
<file path=[Content_Types].xml><?xml version="1.0" encoding="utf-8"?>
<Types xmlns="http://schemas.openxmlformats.org/package/2006/content-type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3.xml" ContentType="application/vnd.openxmlformats-officedocument.themeOverrid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Datos\Planes de Desarrollo Regional_PDR\mejillón\IRRIZEB2\Ejecución\Collaradas_Montesusín\2022\Muestreos larvarios\"/>
    </mc:Choice>
  </mc:AlternateContent>
  <bookViews>
    <workbookView xWindow="0" yWindow="0" windowWidth="21645" windowHeight="9705" activeTab="4"/>
  </bookViews>
  <sheets>
    <sheet name="Datos_Grafica 2021" sheetId="12" r:id="rId1"/>
    <sheet name="Datos_Grafica 2022" sheetId="6" r:id="rId2"/>
    <sheet name="Datos Gráfica 2023" sheetId="13" r:id="rId3"/>
    <sheet name="DATOS 21,22,23" sheetId="14" r:id="rId4"/>
    <sheet name="Graf 21,22,23" sheetId="1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7" i="15" l="1"/>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2" i="15"/>
  <c r="C11" i="15"/>
  <c r="C10" i="15"/>
  <c r="C9" i="15"/>
  <c r="C8" i="15"/>
  <c r="C7" i="15"/>
  <c r="C6" i="15"/>
  <c r="C5" i="15"/>
  <c r="C4" i="15"/>
  <c r="C3" i="15"/>
  <c r="C2"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164" i="15"/>
  <c r="C163" i="15"/>
  <c r="C162" i="15"/>
  <c r="C161" i="15"/>
  <c r="C160" i="15"/>
  <c r="C159" i="15"/>
  <c r="C158" i="15"/>
  <c r="C157" i="15"/>
  <c r="C156" i="15"/>
  <c r="C155" i="15"/>
  <c r="C154" i="15"/>
  <c r="C153" i="15"/>
  <c r="C152" i="15"/>
  <c r="C151" i="15"/>
  <c r="C150" i="15"/>
  <c r="C149" i="15"/>
  <c r="C148" i="15"/>
  <c r="C147" i="15"/>
  <c r="C146" i="15"/>
  <c r="C145" i="15"/>
  <c r="C144" i="15"/>
  <c r="C143" i="15"/>
  <c r="C142" i="15"/>
  <c r="C141" i="15"/>
  <c r="C140" i="15"/>
  <c r="C139" i="15"/>
  <c r="C138" i="15"/>
  <c r="C137" i="15"/>
  <c r="C136" i="15"/>
  <c r="C135" i="15"/>
  <c r="C134" i="15"/>
  <c r="C133" i="15"/>
  <c r="C132" i="15"/>
  <c r="C131" i="15"/>
  <c r="C130" i="15"/>
  <c r="C129" i="15"/>
  <c r="C128" i="15"/>
  <c r="C127" i="15"/>
  <c r="C126" i="15"/>
  <c r="C125" i="15"/>
  <c r="C124" i="15"/>
  <c r="C123" i="15"/>
  <c r="C122" i="15"/>
  <c r="C121" i="15"/>
  <c r="C120" i="15"/>
  <c r="C119" i="15"/>
  <c r="C118" i="15"/>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2" i="14"/>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3" i="6"/>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4" i="12"/>
  <c r="C45" i="12"/>
  <c r="C46" i="12"/>
  <c r="C47" i="12"/>
  <c r="C48" i="12"/>
  <c r="C49" i="12"/>
  <c r="C50" i="12"/>
  <c r="C51" i="12"/>
  <c r="C52" i="12"/>
  <c r="C53" i="12"/>
  <c r="C3" i="12"/>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6" i="13"/>
  <c r="D5" i="13"/>
  <c r="D4" i="13"/>
  <c r="O39" i="12" l="1"/>
  <c r="A35" i="6" l="1"/>
  <c r="A56" i="6" s="1"/>
  <c r="A36" i="6"/>
  <c r="A57" i="6" s="1"/>
  <c r="A37" i="6"/>
  <c r="A58" i="6" s="1"/>
  <c r="A38" i="6"/>
  <c r="A59" i="6" s="1"/>
  <c r="A39" i="6"/>
  <c r="A60" i="6" s="1"/>
  <c r="A34" i="6"/>
  <c r="A55" i="6" s="1"/>
</calcChain>
</file>

<file path=xl/sharedStrings.xml><?xml version="1.0" encoding="utf-8"?>
<sst xmlns="http://schemas.openxmlformats.org/spreadsheetml/2006/main" count="108" uniqueCount="82">
  <si>
    <t>Cada muestra filtra 100 litros de agua</t>
  </si>
  <si>
    <t>Fecha</t>
  </si>
  <si>
    <t>Larvas/l</t>
  </si>
  <si>
    <t>Larvas/100 l</t>
  </si>
  <si>
    <t>Número mínimo de larvas para considerar la muestra positiva (0.05 larvas/l). CHE, 2007</t>
  </si>
  <si>
    <t>Fechas de recogida muestras</t>
  </si>
  <si>
    <t>Tmin (ºC)</t>
  </si>
  <si>
    <t>Tmax (ºC)</t>
  </si>
  <si>
    <t>T media (ºC)</t>
  </si>
  <si>
    <t>Sábado</t>
  </si>
  <si>
    <t>Domingo</t>
  </si>
  <si>
    <t>Tª agua en la balsa</t>
  </si>
  <si>
    <t>Temperatura del aire</t>
  </si>
  <si>
    <t>Estación Grañén</t>
  </si>
  <si>
    <t>MUESTRA</t>
  </si>
  <si>
    <t xml:space="preserve">DÍA </t>
  </si>
  <si>
    <t>HORA</t>
  </si>
  <si>
    <t>Fecha y hora</t>
  </si>
  <si>
    <t xml:space="preserve">Nº TOTAL LARVAS </t>
  </si>
  <si>
    <t>DENSIDAD (LRV/litro)</t>
  </si>
  <si>
    <t xml:space="preserve">Límite larvas (LRV/litro)* (CHE, </t>
  </si>
  <si>
    <t>MS 2.1</t>
  </si>
  <si>
    <t>MS 2.2</t>
  </si>
  <si>
    <t>MS 2.3</t>
  </si>
  <si>
    <t>MS 2.4</t>
  </si>
  <si>
    <t>MS 2.5</t>
  </si>
  <si>
    <t>MS 2.6</t>
  </si>
  <si>
    <t>MS 2.7</t>
  </si>
  <si>
    <t>MS 2.8</t>
  </si>
  <si>
    <t>MS 2.9</t>
  </si>
  <si>
    <t>MS 2.10</t>
  </si>
  <si>
    <t>MS 3.1</t>
  </si>
  <si>
    <t>MS 3.2</t>
  </si>
  <si>
    <t>MS 3.3</t>
  </si>
  <si>
    <t>MS 3.4</t>
  </si>
  <si>
    <t>MS 3.5</t>
  </si>
  <si>
    <t>MS 3.6</t>
  </si>
  <si>
    <t>MS 3.7</t>
  </si>
  <si>
    <t>MS 3.8</t>
  </si>
  <si>
    <t>MS 3.9</t>
  </si>
  <si>
    <t>MS 3.10</t>
  </si>
  <si>
    <t>MS 4.1</t>
  </si>
  <si>
    <t>MS 4.2</t>
  </si>
  <si>
    <t>MS 4.3</t>
  </si>
  <si>
    <t>MS 4.4</t>
  </si>
  <si>
    <t>MS 4.5</t>
  </si>
  <si>
    <t>MS 4.6</t>
  </si>
  <si>
    <t>MS 4.7</t>
  </si>
  <si>
    <t>MS 4.8</t>
  </si>
  <si>
    <t>MS 5.1</t>
  </si>
  <si>
    <t>MS 5.2</t>
  </si>
  <si>
    <t>MS 5.3</t>
  </si>
  <si>
    <t>MS 5.4</t>
  </si>
  <si>
    <t>MS 5.5</t>
  </si>
  <si>
    <t>MS 5.6</t>
  </si>
  <si>
    <t>MS 5.7</t>
  </si>
  <si>
    <t>MS 5.8</t>
  </si>
  <si>
    <t>MS 5.9</t>
  </si>
  <si>
    <t>MS 5.10</t>
  </si>
  <si>
    <t>MS6.1</t>
  </si>
  <si>
    <t>MS 6.2</t>
  </si>
  <si>
    <t>MS 6.3</t>
  </si>
  <si>
    <t>MS 6.4</t>
  </si>
  <si>
    <t>MS 6.5</t>
  </si>
  <si>
    <t>MS 6.6</t>
  </si>
  <si>
    <t>MS 6.7</t>
  </si>
  <si>
    <t>MS 6.8</t>
  </si>
  <si>
    <t>MS 6.9</t>
  </si>
  <si>
    <t>MS 6.10</t>
  </si>
  <si>
    <t>MS 7.1</t>
  </si>
  <si>
    <t>MS 7.2</t>
  </si>
  <si>
    <t>MS 7.3</t>
  </si>
  <si>
    <t>MS 7.4</t>
  </si>
  <si>
    <t>MS 7.5</t>
  </si>
  <si>
    <t>MS 7.6</t>
  </si>
  <si>
    <t>MS 7.7</t>
  </si>
  <si>
    <t>MS 7.8</t>
  </si>
  <si>
    <t>Hora</t>
  </si>
  <si>
    <t>Año</t>
  </si>
  <si>
    <t>Larvas/litro</t>
  </si>
  <si>
    <t>Tª sensor Aire (ºC)</t>
  </si>
  <si>
    <t>Tª sensor en agua (ºC)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</si>
</sst>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d\-m\-yy\ h:mm;@"/>
    <numFmt numFmtId="165" formatCode="h:mm;@"/>
    <numFmt numFmtId="166" formatCode="mm/dd/yyyy\ hh:mm:ss"/>
    <numFmt numFmtId="167" formatCode="#0.00"/>
    <numFmt numFmtId="168" formatCode="0.0"/>
  </numFmts>
  <fonts count="7" x14ac:knownFonts="1">
    <font>
      <sz val="11"/>
      <color theme="1"/>
      <name val="Calibri"/>
      <family val="2"/>
      <scheme val="minor"/>
    </font>
    <font>
      <b/>
      <sz val="11"/>
      <color theme="1"/>
      <name val="Calibri"/>
      <family val="2"/>
      <scheme val="minor"/>
    </font>
    <font>
      <sz val="10"/>
      <name val="Arial"/>
      <family val="2"/>
    </font>
    <font>
      <sz val="11"/>
      <color rgb="FFFF0000"/>
      <name val="Calibri"/>
      <family val="2"/>
      <scheme val="minor"/>
    </font>
    <font>
      <sz val="11"/>
      <name val="Calibri"/>
      <family val="2"/>
      <scheme val="minor"/>
    </font>
    <font>
      <sz val="11"/>
      <color rgb="FF000000"/>
      <name val="Calibri"/>
      <family val="2"/>
      <scheme val="minor"/>
    </font>
    <font>
      <sz val="11"/>
      <name val="Calibri"/>
      <family val="2"/>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D9D9D9"/>
        <bgColor indexed="64"/>
      </patternFill>
    </fill>
    <fill>
      <patternFill patternType="solid">
        <fgColor theme="5" tint="0.79998168889431442"/>
        <bgColor indexed="64"/>
      </patternFill>
    </fill>
    <fill>
      <patternFill patternType="solid">
        <fgColor theme="9" tint="0.79998168889431442"/>
        <bgColor indexed="64"/>
      </patternFill>
    </fill>
  </fills>
  <borders count="6">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diagonal/>
    </border>
    <border>
      <left/>
      <right/>
      <top/>
      <bottom style="medium">
        <color indexed="64"/>
      </bottom>
      <diagonal/>
    </border>
  </borders>
  <cellStyleXfs count="4">
    <xf numFmtId="0" fontId="0" fillId="0" borderId="0"/>
    <xf numFmtId="0" fontId="2" fillId="0" borderId="0"/>
    <xf numFmtId="166" fontId="6" fillId="0" borderId="0"/>
    <xf numFmtId="167" fontId="6" fillId="0" borderId="0"/>
  </cellStyleXfs>
  <cellXfs count="64">
    <xf numFmtId="0" fontId="0" fillId="0" borderId="0" xfId="0"/>
    <xf numFmtId="164" fontId="0" fillId="0" borderId="0" xfId="0" applyNumberFormat="1"/>
    <xf numFmtId="22" fontId="0" fillId="0" borderId="0" xfId="0" applyNumberFormat="1"/>
    <xf numFmtId="0" fontId="1" fillId="0" borderId="1" xfId="0" applyFont="1" applyBorder="1" applyAlignment="1">
      <alignment horizontal="center"/>
    </xf>
    <xf numFmtId="164" fontId="0" fillId="0" borderId="0" xfId="0" applyNumberFormat="1" applyBorder="1"/>
    <xf numFmtId="0" fontId="0" fillId="0" borderId="0" xfId="0" applyBorder="1"/>
    <xf numFmtId="164" fontId="0" fillId="0" borderId="1" xfId="0" applyNumberFormat="1" applyBorder="1"/>
    <xf numFmtId="0" fontId="0" fillId="0" borderId="1" xfId="0" applyBorder="1"/>
    <xf numFmtId="0" fontId="1" fillId="0" borderId="0" xfId="0" applyFont="1" applyFill="1" applyBorder="1" applyAlignment="1">
      <alignment horizontal="center"/>
    </xf>
    <xf numFmtId="164" fontId="0" fillId="0" borderId="0" xfId="0" applyNumberFormat="1" applyFill="1" applyBorder="1"/>
    <xf numFmtId="0" fontId="0" fillId="0" borderId="0" xfId="0" applyFill="1" applyBorder="1"/>
    <xf numFmtId="0" fontId="0" fillId="0" borderId="0" xfId="0" applyFill="1"/>
    <xf numFmtId="0" fontId="3" fillId="0" borderId="0" xfId="0" applyFont="1" applyBorder="1"/>
    <xf numFmtId="164" fontId="0" fillId="3" borderId="0" xfId="0" applyNumberFormat="1" applyFill="1" applyBorder="1"/>
    <xf numFmtId="0" fontId="0" fillId="3" borderId="0" xfId="0" applyFill="1" applyBorder="1"/>
    <xf numFmtId="0" fontId="0" fillId="3" borderId="0" xfId="0" applyFill="1"/>
    <xf numFmtId="164" fontId="0" fillId="2" borderId="0" xfId="0" applyNumberFormat="1" applyFill="1" applyBorder="1"/>
    <xf numFmtId="0" fontId="0" fillId="2" borderId="0" xfId="0" applyFill="1" applyBorder="1"/>
    <xf numFmtId="0" fontId="4" fillId="0" borderId="0" xfId="0" applyFont="1" applyFill="1" applyBorder="1"/>
    <xf numFmtId="0" fontId="3" fillId="0" borderId="0" xfId="0" applyFont="1"/>
    <xf numFmtId="0" fontId="1" fillId="0" borderId="0" xfId="0" applyFont="1" applyBorder="1" applyAlignment="1">
      <alignment horizontal="center"/>
    </xf>
    <xf numFmtId="22" fontId="1" fillId="0" borderId="0" xfId="0" applyNumberFormat="1" applyFont="1" applyBorder="1" applyAlignment="1">
      <alignment horizontal="center"/>
    </xf>
    <xf numFmtId="0" fontId="5" fillId="4" borderId="2" xfId="0" applyFont="1" applyFill="1" applyBorder="1" applyAlignment="1">
      <alignment horizontal="center" vertical="center"/>
    </xf>
    <xf numFmtId="22" fontId="5" fillId="4" borderId="2" xfId="0" applyNumberFormat="1" applyFont="1" applyFill="1" applyBorder="1" applyAlignment="1">
      <alignment horizontal="center" vertical="center"/>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1" fillId="0" borderId="0" xfId="0" applyFont="1" applyAlignment="1">
      <alignment wrapText="1"/>
    </xf>
    <xf numFmtId="0" fontId="1" fillId="0" borderId="0" xfId="0" applyFont="1" applyFill="1" applyBorder="1" applyAlignment="1">
      <alignment horizontal="center" wrapText="1"/>
    </xf>
    <xf numFmtId="0" fontId="5" fillId="0" borderId="4" xfId="0" applyFont="1" applyBorder="1" applyAlignment="1">
      <alignment horizontal="center" vertical="center"/>
    </xf>
    <xf numFmtId="164" fontId="5" fillId="0" borderId="4" xfId="0" applyNumberFormat="1" applyFont="1" applyBorder="1" applyAlignment="1">
      <alignment horizontal="center" vertical="center"/>
    </xf>
    <xf numFmtId="20" fontId="5" fillId="0" borderId="4" xfId="0" applyNumberFormat="1" applyFont="1" applyBorder="1" applyAlignment="1">
      <alignment horizontal="center" vertical="center"/>
    </xf>
    <xf numFmtId="164" fontId="5" fillId="0" borderId="0" xfId="0" applyNumberFormat="1" applyFont="1" applyBorder="1" applyAlignment="1">
      <alignment horizontal="center" vertical="center"/>
    </xf>
    <xf numFmtId="0" fontId="5" fillId="0" borderId="0" xfId="0" applyFont="1" applyAlignment="1">
      <alignment horizontal="center" vertical="center"/>
    </xf>
    <xf numFmtId="164" fontId="5" fillId="0" borderId="0" xfId="0" applyNumberFormat="1" applyFont="1" applyAlignment="1">
      <alignment horizontal="center" vertical="center"/>
    </xf>
    <xf numFmtId="20" fontId="5" fillId="0" borderId="0" xfId="0" applyNumberFormat="1" applyFont="1" applyAlignment="1">
      <alignment horizontal="center" vertical="center"/>
    </xf>
    <xf numFmtId="0" fontId="5" fillId="0" borderId="5" xfId="0" applyFont="1" applyBorder="1" applyAlignment="1">
      <alignment horizontal="center" vertical="center"/>
    </xf>
    <xf numFmtId="164" fontId="5" fillId="0" borderId="5" xfId="0" applyNumberFormat="1" applyFont="1" applyBorder="1" applyAlignment="1">
      <alignment horizontal="center" vertical="center"/>
    </xf>
    <xf numFmtId="20" fontId="5" fillId="0" borderId="5" xfId="0" applyNumberFormat="1" applyFont="1" applyBorder="1" applyAlignment="1">
      <alignment horizontal="center" vertical="center"/>
    </xf>
    <xf numFmtId="14" fontId="5" fillId="0" borderId="0" xfId="0" applyNumberFormat="1" applyFont="1" applyAlignment="1">
      <alignment horizontal="center" vertical="center"/>
    </xf>
    <xf numFmtId="14" fontId="5" fillId="0" borderId="5" xfId="0" applyNumberFormat="1" applyFont="1" applyBorder="1" applyAlignment="1">
      <alignment horizontal="center" vertical="center"/>
    </xf>
    <xf numFmtId="0" fontId="5" fillId="0" borderId="0" xfId="0" applyFont="1" applyBorder="1" applyAlignment="1">
      <alignment horizontal="center" vertical="center"/>
    </xf>
    <xf numFmtId="14" fontId="5" fillId="0" borderId="0" xfId="0" applyNumberFormat="1" applyFont="1" applyBorder="1" applyAlignment="1">
      <alignment horizontal="right" vertical="center"/>
    </xf>
    <xf numFmtId="20" fontId="5" fillId="0" borderId="0" xfId="0" applyNumberFormat="1" applyFont="1" applyBorder="1" applyAlignment="1">
      <alignment horizontal="center" vertical="center"/>
    </xf>
    <xf numFmtId="14" fontId="5" fillId="0" borderId="4" xfId="0" applyNumberFormat="1" applyFont="1" applyBorder="1" applyAlignment="1">
      <alignment horizontal="right" vertical="center"/>
    </xf>
    <xf numFmtId="0" fontId="0" fillId="0" borderId="4" xfId="0" applyBorder="1" applyAlignment="1">
      <alignment horizontal="center"/>
    </xf>
    <xf numFmtId="14" fontId="5" fillId="0" borderId="0" xfId="0" applyNumberFormat="1" applyFont="1" applyAlignment="1">
      <alignment horizontal="right" vertical="center"/>
    </xf>
    <xf numFmtId="0" fontId="0" fillId="0" borderId="0" xfId="0" applyBorder="1" applyAlignment="1">
      <alignment horizontal="center"/>
    </xf>
    <xf numFmtId="14" fontId="5" fillId="0" borderId="5" xfId="0" applyNumberFormat="1" applyFont="1" applyBorder="1" applyAlignment="1">
      <alignment horizontal="right" vertical="center"/>
    </xf>
    <xf numFmtId="0" fontId="0" fillId="0" borderId="5" xfId="0" applyBorder="1" applyAlignment="1">
      <alignment horizontal="center"/>
    </xf>
    <xf numFmtId="21" fontId="0" fillId="0" borderId="0" xfId="0" applyNumberFormat="1"/>
    <xf numFmtId="164" fontId="0" fillId="5" borderId="0" xfId="0" applyNumberFormat="1" applyFill="1" applyBorder="1"/>
    <xf numFmtId="0" fontId="0" fillId="5" borderId="0" xfId="0" applyFill="1"/>
    <xf numFmtId="0" fontId="0" fillId="5" borderId="0" xfId="0" applyFill="1" applyBorder="1"/>
    <xf numFmtId="164" fontId="0" fillId="5" borderId="1" xfId="0" applyNumberFormat="1" applyFill="1" applyBorder="1"/>
    <xf numFmtId="0" fontId="0" fillId="5" borderId="1" xfId="0" applyFill="1" applyBorder="1"/>
    <xf numFmtId="164" fontId="0" fillId="5" borderId="0" xfId="0" applyNumberFormat="1" applyFill="1"/>
    <xf numFmtId="14" fontId="0" fillId="0" borderId="0" xfId="0" applyNumberFormat="1"/>
    <xf numFmtId="20" fontId="0" fillId="0" borderId="0" xfId="0" applyNumberFormat="1"/>
    <xf numFmtId="165" fontId="0" fillId="5" borderId="0" xfId="0" applyNumberFormat="1" applyFill="1" applyBorder="1"/>
    <xf numFmtId="165" fontId="0" fillId="5" borderId="0" xfId="0" applyNumberFormat="1" applyFill="1"/>
    <xf numFmtId="0" fontId="0" fillId="6" borderId="0" xfId="0" applyFill="1"/>
    <xf numFmtId="0" fontId="0" fillId="6" borderId="1" xfId="0" applyFill="1" applyBorder="1"/>
    <xf numFmtId="168" fontId="0" fillId="0" borderId="0" xfId="0" applyNumberFormat="1" applyFont="1"/>
    <xf numFmtId="0" fontId="0" fillId="0" borderId="0" xfId="0" applyAlignment="1">
      <alignment horizontal="center"/>
    </xf>
  </cellXfs>
  <cellStyles count="4">
    <cellStyle name="C" xfId="3"/>
    <cellStyle name="DateTimeStyle"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186318423500593E-2"/>
          <c:y val="4.7434333866161471E-2"/>
          <c:w val="0.86265224483623615"/>
          <c:h val="0.63289531571698854"/>
        </c:manualLayout>
      </c:layout>
      <c:barChart>
        <c:barDir val="col"/>
        <c:grouping val="clustered"/>
        <c:varyColors val="0"/>
        <c:ser>
          <c:idx val="0"/>
          <c:order val="0"/>
          <c:tx>
            <c:v>Densidad larvaria (Larvas/l)</c:v>
          </c:tx>
          <c:spPr>
            <a:solidFill>
              <a:schemeClr val="accent1"/>
            </a:solidFill>
            <a:ln w="25400">
              <a:noFill/>
            </a:ln>
            <a:effectLst/>
          </c:spPr>
          <c:invertIfNegative val="0"/>
          <c:cat>
            <c:strRef>
              <c:f>'Datos_Grafica 2021'!$C$3:$C$53</c:f>
              <c:strCache>
                <c:ptCount val="51"/>
                <c:pt idx="0">
                  <c:v>21/07/21 14:03</c:v>
                </c:pt>
                <c:pt idx="1">
                  <c:v>21/07/21 16:03</c:v>
                </c:pt>
                <c:pt idx="2">
                  <c:v>21/07/21 18:06</c:v>
                </c:pt>
                <c:pt idx="3">
                  <c:v>21/07/21 20:07</c:v>
                </c:pt>
                <c:pt idx="4">
                  <c:v>21/07/21 22:07</c:v>
                </c:pt>
                <c:pt idx="5">
                  <c:v>22/07/21 00:07</c:v>
                </c:pt>
                <c:pt idx="6">
                  <c:v>22/07/21 02:07</c:v>
                </c:pt>
                <c:pt idx="7">
                  <c:v>22/07/21 04:07</c:v>
                </c:pt>
                <c:pt idx="8">
                  <c:v>22/07/21 06:07</c:v>
                </c:pt>
                <c:pt idx="9">
                  <c:v>22/07/21 08:07</c:v>
                </c:pt>
                <c:pt idx="10">
                  <c:v>22/07/21 12:07</c:v>
                </c:pt>
                <c:pt idx="11">
                  <c:v>25/07/21 00:08</c:v>
                </c:pt>
                <c:pt idx="12">
                  <c:v>25/07/21 12:07</c:v>
                </c:pt>
                <c:pt idx="13">
                  <c:v>26/07/21 00:08</c:v>
                </c:pt>
                <c:pt idx="14">
                  <c:v>26/07/21 12:07</c:v>
                </c:pt>
                <c:pt idx="15">
                  <c:v>27/07/21 00:08</c:v>
                </c:pt>
                <c:pt idx="16">
                  <c:v>27/07/21 12:07</c:v>
                </c:pt>
                <c:pt idx="17">
                  <c:v>28/07/21 00:08</c:v>
                </c:pt>
                <c:pt idx="18">
                  <c:v>28/07/21 12:07</c:v>
                </c:pt>
                <c:pt idx="19">
                  <c:v>29/07/21 00:08</c:v>
                </c:pt>
                <c:pt idx="20">
                  <c:v>01/08/21 00:08</c:v>
                </c:pt>
                <c:pt idx="21">
                  <c:v>01/08/21 12:07</c:v>
                </c:pt>
                <c:pt idx="22">
                  <c:v>02/08/21 00:08</c:v>
                </c:pt>
                <c:pt idx="23">
                  <c:v>02/08/21 12:07</c:v>
                </c:pt>
                <c:pt idx="24">
                  <c:v>03/08/21 00:08</c:v>
                </c:pt>
                <c:pt idx="25">
                  <c:v>03/08/21 12:07</c:v>
                </c:pt>
                <c:pt idx="26">
                  <c:v>04/08/21 00:08</c:v>
                </c:pt>
                <c:pt idx="27">
                  <c:v>04/08/21 12:07</c:v>
                </c:pt>
                <c:pt idx="28">
                  <c:v>05/08/21 00:08</c:v>
                </c:pt>
                <c:pt idx="29">
                  <c:v>05/08/21 12:07</c:v>
                </c:pt>
                <c:pt idx="30">
                  <c:v>08/08/21 00:08</c:v>
                </c:pt>
                <c:pt idx="31">
                  <c:v>08/08/21 12:06</c:v>
                </c:pt>
                <c:pt idx="32">
                  <c:v>09/08/21 00:08</c:v>
                </c:pt>
                <c:pt idx="33">
                  <c:v>09/08/21 12:07</c:v>
                </c:pt>
                <c:pt idx="34">
                  <c:v>10/08/21 00:06</c:v>
                </c:pt>
                <c:pt idx="35">
                  <c:v>10/08/21 12:07</c:v>
                </c:pt>
                <c:pt idx="36">
                  <c:v>11/08/21 00:08</c:v>
                </c:pt>
                <c:pt idx="37">
                  <c:v>11/08/21 12:07</c:v>
                </c:pt>
                <c:pt idx="38">
                  <c:v>12/08/21 00:08</c:v>
                </c:pt>
                <c:pt idx="39">
                  <c:v>12/08/21 12:07</c:v>
                </c:pt>
                <c:pt idx="41">
                  <c:v>15/08/21 00:08</c:v>
                </c:pt>
                <c:pt idx="42">
                  <c:v>15/08/21 12:06</c:v>
                </c:pt>
                <c:pt idx="43">
                  <c:v>16/08/21 00:08</c:v>
                </c:pt>
                <c:pt idx="44">
                  <c:v>16/08/21 12:07</c:v>
                </c:pt>
                <c:pt idx="45">
                  <c:v>17/08/21 00:08</c:v>
                </c:pt>
                <c:pt idx="46">
                  <c:v>17/08/21 12:07</c:v>
                </c:pt>
                <c:pt idx="47">
                  <c:v>18/08/21 00:08</c:v>
                </c:pt>
                <c:pt idx="48">
                  <c:v>18/08/21 12:07</c:v>
                </c:pt>
                <c:pt idx="49">
                  <c:v>19/08/21 00:08</c:v>
                </c:pt>
                <c:pt idx="50">
                  <c:v>19/08/21 12:07</c:v>
                </c:pt>
              </c:strCache>
            </c:strRef>
          </c:cat>
          <c:val>
            <c:numRef>
              <c:f>'Datos_Grafica 2021'!$G$3:$G$53</c:f>
              <c:numCache>
                <c:formatCode>General</c:formatCode>
                <c:ptCount val="51"/>
                <c:pt idx="0">
                  <c:v>0.32</c:v>
                </c:pt>
                <c:pt idx="1">
                  <c:v>0.19</c:v>
                </c:pt>
                <c:pt idx="2">
                  <c:v>7.0000000000000007E-2</c:v>
                </c:pt>
                <c:pt idx="3">
                  <c:v>1.2</c:v>
                </c:pt>
                <c:pt idx="5">
                  <c:v>1.04</c:v>
                </c:pt>
                <c:pt idx="6">
                  <c:v>2.08</c:v>
                </c:pt>
                <c:pt idx="7">
                  <c:v>0.57999999999999996</c:v>
                </c:pt>
                <c:pt idx="8">
                  <c:v>0.16</c:v>
                </c:pt>
                <c:pt idx="9">
                  <c:v>0.38</c:v>
                </c:pt>
                <c:pt idx="11">
                  <c:v>0.13</c:v>
                </c:pt>
                <c:pt idx="12">
                  <c:v>0.06</c:v>
                </c:pt>
                <c:pt idx="13">
                  <c:v>0.12</c:v>
                </c:pt>
                <c:pt idx="14">
                  <c:v>0.03</c:v>
                </c:pt>
                <c:pt idx="15">
                  <c:v>0</c:v>
                </c:pt>
                <c:pt idx="16">
                  <c:v>0.42</c:v>
                </c:pt>
                <c:pt idx="17">
                  <c:v>0.18</c:v>
                </c:pt>
                <c:pt idx="18">
                  <c:v>0.18</c:v>
                </c:pt>
                <c:pt idx="19">
                  <c:v>0.46</c:v>
                </c:pt>
                <c:pt idx="20">
                  <c:v>0.1</c:v>
                </c:pt>
                <c:pt idx="21">
                  <c:v>0.08</c:v>
                </c:pt>
                <c:pt idx="22">
                  <c:v>0.12</c:v>
                </c:pt>
                <c:pt idx="23">
                  <c:v>7.0000000000000007E-2</c:v>
                </c:pt>
                <c:pt idx="24">
                  <c:v>0.16</c:v>
                </c:pt>
                <c:pt idx="25">
                  <c:v>0.04</c:v>
                </c:pt>
                <c:pt idx="26">
                  <c:v>0.08</c:v>
                </c:pt>
                <c:pt idx="27">
                  <c:v>0.13</c:v>
                </c:pt>
                <c:pt idx="28">
                  <c:v>0.61</c:v>
                </c:pt>
                <c:pt idx="30">
                  <c:v>0.04</c:v>
                </c:pt>
                <c:pt idx="31">
                  <c:v>7.0000000000000007E-2</c:v>
                </c:pt>
                <c:pt idx="32">
                  <c:v>0.16</c:v>
                </c:pt>
                <c:pt idx="33">
                  <c:v>0.17</c:v>
                </c:pt>
                <c:pt idx="34">
                  <c:v>0.18</c:v>
                </c:pt>
                <c:pt idx="35">
                  <c:v>0.43</c:v>
                </c:pt>
                <c:pt idx="36">
                  <c:v>0.46</c:v>
                </c:pt>
                <c:pt idx="37">
                  <c:v>0.15</c:v>
                </c:pt>
                <c:pt idx="38">
                  <c:v>1.48</c:v>
                </c:pt>
                <c:pt idx="39">
                  <c:v>1.76</c:v>
                </c:pt>
                <c:pt idx="41">
                  <c:v>0.08</c:v>
                </c:pt>
                <c:pt idx="42">
                  <c:v>0.08</c:v>
                </c:pt>
                <c:pt idx="43">
                  <c:v>0.02</c:v>
                </c:pt>
                <c:pt idx="44">
                  <c:v>7.0000000000000007E-2</c:v>
                </c:pt>
                <c:pt idx="45">
                  <c:v>0.28999999999999998</c:v>
                </c:pt>
                <c:pt idx="46">
                  <c:v>7.0000000000000007E-2</c:v>
                </c:pt>
                <c:pt idx="47">
                  <c:v>0.08</c:v>
                </c:pt>
                <c:pt idx="48">
                  <c:v>0</c:v>
                </c:pt>
                <c:pt idx="49">
                  <c:v>0.18</c:v>
                </c:pt>
                <c:pt idx="50">
                  <c:v>0.57999999999999996</c:v>
                </c:pt>
              </c:numCache>
            </c:numRef>
          </c:val>
          <c:extLst>
            <c:ext xmlns:c16="http://schemas.microsoft.com/office/drawing/2014/chart" uri="{C3380CC4-5D6E-409C-BE32-E72D297353CC}">
              <c16:uniqueId val="{00000000-7400-4F39-A085-9CF2260454E8}"/>
            </c:ext>
          </c:extLst>
        </c:ser>
        <c:dLbls>
          <c:showLegendKey val="0"/>
          <c:showVal val="0"/>
          <c:showCatName val="0"/>
          <c:showSerName val="0"/>
          <c:showPercent val="0"/>
          <c:showBubbleSize val="0"/>
        </c:dLbls>
        <c:gapWidth val="150"/>
        <c:axId val="342273439"/>
        <c:axId val="675768527"/>
      </c:barChart>
      <c:lineChart>
        <c:grouping val="standard"/>
        <c:varyColors val="0"/>
        <c:ser>
          <c:idx val="2"/>
          <c:order val="1"/>
          <c:tx>
            <c:v>Fechas recogida/cambio filtros</c:v>
          </c:tx>
          <c:spPr>
            <a:ln w="19050" cap="rnd">
              <a:solidFill>
                <a:schemeClr val="accent3"/>
              </a:solidFill>
              <a:round/>
            </a:ln>
            <a:effectLst/>
          </c:spPr>
          <c:marker>
            <c:symbol val="none"/>
          </c:marker>
          <c:cat>
            <c:strRef>
              <c:f>'Datos_Grafica 2021'!$C$3:$C$53</c:f>
              <c:strCache>
                <c:ptCount val="51"/>
                <c:pt idx="0">
                  <c:v>21/07/21 14:03</c:v>
                </c:pt>
                <c:pt idx="1">
                  <c:v>21/07/21 16:03</c:v>
                </c:pt>
                <c:pt idx="2">
                  <c:v>21/07/21 18:06</c:v>
                </c:pt>
                <c:pt idx="3">
                  <c:v>21/07/21 20:07</c:v>
                </c:pt>
                <c:pt idx="4">
                  <c:v>21/07/21 22:07</c:v>
                </c:pt>
                <c:pt idx="5">
                  <c:v>22/07/21 00:07</c:v>
                </c:pt>
                <c:pt idx="6">
                  <c:v>22/07/21 02:07</c:v>
                </c:pt>
                <c:pt idx="7">
                  <c:v>22/07/21 04:07</c:v>
                </c:pt>
                <c:pt idx="8">
                  <c:v>22/07/21 06:07</c:v>
                </c:pt>
                <c:pt idx="9">
                  <c:v>22/07/21 08:07</c:v>
                </c:pt>
                <c:pt idx="10">
                  <c:v>22/07/21 12:07</c:v>
                </c:pt>
                <c:pt idx="11">
                  <c:v>25/07/21 00:08</c:v>
                </c:pt>
                <c:pt idx="12">
                  <c:v>25/07/21 12:07</c:v>
                </c:pt>
                <c:pt idx="13">
                  <c:v>26/07/21 00:08</c:v>
                </c:pt>
                <c:pt idx="14">
                  <c:v>26/07/21 12:07</c:v>
                </c:pt>
                <c:pt idx="15">
                  <c:v>27/07/21 00:08</c:v>
                </c:pt>
                <c:pt idx="16">
                  <c:v>27/07/21 12:07</c:v>
                </c:pt>
                <c:pt idx="17">
                  <c:v>28/07/21 00:08</c:v>
                </c:pt>
                <c:pt idx="18">
                  <c:v>28/07/21 12:07</c:v>
                </c:pt>
                <c:pt idx="19">
                  <c:v>29/07/21 00:08</c:v>
                </c:pt>
                <c:pt idx="20">
                  <c:v>01/08/21 00:08</c:v>
                </c:pt>
                <c:pt idx="21">
                  <c:v>01/08/21 12:07</c:v>
                </c:pt>
                <c:pt idx="22">
                  <c:v>02/08/21 00:08</c:v>
                </c:pt>
                <c:pt idx="23">
                  <c:v>02/08/21 12:07</c:v>
                </c:pt>
                <c:pt idx="24">
                  <c:v>03/08/21 00:08</c:v>
                </c:pt>
                <c:pt idx="25">
                  <c:v>03/08/21 12:07</c:v>
                </c:pt>
                <c:pt idx="26">
                  <c:v>04/08/21 00:08</c:v>
                </c:pt>
                <c:pt idx="27">
                  <c:v>04/08/21 12:07</c:v>
                </c:pt>
                <c:pt idx="28">
                  <c:v>05/08/21 00:08</c:v>
                </c:pt>
                <c:pt idx="29">
                  <c:v>05/08/21 12:07</c:v>
                </c:pt>
                <c:pt idx="30">
                  <c:v>08/08/21 00:08</c:v>
                </c:pt>
                <c:pt idx="31">
                  <c:v>08/08/21 12:06</c:v>
                </c:pt>
                <c:pt idx="32">
                  <c:v>09/08/21 00:08</c:v>
                </c:pt>
                <c:pt idx="33">
                  <c:v>09/08/21 12:07</c:v>
                </c:pt>
                <c:pt idx="34">
                  <c:v>10/08/21 00:06</c:v>
                </c:pt>
                <c:pt idx="35">
                  <c:v>10/08/21 12:07</c:v>
                </c:pt>
                <c:pt idx="36">
                  <c:v>11/08/21 00:08</c:v>
                </c:pt>
                <c:pt idx="37">
                  <c:v>11/08/21 12:07</c:v>
                </c:pt>
                <c:pt idx="38">
                  <c:v>12/08/21 00:08</c:v>
                </c:pt>
                <c:pt idx="39">
                  <c:v>12/08/21 12:07</c:v>
                </c:pt>
                <c:pt idx="41">
                  <c:v>15/08/21 00:08</c:v>
                </c:pt>
                <c:pt idx="42">
                  <c:v>15/08/21 12:06</c:v>
                </c:pt>
                <c:pt idx="43">
                  <c:v>16/08/21 00:08</c:v>
                </c:pt>
                <c:pt idx="44">
                  <c:v>16/08/21 12:07</c:v>
                </c:pt>
                <c:pt idx="45">
                  <c:v>17/08/21 00:08</c:v>
                </c:pt>
                <c:pt idx="46">
                  <c:v>17/08/21 12:07</c:v>
                </c:pt>
                <c:pt idx="47">
                  <c:v>18/08/21 00:08</c:v>
                </c:pt>
                <c:pt idx="48">
                  <c:v>18/08/21 12:07</c:v>
                </c:pt>
                <c:pt idx="49">
                  <c:v>19/08/21 00:08</c:v>
                </c:pt>
                <c:pt idx="50">
                  <c:v>19/08/21 12:07</c:v>
                </c:pt>
              </c:strCache>
            </c:strRef>
          </c:cat>
          <c:val>
            <c:numRef>
              <c:f>'Datos_Grafica 2021'!$P$30:$P$34</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2-7400-4F39-A085-9CF2260454E8}"/>
            </c:ext>
          </c:extLst>
        </c:ser>
        <c:ser>
          <c:idx val="3"/>
          <c:order val="2"/>
          <c:tx>
            <c:v>Temperatura del aire (ºC)</c:v>
          </c:tx>
          <c:spPr>
            <a:ln w="19050" cap="rnd">
              <a:solidFill>
                <a:schemeClr val="accent4"/>
              </a:solidFill>
              <a:round/>
            </a:ln>
            <a:effectLst/>
          </c:spPr>
          <c:marker>
            <c:symbol val="none"/>
          </c:marker>
          <c:cat>
            <c:strRef>
              <c:f>'Datos_Grafica 2021'!$C$3:$C$53</c:f>
              <c:strCache>
                <c:ptCount val="51"/>
                <c:pt idx="0">
                  <c:v>21/07/21 14:03</c:v>
                </c:pt>
                <c:pt idx="1">
                  <c:v>21/07/21 16:03</c:v>
                </c:pt>
                <c:pt idx="2">
                  <c:v>21/07/21 18:06</c:v>
                </c:pt>
                <c:pt idx="3">
                  <c:v>21/07/21 20:07</c:v>
                </c:pt>
                <c:pt idx="4">
                  <c:v>21/07/21 22:07</c:v>
                </c:pt>
                <c:pt idx="5">
                  <c:v>22/07/21 00:07</c:v>
                </c:pt>
                <c:pt idx="6">
                  <c:v>22/07/21 02:07</c:v>
                </c:pt>
                <c:pt idx="7">
                  <c:v>22/07/21 04:07</c:v>
                </c:pt>
                <c:pt idx="8">
                  <c:v>22/07/21 06:07</c:v>
                </c:pt>
                <c:pt idx="9">
                  <c:v>22/07/21 08:07</c:v>
                </c:pt>
                <c:pt idx="10">
                  <c:v>22/07/21 12:07</c:v>
                </c:pt>
                <c:pt idx="11">
                  <c:v>25/07/21 00:08</c:v>
                </c:pt>
                <c:pt idx="12">
                  <c:v>25/07/21 12:07</c:v>
                </c:pt>
                <c:pt idx="13">
                  <c:v>26/07/21 00:08</c:v>
                </c:pt>
                <c:pt idx="14">
                  <c:v>26/07/21 12:07</c:v>
                </c:pt>
                <c:pt idx="15">
                  <c:v>27/07/21 00:08</c:v>
                </c:pt>
                <c:pt idx="16">
                  <c:v>27/07/21 12:07</c:v>
                </c:pt>
                <c:pt idx="17">
                  <c:v>28/07/21 00:08</c:v>
                </c:pt>
                <c:pt idx="18">
                  <c:v>28/07/21 12:07</c:v>
                </c:pt>
                <c:pt idx="19">
                  <c:v>29/07/21 00:08</c:v>
                </c:pt>
                <c:pt idx="20">
                  <c:v>01/08/21 00:08</c:v>
                </c:pt>
                <c:pt idx="21">
                  <c:v>01/08/21 12:07</c:v>
                </c:pt>
                <c:pt idx="22">
                  <c:v>02/08/21 00:08</c:v>
                </c:pt>
                <c:pt idx="23">
                  <c:v>02/08/21 12:07</c:v>
                </c:pt>
                <c:pt idx="24">
                  <c:v>03/08/21 00:08</c:v>
                </c:pt>
                <c:pt idx="25">
                  <c:v>03/08/21 12:07</c:v>
                </c:pt>
                <c:pt idx="26">
                  <c:v>04/08/21 00:08</c:v>
                </c:pt>
                <c:pt idx="27">
                  <c:v>04/08/21 12:07</c:v>
                </c:pt>
                <c:pt idx="28">
                  <c:v>05/08/21 00:08</c:v>
                </c:pt>
                <c:pt idx="29">
                  <c:v>05/08/21 12:07</c:v>
                </c:pt>
                <c:pt idx="30">
                  <c:v>08/08/21 00:08</c:v>
                </c:pt>
                <c:pt idx="31">
                  <c:v>08/08/21 12:06</c:v>
                </c:pt>
                <c:pt idx="32">
                  <c:v>09/08/21 00:08</c:v>
                </c:pt>
                <c:pt idx="33">
                  <c:v>09/08/21 12:07</c:v>
                </c:pt>
                <c:pt idx="34">
                  <c:v>10/08/21 00:06</c:v>
                </c:pt>
                <c:pt idx="35">
                  <c:v>10/08/21 12:07</c:v>
                </c:pt>
                <c:pt idx="36">
                  <c:v>11/08/21 00:08</c:v>
                </c:pt>
                <c:pt idx="37">
                  <c:v>11/08/21 12:07</c:v>
                </c:pt>
                <c:pt idx="38">
                  <c:v>12/08/21 00:08</c:v>
                </c:pt>
                <c:pt idx="39">
                  <c:v>12/08/21 12:07</c:v>
                </c:pt>
                <c:pt idx="41">
                  <c:v>15/08/21 00:08</c:v>
                </c:pt>
                <c:pt idx="42">
                  <c:v>15/08/21 12:06</c:v>
                </c:pt>
                <c:pt idx="43">
                  <c:v>16/08/21 00:08</c:v>
                </c:pt>
                <c:pt idx="44">
                  <c:v>16/08/21 12:07</c:v>
                </c:pt>
                <c:pt idx="45">
                  <c:v>17/08/21 00:08</c:v>
                </c:pt>
                <c:pt idx="46">
                  <c:v>17/08/21 12:07</c:v>
                </c:pt>
                <c:pt idx="47">
                  <c:v>18/08/21 00:08</c:v>
                </c:pt>
                <c:pt idx="48">
                  <c:v>18/08/21 12:07</c:v>
                </c:pt>
                <c:pt idx="49">
                  <c:v>19/08/21 00:08</c:v>
                </c:pt>
                <c:pt idx="50">
                  <c:v>19/08/21 12:07</c:v>
                </c:pt>
              </c:strCache>
            </c:strRef>
          </c:cat>
          <c:val>
            <c:numRef>
              <c:f>'Datos_Grafica 2021'!$I$3:$I$53</c:f>
              <c:numCache>
                <c:formatCode>General</c:formatCode>
                <c:ptCount val="51"/>
                <c:pt idx="11">
                  <c:v>23.7</c:v>
                </c:pt>
                <c:pt idx="12">
                  <c:v>23.7</c:v>
                </c:pt>
                <c:pt idx="13">
                  <c:v>22.3</c:v>
                </c:pt>
                <c:pt idx="14">
                  <c:v>22.3</c:v>
                </c:pt>
                <c:pt idx="15">
                  <c:v>23.5</c:v>
                </c:pt>
                <c:pt idx="16">
                  <c:v>23.5</c:v>
                </c:pt>
                <c:pt idx="17">
                  <c:v>24.3</c:v>
                </c:pt>
                <c:pt idx="18">
                  <c:v>24.3</c:v>
                </c:pt>
                <c:pt idx="19">
                  <c:v>25.1</c:v>
                </c:pt>
                <c:pt idx="20">
                  <c:v>19.600000000000001</c:v>
                </c:pt>
                <c:pt idx="21">
                  <c:v>19.600000000000001</c:v>
                </c:pt>
                <c:pt idx="22">
                  <c:v>20.8</c:v>
                </c:pt>
                <c:pt idx="23">
                  <c:v>20.8</c:v>
                </c:pt>
                <c:pt idx="24">
                  <c:v>22.7</c:v>
                </c:pt>
                <c:pt idx="25">
                  <c:v>22.7</c:v>
                </c:pt>
                <c:pt idx="26">
                  <c:v>24.2</c:v>
                </c:pt>
                <c:pt idx="27">
                  <c:v>24.2</c:v>
                </c:pt>
                <c:pt idx="28">
                  <c:v>23.5</c:v>
                </c:pt>
                <c:pt idx="29">
                  <c:v>23.5</c:v>
                </c:pt>
                <c:pt idx="30">
                  <c:v>21.7</c:v>
                </c:pt>
                <c:pt idx="31">
                  <c:v>21.7</c:v>
                </c:pt>
                <c:pt idx="32">
                  <c:v>24</c:v>
                </c:pt>
                <c:pt idx="33">
                  <c:v>24</c:v>
                </c:pt>
                <c:pt idx="34">
                  <c:v>24.5</c:v>
                </c:pt>
                <c:pt idx="35">
                  <c:v>24.5</c:v>
                </c:pt>
                <c:pt idx="36">
                  <c:v>25.6</c:v>
                </c:pt>
                <c:pt idx="37">
                  <c:v>25.6</c:v>
                </c:pt>
                <c:pt idx="38">
                  <c:v>28.2</c:v>
                </c:pt>
                <c:pt idx="39">
                  <c:v>28.2</c:v>
                </c:pt>
                <c:pt idx="40">
                  <c:v>27.5</c:v>
                </c:pt>
                <c:pt idx="41">
                  <c:v>27.6</c:v>
                </c:pt>
                <c:pt idx="42">
                  <c:v>27.6</c:v>
                </c:pt>
                <c:pt idx="43">
                  <c:v>22.4</c:v>
                </c:pt>
                <c:pt idx="44">
                  <c:v>22.4</c:v>
                </c:pt>
                <c:pt idx="45">
                  <c:v>20.9</c:v>
                </c:pt>
                <c:pt idx="46">
                  <c:v>20.9</c:v>
                </c:pt>
                <c:pt idx="47">
                  <c:v>20.9</c:v>
                </c:pt>
                <c:pt idx="48">
                  <c:v>20.9</c:v>
                </c:pt>
                <c:pt idx="49">
                  <c:v>20.2</c:v>
                </c:pt>
                <c:pt idx="50">
                  <c:v>20.2</c:v>
                </c:pt>
              </c:numCache>
            </c:numRef>
          </c:val>
          <c:smooth val="0"/>
          <c:extLst>
            <c:ext xmlns:c16="http://schemas.microsoft.com/office/drawing/2014/chart" uri="{C3380CC4-5D6E-409C-BE32-E72D297353CC}">
              <c16:uniqueId val="{00000003-7400-4F39-A085-9CF2260454E8}"/>
            </c:ext>
          </c:extLst>
        </c:ser>
        <c:ser>
          <c:idx val="1"/>
          <c:order val="3"/>
          <c:tx>
            <c:v>Límite de presencia CHE</c:v>
          </c:tx>
          <c:spPr>
            <a:ln w="12700" cap="rnd">
              <a:solidFill>
                <a:srgbClr val="FF0000"/>
              </a:solidFill>
              <a:prstDash val="solid"/>
              <a:round/>
            </a:ln>
            <a:effectLst/>
          </c:spPr>
          <c:marker>
            <c:symbol val="none"/>
          </c:marker>
          <c:cat>
            <c:strRef>
              <c:f>'Datos_Grafica 2021'!$C$3:$C$53</c:f>
              <c:strCache>
                <c:ptCount val="51"/>
                <c:pt idx="0">
                  <c:v>21/07/21 14:03</c:v>
                </c:pt>
                <c:pt idx="1">
                  <c:v>21/07/21 16:03</c:v>
                </c:pt>
                <c:pt idx="2">
                  <c:v>21/07/21 18:06</c:v>
                </c:pt>
                <c:pt idx="3">
                  <c:v>21/07/21 20:07</c:v>
                </c:pt>
                <c:pt idx="4">
                  <c:v>21/07/21 22:07</c:v>
                </c:pt>
                <c:pt idx="5">
                  <c:v>22/07/21 00:07</c:v>
                </c:pt>
                <c:pt idx="6">
                  <c:v>22/07/21 02:07</c:v>
                </c:pt>
                <c:pt idx="7">
                  <c:v>22/07/21 04:07</c:v>
                </c:pt>
                <c:pt idx="8">
                  <c:v>22/07/21 06:07</c:v>
                </c:pt>
                <c:pt idx="9">
                  <c:v>22/07/21 08:07</c:v>
                </c:pt>
                <c:pt idx="10">
                  <c:v>22/07/21 12:07</c:v>
                </c:pt>
                <c:pt idx="11">
                  <c:v>25/07/21 00:08</c:v>
                </c:pt>
                <c:pt idx="12">
                  <c:v>25/07/21 12:07</c:v>
                </c:pt>
                <c:pt idx="13">
                  <c:v>26/07/21 00:08</c:v>
                </c:pt>
                <c:pt idx="14">
                  <c:v>26/07/21 12:07</c:v>
                </c:pt>
                <c:pt idx="15">
                  <c:v>27/07/21 00:08</c:v>
                </c:pt>
                <c:pt idx="16">
                  <c:v>27/07/21 12:07</c:v>
                </c:pt>
                <c:pt idx="17">
                  <c:v>28/07/21 00:08</c:v>
                </c:pt>
                <c:pt idx="18">
                  <c:v>28/07/21 12:07</c:v>
                </c:pt>
                <c:pt idx="19">
                  <c:v>29/07/21 00:08</c:v>
                </c:pt>
                <c:pt idx="20">
                  <c:v>01/08/21 00:08</c:v>
                </c:pt>
                <c:pt idx="21">
                  <c:v>01/08/21 12:07</c:v>
                </c:pt>
                <c:pt idx="22">
                  <c:v>02/08/21 00:08</c:v>
                </c:pt>
                <c:pt idx="23">
                  <c:v>02/08/21 12:07</c:v>
                </c:pt>
                <c:pt idx="24">
                  <c:v>03/08/21 00:08</c:v>
                </c:pt>
                <c:pt idx="25">
                  <c:v>03/08/21 12:07</c:v>
                </c:pt>
                <c:pt idx="26">
                  <c:v>04/08/21 00:08</c:v>
                </c:pt>
                <c:pt idx="27">
                  <c:v>04/08/21 12:07</c:v>
                </c:pt>
                <c:pt idx="28">
                  <c:v>05/08/21 00:08</c:v>
                </c:pt>
                <c:pt idx="29">
                  <c:v>05/08/21 12:07</c:v>
                </c:pt>
                <c:pt idx="30">
                  <c:v>08/08/21 00:08</c:v>
                </c:pt>
                <c:pt idx="31">
                  <c:v>08/08/21 12:06</c:v>
                </c:pt>
                <c:pt idx="32">
                  <c:v>09/08/21 00:08</c:v>
                </c:pt>
                <c:pt idx="33">
                  <c:v>09/08/21 12:07</c:v>
                </c:pt>
                <c:pt idx="34">
                  <c:v>10/08/21 00:06</c:v>
                </c:pt>
                <c:pt idx="35">
                  <c:v>10/08/21 12:07</c:v>
                </c:pt>
                <c:pt idx="36">
                  <c:v>11/08/21 00:08</c:v>
                </c:pt>
                <c:pt idx="37">
                  <c:v>11/08/21 12:07</c:v>
                </c:pt>
                <c:pt idx="38">
                  <c:v>12/08/21 00:08</c:v>
                </c:pt>
                <c:pt idx="39">
                  <c:v>12/08/21 12:07</c:v>
                </c:pt>
                <c:pt idx="41">
                  <c:v>15/08/21 00:08</c:v>
                </c:pt>
                <c:pt idx="42">
                  <c:v>15/08/21 12:06</c:v>
                </c:pt>
                <c:pt idx="43">
                  <c:v>16/08/21 00:08</c:v>
                </c:pt>
                <c:pt idx="44">
                  <c:v>16/08/21 12:07</c:v>
                </c:pt>
                <c:pt idx="45">
                  <c:v>17/08/21 00:08</c:v>
                </c:pt>
                <c:pt idx="46">
                  <c:v>17/08/21 12:07</c:v>
                </c:pt>
                <c:pt idx="47">
                  <c:v>18/08/21 00:08</c:v>
                </c:pt>
                <c:pt idx="48">
                  <c:v>18/08/21 12:07</c:v>
                </c:pt>
                <c:pt idx="49">
                  <c:v>19/08/21 00:08</c:v>
                </c:pt>
                <c:pt idx="50">
                  <c:v>19/08/21 12:07</c:v>
                </c:pt>
              </c:strCache>
            </c:strRef>
          </c:cat>
          <c:val>
            <c:numRef>
              <c:f>'Datos_Grafica 2021'!$H$3:$H$53</c:f>
              <c:numCache>
                <c:formatCode>General</c:formatCode>
                <c:ptCount val="51"/>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1">
                  <c:v>0.05</c:v>
                </c:pt>
                <c:pt idx="42">
                  <c:v>0.05</c:v>
                </c:pt>
                <c:pt idx="43">
                  <c:v>0.05</c:v>
                </c:pt>
                <c:pt idx="44">
                  <c:v>0.05</c:v>
                </c:pt>
                <c:pt idx="45">
                  <c:v>0.05</c:v>
                </c:pt>
                <c:pt idx="46">
                  <c:v>0.05</c:v>
                </c:pt>
                <c:pt idx="47">
                  <c:v>0.05</c:v>
                </c:pt>
                <c:pt idx="48">
                  <c:v>0.05</c:v>
                </c:pt>
                <c:pt idx="49">
                  <c:v>0.05</c:v>
                </c:pt>
                <c:pt idx="50">
                  <c:v>0.05</c:v>
                </c:pt>
              </c:numCache>
            </c:numRef>
          </c:val>
          <c:smooth val="0"/>
          <c:extLst>
            <c:ext xmlns:c16="http://schemas.microsoft.com/office/drawing/2014/chart" uri="{C3380CC4-5D6E-409C-BE32-E72D297353CC}">
              <c16:uniqueId val="{00000000-803C-4842-9590-74223BDD0CD9}"/>
            </c:ext>
          </c:extLst>
        </c:ser>
        <c:dLbls>
          <c:showLegendKey val="0"/>
          <c:showVal val="0"/>
          <c:showCatName val="0"/>
          <c:showSerName val="0"/>
          <c:showPercent val="0"/>
          <c:showBubbleSize val="0"/>
        </c:dLbls>
        <c:marker val="1"/>
        <c:smooth val="0"/>
        <c:axId val="318577311"/>
        <c:axId val="318575231"/>
      </c:lineChart>
      <c:catAx>
        <c:axId val="342273439"/>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Fecha (dd-mm-aa hh:mm)</a:t>
                </a:r>
              </a:p>
            </c:rich>
          </c:tx>
          <c:layout>
            <c:manualLayout>
              <c:xMode val="edge"/>
              <c:yMode val="edge"/>
              <c:x val="0.38457505076016446"/>
              <c:y val="0.87187641647183178"/>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s-ES"/>
            </a:p>
          </c:txPr>
        </c:title>
        <c:numFmt formatCode="d\-m\-\y\y\ h:mm;@" sourceLinked="0"/>
        <c:majorTickMark val="none"/>
        <c:minorTickMark val="none"/>
        <c:tickLblPos val="nextTo"/>
        <c:spPr>
          <a:noFill/>
          <a:ln w="9525" cap="flat" cmpd="sng" algn="ctr">
            <a:solidFill>
              <a:schemeClr val="tx1">
                <a:lumMod val="25000"/>
                <a:lumOff val="7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675768527"/>
        <c:crosses val="autoZero"/>
        <c:auto val="1"/>
        <c:lblAlgn val="ctr"/>
        <c:lblOffset val="100"/>
        <c:tickMarkSkip val="1"/>
        <c:noMultiLvlLbl val="1"/>
      </c:catAx>
      <c:valAx>
        <c:axId val="675768527"/>
        <c:scaling>
          <c:orientation val="minMax"/>
          <c:max val="5"/>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s-ES" sz="1400" b="1"/>
                  <a:t>Densidad larvaria (larvas/litro)</a:t>
                </a:r>
              </a:p>
            </c:rich>
          </c:tx>
          <c:layout>
            <c:manualLayout>
              <c:xMode val="edge"/>
              <c:yMode val="edge"/>
              <c:x val="3.623187888966694E-3"/>
              <c:y val="0.15666244516638217"/>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342273439"/>
        <c:crosses val="autoZero"/>
        <c:crossBetween val="between"/>
      </c:valAx>
      <c:valAx>
        <c:axId val="318575231"/>
        <c:scaling>
          <c:orientation val="minMax"/>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18577311"/>
        <c:crosses val="max"/>
        <c:crossBetween val="between"/>
      </c:valAx>
      <c:catAx>
        <c:axId val="318577311"/>
        <c:scaling>
          <c:orientation val="minMax"/>
        </c:scaling>
        <c:delete val="1"/>
        <c:axPos val="b"/>
        <c:numFmt formatCode="General" sourceLinked="1"/>
        <c:majorTickMark val="out"/>
        <c:minorTickMark val="none"/>
        <c:tickLblPos val="nextTo"/>
        <c:crossAx val="318575231"/>
        <c:crosses val="autoZero"/>
        <c:auto val="1"/>
        <c:lblAlgn val="ctr"/>
        <c:lblOffset val="100"/>
        <c:noMultiLvlLbl val="0"/>
      </c:catAx>
      <c:spPr>
        <a:noFill/>
        <a:ln w="12700">
          <a:solidFill>
            <a:schemeClr val="tx1"/>
          </a:solidFill>
        </a:ln>
        <a:effectLst/>
      </c:spPr>
    </c:plotArea>
    <c:legend>
      <c:legendPos val="r"/>
      <c:layout>
        <c:manualLayout>
          <c:xMode val="edge"/>
          <c:yMode val="edge"/>
          <c:x val="9.4164314366364577E-2"/>
          <c:y val="0.92967724597565238"/>
          <c:w val="0.69435365492089074"/>
          <c:h val="7.0322825185824639E-2"/>
        </c:manualLayout>
      </c:layout>
      <c:overlay val="0"/>
      <c:spPr>
        <a:noFill/>
        <a:ln>
          <a:solidFill>
            <a:schemeClr val="tx1"/>
          </a:solid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186318423500593E-2"/>
          <c:y val="4.7434333866161471E-2"/>
          <c:w val="0.86265224483623615"/>
          <c:h val="0.6218532201185244"/>
        </c:manualLayout>
      </c:layout>
      <c:barChart>
        <c:barDir val="col"/>
        <c:grouping val="clustered"/>
        <c:varyColors val="0"/>
        <c:ser>
          <c:idx val="3"/>
          <c:order val="0"/>
          <c:spPr>
            <a:solidFill>
              <a:srgbClr val="0070C0"/>
            </a:solidFill>
            <a:ln>
              <a:noFill/>
            </a:ln>
            <a:effectLst/>
          </c:spPr>
          <c:invertIfNegative val="0"/>
          <c:cat>
            <c:strRef>
              <c:f>'Datos_Grafica 2022'!$D$3:$D$62</c:f>
              <c:strCache>
                <c:ptCount val="60"/>
                <c:pt idx="0">
                  <c:v>14/06/22 17:15</c:v>
                </c:pt>
                <c:pt idx="1">
                  <c:v>15/06/22 01:10</c:v>
                </c:pt>
                <c:pt idx="2">
                  <c:v>15/06/22 09:10</c:v>
                </c:pt>
                <c:pt idx="3">
                  <c:v>15/06/22 17:12</c:v>
                </c:pt>
                <c:pt idx="4">
                  <c:v>16/06/22 01:12</c:v>
                </c:pt>
                <c:pt idx="5">
                  <c:v>16/06/22 09:09</c:v>
                </c:pt>
                <c:pt idx="6">
                  <c:v>16/06/22 17:12</c:v>
                </c:pt>
                <c:pt idx="7">
                  <c:v>17/06/22 01:12</c:v>
                </c:pt>
                <c:pt idx="8">
                  <c:v>17/06/22 09:00</c:v>
                </c:pt>
                <c:pt idx="9">
                  <c:v>17/06/22 17:10</c:v>
                </c:pt>
                <c:pt idx="10">
                  <c:v>18/06/22 01:10</c:v>
                </c:pt>
                <c:pt idx="11">
                  <c:v>18/06/22 09:10</c:v>
                </c:pt>
                <c:pt idx="12">
                  <c:v>18/06/22 17:12</c:v>
                </c:pt>
                <c:pt idx="13">
                  <c:v>19/06/22 01:12</c:v>
                </c:pt>
                <c:pt idx="14">
                  <c:v>19/06/22 09:09</c:v>
                </c:pt>
                <c:pt idx="15">
                  <c:v>19/06/22 17:12</c:v>
                </c:pt>
                <c:pt idx="16">
                  <c:v>20/06/22 01:10</c:v>
                </c:pt>
                <c:pt idx="17">
                  <c:v>20/06/22 09:10</c:v>
                </c:pt>
                <c:pt idx="18">
                  <c:v>20/06/22 17:12</c:v>
                </c:pt>
                <c:pt idx="19">
                  <c:v>21/06/22 01:10</c:v>
                </c:pt>
                <c:pt idx="20">
                  <c:v>21/06/22 09:10</c:v>
                </c:pt>
                <c:pt idx="21">
                  <c:v>21/06/22 17:12</c:v>
                </c:pt>
                <c:pt idx="22">
                  <c:v>22/06/22 01:12</c:v>
                </c:pt>
                <c:pt idx="23">
                  <c:v>22/06/22 09:09</c:v>
                </c:pt>
                <c:pt idx="24">
                  <c:v>22/06/22 17:12</c:v>
                </c:pt>
                <c:pt idx="25">
                  <c:v>23/06/22 01:10</c:v>
                </c:pt>
                <c:pt idx="26">
                  <c:v>23/06/22 09:10</c:v>
                </c:pt>
                <c:pt idx="27">
                  <c:v>23/06/22 17:12</c:v>
                </c:pt>
                <c:pt idx="28">
                  <c:v>24/06/22 01:16</c:v>
                </c:pt>
                <c:pt idx="29">
                  <c:v>24/06/22 09:10</c:v>
                </c:pt>
                <c:pt idx="30">
                  <c:v>24/06/22 17:12</c:v>
                </c:pt>
                <c:pt idx="31">
                  <c:v>25/06/22 01:10</c:v>
                </c:pt>
                <c:pt idx="32">
                  <c:v>25/06/22 09:10</c:v>
                </c:pt>
                <c:pt idx="33">
                  <c:v>25/06/22 17:12</c:v>
                </c:pt>
                <c:pt idx="34">
                  <c:v>26/06/22 01:15</c:v>
                </c:pt>
                <c:pt idx="35">
                  <c:v>26/06/22 09:09</c:v>
                </c:pt>
                <c:pt idx="36">
                  <c:v>26/06/22 17:12</c:v>
                </c:pt>
                <c:pt idx="37">
                  <c:v>27/06/22 01:15</c:v>
                </c:pt>
                <c:pt idx="38">
                  <c:v>27/06/22 09:09</c:v>
                </c:pt>
                <c:pt idx="39">
                  <c:v>27/06/22 17:12</c:v>
                </c:pt>
                <c:pt idx="40">
                  <c:v>28/06/22 01:09</c:v>
                </c:pt>
                <c:pt idx="41">
                  <c:v>28/06/22 09:10</c:v>
                </c:pt>
                <c:pt idx="42">
                  <c:v>28/06/22 17:12</c:v>
                </c:pt>
                <c:pt idx="43">
                  <c:v>29/06/22 01:20</c:v>
                </c:pt>
                <c:pt idx="44">
                  <c:v>29/06/22 09:09</c:v>
                </c:pt>
                <c:pt idx="45">
                  <c:v>29/06/22 17:12</c:v>
                </c:pt>
                <c:pt idx="46">
                  <c:v>30/06/22 01:09</c:v>
                </c:pt>
                <c:pt idx="47">
                  <c:v>30/06/22 09:10</c:v>
                </c:pt>
                <c:pt idx="48">
                  <c:v>30/06/22 17:12</c:v>
                </c:pt>
                <c:pt idx="49">
                  <c:v>07/01/22 01:15</c:v>
                </c:pt>
                <c:pt idx="50">
                  <c:v>07/01/22 09:09</c:v>
                </c:pt>
                <c:pt idx="51">
                  <c:v>07/01/22 17:11</c:v>
                </c:pt>
                <c:pt idx="52">
                  <c:v>07/02/22 01:09</c:v>
                </c:pt>
                <c:pt idx="53">
                  <c:v>07/02/22 09:10</c:v>
                </c:pt>
                <c:pt idx="54">
                  <c:v>07/02/22 17:12</c:v>
                </c:pt>
                <c:pt idx="55">
                  <c:v>07/03/22 01:16</c:v>
                </c:pt>
                <c:pt idx="56">
                  <c:v>07/03/22 09:09</c:v>
                </c:pt>
                <c:pt idx="57">
                  <c:v>07/03/22 17:12</c:v>
                </c:pt>
                <c:pt idx="58">
                  <c:v>07/04/22 01:10</c:v>
                </c:pt>
                <c:pt idx="59">
                  <c:v>07/04/22 09:10</c:v>
                </c:pt>
              </c:strCache>
            </c:strRef>
          </c:cat>
          <c:val>
            <c:numRef>
              <c:f>'Datos_Grafica 2022'!$F$3:$F$62</c:f>
              <c:numCache>
                <c:formatCode>General</c:formatCode>
                <c:ptCount val="60"/>
                <c:pt idx="0">
                  <c:v>0.13</c:v>
                </c:pt>
                <c:pt idx="1">
                  <c:v>10.83</c:v>
                </c:pt>
                <c:pt idx="2">
                  <c:v>2.85</c:v>
                </c:pt>
                <c:pt idx="3">
                  <c:v>0.42</c:v>
                </c:pt>
                <c:pt idx="4">
                  <c:v>0.89</c:v>
                </c:pt>
                <c:pt idx="5">
                  <c:v>0.77</c:v>
                </c:pt>
                <c:pt idx="6">
                  <c:v>0.21</c:v>
                </c:pt>
                <c:pt idx="7">
                  <c:v>1.24</c:v>
                </c:pt>
                <c:pt idx="8">
                  <c:v>0.7</c:v>
                </c:pt>
                <c:pt idx="9">
                  <c:v>0.04</c:v>
                </c:pt>
                <c:pt idx="10">
                  <c:v>0.33</c:v>
                </c:pt>
                <c:pt idx="11">
                  <c:v>2.3199999999999998</c:v>
                </c:pt>
                <c:pt idx="12">
                  <c:v>0.2</c:v>
                </c:pt>
                <c:pt idx="13">
                  <c:v>0.89</c:v>
                </c:pt>
                <c:pt idx="14">
                  <c:v>0.42</c:v>
                </c:pt>
                <c:pt idx="15">
                  <c:v>0.33</c:v>
                </c:pt>
                <c:pt idx="16">
                  <c:v>0.97</c:v>
                </c:pt>
                <c:pt idx="17">
                  <c:v>0.64</c:v>
                </c:pt>
                <c:pt idx="18">
                  <c:v>0.15</c:v>
                </c:pt>
                <c:pt idx="19">
                  <c:v>4.57</c:v>
                </c:pt>
                <c:pt idx="20">
                  <c:v>1.29</c:v>
                </c:pt>
                <c:pt idx="21">
                  <c:v>0.17</c:v>
                </c:pt>
                <c:pt idx="22">
                  <c:v>2.21</c:v>
                </c:pt>
                <c:pt idx="23">
                  <c:v>0.23</c:v>
                </c:pt>
                <c:pt idx="24">
                  <c:v>0.17</c:v>
                </c:pt>
                <c:pt idx="25">
                  <c:v>0.66</c:v>
                </c:pt>
                <c:pt idx="26">
                  <c:v>0.11</c:v>
                </c:pt>
                <c:pt idx="27">
                  <c:v>0.56000000000000005</c:v>
                </c:pt>
                <c:pt idx="28">
                  <c:v>4.95</c:v>
                </c:pt>
                <c:pt idx="29">
                  <c:v>0.65</c:v>
                </c:pt>
                <c:pt idx="30">
                  <c:v>0</c:v>
                </c:pt>
                <c:pt idx="31">
                  <c:v>2.4</c:v>
                </c:pt>
                <c:pt idx="32">
                  <c:v>0.16</c:v>
                </c:pt>
                <c:pt idx="33">
                  <c:v>0.08</c:v>
                </c:pt>
                <c:pt idx="34">
                  <c:v>6.54</c:v>
                </c:pt>
                <c:pt idx="35">
                  <c:v>0.49</c:v>
                </c:pt>
                <c:pt idx="36">
                  <c:v>0.55000000000000004</c:v>
                </c:pt>
                <c:pt idx="37">
                  <c:v>0.47</c:v>
                </c:pt>
                <c:pt idx="38">
                  <c:v>0.61</c:v>
                </c:pt>
                <c:pt idx="39">
                  <c:v>0.77</c:v>
                </c:pt>
                <c:pt idx="40">
                  <c:v>1.19</c:v>
                </c:pt>
                <c:pt idx="41">
                  <c:v>0.8</c:v>
                </c:pt>
                <c:pt idx="42">
                  <c:v>2.0499999999999998</c:v>
                </c:pt>
                <c:pt idx="43">
                  <c:v>2.1</c:v>
                </c:pt>
                <c:pt idx="44">
                  <c:v>0.78</c:v>
                </c:pt>
                <c:pt idx="45">
                  <c:v>0.04</c:v>
                </c:pt>
                <c:pt idx="46">
                  <c:v>1.64</c:v>
                </c:pt>
                <c:pt idx="47">
                  <c:v>0.2</c:v>
                </c:pt>
                <c:pt idx="48">
                  <c:v>0.04</c:v>
                </c:pt>
                <c:pt idx="49">
                  <c:v>0.12</c:v>
                </c:pt>
                <c:pt idx="50">
                  <c:v>0.09</c:v>
                </c:pt>
                <c:pt idx="51">
                  <c:v>0.03</c:v>
                </c:pt>
                <c:pt idx="52">
                  <c:v>0</c:v>
                </c:pt>
                <c:pt idx="53">
                  <c:v>0</c:v>
                </c:pt>
                <c:pt idx="54">
                  <c:v>0.05</c:v>
                </c:pt>
                <c:pt idx="55">
                  <c:v>7.55</c:v>
                </c:pt>
                <c:pt idx="56">
                  <c:v>1.1599999999999999</c:v>
                </c:pt>
                <c:pt idx="57">
                  <c:v>0.13</c:v>
                </c:pt>
                <c:pt idx="58">
                  <c:v>1.22</c:v>
                </c:pt>
                <c:pt idx="59">
                  <c:v>0.28000000000000003</c:v>
                </c:pt>
              </c:numCache>
            </c:numRef>
          </c:val>
          <c:extLst>
            <c:ext xmlns:c16="http://schemas.microsoft.com/office/drawing/2014/chart" uri="{C3380CC4-5D6E-409C-BE32-E72D297353CC}">
              <c16:uniqueId val="{00000000-2C4C-43E2-9AB6-99A1A554724D}"/>
            </c:ext>
          </c:extLst>
        </c:ser>
        <c:dLbls>
          <c:showLegendKey val="0"/>
          <c:showVal val="0"/>
          <c:showCatName val="0"/>
          <c:showSerName val="0"/>
          <c:showPercent val="0"/>
          <c:showBubbleSize val="0"/>
        </c:dLbls>
        <c:gapWidth val="150"/>
        <c:axId val="342273439"/>
        <c:axId val="675768527"/>
      </c:barChart>
      <c:lineChart>
        <c:grouping val="standard"/>
        <c:varyColors val="0"/>
        <c:ser>
          <c:idx val="0"/>
          <c:order val="1"/>
          <c:spPr>
            <a:ln w="19050" cap="rnd">
              <a:noFill/>
              <a:round/>
            </a:ln>
            <a:effectLst/>
          </c:spPr>
          <c:marker>
            <c:symbol val="circle"/>
            <c:size val="5"/>
            <c:spPr>
              <a:solidFill>
                <a:srgbClr val="FFC000"/>
              </a:solidFill>
              <a:ln w="9525">
                <a:solidFill>
                  <a:srgbClr val="FFC000"/>
                </a:solidFill>
              </a:ln>
              <a:effectLst/>
            </c:spPr>
          </c:marker>
          <c:cat>
            <c:numRef>
              <c:f>'Datos_Grafica 2022'!$B$3:$B$60</c:f>
              <c:numCache>
                <c:formatCode>d\-m\-yy\ h:mm;@</c:formatCode>
                <c:ptCount val="58"/>
                <c:pt idx="0">
                  <c:v>44726</c:v>
                </c:pt>
                <c:pt idx="1">
                  <c:v>44727</c:v>
                </c:pt>
                <c:pt idx="2">
                  <c:v>44727</c:v>
                </c:pt>
                <c:pt idx="3">
                  <c:v>44727</c:v>
                </c:pt>
                <c:pt idx="4">
                  <c:v>44728</c:v>
                </c:pt>
                <c:pt idx="5">
                  <c:v>44728</c:v>
                </c:pt>
                <c:pt idx="6">
                  <c:v>44728</c:v>
                </c:pt>
                <c:pt idx="7">
                  <c:v>44729</c:v>
                </c:pt>
                <c:pt idx="8">
                  <c:v>44729</c:v>
                </c:pt>
                <c:pt idx="9">
                  <c:v>44729</c:v>
                </c:pt>
                <c:pt idx="10">
                  <c:v>44730</c:v>
                </c:pt>
                <c:pt idx="11">
                  <c:v>44730</c:v>
                </c:pt>
                <c:pt idx="12">
                  <c:v>44730</c:v>
                </c:pt>
                <c:pt idx="13">
                  <c:v>44731</c:v>
                </c:pt>
                <c:pt idx="14">
                  <c:v>44731</c:v>
                </c:pt>
                <c:pt idx="15">
                  <c:v>44731</c:v>
                </c:pt>
                <c:pt idx="16">
                  <c:v>44732</c:v>
                </c:pt>
                <c:pt idx="17">
                  <c:v>44732</c:v>
                </c:pt>
                <c:pt idx="18">
                  <c:v>44732</c:v>
                </c:pt>
                <c:pt idx="19">
                  <c:v>44733</c:v>
                </c:pt>
                <c:pt idx="20">
                  <c:v>44733</c:v>
                </c:pt>
                <c:pt idx="21">
                  <c:v>44733</c:v>
                </c:pt>
                <c:pt idx="22">
                  <c:v>44734</c:v>
                </c:pt>
                <c:pt idx="23">
                  <c:v>44734</c:v>
                </c:pt>
                <c:pt idx="24">
                  <c:v>44734</c:v>
                </c:pt>
                <c:pt idx="25">
                  <c:v>44735</c:v>
                </c:pt>
                <c:pt idx="26">
                  <c:v>44735</c:v>
                </c:pt>
                <c:pt idx="27">
                  <c:v>44735</c:v>
                </c:pt>
                <c:pt idx="28">
                  <c:v>44736</c:v>
                </c:pt>
                <c:pt idx="29">
                  <c:v>44736</c:v>
                </c:pt>
                <c:pt idx="30">
                  <c:v>44736</c:v>
                </c:pt>
                <c:pt idx="31">
                  <c:v>44737</c:v>
                </c:pt>
                <c:pt idx="32">
                  <c:v>44737</c:v>
                </c:pt>
                <c:pt idx="33">
                  <c:v>44737</c:v>
                </c:pt>
                <c:pt idx="34">
                  <c:v>44738</c:v>
                </c:pt>
                <c:pt idx="35">
                  <c:v>44738</c:v>
                </c:pt>
                <c:pt idx="36">
                  <c:v>44738</c:v>
                </c:pt>
                <c:pt idx="37">
                  <c:v>44739</c:v>
                </c:pt>
                <c:pt idx="38">
                  <c:v>44739</c:v>
                </c:pt>
                <c:pt idx="39">
                  <c:v>44739</c:v>
                </c:pt>
                <c:pt idx="40">
                  <c:v>44740</c:v>
                </c:pt>
                <c:pt idx="41">
                  <c:v>44740</c:v>
                </c:pt>
                <c:pt idx="42">
                  <c:v>44740</c:v>
                </c:pt>
                <c:pt idx="43">
                  <c:v>44741</c:v>
                </c:pt>
                <c:pt idx="44">
                  <c:v>44741</c:v>
                </c:pt>
                <c:pt idx="45">
                  <c:v>44741</c:v>
                </c:pt>
                <c:pt idx="46">
                  <c:v>44742</c:v>
                </c:pt>
                <c:pt idx="47">
                  <c:v>44742</c:v>
                </c:pt>
                <c:pt idx="48">
                  <c:v>44742</c:v>
                </c:pt>
                <c:pt idx="49">
                  <c:v>44568</c:v>
                </c:pt>
                <c:pt idx="50">
                  <c:v>44568</c:v>
                </c:pt>
                <c:pt idx="51">
                  <c:v>44568</c:v>
                </c:pt>
                <c:pt idx="52">
                  <c:v>44599</c:v>
                </c:pt>
                <c:pt idx="53">
                  <c:v>44599</c:v>
                </c:pt>
                <c:pt idx="54">
                  <c:v>44599</c:v>
                </c:pt>
                <c:pt idx="55">
                  <c:v>44627</c:v>
                </c:pt>
                <c:pt idx="56">
                  <c:v>44627</c:v>
                </c:pt>
                <c:pt idx="57">
                  <c:v>44627</c:v>
                </c:pt>
              </c:numCache>
            </c:numRef>
          </c:cat>
          <c:val>
            <c:numRef>
              <c:f>'Datos_Grafica 2022'!$H$3:$H$60</c:f>
              <c:numCache>
                <c:formatCode>General</c:formatCode>
                <c:ptCount val="58"/>
                <c:pt idx="0">
                  <c:v>26.3</c:v>
                </c:pt>
                <c:pt idx="1">
                  <c:v>30</c:v>
                </c:pt>
                <c:pt idx="4">
                  <c:v>29</c:v>
                </c:pt>
                <c:pt idx="7">
                  <c:v>30.5</c:v>
                </c:pt>
                <c:pt idx="10">
                  <c:v>28.8</c:v>
                </c:pt>
                <c:pt idx="13">
                  <c:v>26.1</c:v>
                </c:pt>
                <c:pt idx="16">
                  <c:v>25.9</c:v>
                </c:pt>
                <c:pt idx="19">
                  <c:v>24.3</c:v>
                </c:pt>
                <c:pt idx="22">
                  <c:v>24.4</c:v>
                </c:pt>
                <c:pt idx="25">
                  <c:v>23.9</c:v>
                </c:pt>
                <c:pt idx="28">
                  <c:v>22.4</c:v>
                </c:pt>
                <c:pt idx="31">
                  <c:v>23.3</c:v>
                </c:pt>
                <c:pt idx="34">
                  <c:v>20.8</c:v>
                </c:pt>
                <c:pt idx="37">
                  <c:v>18.399999999999999</c:v>
                </c:pt>
                <c:pt idx="40">
                  <c:v>21</c:v>
                </c:pt>
              </c:numCache>
            </c:numRef>
          </c:val>
          <c:smooth val="0"/>
          <c:extLst>
            <c:ext xmlns:c16="http://schemas.microsoft.com/office/drawing/2014/chart" uri="{C3380CC4-5D6E-409C-BE32-E72D297353CC}">
              <c16:uniqueId val="{00000001-2C4C-43E2-9AB6-99A1A554724D}"/>
            </c:ext>
          </c:extLst>
        </c:ser>
        <c:ser>
          <c:idx val="1"/>
          <c:order val="2"/>
          <c:spPr>
            <a:ln w="22225" cap="rnd">
              <a:solidFill>
                <a:srgbClr val="FF0000"/>
              </a:solidFill>
              <a:round/>
            </a:ln>
            <a:effectLst/>
          </c:spPr>
          <c:marker>
            <c:symbol val="none"/>
          </c:marker>
          <c:cat>
            <c:numRef>
              <c:f>'Datos_Grafica 2022'!$B$3:$B$62</c:f>
              <c:numCache>
                <c:formatCode>d\-m\-yy\ h:mm;@</c:formatCode>
                <c:ptCount val="60"/>
                <c:pt idx="0">
                  <c:v>44726</c:v>
                </c:pt>
                <c:pt idx="1">
                  <c:v>44727</c:v>
                </c:pt>
                <c:pt idx="2">
                  <c:v>44727</c:v>
                </c:pt>
                <c:pt idx="3">
                  <c:v>44727</c:v>
                </c:pt>
                <c:pt idx="4">
                  <c:v>44728</c:v>
                </c:pt>
                <c:pt idx="5">
                  <c:v>44728</c:v>
                </c:pt>
                <c:pt idx="6">
                  <c:v>44728</c:v>
                </c:pt>
                <c:pt idx="7">
                  <c:v>44729</c:v>
                </c:pt>
                <c:pt idx="8">
                  <c:v>44729</c:v>
                </c:pt>
                <c:pt idx="9">
                  <c:v>44729</c:v>
                </c:pt>
                <c:pt idx="10">
                  <c:v>44730</c:v>
                </c:pt>
                <c:pt idx="11">
                  <c:v>44730</c:v>
                </c:pt>
                <c:pt idx="12">
                  <c:v>44730</c:v>
                </c:pt>
                <c:pt idx="13">
                  <c:v>44731</c:v>
                </c:pt>
                <c:pt idx="14">
                  <c:v>44731</c:v>
                </c:pt>
                <c:pt idx="15">
                  <c:v>44731</c:v>
                </c:pt>
                <c:pt idx="16">
                  <c:v>44732</c:v>
                </c:pt>
                <c:pt idx="17">
                  <c:v>44732</c:v>
                </c:pt>
                <c:pt idx="18">
                  <c:v>44732</c:v>
                </c:pt>
                <c:pt idx="19">
                  <c:v>44733</c:v>
                </c:pt>
                <c:pt idx="20">
                  <c:v>44733</c:v>
                </c:pt>
                <c:pt idx="21">
                  <c:v>44733</c:v>
                </c:pt>
                <c:pt idx="22">
                  <c:v>44734</c:v>
                </c:pt>
                <c:pt idx="23">
                  <c:v>44734</c:v>
                </c:pt>
                <c:pt idx="24">
                  <c:v>44734</c:v>
                </c:pt>
                <c:pt idx="25">
                  <c:v>44735</c:v>
                </c:pt>
                <c:pt idx="26">
                  <c:v>44735</c:v>
                </c:pt>
                <c:pt idx="27">
                  <c:v>44735</c:v>
                </c:pt>
                <c:pt idx="28">
                  <c:v>44736</c:v>
                </c:pt>
                <c:pt idx="29">
                  <c:v>44736</c:v>
                </c:pt>
                <c:pt idx="30">
                  <c:v>44736</c:v>
                </c:pt>
                <c:pt idx="31">
                  <c:v>44737</c:v>
                </c:pt>
                <c:pt idx="32">
                  <c:v>44737</c:v>
                </c:pt>
                <c:pt idx="33">
                  <c:v>44737</c:v>
                </c:pt>
                <c:pt idx="34">
                  <c:v>44738</c:v>
                </c:pt>
                <c:pt idx="35">
                  <c:v>44738</c:v>
                </c:pt>
                <c:pt idx="36">
                  <c:v>44738</c:v>
                </c:pt>
                <c:pt idx="37">
                  <c:v>44739</c:v>
                </c:pt>
                <c:pt idx="38">
                  <c:v>44739</c:v>
                </c:pt>
                <c:pt idx="39">
                  <c:v>44739</c:v>
                </c:pt>
                <c:pt idx="40">
                  <c:v>44740</c:v>
                </c:pt>
                <c:pt idx="41">
                  <c:v>44740</c:v>
                </c:pt>
                <c:pt idx="42">
                  <c:v>44740</c:v>
                </c:pt>
                <c:pt idx="43">
                  <c:v>44741</c:v>
                </c:pt>
                <c:pt idx="44">
                  <c:v>44741</c:v>
                </c:pt>
                <c:pt idx="45">
                  <c:v>44741</c:v>
                </c:pt>
                <c:pt idx="46">
                  <c:v>44742</c:v>
                </c:pt>
                <c:pt idx="47">
                  <c:v>44742</c:v>
                </c:pt>
                <c:pt idx="48">
                  <c:v>44742</c:v>
                </c:pt>
                <c:pt idx="49">
                  <c:v>44568</c:v>
                </c:pt>
                <c:pt idx="50">
                  <c:v>44568</c:v>
                </c:pt>
                <c:pt idx="51">
                  <c:v>44568</c:v>
                </c:pt>
                <c:pt idx="52">
                  <c:v>44599</c:v>
                </c:pt>
                <c:pt idx="53">
                  <c:v>44599</c:v>
                </c:pt>
                <c:pt idx="54">
                  <c:v>44599</c:v>
                </c:pt>
                <c:pt idx="55">
                  <c:v>44627</c:v>
                </c:pt>
                <c:pt idx="56">
                  <c:v>44627</c:v>
                </c:pt>
                <c:pt idx="57">
                  <c:v>44627</c:v>
                </c:pt>
                <c:pt idx="58">
                  <c:v>44658</c:v>
                </c:pt>
                <c:pt idx="59">
                  <c:v>44658</c:v>
                </c:pt>
              </c:numCache>
            </c:numRef>
          </c:cat>
          <c:val>
            <c:numRef>
              <c:f>'Datos_Grafica 2022'!$G$3:$G$62</c:f>
              <c:numCache>
                <c:formatCode>General</c:formatCode>
                <c:ptCount val="60"/>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numCache>
            </c:numRef>
          </c:val>
          <c:smooth val="0"/>
          <c:extLst>
            <c:ext xmlns:c16="http://schemas.microsoft.com/office/drawing/2014/chart" uri="{C3380CC4-5D6E-409C-BE32-E72D297353CC}">
              <c16:uniqueId val="{00000002-2C4C-43E2-9AB6-99A1A554724D}"/>
            </c:ext>
          </c:extLst>
        </c:ser>
        <c:dLbls>
          <c:showLegendKey val="0"/>
          <c:showVal val="0"/>
          <c:showCatName val="0"/>
          <c:showSerName val="0"/>
          <c:showPercent val="0"/>
          <c:showBubbleSize val="0"/>
        </c:dLbls>
        <c:marker val="1"/>
        <c:smooth val="0"/>
        <c:axId val="1298656431"/>
        <c:axId val="1298656015"/>
      </c:lineChart>
      <c:catAx>
        <c:axId val="342273439"/>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Fecha (dd-mm-aa hh:mm)</a:t>
                </a:r>
              </a:p>
            </c:rich>
          </c:tx>
          <c:layout>
            <c:manualLayout>
              <c:xMode val="edge"/>
              <c:yMode val="edge"/>
              <c:x val="0.38457496622501858"/>
              <c:y val="0.9420437788659507"/>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675768527"/>
        <c:crosses val="autoZero"/>
        <c:auto val="1"/>
        <c:lblAlgn val="ctr"/>
        <c:lblOffset val="100"/>
        <c:noMultiLvlLbl val="0"/>
      </c:catAx>
      <c:valAx>
        <c:axId val="675768527"/>
        <c:scaling>
          <c:orientation val="minMax"/>
          <c:max val="5"/>
          <c:min val="0"/>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s-ES" sz="1400" b="1"/>
                  <a:t>Densidad larvaria (larvas/litro)</a:t>
                </a:r>
              </a:p>
            </c:rich>
          </c:tx>
          <c:layout>
            <c:manualLayout>
              <c:xMode val="edge"/>
              <c:yMode val="edge"/>
              <c:x val="7.3615424240194276E-3"/>
              <c:y val="0.1151579163663273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342273439"/>
        <c:crosses val="autoZero"/>
        <c:crossBetween val="between"/>
      </c:valAx>
      <c:valAx>
        <c:axId val="1298656015"/>
        <c:scaling>
          <c:orientation val="minMax"/>
        </c:scaling>
        <c:delete val="0"/>
        <c:axPos val="r"/>
        <c:title>
          <c:tx>
            <c:rich>
              <a:bodyPr rot="5400000" spcFirstLastPara="1" vertOverflow="ellipsis" wrap="square" anchor="ctr" anchorCtr="1"/>
              <a:lstStyle/>
              <a:p>
                <a:pPr>
                  <a:defRPr sz="1400" b="1" i="0" u="none" strike="noStrike" kern="1200" baseline="0">
                    <a:solidFill>
                      <a:schemeClr val="tx1">
                        <a:lumMod val="65000"/>
                        <a:lumOff val="35000"/>
                      </a:schemeClr>
                    </a:solidFill>
                    <a:latin typeface="+mn-lt"/>
                    <a:ea typeface="+mn-ea"/>
                    <a:cs typeface="+mn-cs"/>
                  </a:defRPr>
                </a:pPr>
                <a:r>
                  <a:rPr lang="es-ES" sz="1400" b="1"/>
                  <a:t>Temperatura media diaria (ºC)</a:t>
                </a:r>
              </a:p>
            </c:rich>
          </c:tx>
          <c:layout/>
          <c:overlay val="0"/>
          <c:spPr>
            <a:noFill/>
            <a:ln>
              <a:noFill/>
            </a:ln>
            <a:effectLst/>
          </c:spPr>
          <c:txPr>
            <a:bodyPr rot="5400000" spcFirstLastPara="1" vertOverflow="ellipsis"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1298656431"/>
        <c:crosses val="max"/>
        <c:crossBetween val="between"/>
      </c:valAx>
      <c:dateAx>
        <c:axId val="1298656431"/>
        <c:scaling>
          <c:orientation val="minMax"/>
        </c:scaling>
        <c:delete val="1"/>
        <c:axPos val="b"/>
        <c:numFmt formatCode="d\-m\-yy\ h:mm;@" sourceLinked="1"/>
        <c:majorTickMark val="out"/>
        <c:minorTickMark val="none"/>
        <c:tickLblPos val="nextTo"/>
        <c:crossAx val="1298656015"/>
        <c:crosses val="autoZero"/>
        <c:auto val="1"/>
        <c:lblOffset val="100"/>
        <c:baseTimeUnit val="days"/>
      </c:dateAx>
      <c:spPr>
        <a:noFill/>
        <a:ln w="12700">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s-E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1205321695794591E-2"/>
          <c:y val="3.9152706095932334E-2"/>
          <c:w val="0.90610489593937782"/>
          <c:h val="0.61909269621890839"/>
        </c:manualLayout>
      </c:layout>
      <c:barChart>
        <c:barDir val="col"/>
        <c:grouping val="clustered"/>
        <c:varyColors val="0"/>
        <c:ser>
          <c:idx val="0"/>
          <c:order val="0"/>
          <c:tx>
            <c:v>Densidad larvaria (Larvas/l)</c:v>
          </c:tx>
          <c:spPr>
            <a:solidFill>
              <a:schemeClr val="accent1"/>
            </a:solidFill>
            <a:ln>
              <a:noFill/>
            </a:ln>
            <a:effectLst/>
          </c:spPr>
          <c:invertIfNegative val="0"/>
          <c:cat>
            <c:strRef>
              <c:f>'Datos Gráfica 2023'!$D$4:$D$60</c:f>
              <c:strCache>
                <c:ptCount val="56"/>
                <c:pt idx="0">
                  <c:v>12/05/23 15:00</c:v>
                </c:pt>
                <c:pt idx="1">
                  <c:v>13/05/23 03:00</c:v>
                </c:pt>
                <c:pt idx="2">
                  <c:v>13/05/23 15:00</c:v>
                </c:pt>
                <c:pt idx="3">
                  <c:v>14/05/23 03:00</c:v>
                </c:pt>
                <c:pt idx="4">
                  <c:v>14/05/23 15:00</c:v>
                </c:pt>
                <c:pt idx="5">
                  <c:v>15/05/23 03:00</c:v>
                </c:pt>
                <c:pt idx="6">
                  <c:v>15/05/23 15:00</c:v>
                </c:pt>
                <c:pt idx="7">
                  <c:v>16/05/23 03:00</c:v>
                </c:pt>
                <c:pt idx="8">
                  <c:v>16/05/23 15:00</c:v>
                </c:pt>
                <c:pt idx="9">
                  <c:v>17/05/23 03:00</c:v>
                </c:pt>
                <c:pt idx="10">
                  <c:v>17/05/23 15:00</c:v>
                </c:pt>
                <c:pt idx="11">
                  <c:v>18/05/23 03:00</c:v>
                </c:pt>
                <c:pt idx="12">
                  <c:v>18/05/23 15:00</c:v>
                </c:pt>
                <c:pt idx="13">
                  <c:v>19/05/23 03:00</c:v>
                </c:pt>
                <c:pt idx="14">
                  <c:v>19/05/23 15:00</c:v>
                </c:pt>
                <c:pt idx="15">
                  <c:v>20/05/23 03:00</c:v>
                </c:pt>
                <c:pt idx="16">
                  <c:v>20/05/23 15:00</c:v>
                </c:pt>
                <c:pt idx="17">
                  <c:v>21/05/23 03:00</c:v>
                </c:pt>
                <c:pt idx="18">
                  <c:v>21/05/23 15:00</c:v>
                </c:pt>
                <c:pt idx="19">
                  <c:v>22/05/23 03:00</c:v>
                </c:pt>
                <c:pt idx="20">
                  <c:v>22/05/23 15:00</c:v>
                </c:pt>
                <c:pt idx="21">
                  <c:v>23/05/23 03:00</c:v>
                </c:pt>
                <c:pt idx="22">
                  <c:v>23/05/23 15:00</c:v>
                </c:pt>
                <c:pt idx="23">
                  <c:v>24/05/23 03:00</c:v>
                </c:pt>
                <c:pt idx="24">
                  <c:v>24/05/23 15:00</c:v>
                </c:pt>
                <c:pt idx="25">
                  <c:v>25/05/23 03:00</c:v>
                </c:pt>
                <c:pt idx="26">
                  <c:v>25/05/23 15:00</c:v>
                </c:pt>
                <c:pt idx="27">
                  <c:v>26/05/23 03:00</c:v>
                </c:pt>
                <c:pt idx="28">
                  <c:v>26/05/23 15:00</c:v>
                </c:pt>
                <c:pt idx="29">
                  <c:v>27/05/23 03:00</c:v>
                </c:pt>
                <c:pt idx="30">
                  <c:v>27/05/23 15:00</c:v>
                </c:pt>
                <c:pt idx="31">
                  <c:v>28/05/23 03:00</c:v>
                </c:pt>
                <c:pt idx="32">
                  <c:v>28/05/23 15:00</c:v>
                </c:pt>
                <c:pt idx="33">
                  <c:v>29/05/23 03:00</c:v>
                </c:pt>
                <c:pt idx="34">
                  <c:v>29/05/23 15:00</c:v>
                </c:pt>
                <c:pt idx="35">
                  <c:v>30/05/23 03:00</c:v>
                </c:pt>
                <c:pt idx="36">
                  <c:v>30/05/23 15:00</c:v>
                </c:pt>
                <c:pt idx="37">
                  <c:v>31/05/23 03:00</c:v>
                </c:pt>
                <c:pt idx="38">
                  <c:v>31/05/23 15:00</c:v>
                </c:pt>
                <c:pt idx="39">
                  <c:v>01/06/23 03:00</c:v>
                </c:pt>
                <c:pt idx="40">
                  <c:v>01/06/23 15:00</c:v>
                </c:pt>
                <c:pt idx="41">
                  <c:v>02/06/23 03:00</c:v>
                </c:pt>
                <c:pt idx="42">
                  <c:v>02/06/23 15:00</c:v>
                </c:pt>
                <c:pt idx="43">
                  <c:v>03/06/23 03:00</c:v>
                </c:pt>
                <c:pt idx="44">
                  <c:v>03/06/23 15:00</c:v>
                </c:pt>
                <c:pt idx="45">
                  <c:v>04/06/23 03:00</c:v>
                </c:pt>
                <c:pt idx="46">
                  <c:v>04/06/23 15:00</c:v>
                </c:pt>
                <c:pt idx="47">
                  <c:v>05/06/23 03:00</c:v>
                </c:pt>
                <c:pt idx="48">
                  <c:v>05/06/23 15:00</c:v>
                </c:pt>
                <c:pt idx="49">
                  <c:v>06/06/23 03:00</c:v>
                </c:pt>
                <c:pt idx="50">
                  <c:v>06/06/23 15:00</c:v>
                </c:pt>
                <c:pt idx="51">
                  <c:v>07/06/23 03:00</c:v>
                </c:pt>
                <c:pt idx="52">
                  <c:v>07/06/23 15:00</c:v>
                </c:pt>
                <c:pt idx="53">
                  <c:v>08/06/23 03:00</c:v>
                </c:pt>
                <c:pt idx="54">
                  <c:v>08/06/23 15:00</c:v>
                </c:pt>
                <c:pt idx="55">
                  <c:v>09/06/23 03:00</c:v>
                </c:pt>
              </c:strCache>
            </c:strRef>
          </c:cat>
          <c:val>
            <c:numRef>
              <c:f>'Datos Gráfica 2023'!$F$4:$F$60</c:f>
              <c:numCache>
                <c:formatCode>General</c:formatCode>
                <c:ptCount val="57"/>
                <c:pt idx="0">
                  <c:v>0</c:v>
                </c:pt>
                <c:pt idx="1">
                  <c:v>0.52</c:v>
                </c:pt>
                <c:pt idx="2">
                  <c:v>0</c:v>
                </c:pt>
                <c:pt idx="3">
                  <c:v>0.33</c:v>
                </c:pt>
                <c:pt idx="4">
                  <c:v>0.14000000000000001</c:v>
                </c:pt>
                <c:pt idx="5">
                  <c:v>0.01</c:v>
                </c:pt>
                <c:pt idx="6">
                  <c:v>0.23</c:v>
                </c:pt>
                <c:pt idx="7">
                  <c:v>0.03</c:v>
                </c:pt>
                <c:pt idx="8">
                  <c:v>1.03</c:v>
                </c:pt>
                <c:pt idx="9">
                  <c:v>0.3</c:v>
                </c:pt>
                <c:pt idx="10">
                  <c:v>0.03</c:v>
                </c:pt>
                <c:pt idx="11">
                  <c:v>0.42</c:v>
                </c:pt>
                <c:pt idx="12">
                  <c:v>0.34</c:v>
                </c:pt>
                <c:pt idx="13">
                  <c:v>2.9</c:v>
                </c:pt>
                <c:pt idx="14">
                  <c:v>0.41</c:v>
                </c:pt>
                <c:pt idx="15">
                  <c:v>0.47</c:v>
                </c:pt>
                <c:pt idx="16">
                  <c:v>0.01</c:v>
                </c:pt>
                <c:pt idx="17">
                  <c:v>0</c:v>
                </c:pt>
                <c:pt idx="18">
                  <c:v>0.04</c:v>
                </c:pt>
                <c:pt idx="19">
                  <c:v>0.59</c:v>
                </c:pt>
                <c:pt idx="20">
                  <c:v>0</c:v>
                </c:pt>
                <c:pt idx="21">
                  <c:v>0.01</c:v>
                </c:pt>
                <c:pt idx="22">
                  <c:v>0</c:v>
                </c:pt>
                <c:pt idx="23">
                  <c:v>0</c:v>
                </c:pt>
                <c:pt idx="24">
                  <c:v>0.11</c:v>
                </c:pt>
                <c:pt idx="25">
                  <c:v>0.03</c:v>
                </c:pt>
                <c:pt idx="26">
                  <c:v>0.1</c:v>
                </c:pt>
                <c:pt idx="27">
                  <c:v>0.31</c:v>
                </c:pt>
                <c:pt idx="28">
                  <c:v>0.2</c:v>
                </c:pt>
                <c:pt idx="29">
                  <c:v>0.17</c:v>
                </c:pt>
                <c:pt idx="30">
                  <c:v>7.0000000000000007E-2</c:v>
                </c:pt>
                <c:pt idx="31">
                  <c:v>0.39</c:v>
                </c:pt>
                <c:pt idx="32">
                  <c:v>0.09</c:v>
                </c:pt>
                <c:pt idx="33">
                  <c:v>7.0000000000000007E-2</c:v>
                </c:pt>
                <c:pt idx="34">
                  <c:v>0.05</c:v>
                </c:pt>
                <c:pt idx="35">
                  <c:v>14.38</c:v>
                </c:pt>
                <c:pt idx="36">
                  <c:v>0.44</c:v>
                </c:pt>
                <c:pt idx="37">
                  <c:v>2.6</c:v>
                </c:pt>
                <c:pt idx="38">
                  <c:v>0.04</c:v>
                </c:pt>
                <c:pt idx="39">
                  <c:v>0.06</c:v>
                </c:pt>
                <c:pt idx="40">
                  <c:v>0.09</c:v>
                </c:pt>
                <c:pt idx="41">
                  <c:v>0.15</c:v>
                </c:pt>
                <c:pt idx="42">
                  <c:v>0.06</c:v>
                </c:pt>
                <c:pt idx="43">
                  <c:v>0.02</c:v>
                </c:pt>
                <c:pt idx="44">
                  <c:v>0.05</c:v>
                </c:pt>
                <c:pt idx="45">
                  <c:v>0.17</c:v>
                </c:pt>
                <c:pt idx="46">
                  <c:v>0.44</c:v>
                </c:pt>
                <c:pt idx="47">
                  <c:v>0.06</c:v>
                </c:pt>
                <c:pt idx="48">
                  <c:v>0.01</c:v>
                </c:pt>
                <c:pt idx="49">
                  <c:v>0.05</c:v>
                </c:pt>
                <c:pt idx="50">
                  <c:v>0.09</c:v>
                </c:pt>
                <c:pt idx="51">
                  <c:v>0.04</c:v>
                </c:pt>
                <c:pt idx="52">
                  <c:v>0.19</c:v>
                </c:pt>
                <c:pt idx="53">
                  <c:v>0.19</c:v>
                </c:pt>
                <c:pt idx="54">
                  <c:v>0.1</c:v>
                </c:pt>
                <c:pt idx="55">
                  <c:v>0.03</c:v>
                </c:pt>
              </c:numCache>
            </c:numRef>
          </c:val>
          <c:extLst>
            <c:ext xmlns:c16="http://schemas.microsoft.com/office/drawing/2014/chart" uri="{C3380CC4-5D6E-409C-BE32-E72D297353CC}">
              <c16:uniqueId val="{00000000-1C72-45B9-93DB-27E4963C820C}"/>
            </c:ext>
          </c:extLst>
        </c:ser>
        <c:dLbls>
          <c:showLegendKey val="0"/>
          <c:showVal val="0"/>
          <c:showCatName val="0"/>
          <c:showSerName val="0"/>
          <c:showPercent val="0"/>
          <c:showBubbleSize val="0"/>
        </c:dLbls>
        <c:gapWidth val="57"/>
        <c:axId val="342273439"/>
        <c:axId val="675768527"/>
      </c:barChart>
      <c:lineChart>
        <c:grouping val="standard"/>
        <c:varyColors val="0"/>
        <c:ser>
          <c:idx val="1"/>
          <c:order val="1"/>
          <c:spPr>
            <a:ln w="19050" cap="rnd">
              <a:solidFill>
                <a:schemeClr val="accent2"/>
              </a:solidFill>
              <a:round/>
            </a:ln>
            <a:effectLst/>
          </c:spPr>
          <c:marker>
            <c:symbol val="none"/>
          </c:marker>
          <c:cat>
            <c:strRef>
              <c:f>'Datos Gráfica 2023'!$D$4:$D$60</c:f>
              <c:strCache>
                <c:ptCount val="56"/>
                <c:pt idx="0">
                  <c:v>12/05/23 15:00</c:v>
                </c:pt>
                <c:pt idx="1">
                  <c:v>13/05/23 03:00</c:v>
                </c:pt>
                <c:pt idx="2">
                  <c:v>13/05/23 15:00</c:v>
                </c:pt>
                <c:pt idx="3">
                  <c:v>14/05/23 03:00</c:v>
                </c:pt>
                <c:pt idx="4">
                  <c:v>14/05/23 15:00</c:v>
                </c:pt>
                <c:pt idx="5">
                  <c:v>15/05/23 03:00</c:v>
                </c:pt>
                <c:pt idx="6">
                  <c:v>15/05/23 15:00</c:v>
                </c:pt>
                <c:pt idx="7">
                  <c:v>16/05/23 03:00</c:v>
                </c:pt>
                <c:pt idx="8">
                  <c:v>16/05/23 15:00</c:v>
                </c:pt>
                <c:pt idx="9">
                  <c:v>17/05/23 03:00</c:v>
                </c:pt>
                <c:pt idx="10">
                  <c:v>17/05/23 15:00</c:v>
                </c:pt>
                <c:pt idx="11">
                  <c:v>18/05/23 03:00</c:v>
                </c:pt>
                <c:pt idx="12">
                  <c:v>18/05/23 15:00</c:v>
                </c:pt>
                <c:pt idx="13">
                  <c:v>19/05/23 03:00</c:v>
                </c:pt>
                <c:pt idx="14">
                  <c:v>19/05/23 15:00</c:v>
                </c:pt>
                <c:pt idx="15">
                  <c:v>20/05/23 03:00</c:v>
                </c:pt>
                <c:pt idx="16">
                  <c:v>20/05/23 15:00</c:v>
                </c:pt>
                <c:pt idx="17">
                  <c:v>21/05/23 03:00</c:v>
                </c:pt>
                <c:pt idx="18">
                  <c:v>21/05/23 15:00</c:v>
                </c:pt>
                <c:pt idx="19">
                  <c:v>22/05/23 03:00</c:v>
                </c:pt>
                <c:pt idx="20">
                  <c:v>22/05/23 15:00</c:v>
                </c:pt>
                <c:pt idx="21">
                  <c:v>23/05/23 03:00</c:v>
                </c:pt>
                <c:pt idx="22">
                  <c:v>23/05/23 15:00</c:v>
                </c:pt>
                <c:pt idx="23">
                  <c:v>24/05/23 03:00</c:v>
                </c:pt>
                <c:pt idx="24">
                  <c:v>24/05/23 15:00</c:v>
                </c:pt>
                <c:pt idx="25">
                  <c:v>25/05/23 03:00</c:v>
                </c:pt>
                <c:pt idx="26">
                  <c:v>25/05/23 15:00</c:v>
                </c:pt>
                <c:pt idx="27">
                  <c:v>26/05/23 03:00</c:v>
                </c:pt>
                <c:pt idx="28">
                  <c:v>26/05/23 15:00</c:v>
                </c:pt>
                <c:pt idx="29">
                  <c:v>27/05/23 03:00</c:v>
                </c:pt>
                <c:pt idx="30">
                  <c:v>27/05/23 15:00</c:v>
                </c:pt>
                <c:pt idx="31">
                  <c:v>28/05/23 03:00</c:v>
                </c:pt>
                <c:pt idx="32">
                  <c:v>28/05/23 15:00</c:v>
                </c:pt>
                <c:pt idx="33">
                  <c:v>29/05/23 03:00</c:v>
                </c:pt>
                <c:pt idx="34">
                  <c:v>29/05/23 15:00</c:v>
                </c:pt>
                <c:pt idx="35">
                  <c:v>30/05/23 03:00</c:v>
                </c:pt>
                <c:pt idx="36">
                  <c:v>30/05/23 15:00</c:v>
                </c:pt>
                <c:pt idx="37">
                  <c:v>31/05/23 03:00</c:v>
                </c:pt>
                <c:pt idx="38">
                  <c:v>31/05/23 15:00</c:v>
                </c:pt>
                <c:pt idx="39">
                  <c:v>01/06/23 03:00</c:v>
                </c:pt>
                <c:pt idx="40">
                  <c:v>01/06/23 15:00</c:v>
                </c:pt>
                <c:pt idx="41">
                  <c:v>02/06/23 03:00</c:v>
                </c:pt>
                <c:pt idx="42">
                  <c:v>02/06/23 15:00</c:v>
                </c:pt>
                <c:pt idx="43">
                  <c:v>03/06/23 03:00</c:v>
                </c:pt>
                <c:pt idx="44">
                  <c:v>03/06/23 15:00</c:v>
                </c:pt>
                <c:pt idx="45">
                  <c:v>04/06/23 03:00</c:v>
                </c:pt>
                <c:pt idx="46">
                  <c:v>04/06/23 15:00</c:v>
                </c:pt>
                <c:pt idx="47">
                  <c:v>05/06/23 03:00</c:v>
                </c:pt>
                <c:pt idx="48">
                  <c:v>05/06/23 15:00</c:v>
                </c:pt>
                <c:pt idx="49">
                  <c:v>06/06/23 03:00</c:v>
                </c:pt>
                <c:pt idx="50">
                  <c:v>06/06/23 15:00</c:v>
                </c:pt>
                <c:pt idx="51">
                  <c:v>07/06/23 03:00</c:v>
                </c:pt>
                <c:pt idx="52">
                  <c:v>07/06/23 15:00</c:v>
                </c:pt>
                <c:pt idx="53">
                  <c:v>08/06/23 03:00</c:v>
                </c:pt>
                <c:pt idx="54">
                  <c:v>08/06/23 15:00</c:v>
                </c:pt>
                <c:pt idx="55">
                  <c:v>09/06/23 03:00</c:v>
                </c:pt>
              </c:strCache>
            </c:strRef>
          </c:cat>
          <c:val>
            <c:numRef>
              <c:f>'Datos Gráfica 2023'!$G$4:$G$60</c:f>
              <c:numCache>
                <c:formatCode>General</c:formatCode>
                <c:ptCount val="57"/>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numCache>
            </c:numRef>
          </c:val>
          <c:smooth val="0"/>
          <c:extLst>
            <c:ext xmlns:c16="http://schemas.microsoft.com/office/drawing/2014/chart" uri="{C3380CC4-5D6E-409C-BE32-E72D297353CC}">
              <c16:uniqueId val="{00000001-1C72-45B9-93DB-27E4963C820C}"/>
            </c:ext>
          </c:extLst>
        </c:ser>
        <c:dLbls>
          <c:showLegendKey val="0"/>
          <c:showVal val="0"/>
          <c:showCatName val="0"/>
          <c:showSerName val="0"/>
          <c:showPercent val="0"/>
          <c:showBubbleSize val="0"/>
        </c:dLbls>
        <c:marker val="1"/>
        <c:smooth val="0"/>
        <c:axId val="1521152240"/>
        <c:axId val="1521151824"/>
      </c:lineChart>
      <c:catAx>
        <c:axId val="342273439"/>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Fecha (dd-mm-aa hh:mm)</a:t>
                </a:r>
              </a:p>
            </c:rich>
          </c:tx>
          <c:layout>
            <c:manualLayout>
              <c:xMode val="edge"/>
              <c:yMode val="edge"/>
              <c:x val="0.38467571920850058"/>
              <c:y val="0.93391147052564383"/>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675768527"/>
        <c:crosses val="autoZero"/>
        <c:auto val="0"/>
        <c:lblAlgn val="ctr"/>
        <c:lblOffset val="100"/>
        <c:noMultiLvlLbl val="0"/>
      </c:catAx>
      <c:valAx>
        <c:axId val="675768527"/>
        <c:scaling>
          <c:orientation val="minMax"/>
          <c:max val="5"/>
          <c:min val="0"/>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s-ES" sz="1400" b="1"/>
                  <a:t>Densidad larvaria (larvas/litro)</a:t>
                </a:r>
              </a:p>
            </c:rich>
          </c:tx>
          <c:layout>
            <c:manualLayout>
              <c:xMode val="edge"/>
              <c:yMode val="edge"/>
              <c:x val="8.0069795933772388E-3"/>
              <c:y val="7.6700480007566615E-2"/>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342273439"/>
        <c:crosses val="autoZero"/>
        <c:crossBetween val="between"/>
        <c:majorUnit val="0.5"/>
      </c:valAx>
      <c:valAx>
        <c:axId val="1521151824"/>
        <c:scaling>
          <c:orientation val="minMax"/>
        </c:scaling>
        <c:delete val="1"/>
        <c:axPos val="r"/>
        <c:numFmt formatCode="General" sourceLinked="1"/>
        <c:majorTickMark val="out"/>
        <c:minorTickMark val="none"/>
        <c:tickLblPos val="nextTo"/>
        <c:crossAx val="1521152240"/>
        <c:crosses val="max"/>
        <c:crossBetween val="between"/>
      </c:valAx>
      <c:catAx>
        <c:axId val="1521152240"/>
        <c:scaling>
          <c:orientation val="minMax"/>
        </c:scaling>
        <c:delete val="1"/>
        <c:axPos val="b"/>
        <c:numFmt formatCode="General" sourceLinked="1"/>
        <c:majorTickMark val="out"/>
        <c:minorTickMark val="none"/>
        <c:tickLblPos val="nextTo"/>
        <c:crossAx val="1521151824"/>
        <c:crosses val="autoZero"/>
        <c:auto val="1"/>
        <c:lblAlgn val="ctr"/>
        <c:lblOffset val="100"/>
        <c:noMultiLvlLbl val="0"/>
      </c:catAx>
      <c:spPr>
        <a:noFill/>
        <a:ln w="12700">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'Graf 21,22,23'!$C$2:$C$164</c:f>
              <c:strCache>
                <c:ptCount val="163"/>
                <c:pt idx="0">
                  <c:v>12/05 15:00</c:v>
                </c:pt>
                <c:pt idx="1">
                  <c:v>13/05 03:00</c:v>
                </c:pt>
                <c:pt idx="2">
                  <c:v>13/05 15:00</c:v>
                </c:pt>
                <c:pt idx="3">
                  <c:v>14/05 03:00</c:v>
                </c:pt>
                <c:pt idx="4">
                  <c:v>14/05 15:00</c:v>
                </c:pt>
                <c:pt idx="5">
                  <c:v>15/05 03:00</c:v>
                </c:pt>
                <c:pt idx="6">
                  <c:v>15/05 15:00</c:v>
                </c:pt>
                <c:pt idx="7">
                  <c:v>16/05 03:00</c:v>
                </c:pt>
                <c:pt idx="8">
                  <c:v>16/05 15:00</c:v>
                </c:pt>
                <c:pt idx="9">
                  <c:v>17/05 03:00</c:v>
                </c:pt>
                <c:pt idx="10">
                  <c:v>17/05 15:00</c:v>
                </c:pt>
                <c:pt idx="11">
                  <c:v>18/05 03:00</c:v>
                </c:pt>
                <c:pt idx="12">
                  <c:v>18/05 15:00</c:v>
                </c:pt>
                <c:pt idx="13">
                  <c:v>19/05 03:00</c:v>
                </c:pt>
                <c:pt idx="14">
                  <c:v>19/05 15:00</c:v>
                </c:pt>
                <c:pt idx="15">
                  <c:v>20/05 03:00</c:v>
                </c:pt>
                <c:pt idx="16">
                  <c:v>20/05 15:00</c:v>
                </c:pt>
                <c:pt idx="17">
                  <c:v>21/05 03:00</c:v>
                </c:pt>
                <c:pt idx="18">
                  <c:v>21/05 15:00</c:v>
                </c:pt>
                <c:pt idx="19">
                  <c:v>22/05 03:00</c:v>
                </c:pt>
                <c:pt idx="20">
                  <c:v>22/05 15:00</c:v>
                </c:pt>
                <c:pt idx="21">
                  <c:v>23/05 03:00</c:v>
                </c:pt>
                <c:pt idx="22">
                  <c:v>23/05 15:00</c:v>
                </c:pt>
                <c:pt idx="23">
                  <c:v>24/05 03:00</c:v>
                </c:pt>
                <c:pt idx="24">
                  <c:v>24/05 15:00</c:v>
                </c:pt>
                <c:pt idx="25">
                  <c:v>25/05 03:00</c:v>
                </c:pt>
                <c:pt idx="26">
                  <c:v>25/05 15:00</c:v>
                </c:pt>
                <c:pt idx="27">
                  <c:v>26/05 03:00</c:v>
                </c:pt>
                <c:pt idx="28">
                  <c:v>26/05 15:00</c:v>
                </c:pt>
                <c:pt idx="29">
                  <c:v>27/05 03:00</c:v>
                </c:pt>
                <c:pt idx="30">
                  <c:v>27/05 15:00</c:v>
                </c:pt>
                <c:pt idx="31">
                  <c:v>28/05 03:00</c:v>
                </c:pt>
                <c:pt idx="32">
                  <c:v>28/05 15:00</c:v>
                </c:pt>
                <c:pt idx="33">
                  <c:v>29/05 03:00</c:v>
                </c:pt>
                <c:pt idx="34">
                  <c:v>29/05 15:00</c:v>
                </c:pt>
                <c:pt idx="35">
                  <c:v>30/05 03:00</c:v>
                </c:pt>
                <c:pt idx="36">
                  <c:v>30/05 15:00</c:v>
                </c:pt>
                <c:pt idx="37">
                  <c:v>31/05 03:00</c:v>
                </c:pt>
                <c:pt idx="38">
                  <c:v>31/05 15:00</c:v>
                </c:pt>
                <c:pt idx="39">
                  <c:v>01/06 03:00</c:v>
                </c:pt>
                <c:pt idx="40">
                  <c:v>01/06 15:00</c:v>
                </c:pt>
                <c:pt idx="41">
                  <c:v>02/06 03:00</c:v>
                </c:pt>
                <c:pt idx="42">
                  <c:v>02/06 15:00</c:v>
                </c:pt>
                <c:pt idx="43">
                  <c:v>03/06 03:00</c:v>
                </c:pt>
                <c:pt idx="44">
                  <c:v>03/06 15:00</c:v>
                </c:pt>
                <c:pt idx="45">
                  <c:v>04/06 03:00</c:v>
                </c:pt>
                <c:pt idx="46">
                  <c:v>04/06 15:00</c:v>
                </c:pt>
                <c:pt idx="47">
                  <c:v>05/06 03:00</c:v>
                </c:pt>
                <c:pt idx="48">
                  <c:v>05/06 15:00</c:v>
                </c:pt>
                <c:pt idx="49">
                  <c:v>06/06 03:00</c:v>
                </c:pt>
                <c:pt idx="50">
                  <c:v>06/06 15:00</c:v>
                </c:pt>
                <c:pt idx="51">
                  <c:v>07/06 03:00</c:v>
                </c:pt>
                <c:pt idx="52">
                  <c:v>07/06 15:00</c:v>
                </c:pt>
                <c:pt idx="53">
                  <c:v>08/06 03:00</c:v>
                </c:pt>
                <c:pt idx="54">
                  <c:v>08/06 15:00</c:v>
                </c:pt>
                <c:pt idx="55">
                  <c:v>09/06 03:00</c:v>
                </c:pt>
                <c:pt idx="56">
                  <c:v>14/06 17:15</c:v>
                </c:pt>
                <c:pt idx="57">
                  <c:v>15/06 01:10</c:v>
                </c:pt>
                <c:pt idx="58">
                  <c:v>15/06 09:10</c:v>
                </c:pt>
                <c:pt idx="59">
                  <c:v>15/06 17:12</c:v>
                </c:pt>
                <c:pt idx="60">
                  <c:v>16/06 01:12</c:v>
                </c:pt>
                <c:pt idx="61">
                  <c:v>16/06 09:09</c:v>
                </c:pt>
                <c:pt idx="62">
                  <c:v>16/06 17:12</c:v>
                </c:pt>
                <c:pt idx="63">
                  <c:v>17/06 01:12</c:v>
                </c:pt>
                <c:pt idx="64">
                  <c:v>17/06 09:00</c:v>
                </c:pt>
                <c:pt idx="65">
                  <c:v>17/06 17:10</c:v>
                </c:pt>
                <c:pt idx="66">
                  <c:v>18/06 01:10</c:v>
                </c:pt>
                <c:pt idx="67">
                  <c:v>18/06 09:10</c:v>
                </c:pt>
                <c:pt idx="68">
                  <c:v>18/06 17:12</c:v>
                </c:pt>
                <c:pt idx="69">
                  <c:v>19/06 01:12</c:v>
                </c:pt>
                <c:pt idx="70">
                  <c:v>19/06 09:09</c:v>
                </c:pt>
                <c:pt idx="71">
                  <c:v>19/06 17:12</c:v>
                </c:pt>
                <c:pt idx="72">
                  <c:v>20/06 01:10</c:v>
                </c:pt>
                <c:pt idx="73">
                  <c:v>20/06 09:10</c:v>
                </c:pt>
                <c:pt idx="74">
                  <c:v>20/06 17:12</c:v>
                </c:pt>
                <c:pt idx="75">
                  <c:v>21/06 01:10</c:v>
                </c:pt>
                <c:pt idx="76">
                  <c:v>21/06 09:10</c:v>
                </c:pt>
                <c:pt idx="77">
                  <c:v>21/06 17:12</c:v>
                </c:pt>
                <c:pt idx="78">
                  <c:v>22/06 01:12</c:v>
                </c:pt>
                <c:pt idx="79">
                  <c:v>22/06 09:09</c:v>
                </c:pt>
                <c:pt idx="80">
                  <c:v>22/06 17:12</c:v>
                </c:pt>
                <c:pt idx="81">
                  <c:v>23/06 01:10</c:v>
                </c:pt>
                <c:pt idx="82">
                  <c:v>23/06 09:10</c:v>
                </c:pt>
                <c:pt idx="83">
                  <c:v>23/06 17:12</c:v>
                </c:pt>
                <c:pt idx="84">
                  <c:v>24/06 01:16</c:v>
                </c:pt>
                <c:pt idx="85">
                  <c:v>24/06 09:10</c:v>
                </c:pt>
                <c:pt idx="86">
                  <c:v>24/06 17:12</c:v>
                </c:pt>
                <c:pt idx="87">
                  <c:v>25/06 01:10</c:v>
                </c:pt>
                <c:pt idx="88">
                  <c:v>25/06 09:10</c:v>
                </c:pt>
                <c:pt idx="89">
                  <c:v>25/06 17:12</c:v>
                </c:pt>
                <c:pt idx="90">
                  <c:v>26/06 01:15</c:v>
                </c:pt>
                <c:pt idx="91">
                  <c:v>26/06 09:09</c:v>
                </c:pt>
                <c:pt idx="92">
                  <c:v>26/06 17:12</c:v>
                </c:pt>
                <c:pt idx="93">
                  <c:v>27/06 01:15</c:v>
                </c:pt>
                <c:pt idx="94">
                  <c:v>27/06 09:09</c:v>
                </c:pt>
                <c:pt idx="95">
                  <c:v>27/06 17:12</c:v>
                </c:pt>
                <c:pt idx="96">
                  <c:v>28/06 01:09</c:v>
                </c:pt>
                <c:pt idx="97">
                  <c:v>28/06 09:10</c:v>
                </c:pt>
                <c:pt idx="98">
                  <c:v>28/06 17:12</c:v>
                </c:pt>
                <c:pt idx="99">
                  <c:v>29/06 01:20</c:v>
                </c:pt>
                <c:pt idx="100">
                  <c:v>29/06 09:09</c:v>
                </c:pt>
                <c:pt idx="101">
                  <c:v>29/06 17:12</c:v>
                </c:pt>
                <c:pt idx="102">
                  <c:v>30/06 01:09</c:v>
                </c:pt>
                <c:pt idx="103">
                  <c:v>30/06 09:10</c:v>
                </c:pt>
                <c:pt idx="104">
                  <c:v>30/06 17:12</c:v>
                </c:pt>
                <c:pt idx="105">
                  <c:v>01/07 01:15</c:v>
                </c:pt>
                <c:pt idx="106">
                  <c:v>01/07 09:09</c:v>
                </c:pt>
                <c:pt idx="107">
                  <c:v>01/07 17:11</c:v>
                </c:pt>
                <c:pt idx="108">
                  <c:v>02/07 01:09</c:v>
                </c:pt>
                <c:pt idx="109">
                  <c:v>02/07 09:10</c:v>
                </c:pt>
                <c:pt idx="110">
                  <c:v>02/07 17:12</c:v>
                </c:pt>
                <c:pt idx="111">
                  <c:v>03/07 01:16</c:v>
                </c:pt>
                <c:pt idx="112">
                  <c:v>03/07 09:09</c:v>
                </c:pt>
                <c:pt idx="113">
                  <c:v>03/07 17:12</c:v>
                </c:pt>
                <c:pt idx="114">
                  <c:v>04/07 01:10</c:v>
                </c:pt>
                <c:pt idx="115">
                  <c:v>04/07 09:10</c:v>
                </c:pt>
                <c:pt idx="116">
                  <c:v>21/07 14:03</c:v>
                </c:pt>
                <c:pt idx="117">
                  <c:v>21/07 16:03</c:v>
                </c:pt>
                <c:pt idx="118">
                  <c:v>21/07 18:06</c:v>
                </c:pt>
                <c:pt idx="119">
                  <c:v>21/07 20:07</c:v>
                </c:pt>
                <c:pt idx="120">
                  <c:v>22/07 00:07</c:v>
                </c:pt>
                <c:pt idx="121">
                  <c:v>22/07 02:07</c:v>
                </c:pt>
                <c:pt idx="122">
                  <c:v>22/07 04:07</c:v>
                </c:pt>
                <c:pt idx="123">
                  <c:v>22/07 06:07</c:v>
                </c:pt>
                <c:pt idx="124">
                  <c:v>22/07 08:07</c:v>
                </c:pt>
                <c:pt idx="125">
                  <c:v>25/07 00:08</c:v>
                </c:pt>
                <c:pt idx="126">
                  <c:v>25/07 12:07</c:v>
                </c:pt>
                <c:pt idx="127">
                  <c:v>26/07 00:08</c:v>
                </c:pt>
                <c:pt idx="128">
                  <c:v>26/07 12:07</c:v>
                </c:pt>
                <c:pt idx="129">
                  <c:v>27/07 00:08</c:v>
                </c:pt>
                <c:pt idx="130">
                  <c:v>27/07 12:07</c:v>
                </c:pt>
                <c:pt idx="131">
                  <c:v>28/07 00:08</c:v>
                </c:pt>
                <c:pt idx="132">
                  <c:v>28/07 12:07</c:v>
                </c:pt>
                <c:pt idx="133">
                  <c:v>29/07 00:08</c:v>
                </c:pt>
                <c:pt idx="134">
                  <c:v>01/08 00:08</c:v>
                </c:pt>
                <c:pt idx="135">
                  <c:v>01/08 12:07</c:v>
                </c:pt>
                <c:pt idx="136">
                  <c:v>02/08 00:08</c:v>
                </c:pt>
                <c:pt idx="137">
                  <c:v>02/08 12:07</c:v>
                </c:pt>
                <c:pt idx="138">
                  <c:v>03/08 00:08</c:v>
                </c:pt>
                <c:pt idx="139">
                  <c:v>03/08 12:07</c:v>
                </c:pt>
                <c:pt idx="140">
                  <c:v>04/08 00:08</c:v>
                </c:pt>
                <c:pt idx="141">
                  <c:v>04/08 12:07</c:v>
                </c:pt>
                <c:pt idx="142">
                  <c:v>05/08 00:08</c:v>
                </c:pt>
                <c:pt idx="143">
                  <c:v>08/08 00:08</c:v>
                </c:pt>
                <c:pt idx="144">
                  <c:v>08/08 12:06</c:v>
                </c:pt>
                <c:pt idx="145">
                  <c:v>09/08 00:08</c:v>
                </c:pt>
                <c:pt idx="146">
                  <c:v>09/08 12:07</c:v>
                </c:pt>
                <c:pt idx="147">
                  <c:v>10/08 00:06</c:v>
                </c:pt>
                <c:pt idx="148">
                  <c:v>10/08 12:07</c:v>
                </c:pt>
                <c:pt idx="149">
                  <c:v>11/08 00:08</c:v>
                </c:pt>
                <c:pt idx="150">
                  <c:v>11/08 12:07</c:v>
                </c:pt>
                <c:pt idx="151">
                  <c:v>12/08 00:08</c:v>
                </c:pt>
                <c:pt idx="152">
                  <c:v>12/08 12:07</c:v>
                </c:pt>
                <c:pt idx="153">
                  <c:v>15/08 00:08</c:v>
                </c:pt>
                <c:pt idx="154">
                  <c:v>15/08 12:06</c:v>
                </c:pt>
                <c:pt idx="155">
                  <c:v>16/08 00:08</c:v>
                </c:pt>
                <c:pt idx="156">
                  <c:v>16/08 12:07</c:v>
                </c:pt>
                <c:pt idx="157">
                  <c:v>17/08 00:08</c:v>
                </c:pt>
                <c:pt idx="158">
                  <c:v>17/08 12:07</c:v>
                </c:pt>
                <c:pt idx="159">
                  <c:v>18/08 00:08</c:v>
                </c:pt>
                <c:pt idx="160">
                  <c:v>18/08 12:07</c:v>
                </c:pt>
                <c:pt idx="161">
                  <c:v>19/08 00:08</c:v>
                </c:pt>
                <c:pt idx="162">
                  <c:v>19/08 12:07</c:v>
                </c:pt>
              </c:strCache>
            </c:strRef>
          </c:cat>
          <c:val>
            <c:numRef>
              <c:f>'Graf 21,22,23'!$D$2:$D$164</c:f>
              <c:numCache>
                <c:formatCode>General</c:formatCode>
                <c:ptCount val="163"/>
                <c:pt idx="0">
                  <c:v>0</c:v>
                </c:pt>
                <c:pt idx="1">
                  <c:v>0.52</c:v>
                </c:pt>
                <c:pt idx="2">
                  <c:v>0</c:v>
                </c:pt>
                <c:pt idx="3">
                  <c:v>0.33</c:v>
                </c:pt>
                <c:pt idx="4">
                  <c:v>0.14000000000000001</c:v>
                </c:pt>
                <c:pt idx="5">
                  <c:v>0.01</c:v>
                </c:pt>
                <c:pt idx="6">
                  <c:v>0.23</c:v>
                </c:pt>
                <c:pt idx="7">
                  <c:v>0.03</c:v>
                </c:pt>
                <c:pt idx="8">
                  <c:v>1.03</c:v>
                </c:pt>
                <c:pt idx="9">
                  <c:v>0.3</c:v>
                </c:pt>
                <c:pt idx="10">
                  <c:v>0.03</c:v>
                </c:pt>
                <c:pt idx="11">
                  <c:v>0.42</c:v>
                </c:pt>
                <c:pt idx="12">
                  <c:v>0.34</c:v>
                </c:pt>
                <c:pt idx="13">
                  <c:v>2.9</c:v>
                </c:pt>
                <c:pt idx="14">
                  <c:v>0.41</c:v>
                </c:pt>
                <c:pt idx="15">
                  <c:v>0.47</c:v>
                </c:pt>
                <c:pt idx="16">
                  <c:v>0.01</c:v>
                </c:pt>
                <c:pt idx="17">
                  <c:v>0</c:v>
                </c:pt>
                <c:pt idx="18">
                  <c:v>0.04</c:v>
                </c:pt>
                <c:pt idx="19">
                  <c:v>0.59</c:v>
                </c:pt>
                <c:pt idx="20">
                  <c:v>0</c:v>
                </c:pt>
                <c:pt idx="21">
                  <c:v>0.01</c:v>
                </c:pt>
                <c:pt idx="22">
                  <c:v>0</c:v>
                </c:pt>
                <c:pt idx="23">
                  <c:v>0</c:v>
                </c:pt>
                <c:pt idx="24">
                  <c:v>0.11</c:v>
                </c:pt>
                <c:pt idx="25">
                  <c:v>0.03</c:v>
                </c:pt>
                <c:pt idx="26">
                  <c:v>0.1</c:v>
                </c:pt>
                <c:pt idx="27">
                  <c:v>0.31</c:v>
                </c:pt>
                <c:pt idx="28">
                  <c:v>0.2</c:v>
                </c:pt>
                <c:pt idx="29">
                  <c:v>0.17</c:v>
                </c:pt>
                <c:pt idx="30">
                  <c:v>7.0000000000000007E-2</c:v>
                </c:pt>
                <c:pt idx="31">
                  <c:v>0.39</c:v>
                </c:pt>
                <c:pt idx="32">
                  <c:v>0.09</c:v>
                </c:pt>
                <c:pt idx="33">
                  <c:v>7.0000000000000007E-2</c:v>
                </c:pt>
                <c:pt idx="34">
                  <c:v>0.05</c:v>
                </c:pt>
                <c:pt idx="35">
                  <c:v>14.38</c:v>
                </c:pt>
                <c:pt idx="36">
                  <c:v>0.44</c:v>
                </c:pt>
                <c:pt idx="37">
                  <c:v>2.6</c:v>
                </c:pt>
                <c:pt idx="38">
                  <c:v>0.04</c:v>
                </c:pt>
                <c:pt idx="39">
                  <c:v>0.06</c:v>
                </c:pt>
                <c:pt idx="40">
                  <c:v>0.09</c:v>
                </c:pt>
                <c:pt idx="41">
                  <c:v>0.15</c:v>
                </c:pt>
                <c:pt idx="42">
                  <c:v>0.06</c:v>
                </c:pt>
                <c:pt idx="43">
                  <c:v>0.02</c:v>
                </c:pt>
                <c:pt idx="44">
                  <c:v>0.05</c:v>
                </c:pt>
                <c:pt idx="45">
                  <c:v>0.17</c:v>
                </c:pt>
                <c:pt idx="46">
                  <c:v>0.44</c:v>
                </c:pt>
                <c:pt idx="47">
                  <c:v>0.06</c:v>
                </c:pt>
                <c:pt idx="48">
                  <c:v>0.01</c:v>
                </c:pt>
                <c:pt idx="49">
                  <c:v>0.05</c:v>
                </c:pt>
                <c:pt idx="50">
                  <c:v>0.09</c:v>
                </c:pt>
                <c:pt idx="51">
                  <c:v>0.04</c:v>
                </c:pt>
                <c:pt idx="52">
                  <c:v>0.19</c:v>
                </c:pt>
                <c:pt idx="53">
                  <c:v>0.19</c:v>
                </c:pt>
                <c:pt idx="54">
                  <c:v>0.1</c:v>
                </c:pt>
                <c:pt idx="55">
                  <c:v>0.03</c:v>
                </c:pt>
                <c:pt idx="56">
                  <c:v>0.13</c:v>
                </c:pt>
                <c:pt idx="57">
                  <c:v>10.83</c:v>
                </c:pt>
                <c:pt idx="58">
                  <c:v>2.85</c:v>
                </c:pt>
                <c:pt idx="59">
                  <c:v>0.42</c:v>
                </c:pt>
                <c:pt idx="60">
                  <c:v>0.89</c:v>
                </c:pt>
                <c:pt idx="61">
                  <c:v>0.77</c:v>
                </c:pt>
                <c:pt idx="62">
                  <c:v>0.21</c:v>
                </c:pt>
                <c:pt idx="63">
                  <c:v>1.24</c:v>
                </c:pt>
                <c:pt idx="64">
                  <c:v>0.7</c:v>
                </c:pt>
                <c:pt idx="65">
                  <c:v>0.04</c:v>
                </c:pt>
                <c:pt idx="66">
                  <c:v>0.33</c:v>
                </c:pt>
                <c:pt idx="67">
                  <c:v>2.3199999999999998</c:v>
                </c:pt>
                <c:pt idx="68">
                  <c:v>0.2</c:v>
                </c:pt>
                <c:pt idx="69">
                  <c:v>0.89</c:v>
                </c:pt>
                <c:pt idx="70">
                  <c:v>0.42</c:v>
                </c:pt>
                <c:pt idx="71">
                  <c:v>0.33</c:v>
                </c:pt>
                <c:pt idx="72">
                  <c:v>0.97</c:v>
                </c:pt>
                <c:pt idx="73">
                  <c:v>0.64</c:v>
                </c:pt>
                <c:pt idx="74">
                  <c:v>0.15</c:v>
                </c:pt>
                <c:pt idx="75">
                  <c:v>4.57</c:v>
                </c:pt>
                <c:pt idx="76">
                  <c:v>1.29</c:v>
                </c:pt>
                <c:pt idx="77">
                  <c:v>0.17</c:v>
                </c:pt>
                <c:pt idx="78">
                  <c:v>2.21</c:v>
                </c:pt>
                <c:pt idx="79">
                  <c:v>0.23</c:v>
                </c:pt>
                <c:pt idx="80">
                  <c:v>0.17</c:v>
                </c:pt>
                <c:pt idx="81">
                  <c:v>0.66</c:v>
                </c:pt>
                <c:pt idx="82">
                  <c:v>0.11</c:v>
                </c:pt>
                <c:pt idx="83">
                  <c:v>0.56000000000000005</c:v>
                </c:pt>
                <c:pt idx="84">
                  <c:v>4.95</c:v>
                </c:pt>
                <c:pt idx="85">
                  <c:v>0.65</c:v>
                </c:pt>
                <c:pt idx="86">
                  <c:v>0</c:v>
                </c:pt>
                <c:pt idx="87">
                  <c:v>2.4</c:v>
                </c:pt>
                <c:pt idx="88">
                  <c:v>0.16</c:v>
                </c:pt>
                <c:pt idx="89">
                  <c:v>0.08</c:v>
                </c:pt>
                <c:pt idx="90">
                  <c:v>6.54</c:v>
                </c:pt>
                <c:pt idx="91">
                  <c:v>0.49</c:v>
                </c:pt>
                <c:pt idx="92">
                  <c:v>0.55000000000000004</c:v>
                </c:pt>
                <c:pt idx="93">
                  <c:v>0.47</c:v>
                </c:pt>
                <c:pt idx="94">
                  <c:v>0.61</c:v>
                </c:pt>
                <c:pt idx="95">
                  <c:v>0.77</c:v>
                </c:pt>
                <c:pt idx="96">
                  <c:v>1.19</c:v>
                </c:pt>
                <c:pt idx="97">
                  <c:v>0.8</c:v>
                </c:pt>
                <c:pt idx="98">
                  <c:v>2.0499999999999998</c:v>
                </c:pt>
                <c:pt idx="99">
                  <c:v>2.1</c:v>
                </c:pt>
                <c:pt idx="100">
                  <c:v>0.78</c:v>
                </c:pt>
                <c:pt idx="101">
                  <c:v>0.04</c:v>
                </c:pt>
                <c:pt idx="102">
                  <c:v>1.64</c:v>
                </c:pt>
                <c:pt idx="103">
                  <c:v>0.2</c:v>
                </c:pt>
                <c:pt idx="104">
                  <c:v>0.04</c:v>
                </c:pt>
                <c:pt idx="105">
                  <c:v>0.12</c:v>
                </c:pt>
                <c:pt idx="106">
                  <c:v>0.09</c:v>
                </c:pt>
                <c:pt idx="107">
                  <c:v>0.03</c:v>
                </c:pt>
                <c:pt idx="108">
                  <c:v>0</c:v>
                </c:pt>
                <c:pt idx="109">
                  <c:v>0</c:v>
                </c:pt>
                <c:pt idx="110">
                  <c:v>0.05</c:v>
                </c:pt>
                <c:pt idx="111">
                  <c:v>7.55</c:v>
                </c:pt>
                <c:pt idx="112">
                  <c:v>1.1599999999999999</c:v>
                </c:pt>
                <c:pt idx="113">
                  <c:v>0.13</c:v>
                </c:pt>
                <c:pt idx="114">
                  <c:v>1.22</c:v>
                </c:pt>
                <c:pt idx="115">
                  <c:v>0.28000000000000003</c:v>
                </c:pt>
                <c:pt idx="116">
                  <c:v>0.32</c:v>
                </c:pt>
                <c:pt idx="117">
                  <c:v>0.19</c:v>
                </c:pt>
                <c:pt idx="118">
                  <c:v>7.0000000000000007E-2</c:v>
                </c:pt>
                <c:pt idx="119">
                  <c:v>1.2</c:v>
                </c:pt>
                <c:pt idx="120">
                  <c:v>1.04</c:v>
                </c:pt>
                <c:pt idx="121">
                  <c:v>2.08</c:v>
                </c:pt>
                <c:pt idx="122">
                  <c:v>0.57999999999999996</c:v>
                </c:pt>
                <c:pt idx="123">
                  <c:v>0.16</c:v>
                </c:pt>
                <c:pt idx="124">
                  <c:v>0.38</c:v>
                </c:pt>
                <c:pt idx="125">
                  <c:v>0.13</c:v>
                </c:pt>
                <c:pt idx="126">
                  <c:v>0.06</c:v>
                </c:pt>
                <c:pt idx="127">
                  <c:v>0.12</c:v>
                </c:pt>
                <c:pt idx="128">
                  <c:v>0.03</c:v>
                </c:pt>
                <c:pt idx="129">
                  <c:v>0</c:v>
                </c:pt>
                <c:pt idx="130">
                  <c:v>0.42</c:v>
                </c:pt>
                <c:pt idx="131">
                  <c:v>0.18</c:v>
                </c:pt>
                <c:pt idx="132">
                  <c:v>0.18</c:v>
                </c:pt>
                <c:pt idx="133">
                  <c:v>0.46</c:v>
                </c:pt>
                <c:pt idx="134">
                  <c:v>0.1</c:v>
                </c:pt>
                <c:pt idx="135">
                  <c:v>0.08</c:v>
                </c:pt>
                <c:pt idx="136">
                  <c:v>0.12</c:v>
                </c:pt>
                <c:pt idx="137">
                  <c:v>7.0000000000000007E-2</c:v>
                </c:pt>
                <c:pt idx="138">
                  <c:v>0.16</c:v>
                </c:pt>
                <c:pt idx="139">
                  <c:v>0.04</c:v>
                </c:pt>
                <c:pt idx="140">
                  <c:v>0.08</c:v>
                </c:pt>
                <c:pt idx="141">
                  <c:v>0.13</c:v>
                </c:pt>
                <c:pt idx="142">
                  <c:v>0.61</c:v>
                </c:pt>
                <c:pt idx="143">
                  <c:v>0.04</c:v>
                </c:pt>
                <c:pt idx="144">
                  <c:v>7.0000000000000007E-2</c:v>
                </c:pt>
                <c:pt idx="145">
                  <c:v>0.16</c:v>
                </c:pt>
                <c:pt idx="146">
                  <c:v>0.17</c:v>
                </c:pt>
                <c:pt idx="147">
                  <c:v>0.18</c:v>
                </c:pt>
                <c:pt idx="148">
                  <c:v>0.43</c:v>
                </c:pt>
                <c:pt idx="149">
                  <c:v>0.46</c:v>
                </c:pt>
                <c:pt idx="150">
                  <c:v>0.15</c:v>
                </c:pt>
                <c:pt idx="151">
                  <c:v>1.48</c:v>
                </c:pt>
                <c:pt idx="152">
                  <c:v>1.76</c:v>
                </c:pt>
                <c:pt idx="153">
                  <c:v>0.08</c:v>
                </c:pt>
                <c:pt idx="154">
                  <c:v>0.08</c:v>
                </c:pt>
                <c:pt idx="155">
                  <c:v>0.02</c:v>
                </c:pt>
                <c:pt idx="156">
                  <c:v>7.0000000000000007E-2</c:v>
                </c:pt>
                <c:pt idx="157">
                  <c:v>0.28999999999999998</c:v>
                </c:pt>
                <c:pt idx="158">
                  <c:v>7.0000000000000007E-2</c:v>
                </c:pt>
                <c:pt idx="159">
                  <c:v>0.08</c:v>
                </c:pt>
                <c:pt idx="160">
                  <c:v>0</c:v>
                </c:pt>
                <c:pt idx="161">
                  <c:v>0.18</c:v>
                </c:pt>
                <c:pt idx="162">
                  <c:v>0.57999999999999996</c:v>
                </c:pt>
              </c:numCache>
            </c:numRef>
          </c:val>
          <c:extLst>
            <c:ext xmlns:c16="http://schemas.microsoft.com/office/drawing/2014/chart" uri="{C3380CC4-5D6E-409C-BE32-E72D297353CC}">
              <c16:uniqueId val="{00000000-3853-4415-B305-6A9AD9799191}"/>
            </c:ext>
          </c:extLst>
        </c:ser>
        <c:dLbls>
          <c:showLegendKey val="0"/>
          <c:showVal val="0"/>
          <c:showCatName val="0"/>
          <c:showSerName val="0"/>
          <c:showPercent val="0"/>
          <c:showBubbleSize val="0"/>
        </c:dLbls>
        <c:gapWidth val="219"/>
        <c:overlap val="-27"/>
        <c:axId val="390608767"/>
        <c:axId val="390599615"/>
      </c:barChart>
      <c:catAx>
        <c:axId val="390608767"/>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Fecha (dd-mm  hh:mm)</a:t>
                </a:r>
              </a:p>
            </c:rich>
          </c:tx>
          <c:layout>
            <c:manualLayout>
              <c:xMode val="edge"/>
              <c:yMode val="edge"/>
              <c:x val="0.42405303677607914"/>
              <c:y val="0.91473903577792193"/>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390599615"/>
        <c:crosses val="autoZero"/>
        <c:auto val="1"/>
        <c:lblAlgn val="ctr"/>
        <c:lblOffset val="100"/>
        <c:noMultiLvlLbl val="0"/>
      </c:catAx>
      <c:valAx>
        <c:axId val="390599615"/>
        <c:scaling>
          <c:orientation val="minMax"/>
          <c:max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Densidad larvaria (Larvas/litro)</a:t>
                </a:r>
              </a:p>
            </c:rich>
          </c:tx>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390608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4916822799949384"/>
                  <c:y val="-0.3389439189923744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xVal>
            <c:numRef>
              <c:f>'Datos_Grafica 2021'!$J$14:$J$53</c:f>
              <c:numCache>
                <c:formatCode>General</c:formatCode>
                <c:ptCount val="40"/>
                <c:pt idx="0">
                  <c:v>30.9</c:v>
                </c:pt>
                <c:pt idx="1">
                  <c:v>30.9</c:v>
                </c:pt>
                <c:pt idx="2">
                  <c:v>28.8</c:v>
                </c:pt>
                <c:pt idx="3">
                  <c:v>28.8</c:v>
                </c:pt>
                <c:pt idx="4">
                  <c:v>31.7</c:v>
                </c:pt>
                <c:pt idx="5">
                  <c:v>31.7</c:v>
                </c:pt>
                <c:pt idx="6">
                  <c:v>30.9</c:v>
                </c:pt>
                <c:pt idx="7">
                  <c:v>30.9</c:v>
                </c:pt>
                <c:pt idx="8">
                  <c:v>33.1</c:v>
                </c:pt>
                <c:pt idx="9">
                  <c:v>26.4</c:v>
                </c:pt>
                <c:pt idx="10">
                  <c:v>26.4</c:v>
                </c:pt>
                <c:pt idx="11">
                  <c:v>29.5</c:v>
                </c:pt>
                <c:pt idx="12">
                  <c:v>29.5</c:v>
                </c:pt>
                <c:pt idx="13">
                  <c:v>31.2</c:v>
                </c:pt>
                <c:pt idx="14">
                  <c:v>31.2</c:v>
                </c:pt>
                <c:pt idx="15">
                  <c:v>30.8</c:v>
                </c:pt>
                <c:pt idx="16">
                  <c:v>30.8</c:v>
                </c:pt>
                <c:pt idx="17">
                  <c:v>34.4</c:v>
                </c:pt>
                <c:pt idx="18">
                  <c:v>34.4</c:v>
                </c:pt>
                <c:pt idx="19">
                  <c:v>28.3</c:v>
                </c:pt>
                <c:pt idx="20">
                  <c:v>28.3</c:v>
                </c:pt>
                <c:pt idx="21">
                  <c:v>32</c:v>
                </c:pt>
                <c:pt idx="22">
                  <c:v>32</c:v>
                </c:pt>
                <c:pt idx="23">
                  <c:v>34</c:v>
                </c:pt>
                <c:pt idx="24">
                  <c:v>34</c:v>
                </c:pt>
                <c:pt idx="25">
                  <c:v>34.1</c:v>
                </c:pt>
                <c:pt idx="26">
                  <c:v>34.1</c:v>
                </c:pt>
                <c:pt idx="27">
                  <c:v>38.4</c:v>
                </c:pt>
                <c:pt idx="28">
                  <c:v>38.4</c:v>
                </c:pt>
                <c:pt idx="30">
                  <c:v>38.200000000000003</c:v>
                </c:pt>
                <c:pt idx="31">
                  <c:v>38.200000000000003</c:v>
                </c:pt>
                <c:pt idx="32">
                  <c:v>30.4</c:v>
                </c:pt>
                <c:pt idx="33">
                  <c:v>30.4</c:v>
                </c:pt>
                <c:pt idx="34">
                  <c:v>29</c:v>
                </c:pt>
                <c:pt idx="35">
                  <c:v>29</c:v>
                </c:pt>
                <c:pt idx="36">
                  <c:v>30.3</c:v>
                </c:pt>
                <c:pt idx="37">
                  <c:v>30.3</c:v>
                </c:pt>
                <c:pt idx="38">
                  <c:v>28.7</c:v>
                </c:pt>
                <c:pt idx="39">
                  <c:v>28.7</c:v>
                </c:pt>
              </c:numCache>
            </c:numRef>
          </c:xVal>
          <c:yVal>
            <c:numRef>
              <c:f>'Datos_Grafica 2021'!$F$14:$F$53</c:f>
              <c:numCache>
                <c:formatCode>General</c:formatCode>
                <c:ptCount val="40"/>
                <c:pt idx="0">
                  <c:v>13</c:v>
                </c:pt>
                <c:pt idx="1">
                  <c:v>6</c:v>
                </c:pt>
                <c:pt idx="2">
                  <c:v>12</c:v>
                </c:pt>
                <c:pt idx="3">
                  <c:v>3</c:v>
                </c:pt>
                <c:pt idx="4">
                  <c:v>0</c:v>
                </c:pt>
                <c:pt idx="5">
                  <c:v>42</c:v>
                </c:pt>
                <c:pt idx="6">
                  <c:v>18</c:v>
                </c:pt>
                <c:pt idx="7">
                  <c:v>18</c:v>
                </c:pt>
                <c:pt idx="8">
                  <c:v>46</c:v>
                </c:pt>
                <c:pt idx="9">
                  <c:v>10</c:v>
                </c:pt>
                <c:pt idx="10">
                  <c:v>8</c:v>
                </c:pt>
                <c:pt idx="11">
                  <c:v>12</c:v>
                </c:pt>
                <c:pt idx="12">
                  <c:v>7</c:v>
                </c:pt>
                <c:pt idx="13">
                  <c:v>16</c:v>
                </c:pt>
                <c:pt idx="14">
                  <c:v>4</c:v>
                </c:pt>
                <c:pt idx="15">
                  <c:v>8</c:v>
                </c:pt>
                <c:pt idx="16">
                  <c:v>13</c:v>
                </c:pt>
                <c:pt idx="17">
                  <c:v>61</c:v>
                </c:pt>
                <c:pt idx="18">
                  <c:v>14</c:v>
                </c:pt>
                <c:pt idx="19">
                  <c:v>4</c:v>
                </c:pt>
                <c:pt idx="20">
                  <c:v>7</c:v>
                </c:pt>
                <c:pt idx="21">
                  <c:v>16</c:v>
                </c:pt>
                <c:pt idx="22">
                  <c:v>17</c:v>
                </c:pt>
                <c:pt idx="23">
                  <c:v>18</c:v>
                </c:pt>
                <c:pt idx="24">
                  <c:v>43</c:v>
                </c:pt>
                <c:pt idx="25">
                  <c:v>46</c:v>
                </c:pt>
                <c:pt idx="26">
                  <c:v>15</c:v>
                </c:pt>
                <c:pt idx="27">
                  <c:v>148</c:v>
                </c:pt>
                <c:pt idx="28">
                  <c:v>176</c:v>
                </c:pt>
                <c:pt idx="30">
                  <c:v>8</c:v>
                </c:pt>
                <c:pt idx="31">
                  <c:v>8</c:v>
                </c:pt>
                <c:pt idx="32">
                  <c:v>2</c:v>
                </c:pt>
                <c:pt idx="33">
                  <c:v>7</c:v>
                </c:pt>
                <c:pt idx="34">
                  <c:v>29</c:v>
                </c:pt>
                <c:pt idx="35">
                  <c:v>7</c:v>
                </c:pt>
                <c:pt idx="36">
                  <c:v>8</c:v>
                </c:pt>
                <c:pt idx="37">
                  <c:v>0</c:v>
                </c:pt>
                <c:pt idx="38">
                  <c:v>18</c:v>
                </c:pt>
                <c:pt idx="39">
                  <c:v>58</c:v>
                </c:pt>
              </c:numCache>
            </c:numRef>
          </c:yVal>
          <c:smooth val="0"/>
          <c:extLst>
            <c:ext xmlns:c16="http://schemas.microsoft.com/office/drawing/2014/chart" uri="{C3380CC4-5D6E-409C-BE32-E72D297353CC}">
              <c16:uniqueId val="{00000000-921B-4572-BDBE-6A7D2D74A8A2}"/>
            </c:ext>
          </c:extLst>
        </c:ser>
        <c:dLbls>
          <c:showLegendKey val="0"/>
          <c:showVal val="0"/>
          <c:showCatName val="0"/>
          <c:showSerName val="0"/>
          <c:showPercent val="0"/>
          <c:showBubbleSize val="0"/>
        </c:dLbls>
        <c:axId val="749699551"/>
        <c:axId val="749700799"/>
      </c:scatterChart>
      <c:valAx>
        <c:axId val="74969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Temperatura máxima (ºC)</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49700799"/>
        <c:crosses val="autoZero"/>
        <c:crossBetween val="midCat"/>
      </c:valAx>
      <c:valAx>
        <c:axId val="749700799"/>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Densidad larvaria (larvas/100 l)</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4969955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4916822799949384"/>
                  <c:y val="-0.3389439189923744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xVal>
            <c:numRef>
              <c:f>'Datos_Grafica 2021'!$I$14:$I$53</c:f>
              <c:numCache>
                <c:formatCode>General</c:formatCode>
                <c:ptCount val="40"/>
                <c:pt idx="0">
                  <c:v>23.7</c:v>
                </c:pt>
                <c:pt idx="1">
                  <c:v>23.7</c:v>
                </c:pt>
                <c:pt idx="2">
                  <c:v>22.3</c:v>
                </c:pt>
                <c:pt idx="3">
                  <c:v>22.3</c:v>
                </c:pt>
                <c:pt idx="4">
                  <c:v>23.5</c:v>
                </c:pt>
                <c:pt idx="5">
                  <c:v>23.5</c:v>
                </c:pt>
                <c:pt idx="6">
                  <c:v>24.3</c:v>
                </c:pt>
                <c:pt idx="7">
                  <c:v>24.3</c:v>
                </c:pt>
                <c:pt idx="8">
                  <c:v>25.1</c:v>
                </c:pt>
                <c:pt idx="9">
                  <c:v>19.600000000000001</c:v>
                </c:pt>
                <c:pt idx="10">
                  <c:v>19.600000000000001</c:v>
                </c:pt>
                <c:pt idx="11">
                  <c:v>20.8</c:v>
                </c:pt>
                <c:pt idx="12">
                  <c:v>20.8</c:v>
                </c:pt>
                <c:pt idx="13">
                  <c:v>22.7</c:v>
                </c:pt>
                <c:pt idx="14">
                  <c:v>22.7</c:v>
                </c:pt>
                <c:pt idx="15">
                  <c:v>24.2</c:v>
                </c:pt>
                <c:pt idx="16">
                  <c:v>24.2</c:v>
                </c:pt>
                <c:pt idx="17">
                  <c:v>23.5</c:v>
                </c:pt>
                <c:pt idx="18">
                  <c:v>23.5</c:v>
                </c:pt>
                <c:pt idx="19">
                  <c:v>21.7</c:v>
                </c:pt>
                <c:pt idx="20">
                  <c:v>21.7</c:v>
                </c:pt>
                <c:pt idx="21">
                  <c:v>24</c:v>
                </c:pt>
                <c:pt idx="22">
                  <c:v>24</c:v>
                </c:pt>
                <c:pt idx="23">
                  <c:v>24.5</c:v>
                </c:pt>
                <c:pt idx="24">
                  <c:v>24.5</c:v>
                </c:pt>
                <c:pt idx="25">
                  <c:v>25.6</c:v>
                </c:pt>
                <c:pt idx="26">
                  <c:v>25.6</c:v>
                </c:pt>
                <c:pt idx="27">
                  <c:v>28.2</c:v>
                </c:pt>
                <c:pt idx="28">
                  <c:v>28.2</c:v>
                </c:pt>
                <c:pt idx="29">
                  <c:v>27.5</c:v>
                </c:pt>
                <c:pt idx="30">
                  <c:v>27.6</c:v>
                </c:pt>
                <c:pt idx="31">
                  <c:v>27.6</c:v>
                </c:pt>
                <c:pt idx="32">
                  <c:v>22.4</c:v>
                </c:pt>
                <c:pt idx="33">
                  <c:v>22.4</c:v>
                </c:pt>
                <c:pt idx="34">
                  <c:v>20.9</c:v>
                </c:pt>
                <c:pt idx="35">
                  <c:v>20.9</c:v>
                </c:pt>
                <c:pt idx="36">
                  <c:v>20.9</c:v>
                </c:pt>
                <c:pt idx="37">
                  <c:v>20.9</c:v>
                </c:pt>
                <c:pt idx="38">
                  <c:v>20.2</c:v>
                </c:pt>
                <c:pt idx="39">
                  <c:v>20.2</c:v>
                </c:pt>
              </c:numCache>
            </c:numRef>
          </c:xVal>
          <c:yVal>
            <c:numRef>
              <c:f>'Datos_Grafica 2021'!$F$14:$F$53</c:f>
              <c:numCache>
                <c:formatCode>General</c:formatCode>
                <c:ptCount val="40"/>
                <c:pt idx="0">
                  <c:v>13</c:v>
                </c:pt>
                <c:pt idx="1">
                  <c:v>6</c:v>
                </c:pt>
                <c:pt idx="2">
                  <c:v>12</c:v>
                </c:pt>
                <c:pt idx="3">
                  <c:v>3</c:v>
                </c:pt>
                <c:pt idx="4">
                  <c:v>0</c:v>
                </c:pt>
                <c:pt idx="5">
                  <c:v>42</c:v>
                </c:pt>
                <c:pt idx="6">
                  <c:v>18</c:v>
                </c:pt>
                <c:pt idx="7">
                  <c:v>18</c:v>
                </c:pt>
                <c:pt idx="8">
                  <c:v>46</c:v>
                </c:pt>
                <c:pt idx="9">
                  <c:v>10</c:v>
                </c:pt>
                <c:pt idx="10">
                  <c:v>8</c:v>
                </c:pt>
                <c:pt idx="11">
                  <c:v>12</c:v>
                </c:pt>
                <c:pt idx="12">
                  <c:v>7</c:v>
                </c:pt>
                <c:pt idx="13">
                  <c:v>16</c:v>
                </c:pt>
                <c:pt idx="14">
                  <c:v>4</c:v>
                </c:pt>
                <c:pt idx="15">
                  <c:v>8</c:v>
                </c:pt>
                <c:pt idx="16">
                  <c:v>13</c:v>
                </c:pt>
                <c:pt idx="17">
                  <c:v>61</c:v>
                </c:pt>
                <c:pt idx="18">
                  <c:v>14</c:v>
                </c:pt>
                <c:pt idx="19">
                  <c:v>4</c:v>
                </c:pt>
                <c:pt idx="20">
                  <c:v>7</c:v>
                </c:pt>
                <c:pt idx="21">
                  <c:v>16</c:v>
                </c:pt>
                <c:pt idx="22">
                  <c:v>17</c:v>
                </c:pt>
                <c:pt idx="23">
                  <c:v>18</c:v>
                </c:pt>
                <c:pt idx="24">
                  <c:v>43</c:v>
                </c:pt>
                <c:pt idx="25">
                  <c:v>46</c:v>
                </c:pt>
                <c:pt idx="26">
                  <c:v>15</c:v>
                </c:pt>
                <c:pt idx="27">
                  <c:v>148</c:v>
                </c:pt>
                <c:pt idx="28">
                  <c:v>176</c:v>
                </c:pt>
                <c:pt idx="30">
                  <c:v>8</c:v>
                </c:pt>
                <c:pt idx="31">
                  <c:v>8</c:v>
                </c:pt>
                <c:pt idx="32">
                  <c:v>2</c:v>
                </c:pt>
                <c:pt idx="33">
                  <c:v>7</c:v>
                </c:pt>
                <c:pt idx="34">
                  <c:v>29</c:v>
                </c:pt>
                <c:pt idx="35">
                  <c:v>7</c:v>
                </c:pt>
                <c:pt idx="36">
                  <c:v>8</c:v>
                </c:pt>
                <c:pt idx="37">
                  <c:v>0</c:v>
                </c:pt>
                <c:pt idx="38">
                  <c:v>18</c:v>
                </c:pt>
                <c:pt idx="39">
                  <c:v>58</c:v>
                </c:pt>
              </c:numCache>
            </c:numRef>
          </c:yVal>
          <c:smooth val="0"/>
          <c:extLst>
            <c:ext xmlns:c16="http://schemas.microsoft.com/office/drawing/2014/chart" uri="{C3380CC4-5D6E-409C-BE32-E72D297353CC}">
              <c16:uniqueId val="{00000000-E76D-4614-9B3B-FD8240F091BD}"/>
            </c:ext>
          </c:extLst>
        </c:ser>
        <c:dLbls>
          <c:showLegendKey val="0"/>
          <c:showVal val="0"/>
          <c:showCatName val="0"/>
          <c:showSerName val="0"/>
          <c:showPercent val="0"/>
          <c:showBubbleSize val="0"/>
        </c:dLbls>
        <c:axId val="749699551"/>
        <c:axId val="749700799"/>
      </c:scatterChart>
      <c:valAx>
        <c:axId val="74969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Temperatura media (ºC)</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49700799"/>
        <c:crosses val="autoZero"/>
        <c:crossBetween val="midCat"/>
      </c:valAx>
      <c:valAx>
        <c:axId val="749700799"/>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Densidad larvaria (larvas/100 l)</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4969955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4916822799949384"/>
                  <c:y val="-0.3389439189923744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xVal>
            <c:numRef>
              <c:f>'Datos_Grafica 2021'!$K$14:$K$53</c:f>
              <c:numCache>
                <c:formatCode>General</c:formatCode>
                <c:ptCount val="40"/>
                <c:pt idx="0">
                  <c:v>16.100000000000001</c:v>
                </c:pt>
                <c:pt idx="1">
                  <c:v>16.100000000000001</c:v>
                </c:pt>
                <c:pt idx="2">
                  <c:v>16.600000000000001</c:v>
                </c:pt>
                <c:pt idx="3">
                  <c:v>16.600000000000001</c:v>
                </c:pt>
                <c:pt idx="4">
                  <c:v>12.7</c:v>
                </c:pt>
                <c:pt idx="5">
                  <c:v>12.7</c:v>
                </c:pt>
                <c:pt idx="6">
                  <c:v>16.7</c:v>
                </c:pt>
                <c:pt idx="7">
                  <c:v>16.7</c:v>
                </c:pt>
                <c:pt idx="8">
                  <c:v>17.100000000000001</c:v>
                </c:pt>
                <c:pt idx="9">
                  <c:v>11.9</c:v>
                </c:pt>
                <c:pt idx="10">
                  <c:v>11.9</c:v>
                </c:pt>
                <c:pt idx="11">
                  <c:v>11.4</c:v>
                </c:pt>
                <c:pt idx="12">
                  <c:v>11.4</c:v>
                </c:pt>
                <c:pt idx="13">
                  <c:v>12.4</c:v>
                </c:pt>
                <c:pt idx="14">
                  <c:v>12.4</c:v>
                </c:pt>
                <c:pt idx="15">
                  <c:v>17.5</c:v>
                </c:pt>
                <c:pt idx="16">
                  <c:v>17.5</c:v>
                </c:pt>
                <c:pt idx="17">
                  <c:v>13.9</c:v>
                </c:pt>
                <c:pt idx="18">
                  <c:v>13.9</c:v>
                </c:pt>
                <c:pt idx="19">
                  <c:v>14.8</c:v>
                </c:pt>
                <c:pt idx="20">
                  <c:v>14.8</c:v>
                </c:pt>
                <c:pt idx="21">
                  <c:v>16.600000000000001</c:v>
                </c:pt>
                <c:pt idx="22">
                  <c:v>16.600000000000001</c:v>
                </c:pt>
                <c:pt idx="23">
                  <c:v>15.4</c:v>
                </c:pt>
                <c:pt idx="24">
                  <c:v>15.4</c:v>
                </c:pt>
                <c:pt idx="25">
                  <c:v>16.2</c:v>
                </c:pt>
                <c:pt idx="26">
                  <c:v>16.2</c:v>
                </c:pt>
                <c:pt idx="27">
                  <c:v>19.8</c:v>
                </c:pt>
                <c:pt idx="28">
                  <c:v>19.8</c:v>
                </c:pt>
                <c:pt idx="30">
                  <c:v>19.2</c:v>
                </c:pt>
                <c:pt idx="31">
                  <c:v>19.2</c:v>
                </c:pt>
                <c:pt idx="32">
                  <c:v>16.899999999999999</c:v>
                </c:pt>
                <c:pt idx="33">
                  <c:v>16.899999999999999</c:v>
                </c:pt>
                <c:pt idx="34">
                  <c:v>11.7</c:v>
                </c:pt>
                <c:pt idx="35">
                  <c:v>11.7</c:v>
                </c:pt>
                <c:pt idx="36">
                  <c:v>12.3</c:v>
                </c:pt>
                <c:pt idx="37">
                  <c:v>12.3</c:v>
                </c:pt>
                <c:pt idx="38">
                  <c:v>12</c:v>
                </c:pt>
                <c:pt idx="39">
                  <c:v>12</c:v>
                </c:pt>
              </c:numCache>
            </c:numRef>
          </c:xVal>
          <c:yVal>
            <c:numRef>
              <c:f>'Datos_Grafica 2021'!$F$14:$F$53</c:f>
              <c:numCache>
                <c:formatCode>General</c:formatCode>
                <c:ptCount val="40"/>
                <c:pt idx="0">
                  <c:v>13</c:v>
                </c:pt>
                <c:pt idx="1">
                  <c:v>6</c:v>
                </c:pt>
                <c:pt idx="2">
                  <c:v>12</c:v>
                </c:pt>
                <c:pt idx="3">
                  <c:v>3</c:v>
                </c:pt>
                <c:pt idx="4">
                  <c:v>0</c:v>
                </c:pt>
                <c:pt idx="5">
                  <c:v>42</c:v>
                </c:pt>
                <c:pt idx="6">
                  <c:v>18</c:v>
                </c:pt>
                <c:pt idx="7">
                  <c:v>18</c:v>
                </c:pt>
                <c:pt idx="8">
                  <c:v>46</c:v>
                </c:pt>
                <c:pt idx="9">
                  <c:v>10</c:v>
                </c:pt>
                <c:pt idx="10">
                  <c:v>8</c:v>
                </c:pt>
                <c:pt idx="11">
                  <c:v>12</c:v>
                </c:pt>
                <c:pt idx="12">
                  <c:v>7</c:v>
                </c:pt>
                <c:pt idx="13">
                  <c:v>16</c:v>
                </c:pt>
                <c:pt idx="14">
                  <c:v>4</c:v>
                </c:pt>
                <c:pt idx="15">
                  <c:v>8</c:v>
                </c:pt>
                <c:pt idx="16">
                  <c:v>13</c:v>
                </c:pt>
                <c:pt idx="17">
                  <c:v>61</c:v>
                </c:pt>
                <c:pt idx="18">
                  <c:v>14</c:v>
                </c:pt>
                <c:pt idx="19">
                  <c:v>4</c:v>
                </c:pt>
                <c:pt idx="20">
                  <c:v>7</c:v>
                </c:pt>
                <c:pt idx="21">
                  <c:v>16</c:v>
                </c:pt>
                <c:pt idx="22">
                  <c:v>17</c:v>
                </c:pt>
                <c:pt idx="23">
                  <c:v>18</c:v>
                </c:pt>
                <c:pt idx="24">
                  <c:v>43</c:v>
                </c:pt>
                <c:pt idx="25">
                  <c:v>46</c:v>
                </c:pt>
                <c:pt idx="26">
                  <c:v>15</c:v>
                </c:pt>
                <c:pt idx="27">
                  <c:v>148</c:v>
                </c:pt>
                <c:pt idx="28">
                  <c:v>176</c:v>
                </c:pt>
                <c:pt idx="30">
                  <c:v>8</c:v>
                </c:pt>
                <c:pt idx="31">
                  <c:v>8</c:v>
                </c:pt>
                <c:pt idx="32">
                  <c:v>2</c:v>
                </c:pt>
                <c:pt idx="33">
                  <c:v>7</c:v>
                </c:pt>
                <c:pt idx="34">
                  <c:v>29</c:v>
                </c:pt>
                <c:pt idx="35">
                  <c:v>7</c:v>
                </c:pt>
                <c:pt idx="36">
                  <c:v>8</c:v>
                </c:pt>
                <c:pt idx="37">
                  <c:v>0</c:v>
                </c:pt>
                <c:pt idx="38">
                  <c:v>18</c:v>
                </c:pt>
                <c:pt idx="39">
                  <c:v>58</c:v>
                </c:pt>
              </c:numCache>
            </c:numRef>
          </c:yVal>
          <c:smooth val="0"/>
          <c:extLst>
            <c:ext xmlns:c16="http://schemas.microsoft.com/office/drawing/2014/chart" uri="{C3380CC4-5D6E-409C-BE32-E72D297353CC}">
              <c16:uniqueId val="{00000000-D259-4B47-AF97-2E0C4872274F}"/>
            </c:ext>
          </c:extLst>
        </c:ser>
        <c:dLbls>
          <c:showLegendKey val="0"/>
          <c:showVal val="0"/>
          <c:showCatName val="0"/>
          <c:showSerName val="0"/>
          <c:showPercent val="0"/>
          <c:showBubbleSize val="0"/>
        </c:dLbls>
        <c:axId val="749699551"/>
        <c:axId val="749700799"/>
      </c:scatterChart>
      <c:valAx>
        <c:axId val="74969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Temperatura minima (ºC)</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49700799"/>
        <c:crosses val="autoZero"/>
        <c:crossBetween val="midCat"/>
      </c:valAx>
      <c:valAx>
        <c:axId val="749700799"/>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Densidad larvaria (larvas/100 l)</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4969955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186318423500593E-2"/>
          <c:y val="4.7434333866161471E-2"/>
          <c:w val="0.86265224483623615"/>
          <c:h val="0.6218532201185244"/>
        </c:manualLayout>
      </c:layout>
      <c:barChart>
        <c:barDir val="col"/>
        <c:grouping val="clustered"/>
        <c:varyColors val="0"/>
        <c:ser>
          <c:idx val="3"/>
          <c:order val="0"/>
          <c:spPr>
            <a:solidFill>
              <a:srgbClr val="0070C0"/>
            </a:solidFill>
            <a:ln>
              <a:noFill/>
            </a:ln>
            <a:effectLst/>
          </c:spPr>
          <c:invertIfNegative val="0"/>
          <c:cat>
            <c:strRef>
              <c:f>'Datos_Grafica 2022'!$D$3:$D$62</c:f>
              <c:strCache>
                <c:ptCount val="60"/>
                <c:pt idx="0">
                  <c:v>14/06/22 17:15</c:v>
                </c:pt>
                <c:pt idx="1">
                  <c:v>15/06/22 01:10</c:v>
                </c:pt>
                <c:pt idx="2">
                  <c:v>15/06/22 09:10</c:v>
                </c:pt>
                <c:pt idx="3">
                  <c:v>15/06/22 17:12</c:v>
                </c:pt>
                <c:pt idx="4">
                  <c:v>16/06/22 01:12</c:v>
                </c:pt>
                <c:pt idx="5">
                  <c:v>16/06/22 09:09</c:v>
                </c:pt>
                <c:pt idx="6">
                  <c:v>16/06/22 17:12</c:v>
                </c:pt>
                <c:pt idx="7">
                  <c:v>17/06/22 01:12</c:v>
                </c:pt>
                <c:pt idx="8">
                  <c:v>17/06/22 09:00</c:v>
                </c:pt>
                <c:pt idx="9">
                  <c:v>17/06/22 17:10</c:v>
                </c:pt>
                <c:pt idx="10">
                  <c:v>18/06/22 01:10</c:v>
                </c:pt>
                <c:pt idx="11">
                  <c:v>18/06/22 09:10</c:v>
                </c:pt>
                <c:pt idx="12">
                  <c:v>18/06/22 17:12</c:v>
                </c:pt>
                <c:pt idx="13">
                  <c:v>19/06/22 01:12</c:v>
                </c:pt>
                <c:pt idx="14">
                  <c:v>19/06/22 09:09</c:v>
                </c:pt>
                <c:pt idx="15">
                  <c:v>19/06/22 17:12</c:v>
                </c:pt>
                <c:pt idx="16">
                  <c:v>20/06/22 01:10</c:v>
                </c:pt>
                <c:pt idx="17">
                  <c:v>20/06/22 09:10</c:v>
                </c:pt>
                <c:pt idx="18">
                  <c:v>20/06/22 17:12</c:v>
                </c:pt>
                <c:pt idx="19">
                  <c:v>21/06/22 01:10</c:v>
                </c:pt>
                <c:pt idx="20">
                  <c:v>21/06/22 09:10</c:v>
                </c:pt>
                <c:pt idx="21">
                  <c:v>21/06/22 17:12</c:v>
                </c:pt>
                <c:pt idx="22">
                  <c:v>22/06/22 01:12</c:v>
                </c:pt>
                <c:pt idx="23">
                  <c:v>22/06/22 09:09</c:v>
                </c:pt>
                <c:pt idx="24">
                  <c:v>22/06/22 17:12</c:v>
                </c:pt>
                <c:pt idx="25">
                  <c:v>23/06/22 01:10</c:v>
                </c:pt>
                <c:pt idx="26">
                  <c:v>23/06/22 09:10</c:v>
                </c:pt>
                <c:pt idx="27">
                  <c:v>23/06/22 17:12</c:v>
                </c:pt>
                <c:pt idx="28">
                  <c:v>24/06/22 01:16</c:v>
                </c:pt>
                <c:pt idx="29">
                  <c:v>24/06/22 09:10</c:v>
                </c:pt>
                <c:pt idx="30">
                  <c:v>24/06/22 17:12</c:v>
                </c:pt>
                <c:pt idx="31">
                  <c:v>25/06/22 01:10</c:v>
                </c:pt>
                <c:pt idx="32">
                  <c:v>25/06/22 09:10</c:v>
                </c:pt>
                <c:pt idx="33">
                  <c:v>25/06/22 17:12</c:v>
                </c:pt>
                <c:pt idx="34">
                  <c:v>26/06/22 01:15</c:v>
                </c:pt>
                <c:pt idx="35">
                  <c:v>26/06/22 09:09</c:v>
                </c:pt>
                <c:pt idx="36">
                  <c:v>26/06/22 17:12</c:v>
                </c:pt>
                <c:pt idx="37">
                  <c:v>27/06/22 01:15</c:v>
                </c:pt>
                <c:pt idx="38">
                  <c:v>27/06/22 09:09</c:v>
                </c:pt>
                <c:pt idx="39">
                  <c:v>27/06/22 17:12</c:v>
                </c:pt>
                <c:pt idx="40">
                  <c:v>28/06/22 01:09</c:v>
                </c:pt>
                <c:pt idx="41">
                  <c:v>28/06/22 09:10</c:v>
                </c:pt>
                <c:pt idx="42">
                  <c:v>28/06/22 17:12</c:v>
                </c:pt>
                <c:pt idx="43">
                  <c:v>29/06/22 01:20</c:v>
                </c:pt>
                <c:pt idx="44">
                  <c:v>29/06/22 09:09</c:v>
                </c:pt>
                <c:pt idx="45">
                  <c:v>29/06/22 17:12</c:v>
                </c:pt>
                <c:pt idx="46">
                  <c:v>30/06/22 01:09</c:v>
                </c:pt>
                <c:pt idx="47">
                  <c:v>30/06/22 09:10</c:v>
                </c:pt>
                <c:pt idx="48">
                  <c:v>30/06/22 17:12</c:v>
                </c:pt>
                <c:pt idx="49">
                  <c:v>07/01/22 01:15</c:v>
                </c:pt>
                <c:pt idx="50">
                  <c:v>07/01/22 09:09</c:v>
                </c:pt>
                <c:pt idx="51">
                  <c:v>07/01/22 17:11</c:v>
                </c:pt>
                <c:pt idx="52">
                  <c:v>07/02/22 01:09</c:v>
                </c:pt>
                <c:pt idx="53">
                  <c:v>07/02/22 09:10</c:v>
                </c:pt>
                <c:pt idx="54">
                  <c:v>07/02/22 17:12</c:v>
                </c:pt>
                <c:pt idx="55">
                  <c:v>07/03/22 01:16</c:v>
                </c:pt>
                <c:pt idx="56">
                  <c:v>07/03/22 09:09</c:v>
                </c:pt>
                <c:pt idx="57">
                  <c:v>07/03/22 17:12</c:v>
                </c:pt>
                <c:pt idx="58">
                  <c:v>07/04/22 01:10</c:v>
                </c:pt>
                <c:pt idx="59">
                  <c:v>07/04/22 09:10</c:v>
                </c:pt>
              </c:strCache>
            </c:strRef>
          </c:cat>
          <c:val>
            <c:numRef>
              <c:f>'Datos_Grafica 2022'!$F$3:$F$62</c:f>
              <c:numCache>
                <c:formatCode>General</c:formatCode>
                <c:ptCount val="60"/>
                <c:pt idx="0">
                  <c:v>0.13</c:v>
                </c:pt>
                <c:pt idx="1">
                  <c:v>10.83</c:v>
                </c:pt>
                <c:pt idx="2">
                  <c:v>2.85</c:v>
                </c:pt>
                <c:pt idx="3">
                  <c:v>0.42</c:v>
                </c:pt>
                <c:pt idx="4">
                  <c:v>0.89</c:v>
                </c:pt>
                <c:pt idx="5">
                  <c:v>0.77</c:v>
                </c:pt>
                <c:pt idx="6">
                  <c:v>0.21</c:v>
                </c:pt>
                <c:pt idx="7">
                  <c:v>1.24</c:v>
                </c:pt>
                <c:pt idx="8">
                  <c:v>0.7</c:v>
                </c:pt>
                <c:pt idx="9">
                  <c:v>0.04</c:v>
                </c:pt>
                <c:pt idx="10">
                  <c:v>0.33</c:v>
                </c:pt>
                <c:pt idx="11">
                  <c:v>2.3199999999999998</c:v>
                </c:pt>
                <c:pt idx="12">
                  <c:v>0.2</c:v>
                </c:pt>
                <c:pt idx="13">
                  <c:v>0.89</c:v>
                </c:pt>
                <c:pt idx="14">
                  <c:v>0.42</c:v>
                </c:pt>
                <c:pt idx="15">
                  <c:v>0.33</c:v>
                </c:pt>
                <c:pt idx="16">
                  <c:v>0.97</c:v>
                </c:pt>
                <c:pt idx="17">
                  <c:v>0.64</c:v>
                </c:pt>
                <c:pt idx="18">
                  <c:v>0.15</c:v>
                </c:pt>
                <c:pt idx="19">
                  <c:v>4.57</c:v>
                </c:pt>
                <c:pt idx="20">
                  <c:v>1.29</c:v>
                </c:pt>
                <c:pt idx="21">
                  <c:v>0.17</c:v>
                </c:pt>
                <c:pt idx="22">
                  <c:v>2.21</c:v>
                </c:pt>
                <c:pt idx="23">
                  <c:v>0.23</c:v>
                </c:pt>
                <c:pt idx="24">
                  <c:v>0.17</c:v>
                </c:pt>
                <c:pt idx="25">
                  <c:v>0.66</c:v>
                </c:pt>
                <c:pt idx="26">
                  <c:v>0.11</c:v>
                </c:pt>
                <c:pt idx="27">
                  <c:v>0.56000000000000005</c:v>
                </c:pt>
                <c:pt idx="28">
                  <c:v>4.95</c:v>
                </c:pt>
                <c:pt idx="29">
                  <c:v>0.65</c:v>
                </c:pt>
                <c:pt idx="30">
                  <c:v>0</c:v>
                </c:pt>
                <c:pt idx="31">
                  <c:v>2.4</c:v>
                </c:pt>
                <c:pt idx="32">
                  <c:v>0.16</c:v>
                </c:pt>
                <c:pt idx="33">
                  <c:v>0.08</c:v>
                </c:pt>
                <c:pt idx="34">
                  <c:v>6.54</c:v>
                </c:pt>
                <c:pt idx="35">
                  <c:v>0.49</c:v>
                </c:pt>
                <c:pt idx="36">
                  <c:v>0.55000000000000004</c:v>
                </c:pt>
                <c:pt idx="37">
                  <c:v>0.47</c:v>
                </c:pt>
                <c:pt idx="38">
                  <c:v>0.61</c:v>
                </c:pt>
                <c:pt idx="39">
                  <c:v>0.77</c:v>
                </c:pt>
                <c:pt idx="40">
                  <c:v>1.19</c:v>
                </c:pt>
                <c:pt idx="41">
                  <c:v>0.8</c:v>
                </c:pt>
                <c:pt idx="42">
                  <c:v>2.0499999999999998</c:v>
                </c:pt>
                <c:pt idx="43">
                  <c:v>2.1</c:v>
                </c:pt>
                <c:pt idx="44">
                  <c:v>0.78</c:v>
                </c:pt>
                <c:pt idx="45">
                  <c:v>0.04</c:v>
                </c:pt>
                <c:pt idx="46">
                  <c:v>1.64</c:v>
                </c:pt>
                <c:pt idx="47">
                  <c:v>0.2</c:v>
                </c:pt>
                <c:pt idx="48">
                  <c:v>0.04</c:v>
                </c:pt>
                <c:pt idx="49">
                  <c:v>0.12</c:v>
                </c:pt>
                <c:pt idx="50">
                  <c:v>0.09</c:v>
                </c:pt>
                <c:pt idx="51">
                  <c:v>0.03</c:v>
                </c:pt>
                <c:pt idx="52">
                  <c:v>0</c:v>
                </c:pt>
                <c:pt idx="53">
                  <c:v>0</c:v>
                </c:pt>
                <c:pt idx="54">
                  <c:v>0.05</c:v>
                </c:pt>
                <c:pt idx="55">
                  <c:v>7.55</c:v>
                </c:pt>
                <c:pt idx="56">
                  <c:v>1.1599999999999999</c:v>
                </c:pt>
                <c:pt idx="57">
                  <c:v>0.13</c:v>
                </c:pt>
                <c:pt idx="58">
                  <c:v>1.22</c:v>
                </c:pt>
                <c:pt idx="59">
                  <c:v>0.28000000000000003</c:v>
                </c:pt>
              </c:numCache>
            </c:numRef>
          </c:val>
          <c:extLst>
            <c:ext xmlns:c16="http://schemas.microsoft.com/office/drawing/2014/chart" uri="{C3380CC4-5D6E-409C-BE32-E72D297353CC}">
              <c16:uniqueId val="{00000004-751E-4638-97D4-2B7BDAF77468}"/>
            </c:ext>
          </c:extLst>
        </c:ser>
        <c:dLbls>
          <c:showLegendKey val="0"/>
          <c:showVal val="0"/>
          <c:showCatName val="0"/>
          <c:showSerName val="0"/>
          <c:showPercent val="0"/>
          <c:showBubbleSize val="0"/>
        </c:dLbls>
        <c:gapWidth val="150"/>
        <c:axId val="342273439"/>
        <c:axId val="675768527"/>
      </c:barChart>
      <c:lineChart>
        <c:grouping val="standard"/>
        <c:varyColors val="0"/>
        <c:ser>
          <c:idx val="0"/>
          <c:order val="1"/>
          <c:spPr>
            <a:ln w="19050" cap="rnd">
              <a:noFill/>
              <a:round/>
            </a:ln>
            <a:effectLst/>
          </c:spPr>
          <c:marker>
            <c:symbol val="circle"/>
            <c:size val="5"/>
            <c:spPr>
              <a:solidFill>
                <a:srgbClr val="FFC000"/>
              </a:solidFill>
              <a:ln w="9525">
                <a:solidFill>
                  <a:srgbClr val="FFC000"/>
                </a:solidFill>
              </a:ln>
              <a:effectLst/>
            </c:spPr>
          </c:marker>
          <c:cat>
            <c:numRef>
              <c:f>'Datos_Grafica 2022'!$B$3:$B$60</c:f>
              <c:numCache>
                <c:formatCode>d\-m\-yy\ h:mm;@</c:formatCode>
                <c:ptCount val="58"/>
                <c:pt idx="0">
                  <c:v>44726</c:v>
                </c:pt>
                <c:pt idx="1">
                  <c:v>44727</c:v>
                </c:pt>
                <c:pt idx="2">
                  <c:v>44727</c:v>
                </c:pt>
                <c:pt idx="3">
                  <c:v>44727</c:v>
                </c:pt>
                <c:pt idx="4">
                  <c:v>44728</c:v>
                </c:pt>
                <c:pt idx="5">
                  <c:v>44728</c:v>
                </c:pt>
                <c:pt idx="6">
                  <c:v>44728</c:v>
                </c:pt>
                <c:pt idx="7">
                  <c:v>44729</c:v>
                </c:pt>
                <c:pt idx="8">
                  <c:v>44729</c:v>
                </c:pt>
                <c:pt idx="9">
                  <c:v>44729</c:v>
                </c:pt>
                <c:pt idx="10">
                  <c:v>44730</c:v>
                </c:pt>
                <c:pt idx="11">
                  <c:v>44730</c:v>
                </c:pt>
                <c:pt idx="12">
                  <c:v>44730</c:v>
                </c:pt>
                <c:pt idx="13">
                  <c:v>44731</c:v>
                </c:pt>
                <c:pt idx="14">
                  <c:v>44731</c:v>
                </c:pt>
                <c:pt idx="15">
                  <c:v>44731</c:v>
                </c:pt>
                <c:pt idx="16">
                  <c:v>44732</c:v>
                </c:pt>
                <c:pt idx="17">
                  <c:v>44732</c:v>
                </c:pt>
                <c:pt idx="18">
                  <c:v>44732</c:v>
                </c:pt>
                <c:pt idx="19">
                  <c:v>44733</c:v>
                </c:pt>
                <c:pt idx="20">
                  <c:v>44733</c:v>
                </c:pt>
                <c:pt idx="21">
                  <c:v>44733</c:v>
                </c:pt>
                <c:pt idx="22">
                  <c:v>44734</c:v>
                </c:pt>
                <c:pt idx="23">
                  <c:v>44734</c:v>
                </c:pt>
                <c:pt idx="24">
                  <c:v>44734</c:v>
                </c:pt>
                <c:pt idx="25">
                  <c:v>44735</c:v>
                </c:pt>
                <c:pt idx="26">
                  <c:v>44735</c:v>
                </c:pt>
                <c:pt idx="27">
                  <c:v>44735</c:v>
                </c:pt>
                <c:pt idx="28">
                  <c:v>44736</c:v>
                </c:pt>
                <c:pt idx="29">
                  <c:v>44736</c:v>
                </c:pt>
                <c:pt idx="30">
                  <c:v>44736</c:v>
                </c:pt>
                <c:pt idx="31">
                  <c:v>44737</c:v>
                </c:pt>
                <c:pt idx="32">
                  <c:v>44737</c:v>
                </c:pt>
                <c:pt idx="33">
                  <c:v>44737</c:v>
                </c:pt>
                <c:pt idx="34">
                  <c:v>44738</c:v>
                </c:pt>
                <c:pt idx="35">
                  <c:v>44738</c:v>
                </c:pt>
                <c:pt idx="36">
                  <c:v>44738</c:v>
                </c:pt>
                <c:pt idx="37">
                  <c:v>44739</c:v>
                </c:pt>
                <c:pt idx="38">
                  <c:v>44739</c:v>
                </c:pt>
                <c:pt idx="39">
                  <c:v>44739</c:v>
                </c:pt>
                <c:pt idx="40">
                  <c:v>44740</c:v>
                </c:pt>
                <c:pt idx="41">
                  <c:v>44740</c:v>
                </c:pt>
                <c:pt idx="42">
                  <c:v>44740</c:v>
                </c:pt>
                <c:pt idx="43">
                  <c:v>44741</c:v>
                </c:pt>
                <c:pt idx="44">
                  <c:v>44741</c:v>
                </c:pt>
                <c:pt idx="45">
                  <c:v>44741</c:v>
                </c:pt>
                <c:pt idx="46">
                  <c:v>44742</c:v>
                </c:pt>
                <c:pt idx="47">
                  <c:v>44742</c:v>
                </c:pt>
                <c:pt idx="48">
                  <c:v>44742</c:v>
                </c:pt>
                <c:pt idx="49">
                  <c:v>44568</c:v>
                </c:pt>
                <c:pt idx="50">
                  <c:v>44568</c:v>
                </c:pt>
                <c:pt idx="51">
                  <c:v>44568</c:v>
                </c:pt>
                <c:pt idx="52">
                  <c:v>44599</c:v>
                </c:pt>
                <c:pt idx="53">
                  <c:v>44599</c:v>
                </c:pt>
                <c:pt idx="54">
                  <c:v>44599</c:v>
                </c:pt>
                <c:pt idx="55">
                  <c:v>44627</c:v>
                </c:pt>
                <c:pt idx="56">
                  <c:v>44627</c:v>
                </c:pt>
                <c:pt idx="57">
                  <c:v>44627</c:v>
                </c:pt>
              </c:numCache>
            </c:numRef>
          </c:cat>
          <c:val>
            <c:numRef>
              <c:f>'Datos_Grafica 2022'!$H$3:$H$60</c:f>
              <c:numCache>
                <c:formatCode>General</c:formatCode>
                <c:ptCount val="58"/>
                <c:pt idx="0">
                  <c:v>26.3</c:v>
                </c:pt>
                <c:pt idx="1">
                  <c:v>30</c:v>
                </c:pt>
                <c:pt idx="4">
                  <c:v>29</c:v>
                </c:pt>
                <c:pt idx="7">
                  <c:v>30.5</c:v>
                </c:pt>
                <c:pt idx="10">
                  <c:v>28.8</c:v>
                </c:pt>
                <c:pt idx="13">
                  <c:v>26.1</c:v>
                </c:pt>
                <c:pt idx="16">
                  <c:v>25.9</c:v>
                </c:pt>
                <c:pt idx="19">
                  <c:v>24.3</c:v>
                </c:pt>
                <c:pt idx="22">
                  <c:v>24.4</c:v>
                </c:pt>
                <c:pt idx="25">
                  <c:v>23.9</c:v>
                </c:pt>
                <c:pt idx="28">
                  <c:v>22.4</c:v>
                </c:pt>
                <c:pt idx="31">
                  <c:v>23.3</c:v>
                </c:pt>
                <c:pt idx="34">
                  <c:v>20.8</c:v>
                </c:pt>
                <c:pt idx="37">
                  <c:v>18.399999999999999</c:v>
                </c:pt>
                <c:pt idx="40">
                  <c:v>21</c:v>
                </c:pt>
              </c:numCache>
            </c:numRef>
          </c:val>
          <c:smooth val="0"/>
          <c:extLst>
            <c:ext xmlns:c16="http://schemas.microsoft.com/office/drawing/2014/chart" uri="{C3380CC4-5D6E-409C-BE32-E72D297353CC}">
              <c16:uniqueId val="{00000005-751E-4638-97D4-2B7BDAF77468}"/>
            </c:ext>
          </c:extLst>
        </c:ser>
        <c:ser>
          <c:idx val="1"/>
          <c:order val="2"/>
          <c:spPr>
            <a:ln w="22225" cap="rnd">
              <a:solidFill>
                <a:srgbClr val="FF0000"/>
              </a:solidFill>
              <a:round/>
            </a:ln>
            <a:effectLst/>
          </c:spPr>
          <c:marker>
            <c:symbol val="none"/>
          </c:marker>
          <c:cat>
            <c:numRef>
              <c:f>'Datos_Grafica 2022'!$B$3:$B$62</c:f>
              <c:numCache>
                <c:formatCode>d\-m\-yy\ h:mm;@</c:formatCode>
                <c:ptCount val="60"/>
                <c:pt idx="0">
                  <c:v>44726</c:v>
                </c:pt>
                <c:pt idx="1">
                  <c:v>44727</c:v>
                </c:pt>
                <c:pt idx="2">
                  <c:v>44727</c:v>
                </c:pt>
                <c:pt idx="3">
                  <c:v>44727</c:v>
                </c:pt>
                <c:pt idx="4">
                  <c:v>44728</c:v>
                </c:pt>
                <c:pt idx="5">
                  <c:v>44728</c:v>
                </c:pt>
                <c:pt idx="6">
                  <c:v>44728</c:v>
                </c:pt>
                <c:pt idx="7">
                  <c:v>44729</c:v>
                </c:pt>
                <c:pt idx="8">
                  <c:v>44729</c:v>
                </c:pt>
                <c:pt idx="9">
                  <c:v>44729</c:v>
                </c:pt>
                <c:pt idx="10">
                  <c:v>44730</c:v>
                </c:pt>
                <c:pt idx="11">
                  <c:v>44730</c:v>
                </c:pt>
                <c:pt idx="12">
                  <c:v>44730</c:v>
                </c:pt>
                <c:pt idx="13">
                  <c:v>44731</c:v>
                </c:pt>
                <c:pt idx="14">
                  <c:v>44731</c:v>
                </c:pt>
                <c:pt idx="15">
                  <c:v>44731</c:v>
                </c:pt>
                <c:pt idx="16">
                  <c:v>44732</c:v>
                </c:pt>
                <c:pt idx="17">
                  <c:v>44732</c:v>
                </c:pt>
                <c:pt idx="18">
                  <c:v>44732</c:v>
                </c:pt>
                <c:pt idx="19">
                  <c:v>44733</c:v>
                </c:pt>
                <c:pt idx="20">
                  <c:v>44733</c:v>
                </c:pt>
                <c:pt idx="21">
                  <c:v>44733</c:v>
                </c:pt>
                <c:pt idx="22">
                  <c:v>44734</c:v>
                </c:pt>
                <c:pt idx="23">
                  <c:v>44734</c:v>
                </c:pt>
                <c:pt idx="24">
                  <c:v>44734</c:v>
                </c:pt>
                <c:pt idx="25">
                  <c:v>44735</c:v>
                </c:pt>
                <c:pt idx="26">
                  <c:v>44735</c:v>
                </c:pt>
                <c:pt idx="27">
                  <c:v>44735</c:v>
                </c:pt>
                <c:pt idx="28">
                  <c:v>44736</c:v>
                </c:pt>
                <c:pt idx="29">
                  <c:v>44736</c:v>
                </c:pt>
                <c:pt idx="30">
                  <c:v>44736</c:v>
                </c:pt>
                <c:pt idx="31">
                  <c:v>44737</c:v>
                </c:pt>
                <c:pt idx="32">
                  <c:v>44737</c:v>
                </c:pt>
                <c:pt idx="33">
                  <c:v>44737</c:v>
                </c:pt>
                <c:pt idx="34">
                  <c:v>44738</c:v>
                </c:pt>
                <c:pt idx="35">
                  <c:v>44738</c:v>
                </c:pt>
                <c:pt idx="36">
                  <c:v>44738</c:v>
                </c:pt>
                <c:pt idx="37">
                  <c:v>44739</c:v>
                </c:pt>
                <c:pt idx="38">
                  <c:v>44739</c:v>
                </c:pt>
                <c:pt idx="39">
                  <c:v>44739</c:v>
                </c:pt>
                <c:pt idx="40">
                  <c:v>44740</c:v>
                </c:pt>
                <c:pt idx="41">
                  <c:v>44740</c:v>
                </c:pt>
                <c:pt idx="42">
                  <c:v>44740</c:v>
                </c:pt>
                <c:pt idx="43">
                  <c:v>44741</c:v>
                </c:pt>
                <c:pt idx="44">
                  <c:v>44741</c:v>
                </c:pt>
                <c:pt idx="45">
                  <c:v>44741</c:v>
                </c:pt>
                <c:pt idx="46">
                  <c:v>44742</c:v>
                </c:pt>
                <c:pt idx="47">
                  <c:v>44742</c:v>
                </c:pt>
                <c:pt idx="48">
                  <c:v>44742</c:v>
                </c:pt>
                <c:pt idx="49">
                  <c:v>44568</c:v>
                </c:pt>
                <c:pt idx="50">
                  <c:v>44568</c:v>
                </c:pt>
                <c:pt idx="51">
                  <c:v>44568</c:v>
                </c:pt>
                <c:pt idx="52">
                  <c:v>44599</c:v>
                </c:pt>
                <c:pt idx="53">
                  <c:v>44599</c:v>
                </c:pt>
                <c:pt idx="54">
                  <c:v>44599</c:v>
                </c:pt>
                <c:pt idx="55">
                  <c:v>44627</c:v>
                </c:pt>
                <c:pt idx="56">
                  <c:v>44627</c:v>
                </c:pt>
                <c:pt idx="57">
                  <c:v>44627</c:v>
                </c:pt>
                <c:pt idx="58">
                  <c:v>44658</c:v>
                </c:pt>
                <c:pt idx="59">
                  <c:v>44658</c:v>
                </c:pt>
              </c:numCache>
            </c:numRef>
          </c:cat>
          <c:val>
            <c:numRef>
              <c:f>'Datos_Grafica 2022'!$G$3:$G$62</c:f>
              <c:numCache>
                <c:formatCode>General</c:formatCode>
                <c:ptCount val="60"/>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numCache>
            </c:numRef>
          </c:val>
          <c:smooth val="0"/>
          <c:extLst>
            <c:ext xmlns:c16="http://schemas.microsoft.com/office/drawing/2014/chart" uri="{C3380CC4-5D6E-409C-BE32-E72D297353CC}">
              <c16:uniqueId val="{00000000-D201-4ACE-B9DE-B34AFC80B9BC}"/>
            </c:ext>
          </c:extLst>
        </c:ser>
        <c:dLbls>
          <c:showLegendKey val="0"/>
          <c:showVal val="0"/>
          <c:showCatName val="0"/>
          <c:showSerName val="0"/>
          <c:showPercent val="0"/>
          <c:showBubbleSize val="0"/>
        </c:dLbls>
        <c:marker val="1"/>
        <c:smooth val="0"/>
        <c:axId val="1298656431"/>
        <c:axId val="1298656015"/>
      </c:lineChart>
      <c:catAx>
        <c:axId val="342273439"/>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Fecha (dd-mm-aa hh:mm)</a:t>
                </a:r>
              </a:p>
            </c:rich>
          </c:tx>
          <c:layout>
            <c:manualLayout>
              <c:xMode val="edge"/>
              <c:yMode val="edge"/>
              <c:x val="0.38457496622501858"/>
              <c:y val="0.9420437788659507"/>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675768527"/>
        <c:crosses val="autoZero"/>
        <c:auto val="1"/>
        <c:lblAlgn val="ctr"/>
        <c:lblOffset val="100"/>
        <c:noMultiLvlLbl val="0"/>
      </c:catAx>
      <c:valAx>
        <c:axId val="675768527"/>
        <c:scaling>
          <c:orientation val="minMax"/>
          <c:max val="5"/>
          <c:min val="0"/>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s-ES" sz="1400" b="1"/>
                  <a:t>Densidad larvaria (larvas/litro)</a:t>
                </a:r>
              </a:p>
            </c:rich>
          </c:tx>
          <c:layout>
            <c:manualLayout>
              <c:xMode val="edge"/>
              <c:yMode val="edge"/>
              <c:x val="7.3615424240194276E-3"/>
              <c:y val="0.1151579163663273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342273439"/>
        <c:crosses val="autoZero"/>
        <c:crossBetween val="between"/>
      </c:valAx>
      <c:valAx>
        <c:axId val="1298656015"/>
        <c:scaling>
          <c:orientation val="minMax"/>
        </c:scaling>
        <c:delete val="0"/>
        <c:axPos val="r"/>
        <c:title>
          <c:tx>
            <c:rich>
              <a:bodyPr rot="5400000" spcFirstLastPara="1" vertOverflow="ellipsis" wrap="square" anchor="ctr" anchorCtr="1"/>
              <a:lstStyle/>
              <a:p>
                <a:pPr>
                  <a:defRPr sz="1400" b="1" i="0" u="none" strike="noStrike" kern="1200" baseline="0">
                    <a:solidFill>
                      <a:schemeClr val="tx1">
                        <a:lumMod val="65000"/>
                        <a:lumOff val="35000"/>
                      </a:schemeClr>
                    </a:solidFill>
                    <a:latin typeface="+mn-lt"/>
                    <a:ea typeface="+mn-ea"/>
                    <a:cs typeface="+mn-cs"/>
                  </a:defRPr>
                </a:pPr>
                <a:r>
                  <a:rPr lang="es-ES" sz="1400" b="1"/>
                  <a:t>Temperatura media diaria (ºC)</a:t>
                </a:r>
              </a:p>
            </c:rich>
          </c:tx>
          <c:layout/>
          <c:overlay val="0"/>
          <c:spPr>
            <a:noFill/>
            <a:ln>
              <a:noFill/>
            </a:ln>
            <a:effectLst/>
          </c:spPr>
          <c:txPr>
            <a:bodyPr rot="5400000" spcFirstLastPara="1" vertOverflow="ellipsis"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1298656431"/>
        <c:crosses val="max"/>
        <c:crossBetween val="between"/>
      </c:valAx>
      <c:dateAx>
        <c:axId val="1298656431"/>
        <c:scaling>
          <c:orientation val="minMax"/>
        </c:scaling>
        <c:delete val="1"/>
        <c:axPos val="b"/>
        <c:numFmt formatCode="d\-m\-yy\ h:mm;@" sourceLinked="1"/>
        <c:majorTickMark val="out"/>
        <c:minorTickMark val="none"/>
        <c:tickLblPos val="nextTo"/>
        <c:crossAx val="1298656015"/>
        <c:crosses val="autoZero"/>
        <c:auto val="1"/>
        <c:lblOffset val="100"/>
        <c:baseTimeUnit val="days"/>
      </c:dateAx>
      <c:spPr>
        <a:noFill/>
        <a:ln w="12700">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s-E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86318423500593E-2"/>
          <c:y val="4.7434333866161471E-2"/>
          <c:w val="0.86265224483623615"/>
          <c:h val="0.61909269621890839"/>
        </c:manualLayout>
      </c:layout>
      <c:barChart>
        <c:barDir val="col"/>
        <c:grouping val="clustered"/>
        <c:varyColors val="0"/>
        <c:ser>
          <c:idx val="0"/>
          <c:order val="0"/>
          <c:tx>
            <c:v>Densidad larvaria (Larvas/l)</c:v>
          </c:tx>
          <c:spPr>
            <a:solidFill>
              <a:schemeClr val="accent1"/>
            </a:solidFill>
            <a:ln>
              <a:noFill/>
            </a:ln>
            <a:effectLst/>
          </c:spPr>
          <c:invertIfNegative val="0"/>
          <c:cat>
            <c:strRef>
              <c:f>'Datos_Grafica 2021'!$C$3:$C$53</c:f>
              <c:strCache>
                <c:ptCount val="51"/>
                <c:pt idx="0">
                  <c:v>21/07/21 14:03</c:v>
                </c:pt>
                <c:pt idx="1">
                  <c:v>21/07/21 16:03</c:v>
                </c:pt>
                <c:pt idx="2">
                  <c:v>21/07/21 18:06</c:v>
                </c:pt>
                <c:pt idx="3">
                  <c:v>21/07/21 20:07</c:v>
                </c:pt>
                <c:pt idx="4">
                  <c:v>21/07/21 22:07</c:v>
                </c:pt>
                <c:pt idx="5">
                  <c:v>22/07/21 00:07</c:v>
                </c:pt>
                <c:pt idx="6">
                  <c:v>22/07/21 02:07</c:v>
                </c:pt>
                <c:pt idx="7">
                  <c:v>22/07/21 04:07</c:v>
                </c:pt>
                <c:pt idx="8">
                  <c:v>22/07/21 06:07</c:v>
                </c:pt>
                <c:pt idx="9">
                  <c:v>22/07/21 08:07</c:v>
                </c:pt>
                <c:pt idx="10">
                  <c:v>22/07/21 12:07</c:v>
                </c:pt>
                <c:pt idx="11">
                  <c:v>25/07/21 00:08</c:v>
                </c:pt>
                <c:pt idx="12">
                  <c:v>25/07/21 12:07</c:v>
                </c:pt>
                <c:pt idx="13">
                  <c:v>26/07/21 00:08</c:v>
                </c:pt>
                <c:pt idx="14">
                  <c:v>26/07/21 12:07</c:v>
                </c:pt>
                <c:pt idx="15">
                  <c:v>27/07/21 00:08</c:v>
                </c:pt>
                <c:pt idx="16">
                  <c:v>27/07/21 12:07</c:v>
                </c:pt>
                <c:pt idx="17">
                  <c:v>28/07/21 00:08</c:v>
                </c:pt>
                <c:pt idx="18">
                  <c:v>28/07/21 12:07</c:v>
                </c:pt>
                <c:pt idx="19">
                  <c:v>29/07/21 00:08</c:v>
                </c:pt>
                <c:pt idx="20">
                  <c:v>01/08/21 00:08</c:v>
                </c:pt>
                <c:pt idx="21">
                  <c:v>01/08/21 12:07</c:v>
                </c:pt>
                <c:pt idx="22">
                  <c:v>02/08/21 00:08</c:v>
                </c:pt>
                <c:pt idx="23">
                  <c:v>02/08/21 12:07</c:v>
                </c:pt>
                <c:pt idx="24">
                  <c:v>03/08/21 00:08</c:v>
                </c:pt>
                <c:pt idx="25">
                  <c:v>03/08/21 12:07</c:v>
                </c:pt>
                <c:pt idx="26">
                  <c:v>04/08/21 00:08</c:v>
                </c:pt>
                <c:pt idx="27">
                  <c:v>04/08/21 12:07</c:v>
                </c:pt>
                <c:pt idx="28">
                  <c:v>05/08/21 00:08</c:v>
                </c:pt>
                <c:pt idx="29">
                  <c:v>05/08/21 12:07</c:v>
                </c:pt>
                <c:pt idx="30">
                  <c:v>08/08/21 00:08</c:v>
                </c:pt>
                <c:pt idx="31">
                  <c:v>08/08/21 12:06</c:v>
                </c:pt>
                <c:pt idx="32">
                  <c:v>09/08/21 00:08</c:v>
                </c:pt>
                <c:pt idx="33">
                  <c:v>09/08/21 12:07</c:v>
                </c:pt>
                <c:pt idx="34">
                  <c:v>10/08/21 00:06</c:v>
                </c:pt>
                <c:pt idx="35">
                  <c:v>10/08/21 12:07</c:v>
                </c:pt>
                <c:pt idx="36">
                  <c:v>11/08/21 00:08</c:v>
                </c:pt>
                <c:pt idx="37">
                  <c:v>11/08/21 12:07</c:v>
                </c:pt>
                <c:pt idx="38">
                  <c:v>12/08/21 00:08</c:v>
                </c:pt>
                <c:pt idx="39">
                  <c:v>12/08/21 12:07</c:v>
                </c:pt>
                <c:pt idx="41">
                  <c:v>15/08/21 00:08</c:v>
                </c:pt>
                <c:pt idx="42">
                  <c:v>15/08/21 12:06</c:v>
                </c:pt>
                <c:pt idx="43">
                  <c:v>16/08/21 00:08</c:v>
                </c:pt>
                <c:pt idx="44">
                  <c:v>16/08/21 12:07</c:v>
                </c:pt>
                <c:pt idx="45">
                  <c:v>17/08/21 00:08</c:v>
                </c:pt>
                <c:pt idx="46">
                  <c:v>17/08/21 12:07</c:v>
                </c:pt>
                <c:pt idx="47">
                  <c:v>18/08/21 00:08</c:v>
                </c:pt>
                <c:pt idx="48">
                  <c:v>18/08/21 12:07</c:v>
                </c:pt>
                <c:pt idx="49">
                  <c:v>19/08/21 00:08</c:v>
                </c:pt>
                <c:pt idx="50">
                  <c:v>19/08/21 12:07</c:v>
                </c:pt>
              </c:strCache>
            </c:strRef>
          </c:cat>
          <c:val>
            <c:numRef>
              <c:f>'Datos_Grafica 2021'!$G$3:$G$53</c:f>
              <c:numCache>
                <c:formatCode>General</c:formatCode>
                <c:ptCount val="51"/>
                <c:pt idx="0">
                  <c:v>0.32</c:v>
                </c:pt>
                <c:pt idx="1">
                  <c:v>0.19</c:v>
                </c:pt>
                <c:pt idx="2">
                  <c:v>7.0000000000000007E-2</c:v>
                </c:pt>
                <c:pt idx="3">
                  <c:v>1.2</c:v>
                </c:pt>
                <c:pt idx="5">
                  <c:v>1.04</c:v>
                </c:pt>
                <c:pt idx="6">
                  <c:v>2.08</c:v>
                </c:pt>
                <c:pt idx="7">
                  <c:v>0.57999999999999996</c:v>
                </c:pt>
                <c:pt idx="8">
                  <c:v>0.16</c:v>
                </c:pt>
                <c:pt idx="9">
                  <c:v>0.38</c:v>
                </c:pt>
                <c:pt idx="11">
                  <c:v>0.13</c:v>
                </c:pt>
                <c:pt idx="12">
                  <c:v>0.06</c:v>
                </c:pt>
                <c:pt idx="13">
                  <c:v>0.12</c:v>
                </c:pt>
                <c:pt idx="14">
                  <c:v>0.03</c:v>
                </c:pt>
                <c:pt idx="15">
                  <c:v>0</c:v>
                </c:pt>
                <c:pt idx="16">
                  <c:v>0.42</c:v>
                </c:pt>
                <c:pt idx="17">
                  <c:v>0.18</c:v>
                </c:pt>
                <c:pt idx="18">
                  <c:v>0.18</c:v>
                </c:pt>
                <c:pt idx="19">
                  <c:v>0.46</c:v>
                </c:pt>
                <c:pt idx="20">
                  <c:v>0.1</c:v>
                </c:pt>
                <c:pt idx="21">
                  <c:v>0.08</c:v>
                </c:pt>
                <c:pt idx="22">
                  <c:v>0.12</c:v>
                </c:pt>
                <c:pt idx="23">
                  <c:v>7.0000000000000007E-2</c:v>
                </c:pt>
                <c:pt idx="24">
                  <c:v>0.16</c:v>
                </c:pt>
                <c:pt idx="25">
                  <c:v>0.04</c:v>
                </c:pt>
                <c:pt idx="26">
                  <c:v>0.08</c:v>
                </c:pt>
                <c:pt idx="27">
                  <c:v>0.13</c:v>
                </c:pt>
                <c:pt idx="28">
                  <c:v>0.61</c:v>
                </c:pt>
                <c:pt idx="30">
                  <c:v>0.04</c:v>
                </c:pt>
                <c:pt idx="31">
                  <c:v>7.0000000000000007E-2</c:v>
                </c:pt>
                <c:pt idx="32">
                  <c:v>0.16</c:v>
                </c:pt>
                <c:pt idx="33">
                  <c:v>0.17</c:v>
                </c:pt>
                <c:pt idx="34">
                  <c:v>0.18</c:v>
                </c:pt>
                <c:pt idx="35">
                  <c:v>0.43</c:v>
                </c:pt>
                <c:pt idx="36">
                  <c:v>0.46</c:v>
                </c:pt>
                <c:pt idx="37">
                  <c:v>0.15</c:v>
                </c:pt>
                <c:pt idx="38">
                  <c:v>1.48</c:v>
                </c:pt>
                <c:pt idx="39">
                  <c:v>1.76</c:v>
                </c:pt>
                <c:pt idx="41">
                  <c:v>0.08</c:v>
                </c:pt>
                <c:pt idx="42">
                  <c:v>0.08</c:v>
                </c:pt>
                <c:pt idx="43">
                  <c:v>0.02</c:v>
                </c:pt>
                <c:pt idx="44">
                  <c:v>7.0000000000000007E-2</c:v>
                </c:pt>
                <c:pt idx="45">
                  <c:v>0.28999999999999998</c:v>
                </c:pt>
                <c:pt idx="46">
                  <c:v>7.0000000000000007E-2</c:v>
                </c:pt>
                <c:pt idx="47">
                  <c:v>0.08</c:v>
                </c:pt>
                <c:pt idx="48">
                  <c:v>0</c:v>
                </c:pt>
                <c:pt idx="49">
                  <c:v>0.18</c:v>
                </c:pt>
                <c:pt idx="50">
                  <c:v>0.57999999999999996</c:v>
                </c:pt>
              </c:numCache>
            </c:numRef>
          </c:val>
          <c:extLst>
            <c:ext xmlns:c16="http://schemas.microsoft.com/office/drawing/2014/chart" uri="{C3380CC4-5D6E-409C-BE32-E72D297353CC}">
              <c16:uniqueId val="{00000000-0EA4-4429-8CB9-EA5BDA720601}"/>
            </c:ext>
          </c:extLst>
        </c:ser>
        <c:dLbls>
          <c:showLegendKey val="0"/>
          <c:showVal val="0"/>
          <c:showCatName val="0"/>
          <c:showSerName val="0"/>
          <c:showPercent val="0"/>
          <c:showBubbleSize val="0"/>
        </c:dLbls>
        <c:gapWidth val="57"/>
        <c:axId val="342273439"/>
        <c:axId val="675768527"/>
      </c:barChart>
      <c:lineChart>
        <c:grouping val="stacked"/>
        <c:varyColors val="0"/>
        <c:ser>
          <c:idx val="3"/>
          <c:order val="1"/>
          <c:tx>
            <c:v>Temperatura del aire (ºC)</c:v>
          </c:tx>
          <c:spPr>
            <a:ln w="19050" cap="rnd">
              <a:noFill/>
              <a:round/>
            </a:ln>
            <a:effectLst/>
          </c:spPr>
          <c:marker>
            <c:symbol val="circle"/>
            <c:size val="5"/>
            <c:spPr>
              <a:solidFill>
                <a:schemeClr val="accent4"/>
              </a:solidFill>
              <a:ln w="9525">
                <a:solidFill>
                  <a:schemeClr val="accent4"/>
                </a:solidFill>
              </a:ln>
              <a:effectLst/>
            </c:spPr>
          </c:marker>
          <c:cat>
            <c:strRef>
              <c:f>'Datos_Grafica 2021'!$C$14:$C$53</c:f>
              <c:strCache>
                <c:ptCount val="40"/>
                <c:pt idx="0">
                  <c:v>25/07/21 00:08</c:v>
                </c:pt>
                <c:pt idx="1">
                  <c:v>25/07/21 12:07</c:v>
                </c:pt>
                <c:pt idx="2">
                  <c:v>26/07/21 00:08</c:v>
                </c:pt>
                <c:pt idx="3">
                  <c:v>26/07/21 12:07</c:v>
                </c:pt>
                <c:pt idx="4">
                  <c:v>27/07/21 00:08</c:v>
                </c:pt>
                <c:pt idx="5">
                  <c:v>27/07/21 12:07</c:v>
                </c:pt>
                <c:pt idx="6">
                  <c:v>28/07/21 00:08</c:v>
                </c:pt>
                <c:pt idx="7">
                  <c:v>28/07/21 12:07</c:v>
                </c:pt>
                <c:pt idx="8">
                  <c:v>29/07/21 00:08</c:v>
                </c:pt>
                <c:pt idx="9">
                  <c:v>01/08/21 00:08</c:v>
                </c:pt>
                <c:pt idx="10">
                  <c:v>01/08/21 12:07</c:v>
                </c:pt>
                <c:pt idx="11">
                  <c:v>02/08/21 00:08</c:v>
                </c:pt>
                <c:pt idx="12">
                  <c:v>02/08/21 12:07</c:v>
                </c:pt>
                <c:pt idx="13">
                  <c:v>03/08/21 00:08</c:v>
                </c:pt>
                <c:pt idx="14">
                  <c:v>03/08/21 12:07</c:v>
                </c:pt>
                <c:pt idx="15">
                  <c:v>04/08/21 00:08</c:v>
                </c:pt>
                <c:pt idx="16">
                  <c:v>04/08/21 12:07</c:v>
                </c:pt>
                <c:pt idx="17">
                  <c:v>05/08/21 00:08</c:v>
                </c:pt>
                <c:pt idx="18">
                  <c:v>05/08/21 12:07</c:v>
                </c:pt>
                <c:pt idx="19">
                  <c:v>08/08/21 00:08</c:v>
                </c:pt>
                <c:pt idx="20">
                  <c:v>08/08/21 12:06</c:v>
                </c:pt>
                <c:pt idx="21">
                  <c:v>09/08/21 00:08</c:v>
                </c:pt>
                <c:pt idx="22">
                  <c:v>09/08/21 12:07</c:v>
                </c:pt>
                <c:pt idx="23">
                  <c:v>10/08/21 00:06</c:v>
                </c:pt>
                <c:pt idx="24">
                  <c:v>10/08/21 12:07</c:v>
                </c:pt>
                <c:pt idx="25">
                  <c:v>11/08/21 00:08</c:v>
                </c:pt>
                <c:pt idx="26">
                  <c:v>11/08/21 12:07</c:v>
                </c:pt>
                <c:pt idx="27">
                  <c:v>12/08/21 00:08</c:v>
                </c:pt>
                <c:pt idx="28">
                  <c:v>12/08/21 12:07</c:v>
                </c:pt>
                <c:pt idx="30">
                  <c:v>15/08/21 00:08</c:v>
                </c:pt>
                <c:pt idx="31">
                  <c:v>15/08/21 12:06</c:v>
                </c:pt>
                <c:pt idx="32">
                  <c:v>16/08/21 00:08</c:v>
                </c:pt>
                <c:pt idx="33">
                  <c:v>16/08/21 12:07</c:v>
                </c:pt>
                <c:pt idx="34">
                  <c:v>17/08/21 00:08</c:v>
                </c:pt>
                <c:pt idx="35">
                  <c:v>17/08/21 12:07</c:v>
                </c:pt>
                <c:pt idx="36">
                  <c:v>18/08/21 00:08</c:v>
                </c:pt>
                <c:pt idx="37">
                  <c:v>18/08/21 12:07</c:v>
                </c:pt>
                <c:pt idx="38">
                  <c:v>19/08/21 00:08</c:v>
                </c:pt>
                <c:pt idx="39">
                  <c:v>19/08/21 12:07</c:v>
                </c:pt>
              </c:strCache>
            </c:strRef>
          </c:cat>
          <c:val>
            <c:numRef>
              <c:f>'Datos_Grafica 2021'!$I$14:$I$53</c:f>
              <c:numCache>
                <c:formatCode>General</c:formatCode>
                <c:ptCount val="40"/>
                <c:pt idx="0">
                  <c:v>23.7</c:v>
                </c:pt>
                <c:pt idx="1">
                  <c:v>23.7</c:v>
                </c:pt>
                <c:pt idx="2">
                  <c:v>22.3</c:v>
                </c:pt>
                <c:pt idx="3">
                  <c:v>22.3</c:v>
                </c:pt>
                <c:pt idx="4">
                  <c:v>23.5</c:v>
                </c:pt>
                <c:pt idx="5">
                  <c:v>23.5</c:v>
                </c:pt>
                <c:pt idx="6">
                  <c:v>24.3</c:v>
                </c:pt>
                <c:pt idx="7">
                  <c:v>24.3</c:v>
                </c:pt>
                <c:pt idx="8">
                  <c:v>25.1</c:v>
                </c:pt>
                <c:pt idx="9">
                  <c:v>19.600000000000001</c:v>
                </c:pt>
                <c:pt idx="10">
                  <c:v>19.600000000000001</c:v>
                </c:pt>
                <c:pt idx="11">
                  <c:v>20.8</c:v>
                </c:pt>
                <c:pt idx="12">
                  <c:v>20.8</c:v>
                </c:pt>
                <c:pt idx="13">
                  <c:v>22.7</c:v>
                </c:pt>
                <c:pt idx="14">
                  <c:v>22.7</c:v>
                </c:pt>
                <c:pt idx="15">
                  <c:v>24.2</c:v>
                </c:pt>
                <c:pt idx="16">
                  <c:v>24.2</c:v>
                </c:pt>
                <c:pt idx="17">
                  <c:v>23.5</c:v>
                </c:pt>
                <c:pt idx="18">
                  <c:v>23.5</c:v>
                </c:pt>
                <c:pt idx="19">
                  <c:v>21.7</c:v>
                </c:pt>
                <c:pt idx="20">
                  <c:v>21.7</c:v>
                </c:pt>
                <c:pt idx="21">
                  <c:v>24</c:v>
                </c:pt>
                <c:pt idx="22">
                  <c:v>24</c:v>
                </c:pt>
                <c:pt idx="23">
                  <c:v>24.5</c:v>
                </c:pt>
                <c:pt idx="24">
                  <c:v>24.5</c:v>
                </c:pt>
                <c:pt idx="25">
                  <c:v>25.6</c:v>
                </c:pt>
                <c:pt idx="26">
                  <c:v>25.6</c:v>
                </c:pt>
                <c:pt idx="27">
                  <c:v>28.2</c:v>
                </c:pt>
                <c:pt idx="28">
                  <c:v>28.2</c:v>
                </c:pt>
                <c:pt idx="29">
                  <c:v>27.5</c:v>
                </c:pt>
                <c:pt idx="30">
                  <c:v>27.6</c:v>
                </c:pt>
                <c:pt idx="31">
                  <c:v>27.6</c:v>
                </c:pt>
                <c:pt idx="32">
                  <c:v>22.4</c:v>
                </c:pt>
                <c:pt idx="33">
                  <c:v>22.4</c:v>
                </c:pt>
                <c:pt idx="34">
                  <c:v>20.9</c:v>
                </c:pt>
                <c:pt idx="35">
                  <c:v>20.9</c:v>
                </c:pt>
                <c:pt idx="36">
                  <c:v>20.9</c:v>
                </c:pt>
                <c:pt idx="37">
                  <c:v>20.9</c:v>
                </c:pt>
                <c:pt idx="38">
                  <c:v>20.2</c:v>
                </c:pt>
                <c:pt idx="39">
                  <c:v>20.2</c:v>
                </c:pt>
              </c:numCache>
            </c:numRef>
          </c:val>
          <c:smooth val="0"/>
          <c:extLst>
            <c:ext xmlns:c16="http://schemas.microsoft.com/office/drawing/2014/chart" uri="{C3380CC4-5D6E-409C-BE32-E72D297353CC}">
              <c16:uniqueId val="{00000001-0EA4-4429-8CB9-EA5BDA720601}"/>
            </c:ext>
          </c:extLst>
        </c:ser>
        <c:dLbls>
          <c:showLegendKey val="0"/>
          <c:showVal val="0"/>
          <c:showCatName val="0"/>
          <c:showSerName val="0"/>
          <c:showPercent val="0"/>
          <c:showBubbleSize val="0"/>
        </c:dLbls>
        <c:marker val="1"/>
        <c:smooth val="0"/>
        <c:axId val="1039498495"/>
        <c:axId val="1039505983"/>
      </c:lineChart>
      <c:catAx>
        <c:axId val="342273439"/>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Fecha (dd-mm-aa hh:mm)</a:t>
                </a:r>
              </a:p>
            </c:rich>
          </c:tx>
          <c:layout>
            <c:manualLayout>
              <c:xMode val="edge"/>
              <c:yMode val="edge"/>
              <c:x val="0.36406214778294493"/>
              <c:y val="0.87303068137554951"/>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675768527"/>
        <c:crosses val="autoZero"/>
        <c:auto val="0"/>
        <c:lblAlgn val="ctr"/>
        <c:lblOffset val="100"/>
        <c:noMultiLvlLbl val="0"/>
      </c:catAx>
      <c:valAx>
        <c:axId val="675768527"/>
        <c:scaling>
          <c:orientation val="minMax"/>
          <c:max val="5"/>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s-ES" sz="1400" b="1"/>
                  <a:t>Densidad larvaria (larvas/litro)</a:t>
                </a:r>
              </a:p>
            </c:rich>
          </c:tx>
          <c:layout>
            <c:manualLayout>
              <c:xMode val="edge"/>
              <c:yMode val="edge"/>
              <c:x val="6.1872596217181896E-3"/>
              <c:y val="0.11801500507762507"/>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342273439"/>
        <c:crosses val="autoZero"/>
        <c:crossBetween val="between"/>
      </c:valAx>
      <c:valAx>
        <c:axId val="1039505983"/>
        <c:scaling>
          <c:orientation val="minMax"/>
          <c:max val="35"/>
        </c:scaling>
        <c:delete val="0"/>
        <c:axPos val="r"/>
        <c:title>
          <c:tx>
            <c:rich>
              <a:bodyPr rot="5400000" spcFirstLastPara="1" vertOverflow="ellipsis" wrap="square" anchor="ctr" anchorCtr="1"/>
              <a:lstStyle/>
              <a:p>
                <a:pPr>
                  <a:defRPr sz="1400" b="1" i="0" u="none" strike="noStrike" kern="1200" baseline="0">
                    <a:solidFill>
                      <a:schemeClr val="tx1">
                        <a:lumMod val="65000"/>
                        <a:lumOff val="35000"/>
                      </a:schemeClr>
                    </a:solidFill>
                    <a:latin typeface="+mn-lt"/>
                    <a:ea typeface="+mn-ea"/>
                    <a:cs typeface="+mn-cs"/>
                  </a:defRPr>
                </a:pPr>
                <a:r>
                  <a:rPr lang="es-ES" sz="1400" b="1"/>
                  <a:t>Temperatura media diaria (ºC)</a:t>
                </a:r>
              </a:p>
            </c:rich>
          </c:tx>
          <c:layout/>
          <c:overlay val="0"/>
          <c:spPr>
            <a:noFill/>
            <a:ln>
              <a:noFill/>
            </a:ln>
            <a:effectLst/>
          </c:spPr>
          <c:txPr>
            <a:bodyPr rot="5400000" spcFirstLastPara="1" vertOverflow="ellipsis"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1039498495"/>
        <c:crosses val="max"/>
        <c:crossBetween val="between"/>
      </c:valAx>
      <c:catAx>
        <c:axId val="1039498495"/>
        <c:scaling>
          <c:orientation val="minMax"/>
        </c:scaling>
        <c:delete val="1"/>
        <c:axPos val="b"/>
        <c:numFmt formatCode="General" sourceLinked="1"/>
        <c:majorTickMark val="out"/>
        <c:minorTickMark val="none"/>
        <c:tickLblPos val="nextTo"/>
        <c:crossAx val="1039505983"/>
        <c:crosses val="autoZero"/>
        <c:auto val="0"/>
        <c:lblAlgn val="ctr"/>
        <c:lblOffset val="100"/>
        <c:noMultiLvlLbl val="1"/>
      </c:catAx>
      <c:spPr>
        <a:noFill/>
        <a:ln w="12700">
          <a:solidFill>
            <a:schemeClr val="tx1"/>
          </a:solidFill>
        </a:ln>
        <a:effectLst/>
      </c:spPr>
    </c:plotArea>
    <c:legend>
      <c:legendPos val="r"/>
      <c:layout>
        <c:manualLayout>
          <c:xMode val="edge"/>
          <c:yMode val="edge"/>
          <c:x val="0.30988751162048139"/>
          <c:y val="0.93686116694952981"/>
          <c:w val="0.40076394096871176"/>
          <c:h val="6.1235810472427814E-2"/>
        </c:manualLayout>
      </c:layout>
      <c:overlay val="0"/>
      <c:spPr>
        <a:noFill/>
        <a:ln>
          <a:solidFill>
            <a:schemeClr val="tx1"/>
          </a:solid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3789301286832004E-2"/>
          <c:y val="5.2955337104601062E-2"/>
          <c:w val="0.85541622571451603"/>
          <c:h val="0.61909269621890839"/>
        </c:manualLayout>
      </c:layout>
      <c:barChart>
        <c:barDir val="col"/>
        <c:grouping val="clustered"/>
        <c:varyColors val="0"/>
        <c:ser>
          <c:idx val="0"/>
          <c:order val="0"/>
          <c:tx>
            <c:v>Densidad larvaria (Larvas/l)</c:v>
          </c:tx>
          <c:spPr>
            <a:solidFill>
              <a:schemeClr val="accent1"/>
            </a:solidFill>
            <a:ln>
              <a:noFill/>
            </a:ln>
            <a:effectLst/>
          </c:spPr>
          <c:invertIfNegative val="0"/>
          <c:cat>
            <c:strRef>
              <c:f>'Datos Gráfica 2023'!$D$4:$D$60</c:f>
              <c:strCache>
                <c:ptCount val="56"/>
                <c:pt idx="0">
                  <c:v>12/05/23 15:00</c:v>
                </c:pt>
                <c:pt idx="1">
                  <c:v>13/05/23 03:00</c:v>
                </c:pt>
                <c:pt idx="2">
                  <c:v>13/05/23 15:00</c:v>
                </c:pt>
                <c:pt idx="3">
                  <c:v>14/05/23 03:00</c:v>
                </c:pt>
                <c:pt idx="4">
                  <c:v>14/05/23 15:00</c:v>
                </c:pt>
                <c:pt idx="5">
                  <c:v>15/05/23 03:00</c:v>
                </c:pt>
                <c:pt idx="6">
                  <c:v>15/05/23 15:00</c:v>
                </c:pt>
                <c:pt idx="7">
                  <c:v>16/05/23 03:00</c:v>
                </c:pt>
                <c:pt idx="8">
                  <c:v>16/05/23 15:00</c:v>
                </c:pt>
                <c:pt idx="9">
                  <c:v>17/05/23 03:00</c:v>
                </c:pt>
                <c:pt idx="10">
                  <c:v>17/05/23 15:00</c:v>
                </c:pt>
                <c:pt idx="11">
                  <c:v>18/05/23 03:00</c:v>
                </c:pt>
                <c:pt idx="12">
                  <c:v>18/05/23 15:00</c:v>
                </c:pt>
                <c:pt idx="13">
                  <c:v>19/05/23 03:00</c:v>
                </c:pt>
                <c:pt idx="14">
                  <c:v>19/05/23 15:00</c:v>
                </c:pt>
                <c:pt idx="15">
                  <c:v>20/05/23 03:00</c:v>
                </c:pt>
                <c:pt idx="16">
                  <c:v>20/05/23 15:00</c:v>
                </c:pt>
                <c:pt idx="17">
                  <c:v>21/05/23 03:00</c:v>
                </c:pt>
                <c:pt idx="18">
                  <c:v>21/05/23 15:00</c:v>
                </c:pt>
                <c:pt idx="19">
                  <c:v>22/05/23 03:00</c:v>
                </c:pt>
                <c:pt idx="20">
                  <c:v>22/05/23 15:00</c:v>
                </c:pt>
                <c:pt idx="21">
                  <c:v>23/05/23 03:00</c:v>
                </c:pt>
                <c:pt idx="22">
                  <c:v>23/05/23 15:00</c:v>
                </c:pt>
                <c:pt idx="23">
                  <c:v>24/05/23 03:00</c:v>
                </c:pt>
                <c:pt idx="24">
                  <c:v>24/05/23 15:00</c:v>
                </c:pt>
                <c:pt idx="25">
                  <c:v>25/05/23 03:00</c:v>
                </c:pt>
                <c:pt idx="26">
                  <c:v>25/05/23 15:00</c:v>
                </c:pt>
                <c:pt idx="27">
                  <c:v>26/05/23 03:00</c:v>
                </c:pt>
                <c:pt idx="28">
                  <c:v>26/05/23 15:00</c:v>
                </c:pt>
                <c:pt idx="29">
                  <c:v>27/05/23 03:00</c:v>
                </c:pt>
                <c:pt idx="30">
                  <c:v>27/05/23 15:00</c:v>
                </c:pt>
                <c:pt idx="31">
                  <c:v>28/05/23 03:00</c:v>
                </c:pt>
                <c:pt idx="32">
                  <c:v>28/05/23 15:00</c:v>
                </c:pt>
                <c:pt idx="33">
                  <c:v>29/05/23 03:00</c:v>
                </c:pt>
                <c:pt idx="34">
                  <c:v>29/05/23 15:00</c:v>
                </c:pt>
                <c:pt idx="35">
                  <c:v>30/05/23 03:00</c:v>
                </c:pt>
                <c:pt idx="36">
                  <c:v>30/05/23 15:00</c:v>
                </c:pt>
                <c:pt idx="37">
                  <c:v>31/05/23 03:00</c:v>
                </c:pt>
                <c:pt idx="38">
                  <c:v>31/05/23 15:00</c:v>
                </c:pt>
                <c:pt idx="39">
                  <c:v>01/06/23 03:00</c:v>
                </c:pt>
                <c:pt idx="40">
                  <c:v>01/06/23 15:00</c:v>
                </c:pt>
                <c:pt idx="41">
                  <c:v>02/06/23 03:00</c:v>
                </c:pt>
                <c:pt idx="42">
                  <c:v>02/06/23 15:00</c:v>
                </c:pt>
                <c:pt idx="43">
                  <c:v>03/06/23 03:00</c:v>
                </c:pt>
                <c:pt idx="44">
                  <c:v>03/06/23 15:00</c:v>
                </c:pt>
                <c:pt idx="45">
                  <c:v>04/06/23 03:00</c:v>
                </c:pt>
                <c:pt idx="46">
                  <c:v>04/06/23 15:00</c:v>
                </c:pt>
                <c:pt idx="47">
                  <c:v>05/06/23 03:00</c:v>
                </c:pt>
                <c:pt idx="48">
                  <c:v>05/06/23 15:00</c:v>
                </c:pt>
                <c:pt idx="49">
                  <c:v>06/06/23 03:00</c:v>
                </c:pt>
                <c:pt idx="50">
                  <c:v>06/06/23 15:00</c:v>
                </c:pt>
                <c:pt idx="51">
                  <c:v>07/06/23 03:00</c:v>
                </c:pt>
                <c:pt idx="52">
                  <c:v>07/06/23 15:00</c:v>
                </c:pt>
                <c:pt idx="53">
                  <c:v>08/06/23 03:00</c:v>
                </c:pt>
                <c:pt idx="54">
                  <c:v>08/06/23 15:00</c:v>
                </c:pt>
                <c:pt idx="55">
                  <c:v>09/06/23 03:00</c:v>
                </c:pt>
              </c:strCache>
            </c:strRef>
          </c:cat>
          <c:val>
            <c:numRef>
              <c:f>'Datos Gráfica 2023'!$F$4:$F$60</c:f>
              <c:numCache>
                <c:formatCode>General</c:formatCode>
                <c:ptCount val="57"/>
                <c:pt idx="0">
                  <c:v>0</c:v>
                </c:pt>
                <c:pt idx="1">
                  <c:v>0.52</c:v>
                </c:pt>
                <c:pt idx="2">
                  <c:v>0</c:v>
                </c:pt>
                <c:pt idx="3">
                  <c:v>0.33</c:v>
                </c:pt>
                <c:pt idx="4">
                  <c:v>0.14000000000000001</c:v>
                </c:pt>
                <c:pt idx="5">
                  <c:v>0.01</c:v>
                </c:pt>
                <c:pt idx="6">
                  <c:v>0.23</c:v>
                </c:pt>
                <c:pt idx="7">
                  <c:v>0.03</c:v>
                </c:pt>
                <c:pt idx="8">
                  <c:v>1.03</c:v>
                </c:pt>
                <c:pt idx="9">
                  <c:v>0.3</c:v>
                </c:pt>
                <c:pt idx="10">
                  <c:v>0.03</c:v>
                </c:pt>
                <c:pt idx="11">
                  <c:v>0.42</c:v>
                </c:pt>
                <c:pt idx="12">
                  <c:v>0.34</c:v>
                </c:pt>
                <c:pt idx="13">
                  <c:v>2.9</c:v>
                </c:pt>
                <c:pt idx="14">
                  <c:v>0.41</c:v>
                </c:pt>
                <c:pt idx="15">
                  <c:v>0.47</c:v>
                </c:pt>
                <c:pt idx="16">
                  <c:v>0.01</c:v>
                </c:pt>
                <c:pt idx="17">
                  <c:v>0</c:v>
                </c:pt>
                <c:pt idx="18">
                  <c:v>0.04</c:v>
                </c:pt>
                <c:pt idx="19">
                  <c:v>0.59</c:v>
                </c:pt>
                <c:pt idx="20">
                  <c:v>0</c:v>
                </c:pt>
                <c:pt idx="21">
                  <c:v>0.01</c:v>
                </c:pt>
                <c:pt idx="22">
                  <c:v>0</c:v>
                </c:pt>
                <c:pt idx="23">
                  <c:v>0</c:v>
                </c:pt>
                <c:pt idx="24">
                  <c:v>0.11</c:v>
                </c:pt>
                <c:pt idx="25">
                  <c:v>0.03</c:v>
                </c:pt>
                <c:pt idx="26">
                  <c:v>0.1</c:v>
                </c:pt>
                <c:pt idx="27">
                  <c:v>0.31</c:v>
                </c:pt>
                <c:pt idx="28">
                  <c:v>0.2</c:v>
                </c:pt>
                <c:pt idx="29">
                  <c:v>0.17</c:v>
                </c:pt>
                <c:pt idx="30">
                  <c:v>7.0000000000000007E-2</c:v>
                </c:pt>
                <c:pt idx="31">
                  <c:v>0.39</c:v>
                </c:pt>
                <c:pt idx="32">
                  <c:v>0.09</c:v>
                </c:pt>
                <c:pt idx="33">
                  <c:v>7.0000000000000007E-2</c:v>
                </c:pt>
                <c:pt idx="34">
                  <c:v>0.05</c:v>
                </c:pt>
                <c:pt idx="35">
                  <c:v>14.38</c:v>
                </c:pt>
                <c:pt idx="36">
                  <c:v>0.44</c:v>
                </c:pt>
                <c:pt idx="37">
                  <c:v>2.6</c:v>
                </c:pt>
                <c:pt idx="38">
                  <c:v>0.04</c:v>
                </c:pt>
                <c:pt idx="39">
                  <c:v>0.06</c:v>
                </c:pt>
                <c:pt idx="40">
                  <c:v>0.09</c:v>
                </c:pt>
                <c:pt idx="41">
                  <c:v>0.15</c:v>
                </c:pt>
                <c:pt idx="42">
                  <c:v>0.06</c:v>
                </c:pt>
                <c:pt idx="43">
                  <c:v>0.02</c:v>
                </c:pt>
                <c:pt idx="44">
                  <c:v>0.05</c:v>
                </c:pt>
                <c:pt idx="45">
                  <c:v>0.17</c:v>
                </c:pt>
                <c:pt idx="46">
                  <c:v>0.44</c:v>
                </c:pt>
                <c:pt idx="47">
                  <c:v>0.06</c:v>
                </c:pt>
                <c:pt idx="48">
                  <c:v>0.01</c:v>
                </c:pt>
                <c:pt idx="49">
                  <c:v>0.05</c:v>
                </c:pt>
                <c:pt idx="50">
                  <c:v>0.09</c:v>
                </c:pt>
                <c:pt idx="51">
                  <c:v>0.04</c:v>
                </c:pt>
                <c:pt idx="52">
                  <c:v>0.19</c:v>
                </c:pt>
                <c:pt idx="53">
                  <c:v>0.19</c:v>
                </c:pt>
                <c:pt idx="54">
                  <c:v>0.1</c:v>
                </c:pt>
                <c:pt idx="55">
                  <c:v>0.03</c:v>
                </c:pt>
              </c:numCache>
            </c:numRef>
          </c:val>
          <c:extLst>
            <c:ext xmlns:c16="http://schemas.microsoft.com/office/drawing/2014/chart" uri="{C3380CC4-5D6E-409C-BE32-E72D297353CC}">
              <c16:uniqueId val="{00000000-A8C0-4F02-8898-AC417FCD2B04}"/>
            </c:ext>
          </c:extLst>
        </c:ser>
        <c:dLbls>
          <c:showLegendKey val="0"/>
          <c:showVal val="0"/>
          <c:showCatName val="0"/>
          <c:showSerName val="0"/>
          <c:showPercent val="0"/>
          <c:showBubbleSize val="0"/>
        </c:dLbls>
        <c:gapWidth val="57"/>
        <c:axId val="342273439"/>
        <c:axId val="675768527"/>
      </c:barChart>
      <c:lineChart>
        <c:grouping val="standard"/>
        <c:varyColors val="0"/>
        <c:ser>
          <c:idx val="1"/>
          <c:order val="1"/>
          <c:spPr>
            <a:ln w="19050" cap="rnd">
              <a:solidFill>
                <a:schemeClr val="accent2"/>
              </a:solidFill>
              <a:round/>
            </a:ln>
            <a:effectLst/>
          </c:spPr>
          <c:marker>
            <c:symbol val="none"/>
          </c:marker>
          <c:cat>
            <c:strRef>
              <c:f>'Datos Gráfica 2023'!$D$4:$D$60</c:f>
              <c:strCache>
                <c:ptCount val="56"/>
                <c:pt idx="0">
                  <c:v>12/05/23 15:00</c:v>
                </c:pt>
                <c:pt idx="1">
                  <c:v>13/05/23 03:00</c:v>
                </c:pt>
                <c:pt idx="2">
                  <c:v>13/05/23 15:00</c:v>
                </c:pt>
                <c:pt idx="3">
                  <c:v>14/05/23 03:00</c:v>
                </c:pt>
                <c:pt idx="4">
                  <c:v>14/05/23 15:00</c:v>
                </c:pt>
                <c:pt idx="5">
                  <c:v>15/05/23 03:00</c:v>
                </c:pt>
                <c:pt idx="6">
                  <c:v>15/05/23 15:00</c:v>
                </c:pt>
                <c:pt idx="7">
                  <c:v>16/05/23 03:00</c:v>
                </c:pt>
                <c:pt idx="8">
                  <c:v>16/05/23 15:00</c:v>
                </c:pt>
                <c:pt idx="9">
                  <c:v>17/05/23 03:00</c:v>
                </c:pt>
                <c:pt idx="10">
                  <c:v>17/05/23 15:00</c:v>
                </c:pt>
                <c:pt idx="11">
                  <c:v>18/05/23 03:00</c:v>
                </c:pt>
                <c:pt idx="12">
                  <c:v>18/05/23 15:00</c:v>
                </c:pt>
                <c:pt idx="13">
                  <c:v>19/05/23 03:00</c:v>
                </c:pt>
                <c:pt idx="14">
                  <c:v>19/05/23 15:00</c:v>
                </c:pt>
                <c:pt idx="15">
                  <c:v>20/05/23 03:00</c:v>
                </c:pt>
                <c:pt idx="16">
                  <c:v>20/05/23 15:00</c:v>
                </c:pt>
                <c:pt idx="17">
                  <c:v>21/05/23 03:00</c:v>
                </c:pt>
                <c:pt idx="18">
                  <c:v>21/05/23 15:00</c:v>
                </c:pt>
                <c:pt idx="19">
                  <c:v>22/05/23 03:00</c:v>
                </c:pt>
                <c:pt idx="20">
                  <c:v>22/05/23 15:00</c:v>
                </c:pt>
                <c:pt idx="21">
                  <c:v>23/05/23 03:00</c:v>
                </c:pt>
                <c:pt idx="22">
                  <c:v>23/05/23 15:00</c:v>
                </c:pt>
                <c:pt idx="23">
                  <c:v>24/05/23 03:00</c:v>
                </c:pt>
                <c:pt idx="24">
                  <c:v>24/05/23 15:00</c:v>
                </c:pt>
                <c:pt idx="25">
                  <c:v>25/05/23 03:00</c:v>
                </c:pt>
                <c:pt idx="26">
                  <c:v>25/05/23 15:00</c:v>
                </c:pt>
                <c:pt idx="27">
                  <c:v>26/05/23 03:00</c:v>
                </c:pt>
                <c:pt idx="28">
                  <c:v>26/05/23 15:00</c:v>
                </c:pt>
                <c:pt idx="29">
                  <c:v>27/05/23 03:00</c:v>
                </c:pt>
                <c:pt idx="30">
                  <c:v>27/05/23 15:00</c:v>
                </c:pt>
                <c:pt idx="31">
                  <c:v>28/05/23 03:00</c:v>
                </c:pt>
                <c:pt idx="32">
                  <c:v>28/05/23 15:00</c:v>
                </c:pt>
                <c:pt idx="33">
                  <c:v>29/05/23 03:00</c:v>
                </c:pt>
                <c:pt idx="34">
                  <c:v>29/05/23 15:00</c:v>
                </c:pt>
                <c:pt idx="35">
                  <c:v>30/05/23 03:00</c:v>
                </c:pt>
                <c:pt idx="36">
                  <c:v>30/05/23 15:00</c:v>
                </c:pt>
                <c:pt idx="37">
                  <c:v>31/05/23 03:00</c:v>
                </c:pt>
                <c:pt idx="38">
                  <c:v>31/05/23 15:00</c:v>
                </c:pt>
                <c:pt idx="39">
                  <c:v>01/06/23 03:00</c:v>
                </c:pt>
                <c:pt idx="40">
                  <c:v>01/06/23 15:00</c:v>
                </c:pt>
                <c:pt idx="41">
                  <c:v>02/06/23 03:00</c:v>
                </c:pt>
                <c:pt idx="42">
                  <c:v>02/06/23 15:00</c:v>
                </c:pt>
                <c:pt idx="43">
                  <c:v>03/06/23 03:00</c:v>
                </c:pt>
                <c:pt idx="44">
                  <c:v>03/06/23 15:00</c:v>
                </c:pt>
                <c:pt idx="45">
                  <c:v>04/06/23 03:00</c:v>
                </c:pt>
                <c:pt idx="46">
                  <c:v>04/06/23 15:00</c:v>
                </c:pt>
                <c:pt idx="47">
                  <c:v>05/06/23 03:00</c:v>
                </c:pt>
                <c:pt idx="48">
                  <c:v>05/06/23 15:00</c:v>
                </c:pt>
                <c:pt idx="49">
                  <c:v>06/06/23 03:00</c:v>
                </c:pt>
                <c:pt idx="50">
                  <c:v>06/06/23 15:00</c:v>
                </c:pt>
                <c:pt idx="51">
                  <c:v>07/06/23 03:00</c:v>
                </c:pt>
                <c:pt idx="52">
                  <c:v>07/06/23 15:00</c:v>
                </c:pt>
                <c:pt idx="53">
                  <c:v>08/06/23 03:00</c:v>
                </c:pt>
                <c:pt idx="54">
                  <c:v>08/06/23 15:00</c:v>
                </c:pt>
                <c:pt idx="55">
                  <c:v>09/06/23 03:00</c:v>
                </c:pt>
              </c:strCache>
            </c:strRef>
          </c:cat>
          <c:val>
            <c:numRef>
              <c:f>'Datos Gráfica 2023'!$G$4:$G$60</c:f>
              <c:numCache>
                <c:formatCode>General</c:formatCode>
                <c:ptCount val="57"/>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numCache>
            </c:numRef>
          </c:val>
          <c:smooth val="0"/>
          <c:extLst>
            <c:ext xmlns:c16="http://schemas.microsoft.com/office/drawing/2014/chart" uri="{C3380CC4-5D6E-409C-BE32-E72D297353CC}">
              <c16:uniqueId val="{00000001-A8C0-4F02-8898-AC417FCD2B04}"/>
            </c:ext>
          </c:extLst>
        </c:ser>
        <c:ser>
          <c:idx val="2"/>
          <c:order val="2"/>
          <c:spPr>
            <a:ln w="19050" cap="rnd">
              <a:solidFill>
                <a:schemeClr val="accent3"/>
              </a:solidFill>
              <a:round/>
            </a:ln>
            <a:effectLst/>
          </c:spPr>
          <c:marker>
            <c:symbol val="none"/>
          </c:marker>
          <c:cat>
            <c:strRef>
              <c:f>'Datos Gráfica 2023'!$D$4:$D$60</c:f>
              <c:strCache>
                <c:ptCount val="56"/>
                <c:pt idx="0">
                  <c:v>12/05/23 15:00</c:v>
                </c:pt>
                <c:pt idx="1">
                  <c:v>13/05/23 03:00</c:v>
                </c:pt>
                <c:pt idx="2">
                  <c:v>13/05/23 15:00</c:v>
                </c:pt>
                <c:pt idx="3">
                  <c:v>14/05/23 03:00</c:v>
                </c:pt>
                <c:pt idx="4">
                  <c:v>14/05/23 15:00</c:v>
                </c:pt>
                <c:pt idx="5">
                  <c:v>15/05/23 03:00</c:v>
                </c:pt>
                <c:pt idx="6">
                  <c:v>15/05/23 15:00</c:v>
                </c:pt>
                <c:pt idx="7">
                  <c:v>16/05/23 03:00</c:v>
                </c:pt>
                <c:pt idx="8">
                  <c:v>16/05/23 15:00</c:v>
                </c:pt>
                <c:pt idx="9">
                  <c:v>17/05/23 03:00</c:v>
                </c:pt>
                <c:pt idx="10">
                  <c:v>17/05/23 15:00</c:v>
                </c:pt>
                <c:pt idx="11">
                  <c:v>18/05/23 03:00</c:v>
                </c:pt>
                <c:pt idx="12">
                  <c:v>18/05/23 15:00</c:v>
                </c:pt>
                <c:pt idx="13">
                  <c:v>19/05/23 03:00</c:v>
                </c:pt>
                <c:pt idx="14">
                  <c:v>19/05/23 15:00</c:v>
                </c:pt>
                <c:pt idx="15">
                  <c:v>20/05/23 03:00</c:v>
                </c:pt>
                <c:pt idx="16">
                  <c:v>20/05/23 15:00</c:v>
                </c:pt>
                <c:pt idx="17">
                  <c:v>21/05/23 03:00</c:v>
                </c:pt>
                <c:pt idx="18">
                  <c:v>21/05/23 15:00</c:v>
                </c:pt>
                <c:pt idx="19">
                  <c:v>22/05/23 03:00</c:v>
                </c:pt>
                <c:pt idx="20">
                  <c:v>22/05/23 15:00</c:v>
                </c:pt>
                <c:pt idx="21">
                  <c:v>23/05/23 03:00</c:v>
                </c:pt>
                <c:pt idx="22">
                  <c:v>23/05/23 15:00</c:v>
                </c:pt>
                <c:pt idx="23">
                  <c:v>24/05/23 03:00</c:v>
                </c:pt>
                <c:pt idx="24">
                  <c:v>24/05/23 15:00</c:v>
                </c:pt>
                <c:pt idx="25">
                  <c:v>25/05/23 03:00</c:v>
                </c:pt>
                <c:pt idx="26">
                  <c:v>25/05/23 15:00</c:v>
                </c:pt>
                <c:pt idx="27">
                  <c:v>26/05/23 03:00</c:v>
                </c:pt>
                <c:pt idx="28">
                  <c:v>26/05/23 15:00</c:v>
                </c:pt>
                <c:pt idx="29">
                  <c:v>27/05/23 03:00</c:v>
                </c:pt>
                <c:pt idx="30">
                  <c:v>27/05/23 15:00</c:v>
                </c:pt>
                <c:pt idx="31">
                  <c:v>28/05/23 03:00</c:v>
                </c:pt>
                <c:pt idx="32">
                  <c:v>28/05/23 15:00</c:v>
                </c:pt>
                <c:pt idx="33">
                  <c:v>29/05/23 03:00</c:v>
                </c:pt>
                <c:pt idx="34">
                  <c:v>29/05/23 15:00</c:v>
                </c:pt>
                <c:pt idx="35">
                  <c:v>30/05/23 03:00</c:v>
                </c:pt>
                <c:pt idx="36">
                  <c:v>30/05/23 15:00</c:v>
                </c:pt>
                <c:pt idx="37">
                  <c:v>31/05/23 03:00</c:v>
                </c:pt>
                <c:pt idx="38">
                  <c:v>31/05/23 15:00</c:v>
                </c:pt>
                <c:pt idx="39">
                  <c:v>01/06/23 03:00</c:v>
                </c:pt>
                <c:pt idx="40">
                  <c:v>01/06/23 15:00</c:v>
                </c:pt>
                <c:pt idx="41">
                  <c:v>02/06/23 03:00</c:v>
                </c:pt>
                <c:pt idx="42">
                  <c:v>02/06/23 15:00</c:v>
                </c:pt>
                <c:pt idx="43">
                  <c:v>03/06/23 03:00</c:v>
                </c:pt>
                <c:pt idx="44">
                  <c:v>03/06/23 15:00</c:v>
                </c:pt>
                <c:pt idx="45">
                  <c:v>04/06/23 03:00</c:v>
                </c:pt>
                <c:pt idx="46">
                  <c:v>04/06/23 15:00</c:v>
                </c:pt>
                <c:pt idx="47">
                  <c:v>05/06/23 03:00</c:v>
                </c:pt>
                <c:pt idx="48">
                  <c:v>05/06/23 15:00</c:v>
                </c:pt>
                <c:pt idx="49">
                  <c:v>06/06/23 03:00</c:v>
                </c:pt>
                <c:pt idx="50">
                  <c:v>06/06/23 15:00</c:v>
                </c:pt>
                <c:pt idx="51">
                  <c:v>07/06/23 03:00</c:v>
                </c:pt>
                <c:pt idx="52">
                  <c:v>07/06/23 15:00</c:v>
                </c:pt>
                <c:pt idx="53">
                  <c:v>08/06/23 03:00</c:v>
                </c:pt>
                <c:pt idx="54">
                  <c:v>08/06/23 15:00</c:v>
                </c:pt>
                <c:pt idx="55">
                  <c:v>09/06/23 03:00</c:v>
                </c:pt>
              </c:strCache>
            </c:strRef>
          </c:cat>
          <c:val>
            <c:numRef>
              <c:f>'Datos Gráfica 2023'!$I$4:$I$59</c:f>
              <c:numCache>
                <c:formatCode>0.0</c:formatCode>
                <c:ptCount val="56"/>
                <c:pt idx="0">
                  <c:v>16.324400227864583</c:v>
                </c:pt>
                <c:pt idx="1">
                  <c:v>15.158939615885416</c:v>
                </c:pt>
                <c:pt idx="2">
                  <c:v>15.873946126302082</c:v>
                </c:pt>
                <c:pt idx="3">
                  <c:v>15.151789550781251</c:v>
                </c:pt>
                <c:pt idx="4">
                  <c:v>15.856070963541667</c:v>
                </c:pt>
                <c:pt idx="5">
                  <c:v>15.512867838541666</c:v>
                </c:pt>
                <c:pt idx="6">
                  <c:v>16.317250162760413</c:v>
                </c:pt>
                <c:pt idx="7">
                  <c:v>15.409191894531249</c:v>
                </c:pt>
                <c:pt idx="8">
                  <c:v>16.531752115885421</c:v>
                </c:pt>
                <c:pt idx="9">
                  <c:v>15.162514648437501</c:v>
                </c:pt>
                <c:pt idx="10">
                  <c:v>16.263624674479164</c:v>
                </c:pt>
                <c:pt idx="11">
                  <c:v>15.730944824218753</c:v>
                </c:pt>
                <c:pt idx="12">
                  <c:v>16.299375000000001</c:v>
                </c:pt>
                <c:pt idx="13">
                  <c:v>15.727369791666668</c:v>
                </c:pt>
                <c:pt idx="14">
                  <c:v>16.095598144531252</c:v>
                </c:pt>
                <c:pt idx="15">
                  <c:v>15.966896972656249</c:v>
                </c:pt>
                <c:pt idx="16">
                  <c:v>16.72122884114583</c:v>
                </c:pt>
                <c:pt idx="17">
                  <c:v>16.174248860677078</c:v>
                </c:pt>
                <c:pt idx="18">
                  <c:v>16.860655110677079</c:v>
                </c:pt>
                <c:pt idx="19">
                  <c:v>16.807029622395834</c:v>
                </c:pt>
                <c:pt idx="20">
                  <c:v>17.6936376953125</c:v>
                </c:pt>
                <c:pt idx="21">
                  <c:v>17.296809082031253</c:v>
                </c:pt>
                <c:pt idx="22">
                  <c:v>17.872389322916668</c:v>
                </c:pt>
                <c:pt idx="23">
                  <c:v>17.228883463541667</c:v>
                </c:pt>
                <c:pt idx="24">
                  <c:v>18.247767740885415</c:v>
                </c:pt>
                <c:pt idx="25">
                  <c:v>17.579236653645829</c:v>
                </c:pt>
                <c:pt idx="26">
                  <c:v>18.219167480468752</c:v>
                </c:pt>
                <c:pt idx="27">
                  <c:v>17.840214029947916</c:v>
                </c:pt>
                <c:pt idx="28">
                  <c:v>18.630296223958332</c:v>
                </c:pt>
                <c:pt idx="29">
                  <c:v>18.254917805989585</c:v>
                </c:pt>
                <c:pt idx="30">
                  <c:v>18.97707438151042</c:v>
                </c:pt>
                <c:pt idx="31">
                  <c:v>18.648171386718754</c:v>
                </c:pt>
                <c:pt idx="32">
                  <c:v>19.566954752604165</c:v>
                </c:pt>
                <c:pt idx="33">
                  <c:v>19.574104817708331</c:v>
                </c:pt>
                <c:pt idx="34">
                  <c:v>20.117509765625002</c:v>
                </c:pt>
                <c:pt idx="35">
                  <c:v>20.389212239583333</c:v>
                </c:pt>
                <c:pt idx="36">
                  <c:v>21.029143066406252</c:v>
                </c:pt>
                <c:pt idx="37">
                  <c:v>21.164994303385416</c:v>
                </c:pt>
                <c:pt idx="38">
                  <c:v>21.586848144531249</c:v>
                </c:pt>
                <c:pt idx="39">
                  <c:v>20.889716796875</c:v>
                </c:pt>
                <c:pt idx="40">
                  <c:v>20.721690266927084</c:v>
                </c:pt>
                <c:pt idx="41">
                  <c:v>20.10678466796875</c:v>
                </c:pt>
                <c:pt idx="42">
                  <c:v>20.582263997395831</c:v>
                </c:pt>
                <c:pt idx="43">
                  <c:v>19.935183105468749</c:v>
                </c:pt>
                <c:pt idx="44">
                  <c:v>20.946917317708337</c:v>
                </c:pt>
                <c:pt idx="45">
                  <c:v>19.734981282552081</c:v>
                </c:pt>
                <c:pt idx="46">
                  <c:v>20.646614583333335</c:v>
                </c:pt>
                <c:pt idx="47">
                  <c:v>19.785031738281251</c:v>
                </c:pt>
                <c:pt idx="48">
                  <c:v>20.178285319010417</c:v>
                </c:pt>
                <c:pt idx="49">
                  <c:v>20.950492350260415</c:v>
                </c:pt>
                <c:pt idx="50">
                  <c:v>21.558247884114582</c:v>
                </c:pt>
                <c:pt idx="51">
                  <c:v>20.818216145833329</c:v>
                </c:pt>
                <c:pt idx="52">
                  <c:v>21.318720703124999</c:v>
                </c:pt>
                <c:pt idx="53">
                  <c:v>20.571538899739586</c:v>
                </c:pt>
                <c:pt idx="54">
                  <c:v>21.386646321614581</c:v>
                </c:pt>
                <c:pt idx="55">
                  <c:v>20.882566731770837</c:v>
                </c:pt>
              </c:numCache>
            </c:numRef>
          </c:val>
          <c:smooth val="0"/>
          <c:extLst>
            <c:ext xmlns:c16="http://schemas.microsoft.com/office/drawing/2014/chart" uri="{C3380CC4-5D6E-409C-BE32-E72D297353CC}">
              <c16:uniqueId val="{00000003-A8C0-4F02-8898-AC417FCD2B04}"/>
            </c:ext>
          </c:extLst>
        </c:ser>
        <c:dLbls>
          <c:showLegendKey val="0"/>
          <c:showVal val="0"/>
          <c:showCatName val="0"/>
          <c:showSerName val="0"/>
          <c:showPercent val="0"/>
          <c:showBubbleSize val="0"/>
        </c:dLbls>
        <c:marker val="1"/>
        <c:smooth val="0"/>
        <c:axId val="342273439"/>
        <c:axId val="675768527"/>
      </c:lineChart>
      <c:lineChart>
        <c:grouping val="standard"/>
        <c:varyColors val="0"/>
        <c:ser>
          <c:idx val="3"/>
          <c:order val="3"/>
          <c:tx>
            <c:strRef>
              <c:f>'Datos Gráfica 2023'!$I$3</c:f>
              <c:strCache>
                <c:ptCount val="1"/>
                <c:pt idx="0">
                  <c:v>Tª sensor en agua (ºC)</c:v>
                </c:pt>
              </c:strCache>
            </c:strRef>
          </c:tx>
          <c:spPr>
            <a:ln w="19050" cap="rnd">
              <a:solidFill>
                <a:schemeClr val="accent4"/>
              </a:solidFill>
              <a:round/>
            </a:ln>
            <a:effectLst/>
          </c:spPr>
          <c:marker>
            <c:symbol val="none"/>
          </c:marker>
          <c:cat>
            <c:strRef>
              <c:f>'Datos Gráfica 2023'!$D$4:$D$60</c:f>
              <c:strCache>
                <c:ptCount val="56"/>
                <c:pt idx="0">
                  <c:v>12/05/23 15:00</c:v>
                </c:pt>
                <c:pt idx="1">
                  <c:v>13/05/23 03:00</c:v>
                </c:pt>
                <c:pt idx="2">
                  <c:v>13/05/23 15:00</c:v>
                </c:pt>
                <c:pt idx="3">
                  <c:v>14/05/23 03:00</c:v>
                </c:pt>
                <c:pt idx="4">
                  <c:v>14/05/23 15:00</c:v>
                </c:pt>
                <c:pt idx="5">
                  <c:v>15/05/23 03:00</c:v>
                </c:pt>
                <c:pt idx="6">
                  <c:v>15/05/23 15:00</c:v>
                </c:pt>
                <c:pt idx="7">
                  <c:v>16/05/23 03:00</c:v>
                </c:pt>
                <c:pt idx="8">
                  <c:v>16/05/23 15:00</c:v>
                </c:pt>
                <c:pt idx="9">
                  <c:v>17/05/23 03:00</c:v>
                </c:pt>
                <c:pt idx="10">
                  <c:v>17/05/23 15:00</c:v>
                </c:pt>
                <c:pt idx="11">
                  <c:v>18/05/23 03:00</c:v>
                </c:pt>
                <c:pt idx="12">
                  <c:v>18/05/23 15:00</c:v>
                </c:pt>
                <c:pt idx="13">
                  <c:v>19/05/23 03:00</c:v>
                </c:pt>
                <c:pt idx="14">
                  <c:v>19/05/23 15:00</c:v>
                </c:pt>
                <c:pt idx="15">
                  <c:v>20/05/23 03:00</c:v>
                </c:pt>
                <c:pt idx="16">
                  <c:v>20/05/23 15:00</c:v>
                </c:pt>
                <c:pt idx="17">
                  <c:v>21/05/23 03:00</c:v>
                </c:pt>
                <c:pt idx="18">
                  <c:v>21/05/23 15:00</c:v>
                </c:pt>
                <c:pt idx="19">
                  <c:v>22/05/23 03:00</c:v>
                </c:pt>
                <c:pt idx="20">
                  <c:v>22/05/23 15:00</c:v>
                </c:pt>
                <c:pt idx="21">
                  <c:v>23/05/23 03:00</c:v>
                </c:pt>
                <c:pt idx="22">
                  <c:v>23/05/23 15:00</c:v>
                </c:pt>
                <c:pt idx="23">
                  <c:v>24/05/23 03:00</c:v>
                </c:pt>
                <c:pt idx="24">
                  <c:v>24/05/23 15:00</c:v>
                </c:pt>
                <c:pt idx="25">
                  <c:v>25/05/23 03:00</c:v>
                </c:pt>
                <c:pt idx="26">
                  <c:v>25/05/23 15:00</c:v>
                </c:pt>
                <c:pt idx="27">
                  <c:v>26/05/23 03:00</c:v>
                </c:pt>
                <c:pt idx="28">
                  <c:v>26/05/23 15:00</c:v>
                </c:pt>
                <c:pt idx="29">
                  <c:v>27/05/23 03:00</c:v>
                </c:pt>
                <c:pt idx="30">
                  <c:v>27/05/23 15:00</c:v>
                </c:pt>
                <c:pt idx="31">
                  <c:v>28/05/23 03:00</c:v>
                </c:pt>
                <c:pt idx="32">
                  <c:v>28/05/23 15:00</c:v>
                </c:pt>
                <c:pt idx="33">
                  <c:v>29/05/23 03:00</c:v>
                </c:pt>
                <c:pt idx="34">
                  <c:v>29/05/23 15:00</c:v>
                </c:pt>
                <c:pt idx="35">
                  <c:v>30/05/23 03:00</c:v>
                </c:pt>
                <c:pt idx="36">
                  <c:v>30/05/23 15:00</c:v>
                </c:pt>
                <c:pt idx="37">
                  <c:v>31/05/23 03:00</c:v>
                </c:pt>
                <c:pt idx="38">
                  <c:v>31/05/23 15:00</c:v>
                </c:pt>
                <c:pt idx="39">
                  <c:v>01/06/23 03:00</c:v>
                </c:pt>
                <c:pt idx="40">
                  <c:v>01/06/23 15:00</c:v>
                </c:pt>
                <c:pt idx="41">
                  <c:v>02/06/23 03:00</c:v>
                </c:pt>
                <c:pt idx="42">
                  <c:v>02/06/23 15:00</c:v>
                </c:pt>
                <c:pt idx="43">
                  <c:v>03/06/23 03:00</c:v>
                </c:pt>
                <c:pt idx="44">
                  <c:v>03/06/23 15:00</c:v>
                </c:pt>
                <c:pt idx="45">
                  <c:v>04/06/23 03:00</c:v>
                </c:pt>
                <c:pt idx="46">
                  <c:v>04/06/23 15:00</c:v>
                </c:pt>
                <c:pt idx="47">
                  <c:v>05/06/23 03:00</c:v>
                </c:pt>
                <c:pt idx="48">
                  <c:v>05/06/23 15:00</c:v>
                </c:pt>
                <c:pt idx="49">
                  <c:v>06/06/23 03:00</c:v>
                </c:pt>
                <c:pt idx="50">
                  <c:v>06/06/23 15:00</c:v>
                </c:pt>
                <c:pt idx="51">
                  <c:v>07/06/23 03:00</c:v>
                </c:pt>
                <c:pt idx="52">
                  <c:v>07/06/23 15:00</c:v>
                </c:pt>
                <c:pt idx="53">
                  <c:v>08/06/23 03:00</c:v>
                </c:pt>
                <c:pt idx="54">
                  <c:v>08/06/23 15:00</c:v>
                </c:pt>
                <c:pt idx="55">
                  <c:v>09/06/23 03:00</c:v>
                </c:pt>
              </c:strCache>
            </c:strRef>
          </c:cat>
          <c:val>
            <c:numRef>
              <c:f>'Datos Gráfica 2023'!$I$4:$I$59</c:f>
              <c:numCache>
                <c:formatCode>0.0</c:formatCode>
                <c:ptCount val="56"/>
                <c:pt idx="0">
                  <c:v>16.324400227864583</c:v>
                </c:pt>
                <c:pt idx="1">
                  <c:v>15.158939615885416</c:v>
                </c:pt>
                <c:pt idx="2">
                  <c:v>15.873946126302082</c:v>
                </c:pt>
                <c:pt idx="3">
                  <c:v>15.151789550781251</c:v>
                </c:pt>
                <c:pt idx="4">
                  <c:v>15.856070963541667</c:v>
                </c:pt>
                <c:pt idx="5">
                  <c:v>15.512867838541666</c:v>
                </c:pt>
                <c:pt idx="6">
                  <c:v>16.317250162760413</c:v>
                </c:pt>
                <c:pt idx="7">
                  <c:v>15.409191894531249</c:v>
                </c:pt>
                <c:pt idx="8">
                  <c:v>16.531752115885421</c:v>
                </c:pt>
                <c:pt idx="9">
                  <c:v>15.162514648437501</c:v>
                </c:pt>
                <c:pt idx="10">
                  <c:v>16.263624674479164</c:v>
                </c:pt>
                <c:pt idx="11">
                  <c:v>15.730944824218753</c:v>
                </c:pt>
                <c:pt idx="12">
                  <c:v>16.299375000000001</c:v>
                </c:pt>
                <c:pt idx="13">
                  <c:v>15.727369791666668</c:v>
                </c:pt>
                <c:pt idx="14">
                  <c:v>16.095598144531252</c:v>
                </c:pt>
                <c:pt idx="15">
                  <c:v>15.966896972656249</c:v>
                </c:pt>
                <c:pt idx="16">
                  <c:v>16.72122884114583</c:v>
                </c:pt>
                <c:pt idx="17">
                  <c:v>16.174248860677078</c:v>
                </c:pt>
                <c:pt idx="18">
                  <c:v>16.860655110677079</c:v>
                </c:pt>
                <c:pt idx="19">
                  <c:v>16.807029622395834</c:v>
                </c:pt>
                <c:pt idx="20">
                  <c:v>17.6936376953125</c:v>
                </c:pt>
                <c:pt idx="21">
                  <c:v>17.296809082031253</c:v>
                </c:pt>
                <c:pt idx="22">
                  <c:v>17.872389322916668</c:v>
                </c:pt>
                <c:pt idx="23">
                  <c:v>17.228883463541667</c:v>
                </c:pt>
                <c:pt idx="24">
                  <c:v>18.247767740885415</c:v>
                </c:pt>
                <c:pt idx="25">
                  <c:v>17.579236653645829</c:v>
                </c:pt>
                <c:pt idx="26">
                  <c:v>18.219167480468752</c:v>
                </c:pt>
                <c:pt idx="27">
                  <c:v>17.840214029947916</c:v>
                </c:pt>
                <c:pt idx="28">
                  <c:v>18.630296223958332</c:v>
                </c:pt>
                <c:pt idx="29">
                  <c:v>18.254917805989585</c:v>
                </c:pt>
                <c:pt idx="30">
                  <c:v>18.97707438151042</c:v>
                </c:pt>
                <c:pt idx="31">
                  <c:v>18.648171386718754</c:v>
                </c:pt>
                <c:pt idx="32">
                  <c:v>19.566954752604165</c:v>
                </c:pt>
                <c:pt idx="33">
                  <c:v>19.574104817708331</c:v>
                </c:pt>
                <c:pt idx="34">
                  <c:v>20.117509765625002</c:v>
                </c:pt>
                <c:pt idx="35">
                  <c:v>20.389212239583333</c:v>
                </c:pt>
                <c:pt idx="36">
                  <c:v>21.029143066406252</c:v>
                </c:pt>
                <c:pt idx="37">
                  <c:v>21.164994303385416</c:v>
                </c:pt>
                <c:pt idx="38">
                  <c:v>21.586848144531249</c:v>
                </c:pt>
                <c:pt idx="39">
                  <c:v>20.889716796875</c:v>
                </c:pt>
                <c:pt idx="40">
                  <c:v>20.721690266927084</c:v>
                </c:pt>
                <c:pt idx="41">
                  <c:v>20.10678466796875</c:v>
                </c:pt>
                <c:pt idx="42">
                  <c:v>20.582263997395831</c:v>
                </c:pt>
                <c:pt idx="43">
                  <c:v>19.935183105468749</c:v>
                </c:pt>
                <c:pt idx="44">
                  <c:v>20.946917317708337</c:v>
                </c:pt>
                <c:pt idx="45">
                  <c:v>19.734981282552081</c:v>
                </c:pt>
                <c:pt idx="46">
                  <c:v>20.646614583333335</c:v>
                </c:pt>
                <c:pt idx="47">
                  <c:v>19.785031738281251</c:v>
                </c:pt>
                <c:pt idx="48">
                  <c:v>20.178285319010417</c:v>
                </c:pt>
                <c:pt idx="49">
                  <c:v>20.950492350260415</c:v>
                </c:pt>
                <c:pt idx="50">
                  <c:v>21.558247884114582</c:v>
                </c:pt>
                <c:pt idx="51">
                  <c:v>20.818216145833329</c:v>
                </c:pt>
                <c:pt idx="52">
                  <c:v>21.318720703124999</c:v>
                </c:pt>
                <c:pt idx="53">
                  <c:v>20.571538899739586</c:v>
                </c:pt>
                <c:pt idx="54">
                  <c:v>21.386646321614581</c:v>
                </c:pt>
                <c:pt idx="55">
                  <c:v>20.882566731770837</c:v>
                </c:pt>
              </c:numCache>
            </c:numRef>
          </c:val>
          <c:smooth val="0"/>
          <c:extLst>
            <c:ext xmlns:c16="http://schemas.microsoft.com/office/drawing/2014/chart" uri="{C3380CC4-5D6E-409C-BE32-E72D297353CC}">
              <c16:uniqueId val="{00000004-A8C0-4F02-8898-AC417FCD2B04}"/>
            </c:ext>
          </c:extLst>
        </c:ser>
        <c:dLbls>
          <c:showLegendKey val="0"/>
          <c:showVal val="0"/>
          <c:showCatName val="0"/>
          <c:showSerName val="0"/>
          <c:showPercent val="0"/>
          <c:showBubbleSize val="0"/>
        </c:dLbls>
        <c:marker val="1"/>
        <c:smooth val="0"/>
        <c:axId val="311787279"/>
        <c:axId val="311786031"/>
      </c:lineChart>
      <c:catAx>
        <c:axId val="342273439"/>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Fecha (dd-mm-aa hh:mm)</a:t>
                </a:r>
              </a:p>
            </c:rich>
          </c:tx>
          <c:layout>
            <c:manualLayout>
              <c:xMode val="edge"/>
              <c:yMode val="edge"/>
              <c:x val="0.38467571920850058"/>
              <c:y val="0.93391147052564383"/>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675768527"/>
        <c:crosses val="autoZero"/>
        <c:auto val="0"/>
        <c:lblAlgn val="ctr"/>
        <c:lblOffset val="100"/>
        <c:noMultiLvlLbl val="0"/>
      </c:catAx>
      <c:valAx>
        <c:axId val="675768527"/>
        <c:scaling>
          <c:orientation val="minMax"/>
          <c:max val="5"/>
          <c:min val="0"/>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s-ES" sz="1400" b="1"/>
                  <a:t>Densidad larvaria (larvas/litro)</a:t>
                </a:r>
              </a:p>
            </c:rich>
          </c:tx>
          <c:layout>
            <c:manualLayout>
              <c:xMode val="edge"/>
              <c:yMode val="edge"/>
              <c:x val="8.0069795933772388E-3"/>
              <c:y val="7.6700480007566615E-2"/>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342273439"/>
        <c:crosses val="autoZero"/>
        <c:crossBetween val="between"/>
        <c:majorUnit val="0.5"/>
      </c:valAx>
      <c:valAx>
        <c:axId val="311786031"/>
        <c:scaling>
          <c:orientation val="minMax"/>
        </c:scaling>
        <c:delete val="0"/>
        <c:axPos val="r"/>
        <c:numFmt formatCode="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11787279"/>
        <c:crosses val="max"/>
        <c:crossBetween val="between"/>
      </c:valAx>
      <c:catAx>
        <c:axId val="311787279"/>
        <c:scaling>
          <c:orientation val="minMax"/>
        </c:scaling>
        <c:delete val="1"/>
        <c:axPos val="b"/>
        <c:numFmt formatCode="General" sourceLinked="1"/>
        <c:majorTickMark val="out"/>
        <c:minorTickMark val="none"/>
        <c:tickLblPos val="nextTo"/>
        <c:crossAx val="311786031"/>
        <c:auto val="1"/>
        <c:lblAlgn val="ctr"/>
        <c:lblOffset val="100"/>
        <c:noMultiLvlLbl val="0"/>
      </c:catAx>
      <c:spPr>
        <a:noFill/>
        <a:ln w="12700">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914260717410336E-2"/>
          <c:y val="0.19486111111111112"/>
          <c:w val="0.90286351706036749"/>
          <c:h val="0.50787802566345874"/>
        </c:manualLayout>
      </c:layout>
      <c:barChart>
        <c:barDir val="col"/>
        <c:grouping val="clustered"/>
        <c:varyColors val="0"/>
        <c:ser>
          <c:idx val="0"/>
          <c:order val="0"/>
          <c:tx>
            <c:strRef>
              <c:f>'Datos Gráfica 2023'!$F$3</c:f>
              <c:strCache>
                <c:ptCount val="1"/>
                <c:pt idx="0">
                  <c:v>DENSIDAD (LRV/litro)</c:v>
                </c:pt>
              </c:strCache>
            </c:strRef>
          </c:tx>
          <c:spPr>
            <a:solidFill>
              <a:schemeClr val="accent1"/>
            </a:solidFill>
            <a:ln w="19050">
              <a:noFill/>
            </a:ln>
            <a:effectLst/>
          </c:spPr>
          <c:invertIfNegative val="0"/>
          <c:cat>
            <c:strRef>
              <c:f>'Datos Gráfica 2023'!$D$4:$D$59</c:f>
              <c:strCache>
                <c:ptCount val="56"/>
                <c:pt idx="0">
                  <c:v>12/05/23 15:00</c:v>
                </c:pt>
                <c:pt idx="1">
                  <c:v>13/05/23 03:00</c:v>
                </c:pt>
                <c:pt idx="2">
                  <c:v>13/05/23 15:00</c:v>
                </c:pt>
                <c:pt idx="3">
                  <c:v>14/05/23 03:00</c:v>
                </c:pt>
                <c:pt idx="4">
                  <c:v>14/05/23 15:00</c:v>
                </c:pt>
                <c:pt idx="5">
                  <c:v>15/05/23 03:00</c:v>
                </c:pt>
                <c:pt idx="6">
                  <c:v>15/05/23 15:00</c:v>
                </c:pt>
                <c:pt idx="7">
                  <c:v>16/05/23 03:00</c:v>
                </c:pt>
                <c:pt idx="8">
                  <c:v>16/05/23 15:00</c:v>
                </c:pt>
                <c:pt idx="9">
                  <c:v>17/05/23 03:00</c:v>
                </c:pt>
                <c:pt idx="10">
                  <c:v>17/05/23 15:00</c:v>
                </c:pt>
                <c:pt idx="11">
                  <c:v>18/05/23 03:00</c:v>
                </c:pt>
                <c:pt idx="12">
                  <c:v>18/05/23 15:00</c:v>
                </c:pt>
                <c:pt idx="13">
                  <c:v>19/05/23 03:00</c:v>
                </c:pt>
                <c:pt idx="14">
                  <c:v>19/05/23 15:00</c:v>
                </c:pt>
                <c:pt idx="15">
                  <c:v>20/05/23 03:00</c:v>
                </c:pt>
                <c:pt idx="16">
                  <c:v>20/05/23 15:00</c:v>
                </c:pt>
                <c:pt idx="17">
                  <c:v>21/05/23 03:00</c:v>
                </c:pt>
                <c:pt idx="18">
                  <c:v>21/05/23 15:00</c:v>
                </c:pt>
                <c:pt idx="19">
                  <c:v>22/05/23 03:00</c:v>
                </c:pt>
                <c:pt idx="20">
                  <c:v>22/05/23 15:00</c:v>
                </c:pt>
                <c:pt idx="21">
                  <c:v>23/05/23 03:00</c:v>
                </c:pt>
                <c:pt idx="22">
                  <c:v>23/05/23 15:00</c:v>
                </c:pt>
                <c:pt idx="23">
                  <c:v>24/05/23 03:00</c:v>
                </c:pt>
                <c:pt idx="24">
                  <c:v>24/05/23 15:00</c:v>
                </c:pt>
                <c:pt idx="25">
                  <c:v>25/05/23 03:00</c:v>
                </c:pt>
                <c:pt idx="26">
                  <c:v>25/05/23 15:00</c:v>
                </c:pt>
                <c:pt idx="27">
                  <c:v>26/05/23 03:00</c:v>
                </c:pt>
                <c:pt idx="28">
                  <c:v>26/05/23 15:00</c:v>
                </c:pt>
                <c:pt idx="29">
                  <c:v>27/05/23 03:00</c:v>
                </c:pt>
                <c:pt idx="30">
                  <c:v>27/05/23 15:00</c:v>
                </c:pt>
                <c:pt idx="31">
                  <c:v>28/05/23 03:00</c:v>
                </c:pt>
                <c:pt idx="32">
                  <c:v>28/05/23 15:00</c:v>
                </c:pt>
                <c:pt idx="33">
                  <c:v>29/05/23 03:00</c:v>
                </c:pt>
                <c:pt idx="34">
                  <c:v>29/05/23 15:00</c:v>
                </c:pt>
                <c:pt idx="35">
                  <c:v>30/05/23 03:00</c:v>
                </c:pt>
                <c:pt idx="36">
                  <c:v>30/05/23 15:00</c:v>
                </c:pt>
                <c:pt idx="37">
                  <c:v>31/05/23 03:00</c:v>
                </c:pt>
                <c:pt idx="38">
                  <c:v>31/05/23 15:00</c:v>
                </c:pt>
                <c:pt idx="39">
                  <c:v>01/06/23 03:00</c:v>
                </c:pt>
                <c:pt idx="40">
                  <c:v>01/06/23 15:00</c:v>
                </c:pt>
                <c:pt idx="41">
                  <c:v>02/06/23 03:00</c:v>
                </c:pt>
                <c:pt idx="42">
                  <c:v>02/06/23 15:00</c:v>
                </c:pt>
                <c:pt idx="43">
                  <c:v>03/06/23 03:00</c:v>
                </c:pt>
                <c:pt idx="44">
                  <c:v>03/06/23 15:00</c:v>
                </c:pt>
                <c:pt idx="45">
                  <c:v>04/06/23 03:00</c:v>
                </c:pt>
                <c:pt idx="46">
                  <c:v>04/06/23 15:00</c:v>
                </c:pt>
                <c:pt idx="47">
                  <c:v>05/06/23 03:00</c:v>
                </c:pt>
                <c:pt idx="48">
                  <c:v>05/06/23 15:00</c:v>
                </c:pt>
                <c:pt idx="49">
                  <c:v>06/06/23 03:00</c:v>
                </c:pt>
                <c:pt idx="50">
                  <c:v>06/06/23 15:00</c:v>
                </c:pt>
                <c:pt idx="51">
                  <c:v>07/06/23 03:00</c:v>
                </c:pt>
                <c:pt idx="52">
                  <c:v>07/06/23 15:00</c:v>
                </c:pt>
                <c:pt idx="53">
                  <c:v>08/06/23 03:00</c:v>
                </c:pt>
                <c:pt idx="54">
                  <c:v>08/06/23 15:00</c:v>
                </c:pt>
                <c:pt idx="55">
                  <c:v>09/06/23 03:00</c:v>
                </c:pt>
              </c:strCache>
            </c:strRef>
          </c:cat>
          <c:val>
            <c:numRef>
              <c:f>'Datos Gráfica 2023'!$F$4:$F$59</c:f>
              <c:numCache>
                <c:formatCode>General</c:formatCode>
                <c:ptCount val="56"/>
                <c:pt idx="0">
                  <c:v>0</c:v>
                </c:pt>
                <c:pt idx="1">
                  <c:v>0.52</c:v>
                </c:pt>
                <c:pt idx="2">
                  <c:v>0</c:v>
                </c:pt>
                <c:pt idx="3">
                  <c:v>0.33</c:v>
                </c:pt>
                <c:pt idx="4">
                  <c:v>0.14000000000000001</c:v>
                </c:pt>
                <c:pt idx="5">
                  <c:v>0.01</c:v>
                </c:pt>
                <c:pt idx="6">
                  <c:v>0.23</c:v>
                </c:pt>
                <c:pt idx="7">
                  <c:v>0.03</c:v>
                </c:pt>
                <c:pt idx="8">
                  <c:v>1.03</c:v>
                </c:pt>
                <c:pt idx="9">
                  <c:v>0.3</c:v>
                </c:pt>
                <c:pt idx="10">
                  <c:v>0.03</c:v>
                </c:pt>
                <c:pt idx="11">
                  <c:v>0.42</c:v>
                </c:pt>
                <c:pt idx="12">
                  <c:v>0.34</c:v>
                </c:pt>
                <c:pt idx="13">
                  <c:v>2.9</c:v>
                </c:pt>
                <c:pt idx="14">
                  <c:v>0.41</c:v>
                </c:pt>
                <c:pt idx="15">
                  <c:v>0.47</c:v>
                </c:pt>
                <c:pt idx="16">
                  <c:v>0.01</c:v>
                </c:pt>
                <c:pt idx="17">
                  <c:v>0</c:v>
                </c:pt>
                <c:pt idx="18">
                  <c:v>0.04</c:v>
                </c:pt>
                <c:pt idx="19">
                  <c:v>0.59</c:v>
                </c:pt>
                <c:pt idx="20">
                  <c:v>0</c:v>
                </c:pt>
                <c:pt idx="21">
                  <c:v>0.01</c:v>
                </c:pt>
                <c:pt idx="22">
                  <c:v>0</c:v>
                </c:pt>
                <c:pt idx="23">
                  <c:v>0</c:v>
                </c:pt>
                <c:pt idx="24">
                  <c:v>0.11</c:v>
                </c:pt>
                <c:pt idx="25">
                  <c:v>0.03</c:v>
                </c:pt>
                <c:pt idx="26">
                  <c:v>0.1</c:v>
                </c:pt>
                <c:pt idx="27">
                  <c:v>0.31</c:v>
                </c:pt>
                <c:pt idx="28">
                  <c:v>0.2</c:v>
                </c:pt>
                <c:pt idx="29">
                  <c:v>0.17</c:v>
                </c:pt>
                <c:pt idx="30">
                  <c:v>7.0000000000000007E-2</c:v>
                </c:pt>
                <c:pt idx="31">
                  <c:v>0.39</c:v>
                </c:pt>
                <c:pt idx="32">
                  <c:v>0.09</c:v>
                </c:pt>
                <c:pt idx="33">
                  <c:v>7.0000000000000007E-2</c:v>
                </c:pt>
                <c:pt idx="34">
                  <c:v>0.05</c:v>
                </c:pt>
                <c:pt idx="35">
                  <c:v>14.38</c:v>
                </c:pt>
                <c:pt idx="36">
                  <c:v>0.44</c:v>
                </c:pt>
                <c:pt idx="37">
                  <c:v>2.6</c:v>
                </c:pt>
                <c:pt idx="38">
                  <c:v>0.04</c:v>
                </c:pt>
                <c:pt idx="39">
                  <c:v>0.06</c:v>
                </c:pt>
                <c:pt idx="40">
                  <c:v>0.09</c:v>
                </c:pt>
                <c:pt idx="41">
                  <c:v>0.15</c:v>
                </c:pt>
                <c:pt idx="42">
                  <c:v>0.06</c:v>
                </c:pt>
                <c:pt idx="43">
                  <c:v>0.02</c:v>
                </c:pt>
                <c:pt idx="44">
                  <c:v>0.05</c:v>
                </c:pt>
                <c:pt idx="45">
                  <c:v>0.17</c:v>
                </c:pt>
                <c:pt idx="46">
                  <c:v>0.44</c:v>
                </c:pt>
                <c:pt idx="47">
                  <c:v>0.06</c:v>
                </c:pt>
                <c:pt idx="48">
                  <c:v>0.01</c:v>
                </c:pt>
                <c:pt idx="49">
                  <c:v>0.05</c:v>
                </c:pt>
                <c:pt idx="50">
                  <c:v>0.09</c:v>
                </c:pt>
                <c:pt idx="51">
                  <c:v>0.04</c:v>
                </c:pt>
                <c:pt idx="52">
                  <c:v>0.19</c:v>
                </c:pt>
                <c:pt idx="53">
                  <c:v>0.19</c:v>
                </c:pt>
                <c:pt idx="54">
                  <c:v>0.1</c:v>
                </c:pt>
                <c:pt idx="55">
                  <c:v>0.03</c:v>
                </c:pt>
              </c:numCache>
            </c:numRef>
          </c:val>
          <c:extLst>
            <c:ext xmlns:c16="http://schemas.microsoft.com/office/drawing/2014/chart" uri="{C3380CC4-5D6E-409C-BE32-E72D297353CC}">
              <c16:uniqueId val="{00000000-6691-4071-A1A1-E05402B4A5F0}"/>
            </c:ext>
          </c:extLst>
        </c:ser>
        <c:dLbls>
          <c:showLegendKey val="0"/>
          <c:showVal val="0"/>
          <c:showCatName val="0"/>
          <c:showSerName val="0"/>
          <c:showPercent val="0"/>
          <c:showBubbleSize val="0"/>
        </c:dLbls>
        <c:gapWidth val="150"/>
        <c:axId val="402086591"/>
        <c:axId val="402087007"/>
      </c:barChart>
      <c:lineChart>
        <c:grouping val="stacked"/>
        <c:varyColors val="0"/>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cat>
            <c:strRef>
              <c:f>'Datos Gráfica 2023'!$D$4:$D$59</c:f>
              <c:strCache>
                <c:ptCount val="56"/>
                <c:pt idx="0">
                  <c:v>12/05/23 15:00</c:v>
                </c:pt>
                <c:pt idx="1">
                  <c:v>13/05/23 03:00</c:v>
                </c:pt>
                <c:pt idx="2">
                  <c:v>13/05/23 15:00</c:v>
                </c:pt>
                <c:pt idx="3">
                  <c:v>14/05/23 03:00</c:v>
                </c:pt>
                <c:pt idx="4">
                  <c:v>14/05/23 15:00</c:v>
                </c:pt>
                <c:pt idx="5">
                  <c:v>15/05/23 03:00</c:v>
                </c:pt>
                <c:pt idx="6">
                  <c:v>15/05/23 15:00</c:v>
                </c:pt>
                <c:pt idx="7">
                  <c:v>16/05/23 03:00</c:v>
                </c:pt>
                <c:pt idx="8">
                  <c:v>16/05/23 15:00</c:v>
                </c:pt>
                <c:pt idx="9">
                  <c:v>17/05/23 03:00</c:v>
                </c:pt>
                <c:pt idx="10">
                  <c:v>17/05/23 15:00</c:v>
                </c:pt>
                <c:pt idx="11">
                  <c:v>18/05/23 03:00</c:v>
                </c:pt>
                <c:pt idx="12">
                  <c:v>18/05/23 15:00</c:v>
                </c:pt>
                <c:pt idx="13">
                  <c:v>19/05/23 03:00</c:v>
                </c:pt>
                <c:pt idx="14">
                  <c:v>19/05/23 15:00</c:v>
                </c:pt>
                <c:pt idx="15">
                  <c:v>20/05/23 03:00</c:v>
                </c:pt>
                <c:pt idx="16">
                  <c:v>20/05/23 15:00</c:v>
                </c:pt>
                <c:pt idx="17">
                  <c:v>21/05/23 03:00</c:v>
                </c:pt>
                <c:pt idx="18">
                  <c:v>21/05/23 15:00</c:v>
                </c:pt>
                <c:pt idx="19">
                  <c:v>22/05/23 03:00</c:v>
                </c:pt>
                <c:pt idx="20">
                  <c:v>22/05/23 15:00</c:v>
                </c:pt>
                <c:pt idx="21">
                  <c:v>23/05/23 03:00</c:v>
                </c:pt>
                <c:pt idx="22">
                  <c:v>23/05/23 15:00</c:v>
                </c:pt>
                <c:pt idx="23">
                  <c:v>24/05/23 03:00</c:v>
                </c:pt>
                <c:pt idx="24">
                  <c:v>24/05/23 15:00</c:v>
                </c:pt>
                <c:pt idx="25">
                  <c:v>25/05/23 03:00</c:v>
                </c:pt>
                <c:pt idx="26">
                  <c:v>25/05/23 15:00</c:v>
                </c:pt>
                <c:pt idx="27">
                  <c:v>26/05/23 03:00</c:v>
                </c:pt>
                <c:pt idx="28">
                  <c:v>26/05/23 15:00</c:v>
                </c:pt>
                <c:pt idx="29">
                  <c:v>27/05/23 03:00</c:v>
                </c:pt>
                <c:pt idx="30">
                  <c:v>27/05/23 15:00</c:v>
                </c:pt>
                <c:pt idx="31">
                  <c:v>28/05/23 03:00</c:v>
                </c:pt>
                <c:pt idx="32">
                  <c:v>28/05/23 15:00</c:v>
                </c:pt>
                <c:pt idx="33">
                  <c:v>29/05/23 03:00</c:v>
                </c:pt>
                <c:pt idx="34">
                  <c:v>29/05/23 15:00</c:v>
                </c:pt>
                <c:pt idx="35">
                  <c:v>30/05/23 03:00</c:v>
                </c:pt>
                <c:pt idx="36">
                  <c:v>30/05/23 15:00</c:v>
                </c:pt>
                <c:pt idx="37">
                  <c:v>31/05/23 03:00</c:v>
                </c:pt>
                <c:pt idx="38">
                  <c:v>31/05/23 15:00</c:v>
                </c:pt>
                <c:pt idx="39">
                  <c:v>01/06/23 03:00</c:v>
                </c:pt>
                <c:pt idx="40">
                  <c:v>01/06/23 15:00</c:v>
                </c:pt>
                <c:pt idx="41">
                  <c:v>02/06/23 03:00</c:v>
                </c:pt>
                <c:pt idx="42">
                  <c:v>02/06/23 15:00</c:v>
                </c:pt>
                <c:pt idx="43">
                  <c:v>03/06/23 03:00</c:v>
                </c:pt>
                <c:pt idx="44">
                  <c:v>03/06/23 15:00</c:v>
                </c:pt>
                <c:pt idx="45">
                  <c:v>04/06/23 03:00</c:v>
                </c:pt>
                <c:pt idx="46">
                  <c:v>04/06/23 15:00</c:v>
                </c:pt>
                <c:pt idx="47">
                  <c:v>05/06/23 03:00</c:v>
                </c:pt>
                <c:pt idx="48">
                  <c:v>05/06/23 15:00</c:v>
                </c:pt>
                <c:pt idx="49">
                  <c:v>06/06/23 03:00</c:v>
                </c:pt>
                <c:pt idx="50">
                  <c:v>06/06/23 15:00</c:v>
                </c:pt>
                <c:pt idx="51">
                  <c:v>07/06/23 03:00</c:v>
                </c:pt>
                <c:pt idx="52">
                  <c:v>07/06/23 15:00</c:v>
                </c:pt>
                <c:pt idx="53">
                  <c:v>08/06/23 03:00</c:v>
                </c:pt>
                <c:pt idx="54">
                  <c:v>08/06/23 15:00</c:v>
                </c:pt>
                <c:pt idx="55">
                  <c:v>09/06/23 03:00</c:v>
                </c:pt>
              </c:strCache>
            </c:strRef>
          </c:cat>
          <c:val>
            <c:numRef>
              <c:f>'Datos Gráfica 2023'!$I$4:$I$59</c:f>
              <c:numCache>
                <c:formatCode>0.0</c:formatCode>
                <c:ptCount val="56"/>
                <c:pt idx="0">
                  <c:v>16.324400227864583</c:v>
                </c:pt>
                <c:pt idx="1">
                  <c:v>15.158939615885416</c:v>
                </c:pt>
                <c:pt idx="2">
                  <c:v>15.873946126302082</c:v>
                </c:pt>
                <c:pt idx="3">
                  <c:v>15.151789550781251</c:v>
                </c:pt>
                <c:pt idx="4">
                  <c:v>15.856070963541667</c:v>
                </c:pt>
                <c:pt idx="5">
                  <c:v>15.512867838541666</c:v>
                </c:pt>
                <c:pt idx="6">
                  <c:v>16.317250162760413</c:v>
                </c:pt>
                <c:pt idx="7">
                  <c:v>15.409191894531249</c:v>
                </c:pt>
                <c:pt idx="8">
                  <c:v>16.531752115885421</c:v>
                </c:pt>
                <c:pt idx="9">
                  <c:v>15.162514648437501</c:v>
                </c:pt>
                <c:pt idx="10">
                  <c:v>16.263624674479164</c:v>
                </c:pt>
                <c:pt idx="11">
                  <c:v>15.730944824218753</c:v>
                </c:pt>
                <c:pt idx="12">
                  <c:v>16.299375000000001</c:v>
                </c:pt>
                <c:pt idx="13">
                  <c:v>15.727369791666668</c:v>
                </c:pt>
                <c:pt idx="14">
                  <c:v>16.095598144531252</c:v>
                </c:pt>
                <c:pt idx="15">
                  <c:v>15.966896972656249</c:v>
                </c:pt>
                <c:pt idx="16">
                  <c:v>16.72122884114583</c:v>
                </c:pt>
                <c:pt idx="17">
                  <c:v>16.174248860677078</c:v>
                </c:pt>
                <c:pt idx="18">
                  <c:v>16.860655110677079</c:v>
                </c:pt>
                <c:pt idx="19">
                  <c:v>16.807029622395834</c:v>
                </c:pt>
                <c:pt idx="20">
                  <c:v>17.6936376953125</c:v>
                </c:pt>
                <c:pt idx="21">
                  <c:v>17.296809082031253</c:v>
                </c:pt>
                <c:pt idx="22">
                  <c:v>17.872389322916668</c:v>
                </c:pt>
                <c:pt idx="23">
                  <c:v>17.228883463541667</c:v>
                </c:pt>
                <c:pt idx="24">
                  <c:v>18.247767740885415</c:v>
                </c:pt>
                <c:pt idx="25">
                  <c:v>17.579236653645829</c:v>
                </c:pt>
                <c:pt idx="26">
                  <c:v>18.219167480468752</c:v>
                </c:pt>
                <c:pt idx="27">
                  <c:v>17.840214029947916</c:v>
                </c:pt>
                <c:pt idx="28">
                  <c:v>18.630296223958332</c:v>
                </c:pt>
                <c:pt idx="29">
                  <c:v>18.254917805989585</c:v>
                </c:pt>
                <c:pt idx="30">
                  <c:v>18.97707438151042</c:v>
                </c:pt>
                <c:pt idx="31">
                  <c:v>18.648171386718754</c:v>
                </c:pt>
                <c:pt idx="32">
                  <c:v>19.566954752604165</c:v>
                </c:pt>
                <c:pt idx="33">
                  <c:v>19.574104817708331</c:v>
                </c:pt>
                <c:pt idx="34">
                  <c:v>20.117509765625002</c:v>
                </c:pt>
                <c:pt idx="35">
                  <c:v>20.389212239583333</c:v>
                </c:pt>
                <c:pt idx="36">
                  <c:v>21.029143066406252</c:v>
                </c:pt>
                <c:pt idx="37">
                  <c:v>21.164994303385416</c:v>
                </c:pt>
                <c:pt idx="38">
                  <c:v>21.586848144531249</c:v>
                </c:pt>
                <c:pt idx="39">
                  <c:v>20.889716796875</c:v>
                </c:pt>
                <c:pt idx="40">
                  <c:v>20.721690266927084</c:v>
                </c:pt>
                <c:pt idx="41">
                  <c:v>20.10678466796875</c:v>
                </c:pt>
                <c:pt idx="42">
                  <c:v>20.582263997395831</c:v>
                </c:pt>
                <c:pt idx="43">
                  <c:v>19.935183105468749</c:v>
                </c:pt>
                <c:pt idx="44">
                  <c:v>20.946917317708337</c:v>
                </c:pt>
                <c:pt idx="45">
                  <c:v>19.734981282552081</c:v>
                </c:pt>
                <c:pt idx="46">
                  <c:v>20.646614583333335</c:v>
                </c:pt>
                <c:pt idx="47">
                  <c:v>19.785031738281251</c:v>
                </c:pt>
                <c:pt idx="48">
                  <c:v>20.178285319010417</c:v>
                </c:pt>
                <c:pt idx="49">
                  <c:v>20.950492350260415</c:v>
                </c:pt>
                <c:pt idx="50">
                  <c:v>21.558247884114582</c:v>
                </c:pt>
                <c:pt idx="51">
                  <c:v>20.818216145833329</c:v>
                </c:pt>
                <c:pt idx="52">
                  <c:v>21.318720703124999</c:v>
                </c:pt>
                <c:pt idx="53">
                  <c:v>20.571538899739586</c:v>
                </c:pt>
                <c:pt idx="54">
                  <c:v>21.386646321614581</c:v>
                </c:pt>
                <c:pt idx="55">
                  <c:v>20.882566731770837</c:v>
                </c:pt>
              </c:numCache>
            </c:numRef>
          </c:val>
          <c:smooth val="0"/>
          <c:extLst>
            <c:ext xmlns:c16="http://schemas.microsoft.com/office/drawing/2014/chart" uri="{C3380CC4-5D6E-409C-BE32-E72D297353CC}">
              <c16:uniqueId val="{00000001-6691-4071-A1A1-E05402B4A5F0}"/>
            </c:ext>
          </c:extLst>
        </c:ser>
        <c:dLbls>
          <c:showLegendKey val="0"/>
          <c:showVal val="0"/>
          <c:showCatName val="0"/>
          <c:showSerName val="0"/>
          <c:showPercent val="0"/>
          <c:showBubbleSize val="0"/>
        </c:dLbls>
        <c:marker val="1"/>
        <c:smooth val="0"/>
        <c:axId val="318674879"/>
        <c:axId val="397555327"/>
      </c:lineChart>
      <c:catAx>
        <c:axId val="402086591"/>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02087007"/>
        <c:crosses val="autoZero"/>
        <c:auto val="1"/>
        <c:lblAlgn val="ctr"/>
        <c:lblOffset val="100"/>
        <c:noMultiLvlLbl val="0"/>
      </c:catAx>
      <c:valAx>
        <c:axId val="402087007"/>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02086591"/>
        <c:crosses val="autoZero"/>
        <c:crossBetween val="between"/>
      </c:valAx>
      <c:valAx>
        <c:axId val="397555327"/>
        <c:scaling>
          <c:orientation val="minMax"/>
        </c:scaling>
        <c:delete val="0"/>
        <c:axPos val="r"/>
        <c:numFmt formatCode="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18674879"/>
        <c:crosses val="max"/>
        <c:crossBetween val="between"/>
      </c:valAx>
      <c:catAx>
        <c:axId val="318674879"/>
        <c:scaling>
          <c:orientation val="minMax"/>
        </c:scaling>
        <c:delete val="1"/>
        <c:axPos val="b"/>
        <c:numFmt formatCode="General" sourceLinked="1"/>
        <c:majorTickMark val="out"/>
        <c:minorTickMark val="none"/>
        <c:tickLblPos val="nextTo"/>
        <c:crossAx val="397555327"/>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186318423500593E-2"/>
          <c:y val="4.7434333866161471E-2"/>
          <c:w val="0.86265224483623615"/>
          <c:h val="0.63289531571698854"/>
        </c:manualLayout>
      </c:layout>
      <c:barChart>
        <c:barDir val="col"/>
        <c:grouping val="clustered"/>
        <c:varyColors val="0"/>
        <c:ser>
          <c:idx val="0"/>
          <c:order val="0"/>
          <c:tx>
            <c:v>Densidad larvaria (Larvas/l)</c:v>
          </c:tx>
          <c:spPr>
            <a:solidFill>
              <a:schemeClr val="accent1"/>
            </a:solidFill>
            <a:ln w="25400">
              <a:noFill/>
            </a:ln>
            <a:effectLst/>
          </c:spPr>
          <c:invertIfNegative val="0"/>
          <c:cat>
            <c:strRef>
              <c:f>'Datos_Grafica 2021'!$C$3:$C$53</c:f>
              <c:strCache>
                <c:ptCount val="51"/>
                <c:pt idx="0">
                  <c:v>21/07/21 14:03</c:v>
                </c:pt>
                <c:pt idx="1">
                  <c:v>21/07/21 16:03</c:v>
                </c:pt>
                <c:pt idx="2">
                  <c:v>21/07/21 18:06</c:v>
                </c:pt>
                <c:pt idx="3">
                  <c:v>21/07/21 20:07</c:v>
                </c:pt>
                <c:pt idx="4">
                  <c:v>21/07/21 22:07</c:v>
                </c:pt>
                <c:pt idx="5">
                  <c:v>22/07/21 00:07</c:v>
                </c:pt>
                <c:pt idx="6">
                  <c:v>22/07/21 02:07</c:v>
                </c:pt>
                <c:pt idx="7">
                  <c:v>22/07/21 04:07</c:v>
                </c:pt>
                <c:pt idx="8">
                  <c:v>22/07/21 06:07</c:v>
                </c:pt>
                <c:pt idx="9">
                  <c:v>22/07/21 08:07</c:v>
                </c:pt>
                <c:pt idx="10">
                  <c:v>22/07/21 12:07</c:v>
                </c:pt>
                <c:pt idx="11">
                  <c:v>25/07/21 00:08</c:v>
                </c:pt>
                <c:pt idx="12">
                  <c:v>25/07/21 12:07</c:v>
                </c:pt>
                <c:pt idx="13">
                  <c:v>26/07/21 00:08</c:v>
                </c:pt>
                <c:pt idx="14">
                  <c:v>26/07/21 12:07</c:v>
                </c:pt>
                <c:pt idx="15">
                  <c:v>27/07/21 00:08</c:v>
                </c:pt>
                <c:pt idx="16">
                  <c:v>27/07/21 12:07</c:v>
                </c:pt>
                <c:pt idx="17">
                  <c:v>28/07/21 00:08</c:v>
                </c:pt>
                <c:pt idx="18">
                  <c:v>28/07/21 12:07</c:v>
                </c:pt>
                <c:pt idx="19">
                  <c:v>29/07/21 00:08</c:v>
                </c:pt>
                <c:pt idx="20">
                  <c:v>01/08/21 00:08</c:v>
                </c:pt>
                <c:pt idx="21">
                  <c:v>01/08/21 12:07</c:v>
                </c:pt>
                <c:pt idx="22">
                  <c:v>02/08/21 00:08</c:v>
                </c:pt>
                <c:pt idx="23">
                  <c:v>02/08/21 12:07</c:v>
                </c:pt>
                <c:pt idx="24">
                  <c:v>03/08/21 00:08</c:v>
                </c:pt>
                <c:pt idx="25">
                  <c:v>03/08/21 12:07</c:v>
                </c:pt>
                <c:pt idx="26">
                  <c:v>04/08/21 00:08</c:v>
                </c:pt>
                <c:pt idx="27">
                  <c:v>04/08/21 12:07</c:v>
                </c:pt>
                <c:pt idx="28">
                  <c:v>05/08/21 00:08</c:v>
                </c:pt>
                <c:pt idx="29">
                  <c:v>05/08/21 12:07</c:v>
                </c:pt>
                <c:pt idx="30">
                  <c:v>08/08/21 00:08</c:v>
                </c:pt>
                <c:pt idx="31">
                  <c:v>08/08/21 12:06</c:v>
                </c:pt>
                <c:pt idx="32">
                  <c:v>09/08/21 00:08</c:v>
                </c:pt>
                <c:pt idx="33">
                  <c:v>09/08/21 12:07</c:v>
                </c:pt>
                <c:pt idx="34">
                  <c:v>10/08/21 00:06</c:v>
                </c:pt>
                <c:pt idx="35">
                  <c:v>10/08/21 12:07</c:v>
                </c:pt>
                <c:pt idx="36">
                  <c:v>11/08/21 00:08</c:v>
                </c:pt>
                <c:pt idx="37">
                  <c:v>11/08/21 12:07</c:v>
                </c:pt>
                <c:pt idx="38">
                  <c:v>12/08/21 00:08</c:v>
                </c:pt>
                <c:pt idx="39">
                  <c:v>12/08/21 12:07</c:v>
                </c:pt>
                <c:pt idx="41">
                  <c:v>15/08/21 00:08</c:v>
                </c:pt>
                <c:pt idx="42">
                  <c:v>15/08/21 12:06</c:v>
                </c:pt>
                <c:pt idx="43">
                  <c:v>16/08/21 00:08</c:v>
                </c:pt>
                <c:pt idx="44">
                  <c:v>16/08/21 12:07</c:v>
                </c:pt>
                <c:pt idx="45">
                  <c:v>17/08/21 00:08</c:v>
                </c:pt>
                <c:pt idx="46">
                  <c:v>17/08/21 12:07</c:v>
                </c:pt>
                <c:pt idx="47">
                  <c:v>18/08/21 00:08</c:v>
                </c:pt>
                <c:pt idx="48">
                  <c:v>18/08/21 12:07</c:v>
                </c:pt>
                <c:pt idx="49">
                  <c:v>19/08/21 00:08</c:v>
                </c:pt>
                <c:pt idx="50">
                  <c:v>19/08/21 12:07</c:v>
                </c:pt>
              </c:strCache>
            </c:strRef>
          </c:cat>
          <c:val>
            <c:numRef>
              <c:f>'Datos_Grafica 2021'!$G$3:$G$53</c:f>
              <c:numCache>
                <c:formatCode>General</c:formatCode>
                <c:ptCount val="51"/>
                <c:pt idx="0">
                  <c:v>0.32</c:v>
                </c:pt>
                <c:pt idx="1">
                  <c:v>0.19</c:v>
                </c:pt>
                <c:pt idx="2">
                  <c:v>7.0000000000000007E-2</c:v>
                </c:pt>
                <c:pt idx="3">
                  <c:v>1.2</c:v>
                </c:pt>
                <c:pt idx="5">
                  <c:v>1.04</c:v>
                </c:pt>
                <c:pt idx="6">
                  <c:v>2.08</c:v>
                </c:pt>
                <c:pt idx="7">
                  <c:v>0.57999999999999996</c:v>
                </c:pt>
                <c:pt idx="8">
                  <c:v>0.16</c:v>
                </c:pt>
                <c:pt idx="9">
                  <c:v>0.38</c:v>
                </c:pt>
                <c:pt idx="11">
                  <c:v>0.13</c:v>
                </c:pt>
                <c:pt idx="12">
                  <c:v>0.06</c:v>
                </c:pt>
                <c:pt idx="13">
                  <c:v>0.12</c:v>
                </c:pt>
                <c:pt idx="14">
                  <c:v>0.03</c:v>
                </c:pt>
                <c:pt idx="15">
                  <c:v>0</c:v>
                </c:pt>
                <c:pt idx="16">
                  <c:v>0.42</c:v>
                </c:pt>
                <c:pt idx="17">
                  <c:v>0.18</c:v>
                </c:pt>
                <c:pt idx="18">
                  <c:v>0.18</c:v>
                </c:pt>
                <c:pt idx="19">
                  <c:v>0.46</c:v>
                </c:pt>
                <c:pt idx="20">
                  <c:v>0.1</c:v>
                </c:pt>
                <c:pt idx="21">
                  <c:v>0.08</c:v>
                </c:pt>
                <c:pt idx="22">
                  <c:v>0.12</c:v>
                </c:pt>
                <c:pt idx="23">
                  <c:v>7.0000000000000007E-2</c:v>
                </c:pt>
                <c:pt idx="24">
                  <c:v>0.16</c:v>
                </c:pt>
                <c:pt idx="25">
                  <c:v>0.04</c:v>
                </c:pt>
                <c:pt idx="26">
                  <c:v>0.08</c:v>
                </c:pt>
                <c:pt idx="27">
                  <c:v>0.13</c:v>
                </c:pt>
                <c:pt idx="28">
                  <c:v>0.61</c:v>
                </c:pt>
                <c:pt idx="30">
                  <c:v>0.04</c:v>
                </c:pt>
                <c:pt idx="31">
                  <c:v>7.0000000000000007E-2</c:v>
                </c:pt>
                <c:pt idx="32">
                  <c:v>0.16</c:v>
                </c:pt>
                <c:pt idx="33">
                  <c:v>0.17</c:v>
                </c:pt>
                <c:pt idx="34">
                  <c:v>0.18</c:v>
                </c:pt>
                <c:pt idx="35">
                  <c:v>0.43</c:v>
                </c:pt>
                <c:pt idx="36">
                  <c:v>0.46</c:v>
                </c:pt>
                <c:pt idx="37">
                  <c:v>0.15</c:v>
                </c:pt>
                <c:pt idx="38">
                  <c:v>1.48</c:v>
                </c:pt>
                <c:pt idx="39">
                  <c:v>1.76</c:v>
                </c:pt>
                <c:pt idx="41">
                  <c:v>0.08</c:v>
                </c:pt>
                <c:pt idx="42">
                  <c:v>0.08</c:v>
                </c:pt>
                <c:pt idx="43">
                  <c:v>0.02</c:v>
                </c:pt>
                <c:pt idx="44">
                  <c:v>7.0000000000000007E-2</c:v>
                </c:pt>
                <c:pt idx="45">
                  <c:v>0.28999999999999998</c:v>
                </c:pt>
                <c:pt idx="46">
                  <c:v>7.0000000000000007E-2</c:v>
                </c:pt>
                <c:pt idx="47">
                  <c:v>0.08</c:v>
                </c:pt>
                <c:pt idx="48">
                  <c:v>0</c:v>
                </c:pt>
                <c:pt idx="49">
                  <c:v>0.18</c:v>
                </c:pt>
                <c:pt idx="50">
                  <c:v>0.57999999999999996</c:v>
                </c:pt>
              </c:numCache>
            </c:numRef>
          </c:val>
          <c:extLst>
            <c:ext xmlns:c16="http://schemas.microsoft.com/office/drawing/2014/chart" uri="{C3380CC4-5D6E-409C-BE32-E72D297353CC}">
              <c16:uniqueId val="{00000000-FB33-459B-8AD8-924ABB5862EA}"/>
            </c:ext>
          </c:extLst>
        </c:ser>
        <c:dLbls>
          <c:showLegendKey val="0"/>
          <c:showVal val="0"/>
          <c:showCatName val="0"/>
          <c:showSerName val="0"/>
          <c:showPercent val="0"/>
          <c:showBubbleSize val="0"/>
        </c:dLbls>
        <c:gapWidth val="150"/>
        <c:axId val="342273439"/>
        <c:axId val="675768527"/>
      </c:barChart>
      <c:lineChart>
        <c:grouping val="standard"/>
        <c:varyColors val="0"/>
        <c:ser>
          <c:idx val="2"/>
          <c:order val="1"/>
          <c:tx>
            <c:v>Fechas recogida/cambio filtros</c:v>
          </c:tx>
          <c:spPr>
            <a:ln w="19050" cap="rnd">
              <a:solidFill>
                <a:schemeClr val="accent3"/>
              </a:solidFill>
              <a:round/>
            </a:ln>
            <a:effectLst/>
          </c:spPr>
          <c:marker>
            <c:symbol val="none"/>
          </c:marker>
          <c:cat>
            <c:strRef>
              <c:f>'Datos_Grafica 2021'!$C$3:$C$53</c:f>
              <c:strCache>
                <c:ptCount val="51"/>
                <c:pt idx="0">
                  <c:v>21/07/21 14:03</c:v>
                </c:pt>
                <c:pt idx="1">
                  <c:v>21/07/21 16:03</c:v>
                </c:pt>
                <c:pt idx="2">
                  <c:v>21/07/21 18:06</c:v>
                </c:pt>
                <c:pt idx="3">
                  <c:v>21/07/21 20:07</c:v>
                </c:pt>
                <c:pt idx="4">
                  <c:v>21/07/21 22:07</c:v>
                </c:pt>
                <c:pt idx="5">
                  <c:v>22/07/21 00:07</c:v>
                </c:pt>
                <c:pt idx="6">
                  <c:v>22/07/21 02:07</c:v>
                </c:pt>
                <c:pt idx="7">
                  <c:v>22/07/21 04:07</c:v>
                </c:pt>
                <c:pt idx="8">
                  <c:v>22/07/21 06:07</c:v>
                </c:pt>
                <c:pt idx="9">
                  <c:v>22/07/21 08:07</c:v>
                </c:pt>
                <c:pt idx="10">
                  <c:v>22/07/21 12:07</c:v>
                </c:pt>
                <c:pt idx="11">
                  <c:v>25/07/21 00:08</c:v>
                </c:pt>
                <c:pt idx="12">
                  <c:v>25/07/21 12:07</c:v>
                </c:pt>
                <c:pt idx="13">
                  <c:v>26/07/21 00:08</c:v>
                </c:pt>
                <c:pt idx="14">
                  <c:v>26/07/21 12:07</c:v>
                </c:pt>
                <c:pt idx="15">
                  <c:v>27/07/21 00:08</c:v>
                </c:pt>
                <c:pt idx="16">
                  <c:v>27/07/21 12:07</c:v>
                </c:pt>
                <c:pt idx="17">
                  <c:v>28/07/21 00:08</c:v>
                </c:pt>
                <c:pt idx="18">
                  <c:v>28/07/21 12:07</c:v>
                </c:pt>
                <c:pt idx="19">
                  <c:v>29/07/21 00:08</c:v>
                </c:pt>
                <c:pt idx="20">
                  <c:v>01/08/21 00:08</c:v>
                </c:pt>
                <c:pt idx="21">
                  <c:v>01/08/21 12:07</c:v>
                </c:pt>
                <c:pt idx="22">
                  <c:v>02/08/21 00:08</c:v>
                </c:pt>
                <c:pt idx="23">
                  <c:v>02/08/21 12:07</c:v>
                </c:pt>
                <c:pt idx="24">
                  <c:v>03/08/21 00:08</c:v>
                </c:pt>
                <c:pt idx="25">
                  <c:v>03/08/21 12:07</c:v>
                </c:pt>
                <c:pt idx="26">
                  <c:v>04/08/21 00:08</c:v>
                </c:pt>
                <c:pt idx="27">
                  <c:v>04/08/21 12:07</c:v>
                </c:pt>
                <c:pt idx="28">
                  <c:v>05/08/21 00:08</c:v>
                </c:pt>
                <c:pt idx="29">
                  <c:v>05/08/21 12:07</c:v>
                </c:pt>
                <c:pt idx="30">
                  <c:v>08/08/21 00:08</c:v>
                </c:pt>
                <c:pt idx="31">
                  <c:v>08/08/21 12:06</c:v>
                </c:pt>
                <c:pt idx="32">
                  <c:v>09/08/21 00:08</c:v>
                </c:pt>
                <c:pt idx="33">
                  <c:v>09/08/21 12:07</c:v>
                </c:pt>
                <c:pt idx="34">
                  <c:v>10/08/21 00:06</c:v>
                </c:pt>
                <c:pt idx="35">
                  <c:v>10/08/21 12:07</c:v>
                </c:pt>
                <c:pt idx="36">
                  <c:v>11/08/21 00:08</c:v>
                </c:pt>
                <c:pt idx="37">
                  <c:v>11/08/21 12:07</c:v>
                </c:pt>
                <c:pt idx="38">
                  <c:v>12/08/21 00:08</c:v>
                </c:pt>
                <c:pt idx="39">
                  <c:v>12/08/21 12:07</c:v>
                </c:pt>
                <c:pt idx="41">
                  <c:v>15/08/21 00:08</c:v>
                </c:pt>
                <c:pt idx="42">
                  <c:v>15/08/21 12:06</c:v>
                </c:pt>
                <c:pt idx="43">
                  <c:v>16/08/21 00:08</c:v>
                </c:pt>
                <c:pt idx="44">
                  <c:v>16/08/21 12:07</c:v>
                </c:pt>
                <c:pt idx="45">
                  <c:v>17/08/21 00:08</c:v>
                </c:pt>
                <c:pt idx="46">
                  <c:v>17/08/21 12:07</c:v>
                </c:pt>
                <c:pt idx="47">
                  <c:v>18/08/21 00:08</c:v>
                </c:pt>
                <c:pt idx="48">
                  <c:v>18/08/21 12:07</c:v>
                </c:pt>
                <c:pt idx="49">
                  <c:v>19/08/21 00:08</c:v>
                </c:pt>
                <c:pt idx="50">
                  <c:v>19/08/21 12:07</c:v>
                </c:pt>
              </c:strCache>
            </c:strRef>
          </c:cat>
          <c:val>
            <c:numRef>
              <c:f>'Datos_Grafica 2021'!$P$30:$P$34</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B33-459B-8AD8-924ABB5862EA}"/>
            </c:ext>
          </c:extLst>
        </c:ser>
        <c:ser>
          <c:idx val="3"/>
          <c:order val="2"/>
          <c:tx>
            <c:v>Temperatura del aire (ºC)</c:v>
          </c:tx>
          <c:spPr>
            <a:ln w="19050" cap="rnd">
              <a:solidFill>
                <a:schemeClr val="accent4"/>
              </a:solidFill>
              <a:round/>
            </a:ln>
            <a:effectLst/>
          </c:spPr>
          <c:marker>
            <c:symbol val="none"/>
          </c:marker>
          <c:cat>
            <c:strRef>
              <c:f>'Datos_Grafica 2021'!$C$3:$C$53</c:f>
              <c:strCache>
                <c:ptCount val="51"/>
                <c:pt idx="0">
                  <c:v>21/07/21 14:03</c:v>
                </c:pt>
                <c:pt idx="1">
                  <c:v>21/07/21 16:03</c:v>
                </c:pt>
                <c:pt idx="2">
                  <c:v>21/07/21 18:06</c:v>
                </c:pt>
                <c:pt idx="3">
                  <c:v>21/07/21 20:07</c:v>
                </c:pt>
                <c:pt idx="4">
                  <c:v>21/07/21 22:07</c:v>
                </c:pt>
                <c:pt idx="5">
                  <c:v>22/07/21 00:07</c:v>
                </c:pt>
                <c:pt idx="6">
                  <c:v>22/07/21 02:07</c:v>
                </c:pt>
                <c:pt idx="7">
                  <c:v>22/07/21 04:07</c:v>
                </c:pt>
                <c:pt idx="8">
                  <c:v>22/07/21 06:07</c:v>
                </c:pt>
                <c:pt idx="9">
                  <c:v>22/07/21 08:07</c:v>
                </c:pt>
                <c:pt idx="10">
                  <c:v>22/07/21 12:07</c:v>
                </c:pt>
                <c:pt idx="11">
                  <c:v>25/07/21 00:08</c:v>
                </c:pt>
                <c:pt idx="12">
                  <c:v>25/07/21 12:07</c:v>
                </c:pt>
                <c:pt idx="13">
                  <c:v>26/07/21 00:08</c:v>
                </c:pt>
                <c:pt idx="14">
                  <c:v>26/07/21 12:07</c:v>
                </c:pt>
                <c:pt idx="15">
                  <c:v>27/07/21 00:08</c:v>
                </c:pt>
                <c:pt idx="16">
                  <c:v>27/07/21 12:07</c:v>
                </c:pt>
                <c:pt idx="17">
                  <c:v>28/07/21 00:08</c:v>
                </c:pt>
                <c:pt idx="18">
                  <c:v>28/07/21 12:07</c:v>
                </c:pt>
                <c:pt idx="19">
                  <c:v>29/07/21 00:08</c:v>
                </c:pt>
                <c:pt idx="20">
                  <c:v>01/08/21 00:08</c:v>
                </c:pt>
                <c:pt idx="21">
                  <c:v>01/08/21 12:07</c:v>
                </c:pt>
                <c:pt idx="22">
                  <c:v>02/08/21 00:08</c:v>
                </c:pt>
                <c:pt idx="23">
                  <c:v>02/08/21 12:07</c:v>
                </c:pt>
                <c:pt idx="24">
                  <c:v>03/08/21 00:08</c:v>
                </c:pt>
                <c:pt idx="25">
                  <c:v>03/08/21 12:07</c:v>
                </c:pt>
                <c:pt idx="26">
                  <c:v>04/08/21 00:08</c:v>
                </c:pt>
                <c:pt idx="27">
                  <c:v>04/08/21 12:07</c:v>
                </c:pt>
                <c:pt idx="28">
                  <c:v>05/08/21 00:08</c:v>
                </c:pt>
                <c:pt idx="29">
                  <c:v>05/08/21 12:07</c:v>
                </c:pt>
                <c:pt idx="30">
                  <c:v>08/08/21 00:08</c:v>
                </c:pt>
                <c:pt idx="31">
                  <c:v>08/08/21 12:06</c:v>
                </c:pt>
                <c:pt idx="32">
                  <c:v>09/08/21 00:08</c:v>
                </c:pt>
                <c:pt idx="33">
                  <c:v>09/08/21 12:07</c:v>
                </c:pt>
                <c:pt idx="34">
                  <c:v>10/08/21 00:06</c:v>
                </c:pt>
                <c:pt idx="35">
                  <c:v>10/08/21 12:07</c:v>
                </c:pt>
                <c:pt idx="36">
                  <c:v>11/08/21 00:08</c:v>
                </c:pt>
                <c:pt idx="37">
                  <c:v>11/08/21 12:07</c:v>
                </c:pt>
                <c:pt idx="38">
                  <c:v>12/08/21 00:08</c:v>
                </c:pt>
                <c:pt idx="39">
                  <c:v>12/08/21 12:07</c:v>
                </c:pt>
                <c:pt idx="41">
                  <c:v>15/08/21 00:08</c:v>
                </c:pt>
                <c:pt idx="42">
                  <c:v>15/08/21 12:06</c:v>
                </c:pt>
                <c:pt idx="43">
                  <c:v>16/08/21 00:08</c:v>
                </c:pt>
                <c:pt idx="44">
                  <c:v>16/08/21 12:07</c:v>
                </c:pt>
                <c:pt idx="45">
                  <c:v>17/08/21 00:08</c:v>
                </c:pt>
                <c:pt idx="46">
                  <c:v>17/08/21 12:07</c:v>
                </c:pt>
                <c:pt idx="47">
                  <c:v>18/08/21 00:08</c:v>
                </c:pt>
                <c:pt idx="48">
                  <c:v>18/08/21 12:07</c:v>
                </c:pt>
                <c:pt idx="49">
                  <c:v>19/08/21 00:08</c:v>
                </c:pt>
                <c:pt idx="50">
                  <c:v>19/08/21 12:07</c:v>
                </c:pt>
              </c:strCache>
            </c:strRef>
          </c:cat>
          <c:val>
            <c:numRef>
              <c:f>'Datos_Grafica 2021'!$I$3:$I$53</c:f>
              <c:numCache>
                <c:formatCode>General</c:formatCode>
                <c:ptCount val="51"/>
                <c:pt idx="11">
                  <c:v>23.7</c:v>
                </c:pt>
                <c:pt idx="12">
                  <c:v>23.7</c:v>
                </c:pt>
                <c:pt idx="13">
                  <c:v>22.3</c:v>
                </c:pt>
                <c:pt idx="14">
                  <c:v>22.3</c:v>
                </c:pt>
                <c:pt idx="15">
                  <c:v>23.5</c:v>
                </c:pt>
                <c:pt idx="16">
                  <c:v>23.5</c:v>
                </c:pt>
                <c:pt idx="17">
                  <c:v>24.3</c:v>
                </c:pt>
                <c:pt idx="18">
                  <c:v>24.3</c:v>
                </c:pt>
                <c:pt idx="19">
                  <c:v>25.1</c:v>
                </c:pt>
                <c:pt idx="20">
                  <c:v>19.600000000000001</c:v>
                </c:pt>
                <c:pt idx="21">
                  <c:v>19.600000000000001</c:v>
                </c:pt>
                <c:pt idx="22">
                  <c:v>20.8</c:v>
                </c:pt>
                <c:pt idx="23">
                  <c:v>20.8</c:v>
                </c:pt>
                <c:pt idx="24">
                  <c:v>22.7</c:v>
                </c:pt>
                <c:pt idx="25">
                  <c:v>22.7</c:v>
                </c:pt>
                <c:pt idx="26">
                  <c:v>24.2</c:v>
                </c:pt>
                <c:pt idx="27">
                  <c:v>24.2</c:v>
                </c:pt>
                <c:pt idx="28">
                  <c:v>23.5</c:v>
                </c:pt>
                <c:pt idx="29">
                  <c:v>23.5</c:v>
                </c:pt>
                <c:pt idx="30">
                  <c:v>21.7</c:v>
                </c:pt>
                <c:pt idx="31">
                  <c:v>21.7</c:v>
                </c:pt>
                <c:pt idx="32">
                  <c:v>24</c:v>
                </c:pt>
                <c:pt idx="33">
                  <c:v>24</c:v>
                </c:pt>
                <c:pt idx="34">
                  <c:v>24.5</c:v>
                </c:pt>
                <c:pt idx="35">
                  <c:v>24.5</c:v>
                </c:pt>
                <c:pt idx="36">
                  <c:v>25.6</c:v>
                </c:pt>
                <c:pt idx="37">
                  <c:v>25.6</c:v>
                </c:pt>
                <c:pt idx="38">
                  <c:v>28.2</c:v>
                </c:pt>
                <c:pt idx="39">
                  <c:v>28.2</c:v>
                </c:pt>
                <c:pt idx="40">
                  <c:v>27.5</c:v>
                </c:pt>
                <c:pt idx="41">
                  <c:v>27.6</c:v>
                </c:pt>
                <c:pt idx="42">
                  <c:v>27.6</c:v>
                </c:pt>
                <c:pt idx="43">
                  <c:v>22.4</c:v>
                </c:pt>
                <c:pt idx="44">
                  <c:v>22.4</c:v>
                </c:pt>
                <c:pt idx="45">
                  <c:v>20.9</c:v>
                </c:pt>
                <c:pt idx="46">
                  <c:v>20.9</c:v>
                </c:pt>
                <c:pt idx="47">
                  <c:v>20.9</c:v>
                </c:pt>
                <c:pt idx="48">
                  <c:v>20.9</c:v>
                </c:pt>
                <c:pt idx="49">
                  <c:v>20.2</c:v>
                </c:pt>
                <c:pt idx="50">
                  <c:v>20.2</c:v>
                </c:pt>
              </c:numCache>
            </c:numRef>
          </c:val>
          <c:smooth val="0"/>
          <c:extLst>
            <c:ext xmlns:c16="http://schemas.microsoft.com/office/drawing/2014/chart" uri="{C3380CC4-5D6E-409C-BE32-E72D297353CC}">
              <c16:uniqueId val="{00000002-FB33-459B-8AD8-924ABB5862EA}"/>
            </c:ext>
          </c:extLst>
        </c:ser>
        <c:ser>
          <c:idx val="1"/>
          <c:order val="3"/>
          <c:tx>
            <c:v>Límite de presencia CHE</c:v>
          </c:tx>
          <c:spPr>
            <a:ln w="12700" cap="rnd">
              <a:solidFill>
                <a:srgbClr val="FF0000"/>
              </a:solidFill>
              <a:prstDash val="solid"/>
              <a:round/>
            </a:ln>
            <a:effectLst/>
          </c:spPr>
          <c:marker>
            <c:symbol val="none"/>
          </c:marker>
          <c:cat>
            <c:strRef>
              <c:f>'Datos_Grafica 2021'!$C$3:$C$53</c:f>
              <c:strCache>
                <c:ptCount val="51"/>
                <c:pt idx="0">
                  <c:v>21/07/21 14:03</c:v>
                </c:pt>
                <c:pt idx="1">
                  <c:v>21/07/21 16:03</c:v>
                </c:pt>
                <c:pt idx="2">
                  <c:v>21/07/21 18:06</c:v>
                </c:pt>
                <c:pt idx="3">
                  <c:v>21/07/21 20:07</c:v>
                </c:pt>
                <c:pt idx="4">
                  <c:v>21/07/21 22:07</c:v>
                </c:pt>
                <c:pt idx="5">
                  <c:v>22/07/21 00:07</c:v>
                </c:pt>
                <c:pt idx="6">
                  <c:v>22/07/21 02:07</c:v>
                </c:pt>
                <c:pt idx="7">
                  <c:v>22/07/21 04:07</c:v>
                </c:pt>
                <c:pt idx="8">
                  <c:v>22/07/21 06:07</c:v>
                </c:pt>
                <c:pt idx="9">
                  <c:v>22/07/21 08:07</c:v>
                </c:pt>
                <c:pt idx="10">
                  <c:v>22/07/21 12:07</c:v>
                </c:pt>
                <c:pt idx="11">
                  <c:v>25/07/21 00:08</c:v>
                </c:pt>
                <c:pt idx="12">
                  <c:v>25/07/21 12:07</c:v>
                </c:pt>
                <c:pt idx="13">
                  <c:v>26/07/21 00:08</c:v>
                </c:pt>
                <c:pt idx="14">
                  <c:v>26/07/21 12:07</c:v>
                </c:pt>
                <c:pt idx="15">
                  <c:v>27/07/21 00:08</c:v>
                </c:pt>
                <c:pt idx="16">
                  <c:v>27/07/21 12:07</c:v>
                </c:pt>
                <c:pt idx="17">
                  <c:v>28/07/21 00:08</c:v>
                </c:pt>
                <c:pt idx="18">
                  <c:v>28/07/21 12:07</c:v>
                </c:pt>
                <c:pt idx="19">
                  <c:v>29/07/21 00:08</c:v>
                </c:pt>
                <c:pt idx="20">
                  <c:v>01/08/21 00:08</c:v>
                </c:pt>
                <c:pt idx="21">
                  <c:v>01/08/21 12:07</c:v>
                </c:pt>
                <c:pt idx="22">
                  <c:v>02/08/21 00:08</c:v>
                </c:pt>
                <c:pt idx="23">
                  <c:v>02/08/21 12:07</c:v>
                </c:pt>
                <c:pt idx="24">
                  <c:v>03/08/21 00:08</c:v>
                </c:pt>
                <c:pt idx="25">
                  <c:v>03/08/21 12:07</c:v>
                </c:pt>
                <c:pt idx="26">
                  <c:v>04/08/21 00:08</c:v>
                </c:pt>
                <c:pt idx="27">
                  <c:v>04/08/21 12:07</c:v>
                </c:pt>
                <c:pt idx="28">
                  <c:v>05/08/21 00:08</c:v>
                </c:pt>
                <c:pt idx="29">
                  <c:v>05/08/21 12:07</c:v>
                </c:pt>
                <c:pt idx="30">
                  <c:v>08/08/21 00:08</c:v>
                </c:pt>
                <c:pt idx="31">
                  <c:v>08/08/21 12:06</c:v>
                </c:pt>
                <c:pt idx="32">
                  <c:v>09/08/21 00:08</c:v>
                </c:pt>
                <c:pt idx="33">
                  <c:v>09/08/21 12:07</c:v>
                </c:pt>
                <c:pt idx="34">
                  <c:v>10/08/21 00:06</c:v>
                </c:pt>
                <c:pt idx="35">
                  <c:v>10/08/21 12:07</c:v>
                </c:pt>
                <c:pt idx="36">
                  <c:v>11/08/21 00:08</c:v>
                </c:pt>
                <c:pt idx="37">
                  <c:v>11/08/21 12:07</c:v>
                </c:pt>
                <c:pt idx="38">
                  <c:v>12/08/21 00:08</c:v>
                </c:pt>
                <c:pt idx="39">
                  <c:v>12/08/21 12:07</c:v>
                </c:pt>
                <c:pt idx="41">
                  <c:v>15/08/21 00:08</c:v>
                </c:pt>
                <c:pt idx="42">
                  <c:v>15/08/21 12:06</c:v>
                </c:pt>
                <c:pt idx="43">
                  <c:v>16/08/21 00:08</c:v>
                </c:pt>
                <c:pt idx="44">
                  <c:v>16/08/21 12:07</c:v>
                </c:pt>
                <c:pt idx="45">
                  <c:v>17/08/21 00:08</c:v>
                </c:pt>
                <c:pt idx="46">
                  <c:v>17/08/21 12:07</c:v>
                </c:pt>
                <c:pt idx="47">
                  <c:v>18/08/21 00:08</c:v>
                </c:pt>
                <c:pt idx="48">
                  <c:v>18/08/21 12:07</c:v>
                </c:pt>
                <c:pt idx="49">
                  <c:v>19/08/21 00:08</c:v>
                </c:pt>
                <c:pt idx="50">
                  <c:v>19/08/21 12:07</c:v>
                </c:pt>
              </c:strCache>
            </c:strRef>
          </c:cat>
          <c:val>
            <c:numRef>
              <c:f>'Datos_Grafica 2021'!$H$3:$H$53</c:f>
              <c:numCache>
                <c:formatCode>General</c:formatCode>
                <c:ptCount val="51"/>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1">
                  <c:v>0.05</c:v>
                </c:pt>
                <c:pt idx="42">
                  <c:v>0.05</c:v>
                </c:pt>
                <c:pt idx="43">
                  <c:v>0.05</c:v>
                </c:pt>
                <c:pt idx="44">
                  <c:v>0.05</c:v>
                </c:pt>
                <c:pt idx="45">
                  <c:v>0.05</c:v>
                </c:pt>
                <c:pt idx="46">
                  <c:v>0.05</c:v>
                </c:pt>
                <c:pt idx="47">
                  <c:v>0.05</c:v>
                </c:pt>
                <c:pt idx="48">
                  <c:v>0.05</c:v>
                </c:pt>
                <c:pt idx="49">
                  <c:v>0.05</c:v>
                </c:pt>
                <c:pt idx="50">
                  <c:v>0.05</c:v>
                </c:pt>
              </c:numCache>
            </c:numRef>
          </c:val>
          <c:smooth val="0"/>
          <c:extLst>
            <c:ext xmlns:c16="http://schemas.microsoft.com/office/drawing/2014/chart" uri="{C3380CC4-5D6E-409C-BE32-E72D297353CC}">
              <c16:uniqueId val="{00000003-FB33-459B-8AD8-924ABB5862EA}"/>
            </c:ext>
          </c:extLst>
        </c:ser>
        <c:dLbls>
          <c:showLegendKey val="0"/>
          <c:showVal val="0"/>
          <c:showCatName val="0"/>
          <c:showSerName val="0"/>
          <c:showPercent val="0"/>
          <c:showBubbleSize val="0"/>
        </c:dLbls>
        <c:marker val="1"/>
        <c:smooth val="0"/>
        <c:axId val="318577311"/>
        <c:axId val="318575231"/>
      </c:lineChart>
      <c:catAx>
        <c:axId val="342273439"/>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Fecha (dd-mm-aa hh:mm)</a:t>
                </a:r>
              </a:p>
            </c:rich>
          </c:tx>
          <c:layout>
            <c:manualLayout>
              <c:xMode val="edge"/>
              <c:yMode val="edge"/>
              <c:x val="0.38457500505320585"/>
              <c:y val="0.8923543123543124"/>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s-ES"/>
            </a:p>
          </c:txPr>
        </c:title>
        <c:numFmt formatCode="d\-m\-\y\y\ h:mm;@" sourceLinked="0"/>
        <c:majorTickMark val="none"/>
        <c:minorTickMark val="none"/>
        <c:tickLblPos val="nextTo"/>
        <c:spPr>
          <a:noFill/>
          <a:ln w="9525" cap="flat" cmpd="sng" algn="ctr">
            <a:solidFill>
              <a:schemeClr val="tx1">
                <a:lumMod val="25000"/>
                <a:lumOff val="7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675768527"/>
        <c:crosses val="autoZero"/>
        <c:auto val="1"/>
        <c:lblAlgn val="ctr"/>
        <c:lblOffset val="100"/>
        <c:tickMarkSkip val="1"/>
        <c:noMultiLvlLbl val="1"/>
      </c:catAx>
      <c:valAx>
        <c:axId val="675768527"/>
        <c:scaling>
          <c:orientation val="minMax"/>
          <c:max val="5"/>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s-ES" sz="1400" b="1"/>
                  <a:t>Densidad larvaria (larvas/litro)</a:t>
                </a:r>
              </a:p>
            </c:rich>
          </c:tx>
          <c:layout>
            <c:manualLayout>
              <c:xMode val="edge"/>
              <c:yMode val="edge"/>
              <c:x val="3.623187888966694E-3"/>
              <c:y val="0.15666244516638217"/>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342273439"/>
        <c:crosses val="autoZero"/>
        <c:crossBetween val="between"/>
      </c:valAx>
      <c:valAx>
        <c:axId val="318575231"/>
        <c:scaling>
          <c:orientation val="minMax"/>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18577311"/>
        <c:crosses val="max"/>
        <c:crossBetween val="between"/>
      </c:valAx>
      <c:catAx>
        <c:axId val="318577311"/>
        <c:scaling>
          <c:orientation val="minMax"/>
        </c:scaling>
        <c:delete val="1"/>
        <c:axPos val="b"/>
        <c:numFmt formatCode="General" sourceLinked="1"/>
        <c:majorTickMark val="out"/>
        <c:minorTickMark val="none"/>
        <c:tickLblPos val="nextTo"/>
        <c:crossAx val="318575231"/>
        <c:crosses val="autoZero"/>
        <c:auto val="1"/>
        <c:lblAlgn val="ctr"/>
        <c:lblOffset val="100"/>
        <c:noMultiLvlLbl val="0"/>
      </c:catAx>
      <c:spPr>
        <a:noFill/>
        <a:ln w="12700">
          <a:solidFill>
            <a:schemeClr val="tx1"/>
          </a:solidFill>
        </a:ln>
        <a:effectLst/>
      </c:spPr>
    </c:plotArea>
    <c:legend>
      <c:legendPos val="r"/>
      <c:layout>
        <c:manualLayout>
          <c:xMode val="edge"/>
          <c:yMode val="edge"/>
          <c:x val="9.8875419051542499E-3"/>
          <c:y val="0.92967717481417533"/>
          <c:w val="0.69435365492089074"/>
          <c:h val="7.0322825185824639E-2"/>
        </c:manualLayout>
      </c:layout>
      <c:overlay val="0"/>
      <c:spPr>
        <a:noFill/>
        <a:ln>
          <a:solidFill>
            <a:schemeClr val="tx1"/>
          </a:solid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emf"/><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16</xdr:col>
      <xdr:colOff>323851</xdr:colOff>
      <xdr:row>18</xdr:row>
      <xdr:rowOff>161925</xdr:rowOff>
    </xdr:from>
    <xdr:to>
      <xdr:col>29</xdr:col>
      <xdr:colOff>514351</xdr:colOff>
      <xdr:row>48</xdr:row>
      <xdr:rowOff>28575</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10</xdr:col>
      <xdr:colOff>733425</xdr:colOff>
      <xdr:row>3</xdr:row>
      <xdr:rowOff>104775</xdr:rowOff>
    </xdr:from>
    <xdr:ext cx="6419850" cy="1125693"/>
    <xdr:sp macro="" textlink="">
      <xdr:nvSpPr>
        <xdr:cNvPr id="4" name="CuadroTexto 3"/>
        <xdr:cNvSpPr txBox="1"/>
      </xdr:nvSpPr>
      <xdr:spPr>
        <a:xfrm>
          <a:off x="6600825" y="676275"/>
          <a:ext cx="6419850" cy="112569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100"/>
            <a:t>Se observa en los muestreos</a:t>
          </a:r>
          <a:r>
            <a:rPr lang="es-ES" sz="1100" baseline="0"/>
            <a:t> realizados desde el 25 de julio hasta el 19 de agosto que las muestras que llevaban menos tiempo en el filtro en el momento de su recogida, son las que mayor densidad larvaria presentan de su tanda. Las muestras se recogían del muestreador con una periodicidad semanal. De ellas, la más antigua llevaba unos 5,5 días en el filtro de recogida, mientras que la más joven llevaba un día. Tenemos la duda de si la menor densidad larvaria de las muestras más antiguas se deba a problemas de descomposición que dificultan o disminuyen su detección.</a:t>
          </a:r>
          <a:endParaRPr lang="es-ES" sz="1100"/>
        </a:p>
      </xdr:txBody>
    </xdr:sp>
    <xdr:clientData/>
  </xdr:oneCellAnchor>
  <xdr:twoCellAnchor>
    <xdr:from>
      <xdr:col>18</xdr:col>
      <xdr:colOff>457200</xdr:colOff>
      <xdr:row>49</xdr:row>
      <xdr:rowOff>104775</xdr:rowOff>
    </xdr:from>
    <xdr:to>
      <xdr:col>26</xdr:col>
      <xdr:colOff>485775</xdr:colOff>
      <xdr:row>66</xdr:row>
      <xdr:rowOff>85725</xdr:rowOff>
    </xdr:to>
    <xdr:graphicFrame macro="">
      <xdr:nvGraphicFramePr>
        <xdr:cNvPr id="5"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257175</xdr:colOff>
      <xdr:row>49</xdr:row>
      <xdr:rowOff>104775</xdr:rowOff>
    </xdr:from>
    <xdr:to>
      <xdr:col>18</xdr:col>
      <xdr:colOff>428625</xdr:colOff>
      <xdr:row>66</xdr:row>
      <xdr:rowOff>85725</xdr:rowOff>
    </xdr:to>
    <xdr:graphicFrame macro="">
      <xdr:nvGraphicFramePr>
        <xdr:cNvPr id="6" name="Grá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542925</xdr:colOff>
      <xdr:row>49</xdr:row>
      <xdr:rowOff>104775</xdr:rowOff>
    </xdr:from>
    <xdr:to>
      <xdr:col>34</xdr:col>
      <xdr:colOff>571500</xdr:colOff>
      <xdr:row>66</xdr:row>
      <xdr:rowOff>85725</xdr:rowOff>
    </xdr:to>
    <xdr:graphicFrame macro="">
      <xdr:nvGraphicFramePr>
        <xdr:cNvPr id="7" name="Grá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36</xdr:col>
      <xdr:colOff>183631</xdr:colOff>
      <xdr:row>0</xdr:row>
      <xdr:rowOff>0</xdr:rowOff>
    </xdr:from>
    <xdr:to>
      <xdr:col>58</xdr:col>
      <xdr:colOff>704850</xdr:colOff>
      <xdr:row>77</xdr:row>
      <xdr:rowOff>171450</xdr:rowOff>
    </xdr:to>
    <xdr:pic>
      <xdr:nvPicPr>
        <xdr:cNvPr id="8" name="Imagen 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6767906" y="0"/>
          <a:ext cx="17285219" cy="14839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27</xdr:col>
      <xdr:colOff>2656</xdr:colOff>
      <xdr:row>0</xdr:row>
      <xdr:rowOff>142875</xdr:rowOff>
    </xdr:from>
    <xdr:to>
      <xdr:col>49</xdr:col>
      <xdr:colOff>523875</xdr:colOff>
      <xdr:row>78</xdr:row>
      <xdr:rowOff>123825</xdr:rowOff>
    </xdr:to>
    <xdr:pic>
      <xdr:nvPicPr>
        <xdr:cNvPr id="9" name="Imagen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235756" y="142875"/>
          <a:ext cx="17285219" cy="14839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95250</xdr:colOff>
      <xdr:row>28</xdr:row>
      <xdr:rowOff>38100</xdr:rowOff>
    </xdr:from>
    <xdr:to>
      <xdr:col>23</xdr:col>
      <xdr:colOff>95250</xdr:colOff>
      <xdr:row>53</xdr:row>
      <xdr:rowOff>171451</xdr:rowOff>
    </xdr:to>
    <xdr:graphicFrame macro="">
      <xdr:nvGraphicFramePr>
        <xdr:cNvPr id="11" name="Gráfico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247650</xdr:colOff>
      <xdr:row>2</xdr:row>
      <xdr:rowOff>76200</xdr:rowOff>
    </xdr:from>
    <xdr:to>
      <xdr:col>22</xdr:col>
      <xdr:colOff>723901</xdr:colOff>
      <xdr:row>26</xdr:row>
      <xdr:rowOff>104776</xdr:rowOff>
    </xdr:to>
    <xdr:graphicFrame macro="">
      <xdr:nvGraphicFramePr>
        <xdr:cNvPr id="33" name="Gráfico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0.22001</cdr:x>
      <cdr:y>0.07588</cdr:y>
    </cdr:from>
    <cdr:to>
      <cdr:x>0.32081</cdr:x>
      <cdr:y>0.07998</cdr:y>
    </cdr:to>
    <cdr:cxnSp macro="">
      <cdr:nvCxnSpPr>
        <cdr:cNvPr id="3" name="Conector recto de flecha 2"/>
        <cdr:cNvCxnSpPr/>
      </cdr:nvCxnSpPr>
      <cdr:spPr>
        <a:xfrm xmlns:a="http://schemas.openxmlformats.org/drawingml/2006/main" flipV="1">
          <a:off x="2175254" y="371475"/>
          <a:ext cx="996571" cy="20116"/>
        </a:xfrm>
        <a:prstGeom xmlns:a="http://schemas.openxmlformats.org/drawingml/2006/main" prst="straightConnector1">
          <a:avLst/>
        </a:prstGeom>
        <a:ln xmlns:a="http://schemas.openxmlformats.org/drawingml/2006/main">
          <a:solidFill>
            <a:srgbClr val="FF0000"/>
          </a:solidFill>
          <a:headEnd type="triangle" w="med" len="med"/>
          <a:tailEnd type="triangle" w="med" len="med"/>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0.21901</cdr:x>
      <cdr:y>0.07315</cdr:y>
    </cdr:from>
    <cdr:to>
      <cdr:x>0.31901</cdr:x>
      <cdr:y>0.13526</cdr:y>
    </cdr:to>
    <cdr:sp macro="" textlink="">
      <cdr:nvSpPr>
        <cdr:cNvPr id="4" name="CuadroTexto 3"/>
        <cdr:cNvSpPr txBox="1"/>
      </cdr:nvSpPr>
      <cdr:spPr>
        <a:xfrm xmlns:a="http://schemas.openxmlformats.org/drawingml/2006/main">
          <a:off x="2165362" y="358123"/>
          <a:ext cx="988695" cy="30409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s-ES" sz="1200" b="1">
              <a:solidFill>
                <a:srgbClr val="FF0000"/>
              </a:solidFill>
            </a:rPr>
            <a:t>Fin de semana</a:t>
          </a:r>
        </a:p>
      </cdr:txBody>
    </cdr:sp>
  </cdr:relSizeAnchor>
  <cdr:relSizeAnchor xmlns:cdr="http://schemas.openxmlformats.org/drawingml/2006/chartDrawing">
    <cdr:from>
      <cdr:x>0.53408</cdr:x>
      <cdr:y>0.06952</cdr:y>
    </cdr:from>
    <cdr:to>
      <cdr:x>0.63487</cdr:x>
      <cdr:y>0.07363</cdr:y>
    </cdr:to>
    <cdr:cxnSp macro="">
      <cdr:nvCxnSpPr>
        <cdr:cNvPr id="6" name="Conector recto de flecha 5"/>
        <cdr:cNvCxnSpPr/>
      </cdr:nvCxnSpPr>
      <cdr:spPr>
        <a:xfrm xmlns:a="http://schemas.openxmlformats.org/drawingml/2006/main" flipV="1">
          <a:off x="5280392" y="340377"/>
          <a:ext cx="996571" cy="20116"/>
        </a:xfrm>
        <a:prstGeom xmlns:a="http://schemas.openxmlformats.org/drawingml/2006/main" prst="straightConnector1">
          <a:avLst/>
        </a:prstGeom>
        <a:ln xmlns:a="http://schemas.openxmlformats.org/drawingml/2006/main">
          <a:solidFill>
            <a:srgbClr val="FF0000"/>
          </a:solidFill>
          <a:headEnd type="triangle" w="med" len="med"/>
          <a:tailEnd type="triangle" w="med" len="med"/>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0.53308</cdr:x>
      <cdr:y>0.0668</cdr:y>
    </cdr:from>
    <cdr:to>
      <cdr:x>0.63308</cdr:x>
      <cdr:y>0.12891</cdr:y>
    </cdr:to>
    <cdr:sp macro="" textlink="">
      <cdr:nvSpPr>
        <cdr:cNvPr id="7" name="CuadroTexto 2"/>
        <cdr:cNvSpPr txBox="1"/>
      </cdr:nvSpPr>
      <cdr:spPr>
        <a:xfrm xmlns:a="http://schemas.openxmlformats.org/drawingml/2006/main">
          <a:off x="5270500" y="327025"/>
          <a:ext cx="988695" cy="30409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ES" sz="1200" b="1">
              <a:solidFill>
                <a:srgbClr val="FF0000"/>
              </a:solidFill>
            </a:rPr>
            <a:t>Fin de semana</a:t>
          </a:r>
        </a:p>
      </cdr:txBody>
    </cdr:sp>
  </cdr:relSizeAnchor>
  <cdr:relSizeAnchor xmlns:cdr="http://schemas.openxmlformats.org/drawingml/2006/chartDrawing">
    <cdr:from>
      <cdr:x>0.84525</cdr:x>
      <cdr:y>0.06563</cdr:y>
    </cdr:from>
    <cdr:to>
      <cdr:x>0.94604</cdr:x>
      <cdr:y>0.06974</cdr:y>
    </cdr:to>
    <cdr:cxnSp macro="">
      <cdr:nvCxnSpPr>
        <cdr:cNvPr id="8" name="Conector recto de flecha 7"/>
        <cdr:cNvCxnSpPr/>
      </cdr:nvCxnSpPr>
      <cdr:spPr>
        <a:xfrm xmlns:a="http://schemas.openxmlformats.org/drawingml/2006/main" flipV="1">
          <a:off x="8356962" y="321292"/>
          <a:ext cx="996506" cy="20122"/>
        </a:xfrm>
        <a:prstGeom xmlns:a="http://schemas.openxmlformats.org/drawingml/2006/main" prst="straightConnector1">
          <a:avLst/>
        </a:prstGeom>
        <a:ln xmlns:a="http://schemas.openxmlformats.org/drawingml/2006/main">
          <a:solidFill>
            <a:srgbClr val="FF0000"/>
          </a:solidFill>
          <a:headEnd type="triangle" w="med" len="med"/>
          <a:tailEnd type="triangle" w="med" len="med"/>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0.84425</cdr:x>
      <cdr:y>0.06291</cdr:y>
    </cdr:from>
    <cdr:to>
      <cdr:x>0.94425</cdr:x>
      <cdr:y>0.12502</cdr:y>
    </cdr:to>
    <cdr:sp macro="" textlink="">
      <cdr:nvSpPr>
        <cdr:cNvPr id="9" name="CuadroTexto 2"/>
        <cdr:cNvSpPr txBox="1"/>
      </cdr:nvSpPr>
      <cdr:spPr>
        <a:xfrm xmlns:a="http://schemas.openxmlformats.org/drawingml/2006/main">
          <a:off x="8347075" y="307975"/>
          <a:ext cx="988695" cy="30408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ES" sz="1200" b="1">
              <a:solidFill>
                <a:srgbClr val="FF0000"/>
              </a:solidFill>
            </a:rPr>
            <a:t>Fin de semana</a:t>
          </a:r>
        </a:p>
      </cdr:txBody>
    </cdr:sp>
  </cdr:relSizeAnchor>
</c:userShapes>
</file>

<file path=xl/drawings/drawing4.xml><?xml version="1.0" encoding="utf-8"?>
<xdr:wsDr xmlns:xdr="http://schemas.openxmlformats.org/drawingml/2006/spreadsheetDrawing" xmlns:a="http://schemas.openxmlformats.org/drawingml/2006/main">
  <xdr:twoCellAnchor>
    <xdr:from>
      <xdr:col>10</xdr:col>
      <xdr:colOff>28576</xdr:colOff>
      <xdr:row>3</xdr:row>
      <xdr:rowOff>19050</xdr:rowOff>
    </xdr:from>
    <xdr:to>
      <xdr:col>25</xdr:col>
      <xdr:colOff>123825</xdr:colOff>
      <xdr:row>27</xdr:row>
      <xdr:rowOff>28575</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523874</xdr:colOff>
      <xdr:row>30</xdr:row>
      <xdr:rowOff>19049</xdr:rowOff>
    </xdr:from>
    <xdr:to>
      <xdr:col>20</xdr:col>
      <xdr:colOff>533399</xdr:colOff>
      <xdr:row>46</xdr:row>
      <xdr:rowOff>85724</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1</xdr:row>
      <xdr:rowOff>0</xdr:rowOff>
    </xdr:from>
    <xdr:to>
      <xdr:col>20</xdr:col>
      <xdr:colOff>190500</xdr:colOff>
      <xdr:row>30</xdr:row>
      <xdr:rowOff>57150</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31</xdr:row>
      <xdr:rowOff>0</xdr:rowOff>
    </xdr:from>
    <xdr:to>
      <xdr:col>20</xdr:col>
      <xdr:colOff>285750</xdr:colOff>
      <xdr:row>56</xdr:row>
      <xdr:rowOff>133351</xdr:rowOff>
    </xdr:to>
    <xdr:graphicFrame macro="">
      <xdr:nvGraphicFramePr>
        <xdr:cNvPr id="5"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58</xdr:row>
      <xdr:rowOff>0</xdr:rowOff>
    </xdr:from>
    <xdr:to>
      <xdr:col>19</xdr:col>
      <xdr:colOff>685799</xdr:colOff>
      <xdr:row>82</xdr:row>
      <xdr:rowOff>47625</xdr:rowOff>
    </xdr:to>
    <xdr:graphicFrame macro="">
      <xdr:nvGraphicFramePr>
        <xdr:cNvPr id="8" name="Grá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0.22001</cdr:x>
      <cdr:y>0.07588</cdr:y>
    </cdr:from>
    <cdr:to>
      <cdr:x>0.32081</cdr:x>
      <cdr:y>0.07998</cdr:y>
    </cdr:to>
    <cdr:cxnSp macro="">
      <cdr:nvCxnSpPr>
        <cdr:cNvPr id="3" name="Conector recto de flecha 2"/>
        <cdr:cNvCxnSpPr/>
      </cdr:nvCxnSpPr>
      <cdr:spPr>
        <a:xfrm xmlns:a="http://schemas.openxmlformats.org/drawingml/2006/main" flipV="1">
          <a:off x="2175254" y="371475"/>
          <a:ext cx="996571" cy="20116"/>
        </a:xfrm>
        <a:prstGeom xmlns:a="http://schemas.openxmlformats.org/drawingml/2006/main" prst="straightConnector1">
          <a:avLst/>
        </a:prstGeom>
        <a:ln xmlns:a="http://schemas.openxmlformats.org/drawingml/2006/main">
          <a:solidFill>
            <a:srgbClr val="FF0000"/>
          </a:solidFill>
          <a:headEnd type="triangle" w="med" len="med"/>
          <a:tailEnd type="triangle" w="med" len="med"/>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0.21901</cdr:x>
      <cdr:y>0.07315</cdr:y>
    </cdr:from>
    <cdr:to>
      <cdr:x>0.31901</cdr:x>
      <cdr:y>0.13526</cdr:y>
    </cdr:to>
    <cdr:sp macro="" textlink="">
      <cdr:nvSpPr>
        <cdr:cNvPr id="4" name="CuadroTexto 3"/>
        <cdr:cNvSpPr txBox="1"/>
      </cdr:nvSpPr>
      <cdr:spPr>
        <a:xfrm xmlns:a="http://schemas.openxmlformats.org/drawingml/2006/main">
          <a:off x="2165362" y="358123"/>
          <a:ext cx="988695" cy="30409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s-ES" sz="1200" b="1">
              <a:solidFill>
                <a:srgbClr val="FF0000"/>
              </a:solidFill>
            </a:rPr>
            <a:t>Fin de semana</a:t>
          </a:r>
        </a:p>
      </cdr:txBody>
    </cdr:sp>
  </cdr:relSizeAnchor>
  <cdr:relSizeAnchor xmlns:cdr="http://schemas.openxmlformats.org/drawingml/2006/chartDrawing">
    <cdr:from>
      <cdr:x>0.53408</cdr:x>
      <cdr:y>0.06952</cdr:y>
    </cdr:from>
    <cdr:to>
      <cdr:x>0.63487</cdr:x>
      <cdr:y>0.07363</cdr:y>
    </cdr:to>
    <cdr:cxnSp macro="">
      <cdr:nvCxnSpPr>
        <cdr:cNvPr id="6" name="Conector recto de flecha 5"/>
        <cdr:cNvCxnSpPr/>
      </cdr:nvCxnSpPr>
      <cdr:spPr>
        <a:xfrm xmlns:a="http://schemas.openxmlformats.org/drawingml/2006/main" flipV="1">
          <a:off x="5280392" y="340377"/>
          <a:ext cx="996571" cy="20116"/>
        </a:xfrm>
        <a:prstGeom xmlns:a="http://schemas.openxmlformats.org/drawingml/2006/main" prst="straightConnector1">
          <a:avLst/>
        </a:prstGeom>
        <a:ln xmlns:a="http://schemas.openxmlformats.org/drawingml/2006/main">
          <a:solidFill>
            <a:srgbClr val="FF0000"/>
          </a:solidFill>
          <a:headEnd type="triangle" w="med" len="med"/>
          <a:tailEnd type="triangle" w="med" len="med"/>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0.53308</cdr:x>
      <cdr:y>0.0668</cdr:y>
    </cdr:from>
    <cdr:to>
      <cdr:x>0.63308</cdr:x>
      <cdr:y>0.12891</cdr:y>
    </cdr:to>
    <cdr:sp macro="" textlink="">
      <cdr:nvSpPr>
        <cdr:cNvPr id="7" name="CuadroTexto 2"/>
        <cdr:cNvSpPr txBox="1"/>
      </cdr:nvSpPr>
      <cdr:spPr>
        <a:xfrm xmlns:a="http://schemas.openxmlformats.org/drawingml/2006/main">
          <a:off x="5270500" y="327025"/>
          <a:ext cx="988695" cy="30409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ES" sz="1200" b="1">
              <a:solidFill>
                <a:srgbClr val="FF0000"/>
              </a:solidFill>
            </a:rPr>
            <a:t>Fin de semana</a:t>
          </a:r>
        </a:p>
      </cdr:txBody>
    </cdr:sp>
  </cdr:relSizeAnchor>
  <cdr:relSizeAnchor xmlns:cdr="http://schemas.openxmlformats.org/drawingml/2006/chartDrawing">
    <cdr:from>
      <cdr:x>0.84525</cdr:x>
      <cdr:y>0.06563</cdr:y>
    </cdr:from>
    <cdr:to>
      <cdr:x>0.94604</cdr:x>
      <cdr:y>0.06974</cdr:y>
    </cdr:to>
    <cdr:cxnSp macro="">
      <cdr:nvCxnSpPr>
        <cdr:cNvPr id="8" name="Conector recto de flecha 7"/>
        <cdr:cNvCxnSpPr/>
      </cdr:nvCxnSpPr>
      <cdr:spPr>
        <a:xfrm xmlns:a="http://schemas.openxmlformats.org/drawingml/2006/main" flipV="1">
          <a:off x="8356962" y="321292"/>
          <a:ext cx="996506" cy="20122"/>
        </a:xfrm>
        <a:prstGeom xmlns:a="http://schemas.openxmlformats.org/drawingml/2006/main" prst="straightConnector1">
          <a:avLst/>
        </a:prstGeom>
        <a:ln xmlns:a="http://schemas.openxmlformats.org/drawingml/2006/main">
          <a:solidFill>
            <a:srgbClr val="FF0000"/>
          </a:solidFill>
          <a:headEnd type="triangle" w="med" len="med"/>
          <a:tailEnd type="triangle" w="med" len="med"/>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0.84425</cdr:x>
      <cdr:y>0.06291</cdr:y>
    </cdr:from>
    <cdr:to>
      <cdr:x>0.94425</cdr:x>
      <cdr:y>0.12502</cdr:y>
    </cdr:to>
    <cdr:sp macro="" textlink="">
      <cdr:nvSpPr>
        <cdr:cNvPr id="9" name="CuadroTexto 2"/>
        <cdr:cNvSpPr txBox="1"/>
      </cdr:nvSpPr>
      <cdr:spPr>
        <a:xfrm xmlns:a="http://schemas.openxmlformats.org/drawingml/2006/main">
          <a:off x="8347075" y="307975"/>
          <a:ext cx="988695" cy="30408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ES" sz="1200" b="1">
              <a:solidFill>
                <a:srgbClr val="FF0000"/>
              </a:solidFill>
            </a:rPr>
            <a:t>Fin de semana</a:t>
          </a:r>
        </a:p>
      </cdr:txBody>
    </cdr:sp>
  </cdr:relSizeAnchor>
</c:userShapes>
</file>

<file path=xl/drawings/drawing7.xml><?xml version="1.0" encoding="utf-8"?>
<xdr:wsDr xmlns:xdr="http://schemas.openxmlformats.org/drawingml/2006/spreadsheetDrawing" xmlns:a="http://schemas.openxmlformats.org/drawingml/2006/main">
  <xdr:twoCellAnchor>
    <xdr:from>
      <xdr:col>5</xdr:col>
      <xdr:colOff>0</xdr:colOff>
      <xdr:row>1</xdr:row>
      <xdr:rowOff>190499</xdr:rowOff>
    </xdr:from>
    <xdr:to>
      <xdr:col>19</xdr:col>
      <xdr:colOff>742950</xdr:colOff>
      <xdr:row>25</xdr:row>
      <xdr:rowOff>0</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0</xdr:colOff>
      <xdr:row>27</xdr:row>
      <xdr:rowOff>86908</xdr:rowOff>
    </xdr:from>
    <xdr:to>
      <xdr:col>18</xdr:col>
      <xdr:colOff>609600</xdr:colOff>
      <xdr:row>48</xdr:row>
      <xdr:rowOff>132164</xdr:rowOff>
    </xdr:to>
    <xdr:pic>
      <xdr:nvPicPr>
        <xdr:cNvPr id="11" name="Marcador de contenido 3"/>
        <xdr:cNvPicPr>
          <a:picLocks noGrp="1" noChangeAspect="1"/>
        </xdr:cNvPicPr>
      </xdr:nvPicPr>
      <xdr:blipFill>
        <a:blip xmlns:r="http://schemas.openxmlformats.org/officeDocument/2006/relationships" r:embed="rId2"/>
        <a:stretch>
          <a:fillRect/>
        </a:stretch>
      </xdr:blipFill>
      <xdr:spPr>
        <a:xfrm>
          <a:off x="3810000" y="5230408"/>
          <a:ext cx="10515600" cy="4045756"/>
        </a:xfrm>
        <a:prstGeom prst="rect">
          <a:avLst/>
        </a:prstGeom>
      </xdr:spPr>
    </xdr:pic>
    <xdr:clientData/>
  </xdr:twoCellAnchor>
  <xdr:twoCellAnchor>
    <xdr:from>
      <xdr:col>6</xdr:col>
      <xdr:colOff>142336</xdr:colOff>
      <xdr:row>27</xdr:row>
      <xdr:rowOff>178832</xdr:rowOff>
    </xdr:from>
    <xdr:to>
      <xdr:col>10</xdr:col>
      <xdr:colOff>182592</xdr:colOff>
      <xdr:row>27</xdr:row>
      <xdr:rowOff>187458</xdr:rowOff>
    </xdr:to>
    <xdr:cxnSp macro="">
      <xdr:nvCxnSpPr>
        <xdr:cNvPr id="12" name="Conector recto de flecha 11"/>
        <xdr:cNvCxnSpPr/>
      </xdr:nvCxnSpPr>
      <xdr:spPr>
        <a:xfrm flipV="1">
          <a:off x="4714336" y="5322332"/>
          <a:ext cx="3088256" cy="8626"/>
        </a:xfrm>
        <a:prstGeom prst="straightConnector1">
          <a:avLst/>
        </a:prstGeom>
        <a:ln w="19050">
          <a:solidFill>
            <a:srgbClr val="FF000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674298</xdr:colOff>
      <xdr:row>26</xdr:row>
      <xdr:rowOff>8626</xdr:rowOff>
    </xdr:from>
    <xdr:to>
      <xdr:col>9</xdr:col>
      <xdr:colOff>150962</xdr:colOff>
      <xdr:row>27</xdr:row>
      <xdr:rowOff>187458</xdr:rowOff>
    </xdr:to>
    <xdr:sp macro="" textlink="">
      <xdr:nvSpPr>
        <xdr:cNvPr id="13" name="CuadroTexto 7"/>
        <xdr:cNvSpPr txBox="1"/>
      </xdr:nvSpPr>
      <xdr:spPr>
        <a:xfrm>
          <a:off x="6008298" y="4961626"/>
          <a:ext cx="1000664" cy="369332"/>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2023</a:t>
          </a:r>
        </a:p>
      </xdr:txBody>
    </xdr:sp>
    <xdr:clientData/>
  </xdr:twoCellAnchor>
  <xdr:twoCellAnchor>
    <xdr:from>
      <xdr:col>10</xdr:col>
      <xdr:colOff>182592</xdr:colOff>
      <xdr:row>27</xdr:row>
      <xdr:rowOff>178832</xdr:rowOff>
    </xdr:from>
    <xdr:to>
      <xdr:col>14</xdr:col>
      <xdr:colOff>533400</xdr:colOff>
      <xdr:row>27</xdr:row>
      <xdr:rowOff>178832</xdr:rowOff>
    </xdr:to>
    <xdr:cxnSp macro="">
      <xdr:nvCxnSpPr>
        <xdr:cNvPr id="14" name="Conector recto de flecha 13"/>
        <xdr:cNvCxnSpPr/>
      </xdr:nvCxnSpPr>
      <xdr:spPr>
        <a:xfrm>
          <a:off x="7802592" y="5322332"/>
          <a:ext cx="3398808" cy="0"/>
        </a:xfrm>
        <a:prstGeom prst="straightConnector1">
          <a:avLst/>
        </a:prstGeom>
        <a:ln w="19050">
          <a:solidFill>
            <a:srgbClr val="00B0F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714554</xdr:colOff>
      <xdr:row>26</xdr:row>
      <xdr:rowOff>0</xdr:rowOff>
    </xdr:from>
    <xdr:to>
      <xdr:col>13</xdr:col>
      <xdr:colOff>191218</xdr:colOff>
      <xdr:row>27</xdr:row>
      <xdr:rowOff>178832</xdr:rowOff>
    </xdr:to>
    <xdr:sp macro="" textlink="">
      <xdr:nvSpPr>
        <xdr:cNvPr id="15" name="CuadroTexto 9"/>
        <xdr:cNvSpPr txBox="1"/>
      </xdr:nvSpPr>
      <xdr:spPr>
        <a:xfrm>
          <a:off x="9096554" y="4953000"/>
          <a:ext cx="1000664" cy="369332"/>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2022</a:t>
          </a:r>
        </a:p>
      </xdr:txBody>
    </xdr:sp>
    <xdr:clientData/>
  </xdr:twoCellAnchor>
  <xdr:twoCellAnchor>
    <xdr:from>
      <xdr:col>14</xdr:col>
      <xdr:colOff>533400</xdr:colOff>
      <xdr:row>27</xdr:row>
      <xdr:rowOff>178832</xdr:rowOff>
    </xdr:from>
    <xdr:to>
      <xdr:col>18</xdr:col>
      <xdr:colOff>609600</xdr:colOff>
      <xdr:row>27</xdr:row>
      <xdr:rowOff>178832</xdr:rowOff>
    </xdr:to>
    <xdr:cxnSp macro="">
      <xdr:nvCxnSpPr>
        <xdr:cNvPr id="16" name="Conector recto de flecha 15"/>
        <xdr:cNvCxnSpPr/>
      </xdr:nvCxnSpPr>
      <xdr:spPr>
        <a:xfrm>
          <a:off x="11201400" y="5322332"/>
          <a:ext cx="3124200" cy="0"/>
        </a:xfrm>
        <a:prstGeom prst="straightConnector1">
          <a:avLst/>
        </a:prstGeom>
        <a:ln w="19050">
          <a:solidFill>
            <a:srgbClr val="00B05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303362</xdr:colOff>
      <xdr:row>26</xdr:row>
      <xdr:rowOff>0</xdr:rowOff>
    </xdr:from>
    <xdr:to>
      <xdr:col>17</xdr:col>
      <xdr:colOff>542026</xdr:colOff>
      <xdr:row>27</xdr:row>
      <xdr:rowOff>178832</xdr:rowOff>
    </xdr:to>
    <xdr:sp macro="" textlink="">
      <xdr:nvSpPr>
        <xdr:cNvPr id="17" name="CuadroTexto 12"/>
        <xdr:cNvSpPr txBox="1"/>
      </xdr:nvSpPr>
      <xdr:spPr>
        <a:xfrm>
          <a:off x="12495362" y="4953000"/>
          <a:ext cx="1000664" cy="369332"/>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2021</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
  <sheetViews>
    <sheetView topLeftCell="I16" workbookViewId="0">
      <selection activeCell="P34" sqref="P34"/>
    </sheetView>
  </sheetViews>
  <sheetFormatPr baseColWidth="10" defaultRowHeight="15" x14ac:dyDescent="0.25"/>
  <cols>
    <col min="1" max="1" width="15.7109375" customWidth="1"/>
    <col min="5" max="5" width="19.42578125" customWidth="1"/>
    <col min="6" max="6" width="11.42578125" customWidth="1"/>
    <col min="11" max="11" width="15.7109375" bestFit="1" customWidth="1"/>
    <col min="15" max="15" width="20.7109375" customWidth="1"/>
  </cols>
  <sheetData>
    <row r="1" spans="1:11" x14ac:dyDescent="0.25">
      <c r="D1" t="s">
        <v>0</v>
      </c>
      <c r="I1" s="63" t="s">
        <v>12</v>
      </c>
      <c r="J1" s="63"/>
    </row>
    <row r="2" spans="1:11" x14ac:dyDescent="0.25">
      <c r="A2" s="3" t="s">
        <v>1</v>
      </c>
      <c r="B2" t="s">
        <v>77</v>
      </c>
      <c r="C2" t="s">
        <v>17</v>
      </c>
      <c r="E2" s="3" t="s">
        <v>1</v>
      </c>
      <c r="F2" s="3" t="s">
        <v>3</v>
      </c>
      <c r="G2" s="3" t="s">
        <v>2</v>
      </c>
      <c r="H2" t="s">
        <v>4</v>
      </c>
      <c r="I2" s="8" t="s">
        <v>8</v>
      </c>
      <c r="J2" s="8" t="s">
        <v>7</v>
      </c>
      <c r="K2" s="8" t="s">
        <v>6</v>
      </c>
    </row>
    <row r="3" spans="1:11" x14ac:dyDescent="0.25">
      <c r="A3" s="4">
        <v>44398</v>
      </c>
      <c r="B3" s="49">
        <v>0.5854166666666667</v>
      </c>
      <c r="C3" t="str">
        <f>CONCATENATE(TEXT(A3, "dd/mm/aa")," ",TEXT(B3, "hh:mm"))</f>
        <v>21/07/21 14:03</v>
      </c>
      <c r="E3" s="4">
        <v>44398.585416666669</v>
      </c>
      <c r="F3" s="5">
        <v>32</v>
      </c>
      <c r="G3" s="5">
        <v>0.32</v>
      </c>
      <c r="H3">
        <v>0.05</v>
      </c>
    </row>
    <row r="4" spans="1:11" x14ac:dyDescent="0.25">
      <c r="A4" s="4">
        <v>44398</v>
      </c>
      <c r="B4" s="49">
        <v>0.66875000000000007</v>
      </c>
      <c r="C4" t="str">
        <f t="shared" ref="C4:C53" si="0">CONCATENATE(TEXT(A4, "dd/mm/aa")," ",TEXT(B4, "hh:mm"))</f>
        <v>21/07/21 16:03</v>
      </c>
      <c r="E4" s="4">
        <v>44398.668749999997</v>
      </c>
      <c r="F4" s="5">
        <v>19</v>
      </c>
      <c r="G4" s="5">
        <v>0.19</v>
      </c>
      <c r="H4">
        <v>0.05</v>
      </c>
    </row>
    <row r="5" spans="1:11" x14ac:dyDescent="0.25">
      <c r="A5" s="4">
        <v>44398</v>
      </c>
      <c r="B5" s="49">
        <v>0.75416666666666676</v>
      </c>
      <c r="C5" t="str">
        <f t="shared" si="0"/>
        <v>21/07/21 18:06</v>
      </c>
      <c r="E5" s="4">
        <v>44398.754166666666</v>
      </c>
      <c r="F5" s="5">
        <v>7</v>
      </c>
      <c r="G5" s="5">
        <v>7.0000000000000007E-2</v>
      </c>
      <c r="H5">
        <v>0.05</v>
      </c>
    </row>
    <row r="6" spans="1:11" x14ac:dyDescent="0.25">
      <c r="A6" s="4">
        <v>44398</v>
      </c>
      <c r="B6" s="49">
        <v>0.83819444444444446</v>
      </c>
      <c r="C6" t="str">
        <f t="shared" si="0"/>
        <v>21/07/21 20:07</v>
      </c>
      <c r="E6" s="4">
        <v>44398.838194444441</v>
      </c>
      <c r="F6" s="5">
        <v>120</v>
      </c>
      <c r="G6" s="5">
        <v>1.2</v>
      </c>
      <c r="H6">
        <v>0.05</v>
      </c>
    </row>
    <row r="7" spans="1:11" x14ac:dyDescent="0.25">
      <c r="A7" s="13">
        <v>44398</v>
      </c>
      <c r="B7" s="49">
        <v>0.92152777777777783</v>
      </c>
      <c r="C7" t="str">
        <f t="shared" si="0"/>
        <v>21/07/21 22:07</v>
      </c>
      <c r="E7" s="13">
        <v>44398.921527777777</v>
      </c>
      <c r="F7" s="14">
        <v>1453</v>
      </c>
      <c r="G7" s="14"/>
      <c r="H7">
        <v>0.05</v>
      </c>
    </row>
    <row r="8" spans="1:11" x14ac:dyDescent="0.25">
      <c r="A8" s="4">
        <v>44399</v>
      </c>
      <c r="B8" s="49">
        <v>4.8611111111111112E-3</v>
      </c>
      <c r="C8" t="str">
        <f t="shared" si="0"/>
        <v>22/07/21 00:07</v>
      </c>
      <c r="E8" s="4">
        <v>44399.004861111112</v>
      </c>
      <c r="F8" s="5">
        <v>104</v>
      </c>
      <c r="G8" s="5">
        <v>1.04</v>
      </c>
      <c r="H8">
        <v>0.05</v>
      </c>
    </row>
    <row r="9" spans="1:11" x14ac:dyDescent="0.25">
      <c r="A9" s="4">
        <v>44399</v>
      </c>
      <c r="B9" s="49">
        <v>8.819444444444445E-2</v>
      </c>
      <c r="C9" t="str">
        <f t="shared" si="0"/>
        <v>22/07/21 02:07</v>
      </c>
      <c r="E9" s="4">
        <v>44399.088194444441</v>
      </c>
      <c r="F9" s="5">
        <v>208</v>
      </c>
      <c r="G9" s="5">
        <v>2.08</v>
      </c>
      <c r="H9">
        <v>0.05</v>
      </c>
    </row>
    <row r="10" spans="1:11" x14ac:dyDescent="0.25">
      <c r="A10" s="4">
        <v>44399</v>
      </c>
      <c r="B10" s="49">
        <v>0.17152777777777775</v>
      </c>
      <c r="C10" t="str">
        <f t="shared" si="0"/>
        <v>22/07/21 04:07</v>
      </c>
      <c r="E10" s="4">
        <v>44399.171527777777</v>
      </c>
      <c r="F10" s="5">
        <v>58</v>
      </c>
      <c r="G10" s="5">
        <v>0.57999999999999996</v>
      </c>
      <c r="H10">
        <v>0.05</v>
      </c>
    </row>
    <row r="11" spans="1:11" x14ac:dyDescent="0.25">
      <c r="A11" s="4">
        <v>44399</v>
      </c>
      <c r="B11" s="49">
        <v>0.25486111111111109</v>
      </c>
      <c r="C11" t="str">
        <f t="shared" si="0"/>
        <v>22/07/21 06:07</v>
      </c>
      <c r="E11" s="4">
        <v>44399.254861111112</v>
      </c>
      <c r="F11" s="5">
        <v>16</v>
      </c>
      <c r="G11" s="5">
        <v>0.16</v>
      </c>
      <c r="H11">
        <v>0.05</v>
      </c>
    </row>
    <row r="12" spans="1:11" x14ac:dyDescent="0.25">
      <c r="A12" s="4">
        <v>44399</v>
      </c>
      <c r="B12" s="49">
        <v>0.33819444444444446</v>
      </c>
      <c r="C12" t="str">
        <f t="shared" si="0"/>
        <v>22/07/21 08:07</v>
      </c>
      <c r="E12" s="4">
        <v>44399.338194444441</v>
      </c>
      <c r="F12" s="5">
        <v>38</v>
      </c>
      <c r="G12" s="5">
        <v>0.38</v>
      </c>
      <c r="H12">
        <v>0.05</v>
      </c>
    </row>
    <row r="13" spans="1:11" x14ac:dyDescent="0.25">
      <c r="A13" s="13">
        <v>44399</v>
      </c>
      <c r="B13" s="49">
        <v>0.50486111111111109</v>
      </c>
      <c r="C13" t="str">
        <f t="shared" si="0"/>
        <v>22/07/21 12:07</v>
      </c>
      <c r="E13" s="13">
        <v>44399.504861111112</v>
      </c>
      <c r="F13" s="14"/>
      <c r="G13" s="14"/>
      <c r="H13" s="15">
        <v>0.05</v>
      </c>
    </row>
    <row r="14" spans="1:11" x14ac:dyDescent="0.25">
      <c r="A14" s="4">
        <v>44402</v>
      </c>
      <c r="B14" s="49">
        <v>5.5555555555555558E-3</v>
      </c>
      <c r="C14" t="str">
        <f t="shared" si="0"/>
        <v>25/07/21 00:08</v>
      </c>
      <c r="E14" s="4">
        <v>44402.005555555559</v>
      </c>
      <c r="F14" s="5">
        <v>13</v>
      </c>
      <c r="G14" s="5">
        <v>0.13</v>
      </c>
      <c r="H14">
        <v>0.05</v>
      </c>
      <c r="I14">
        <v>23.7</v>
      </c>
      <c r="J14">
        <v>30.9</v>
      </c>
      <c r="K14">
        <v>16.100000000000001</v>
      </c>
    </row>
    <row r="15" spans="1:11" x14ac:dyDescent="0.25">
      <c r="A15" s="4">
        <v>44402</v>
      </c>
      <c r="B15" s="49">
        <v>0.50486111111111109</v>
      </c>
      <c r="C15" t="str">
        <f t="shared" si="0"/>
        <v>25/07/21 12:07</v>
      </c>
      <c r="E15" s="4">
        <v>44402.504861111112</v>
      </c>
      <c r="F15" s="5">
        <v>6</v>
      </c>
      <c r="G15" s="5">
        <v>0.06</v>
      </c>
      <c r="H15">
        <v>0.05</v>
      </c>
      <c r="I15">
        <v>23.7</v>
      </c>
      <c r="J15">
        <v>30.9</v>
      </c>
      <c r="K15">
        <v>16.100000000000001</v>
      </c>
    </row>
    <row r="16" spans="1:11" x14ac:dyDescent="0.25">
      <c r="A16" s="4">
        <v>44403</v>
      </c>
      <c r="B16" s="49">
        <v>5.5555555555555558E-3</v>
      </c>
      <c r="C16" t="str">
        <f t="shared" si="0"/>
        <v>26/07/21 00:08</v>
      </c>
      <c r="E16" s="4">
        <v>44403.005555555559</v>
      </c>
      <c r="F16" s="5">
        <v>12</v>
      </c>
      <c r="G16" s="5">
        <v>0.12</v>
      </c>
      <c r="H16">
        <v>0.05</v>
      </c>
      <c r="I16">
        <v>22.3</v>
      </c>
      <c r="J16">
        <v>28.8</v>
      </c>
      <c r="K16">
        <v>16.600000000000001</v>
      </c>
    </row>
    <row r="17" spans="1:16" x14ac:dyDescent="0.25">
      <c r="A17" s="4">
        <v>44403</v>
      </c>
      <c r="B17" s="49">
        <v>0.50486111111111109</v>
      </c>
      <c r="C17" t="str">
        <f t="shared" si="0"/>
        <v>26/07/21 12:07</v>
      </c>
      <c r="E17" s="4">
        <v>44403.504861111112</v>
      </c>
      <c r="F17" s="5">
        <v>3</v>
      </c>
      <c r="G17" s="5">
        <v>0.03</v>
      </c>
      <c r="H17">
        <v>0.05</v>
      </c>
      <c r="I17">
        <v>22.3</v>
      </c>
      <c r="J17">
        <v>28.8</v>
      </c>
      <c r="K17">
        <v>16.600000000000001</v>
      </c>
    </row>
    <row r="18" spans="1:16" x14ac:dyDescent="0.25">
      <c r="A18" s="4">
        <v>44404</v>
      </c>
      <c r="B18" s="49">
        <v>5.5555555555555558E-3</v>
      </c>
      <c r="C18" t="str">
        <f t="shared" si="0"/>
        <v>27/07/21 00:08</v>
      </c>
      <c r="E18" s="4">
        <v>44404.005555555559</v>
      </c>
      <c r="F18" s="5">
        <v>0</v>
      </c>
      <c r="G18" s="5">
        <v>0</v>
      </c>
      <c r="H18">
        <v>0.05</v>
      </c>
      <c r="I18">
        <v>23.5</v>
      </c>
      <c r="J18">
        <v>31.7</v>
      </c>
      <c r="K18">
        <v>12.7</v>
      </c>
    </row>
    <row r="19" spans="1:16" x14ac:dyDescent="0.25">
      <c r="A19" s="4">
        <v>44404</v>
      </c>
      <c r="B19" s="49">
        <v>0.50486111111111109</v>
      </c>
      <c r="C19" t="str">
        <f t="shared" si="0"/>
        <v>27/07/21 12:07</v>
      </c>
      <c r="E19" s="4">
        <v>44404.504861111112</v>
      </c>
      <c r="F19" s="5">
        <v>42</v>
      </c>
      <c r="G19" s="5">
        <v>0.42</v>
      </c>
      <c r="H19">
        <v>0.05</v>
      </c>
      <c r="I19">
        <v>23.5</v>
      </c>
      <c r="J19">
        <v>31.7</v>
      </c>
      <c r="K19">
        <v>12.7</v>
      </c>
    </row>
    <row r="20" spans="1:16" x14ac:dyDescent="0.25">
      <c r="A20" s="4">
        <v>44405</v>
      </c>
      <c r="B20" s="49">
        <v>5.5555555555555558E-3</v>
      </c>
      <c r="C20" t="str">
        <f t="shared" si="0"/>
        <v>28/07/21 00:08</v>
      </c>
      <c r="E20" s="4">
        <v>44405.005555555559</v>
      </c>
      <c r="F20" s="5">
        <v>18</v>
      </c>
      <c r="G20" s="5">
        <v>0.18</v>
      </c>
      <c r="H20">
        <v>0.05</v>
      </c>
      <c r="I20">
        <v>24.3</v>
      </c>
      <c r="J20">
        <v>30.9</v>
      </c>
      <c r="K20">
        <v>16.7</v>
      </c>
    </row>
    <row r="21" spans="1:16" x14ac:dyDescent="0.25">
      <c r="A21" s="4">
        <v>44405</v>
      </c>
      <c r="B21" s="49">
        <v>0.50486111111111109</v>
      </c>
      <c r="C21" t="str">
        <f t="shared" si="0"/>
        <v>28/07/21 12:07</v>
      </c>
      <c r="E21" s="4">
        <v>44405.504861111112</v>
      </c>
      <c r="F21" s="5">
        <v>18</v>
      </c>
      <c r="G21" s="5">
        <v>0.18</v>
      </c>
      <c r="H21">
        <v>0.05</v>
      </c>
      <c r="I21">
        <v>24.3</v>
      </c>
      <c r="J21">
        <v>30.9</v>
      </c>
      <c r="K21">
        <v>16.7</v>
      </c>
    </row>
    <row r="22" spans="1:16" x14ac:dyDescent="0.25">
      <c r="A22" s="4">
        <v>44406</v>
      </c>
      <c r="B22" s="49">
        <v>5.5555555555555558E-3</v>
      </c>
      <c r="C22" t="str">
        <f t="shared" si="0"/>
        <v>29/07/21 00:08</v>
      </c>
      <c r="E22" s="4">
        <v>44406.005555555559</v>
      </c>
      <c r="F22" s="5">
        <v>46</v>
      </c>
      <c r="G22" s="5">
        <v>0.46</v>
      </c>
      <c r="H22">
        <v>0.05</v>
      </c>
      <c r="I22">
        <v>25.1</v>
      </c>
      <c r="J22">
        <v>33.1</v>
      </c>
      <c r="K22">
        <v>17.100000000000001</v>
      </c>
    </row>
    <row r="23" spans="1:16" x14ac:dyDescent="0.25">
      <c r="A23" s="4">
        <v>44409</v>
      </c>
      <c r="B23" s="49">
        <v>5.5555555555555558E-3</v>
      </c>
      <c r="C23" t="str">
        <f t="shared" si="0"/>
        <v>01/08/21 00:08</v>
      </c>
      <c r="E23" s="4">
        <v>44409.005555555559</v>
      </c>
      <c r="F23" s="5">
        <v>10</v>
      </c>
      <c r="G23" s="5">
        <v>0.1</v>
      </c>
      <c r="H23">
        <v>0.05</v>
      </c>
      <c r="I23">
        <v>19.600000000000001</v>
      </c>
      <c r="J23">
        <v>26.4</v>
      </c>
      <c r="K23">
        <v>11.9</v>
      </c>
    </row>
    <row r="24" spans="1:16" x14ac:dyDescent="0.25">
      <c r="A24" s="4">
        <v>44409</v>
      </c>
      <c r="B24" s="49">
        <v>0.50486111111111109</v>
      </c>
      <c r="C24" t="str">
        <f t="shared" si="0"/>
        <v>01/08/21 12:07</v>
      </c>
      <c r="E24" s="4">
        <v>44409.504861111112</v>
      </c>
      <c r="F24" s="5">
        <v>8</v>
      </c>
      <c r="G24" s="5">
        <v>0.08</v>
      </c>
      <c r="H24">
        <v>0.05</v>
      </c>
      <c r="I24">
        <v>19.600000000000001</v>
      </c>
      <c r="J24">
        <v>26.4</v>
      </c>
      <c r="K24">
        <v>11.9</v>
      </c>
    </row>
    <row r="25" spans="1:16" x14ac:dyDescent="0.25">
      <c r="A25" s="4">
        <v>44410</v>
      </c>
      <c r="B25" s="49">
        <v>5.5555555555555558E-3</v>
      </c>
      <c r="C25" t="str">
        <f t="shared" si="0"/>
        <v>02/08/21 00:08</v>
      </c>
      <c r="E25" s="4">
        <v>44410.005555555559</v>
      </c>
      <c r="F25" s="5">
        <v>12</v>
      </c>
      <c r="G25" s="5">
        <v>0.12</v>
      </c>
      <c r="H25">
        <v>0.05</v>
      </c>
      <c r="I25">
        <v>20.8</v>
      </c>
      <c r="J25">
        <v>29.5</v>
      </c>
      <c r="K25">
        <v>11.4</v>
      </c>
    </row>
    <row r="26" spans="1:16" x14ac:dyDescent="0.25">
      <c r="A26" s="4">
        <v>44410</v>
      </c>
      <c r="B26" s="49">
        <v>0.50486111111111109</v>
      </c>
      <c r="C26" t="str">
        <f t="shared" si="0"/>
        <v>02/08/21 12:07</v>
      </c>
      <c r="E26" s="4">
        <v>44410.504861111112</v>
      </c>
      <c r="F26" s="5">
        <v>7</v>
      </c>
      <c r="G26" s="5">
        <v>7.0000000000000007E-2</v>
      </c>
      <c r="H26">
        <v>0.05</v>
      </c>
      <c r="I26">
        <v>20.8</v>
      </c>
      <c r="J26">
        <v>29.5</v>
      </c>
      <c r="K26">
        <v>11.4</v>
      </c>
    </row>
    <row r="27" spans="1:16" x14ac:dyDescent="0.25">
      <c r="A27" s="4">
        <v>44411</v>
      </c>
      <c r="B27" s="49">
        <v>5.5555555555555558E-3</v>
      </c>
      <c r="C27" t="str">
        <f t="shared" si="0"/>
        <v>03/08/21 00:08</v>
      </c>
      <c r="E27" s="4">
        <v>44411.005555555559</v>
      </c>
      <c r="F27" s="5">
        <v>16</v>
      </c>
      <c r="G27" s="5">
        <v>0.16</v>
      </c>
      <c r="H27">
        <v>0.05</v>
      </c>
      <c r="I27">
        <v>22.7</v>
      </c>
      <c r="J27">
        <v>31.2</v>
      </c>
      <c r="K27">
        <v>12.4</v>
      </c>
    </row>
    <row r="28" spans="1:16" x14ac:dyDescent="0.25">
      <c r="A28" s="4">
        <v>44411</v>
      </c>
      <c r="B28" s="49">
        <v>0.50486111111111109</v>
      </c>
      <c r="C28" t="str">
        <f t="shared" si="0"/>
        <v>03/08/21 12:07</v>
      </c>
      <c r="E28" s="4">
        <v>44411.504861111112</v>
      </c>
      <c r="F28" s="5">
        <v>4</v>
      </c>
      <c r="G28" s="5">
        <v>0.04</v>
      </c>
      <c r="H28">
        <v>0.05</v>
      </c>
      <c r="I28">
        <v>22.7</v>
      </c>
      <c r="J28">
        <v>31.2</v>
      </c>
      <c r="K28">
        <v>12.4</v>
      </c>
    </row>
    <row r="29" spans="1:16" x14ac:dyDescent="0.25">
      <c r="A29" s="4">
        <v>44412</v>
      </c>
      <c r="B29" s="49">
        <v>5.5555555555555558E-3</v>
      </c>
      <c r="C29" t="str">
        <f t="shared" si="0"/>
        <v>04/08/21 00:08</v>
      </c>
      <c r="E29" s="4">
        <v>44412.005555555559</v>
      </c>
      <c r="F29" s="5">
        <v>8</v>
      </c>
      <c r="G29" s="5">
        <v>0.08</v>
      </c>
      <c r="H29">
        <v>0.05</v>
      </c>
      <c r="I29">
        <v>24.2</v>
      </c>
      <c r="J29">
        <v>30.8</v>
      </c>
      <c r="K29">
        <v>17.5</v>
      </c>
      <c r="O29" t="s">
        <v>5</v>
      </c>
    </row>
    <row r="30" spans="1:16" x14ac:dyDescent="0.25">
      <c r="A30" s="4">
        <v>44412</v>
      </c>
      <c r="B30" s="49">
        <v>0.50486111111111109</v>
      </c>
      <c r="C30" t="str">
        <f t="shared" si="0"/>
        <v>04/08/21 12:07</v>
      </c>
      <c r="E30" s="4">
        <v>44412.504861111112</v>
      </c>
      <c r="F30" s="5">
        <v>13</v>
      </c>
      <c r="G30" s="5">
        <v>0.13</v>
      </c>
      <c r="H30">
        <v>0.05</v>
      </c>
      <c r="I30">
        <v>24.2</v>
      </c>
      <c r="J30">
        <v>30.8</v>
      </c>
      <c r="K30">
        <v>17.5</v>
      </c>
      <c r="O30" s="2">
        <v>44399.463194444441</v>
      </c>
      <c r="P30">
        <v>0</v>
      </c>
    </row>
    <row r="31" spans="1:16" x14ac:dyDescent="0.25">
      <c r="A31" s="4">
        <v>44413</v>
      </c>
      <c r="B31" s="49">
        <v>5.5555555555555558E-3</v>
      </c>
      <c r="C31" t="str">
        <f t="shared" si="0"/>
        <v>05/08/21 00:08</v>
      </c>
      <c r="E31" s="4">
        <v>44413.005555555559</v>
      </c>
      <c r="F31" s="5">
        <v>61</v>
      </c>
      <c r="G31" s="5">
        <v>0.61</v>
      </c>
      <c r="H31">
        <v>0.05</v>
      </c>
      <c r="I31">
        <v>23.5</v>
      </c>
      <c r="J31">
        <v>34.4</v>
      </c>
      <c r="K31">
        <v>13.9</v>
      </c>
      <c r="O31" s="2">
        <v>44407.425000000003</v>
      </c>
      <c r="P31">
        <v>0</v>
      </c>
    </row>
    <row r="32" spans="1:16" x14ac:dyDescent="0.25">
      <c r="A32" s="16">
        <v>44413</v>
      </c>
      <c r="B32" s="49">
        <v>0.50486111111111109</v>
      </c>
      <c r="C32" t="str">
        <f t="shared" si="0"/>
        <v>05/08/21 12:07</v>
      </c>
      <c r="E32" s="16">
        <v>44413.504861111112</v>
      </c>
      <c r="F32" s="17">
        <v>14</v>
      </c>
      <c r="G32" s="17"/>
      <c r="H32">
        <v>0.05</v>
      </c>
      <c r="I32">
        <v>23.5</v>
      </c>
      <c r="J32">
        <v>34.4</v>
      </c>
      <c r="K32">
        <v>13.9</v>
      </c>
      <c r="O32" s="2">
        <v>44414.427083333336</v>
      </c>
      <c r="P32">
        <v>0</v>
      </c>
    </row>
    <row r="33" spans="1:16" x14ac:dyDescent="0.25">
      <c r="A33" s="4">
        <v>44416</v>
      </c>
      <c r="B33" s="49">
        <v>5.5555555555555558E-3</v>
      </c>
      <c r="C33" t="str">
        <f t="shared" si="0"/>
        <v>08/08/21 00:08</v>
      </c>
      <c r="E33" s="4">
        <v>44416.005555555559</v>
      </c>
      <c r="F33" s="5">
        <v>4</v>
      </c>
      <c r="G33" s="5">
        <v>0.04</v>
      </c>
      <c r="H33">
        <v>0.05</v>
      </c>
      <c r="I33">
        <v>21.7</v>
      </c>
      <c r="J33">
        <v>28.3</v>
      </c>
      <c r="K33">
        <v>14.8</v>
      </c>
      <c r="O33" s="2">
        <v>44421.425694444442</v>
      </c>
      <c r="P33">
        <v>0</v>
      </c>
    </row>
    <row r="34" spans="1:16" x14ac:dyDescent="0.25">
      <c r="A34" s="4">
        <v>44416</v>
      </c>
      <c r="B34" s="49">
        <v>0.50416666666666665</v>
      </c>
      <c r="C34" t="str">
        <f t="shared" si="0"/>
        <v>08/08/21 12:06</v>
      </c>
      <c r="E34" s="4">
        <v>44416.504166666666</v>
      </c>
      <c r="F34" s="5">
        <v>7</v>
      </c>
      <c r="G34" s="5">
        <v>7.0000000000000007E-2</v>
      </c>
      <c r="H34">
        <v>0.05</v>
      </c>
      <c r="I34">
        <v>21.7</v>
      </c>
      <c r="J34">
        <v>28.3</v>
      </c>
      <c r="K34">
        <v>14.8</v>
      </c>
      <c r="O34" s="2">
        <v>44428.427083333336</v>
      </c>
      <c r="P34">
        <v>0</v>
      </c>
    </row>
    <row r="35" spans="1:16" x14ac:dyDescent="0.25">
      <c r="A35" s="4">
        <v>44417</v>
      </c>
      <c r="B35" s="49">
        <v>5.5555555555555558E-3</v>
      </c>
      <c r="C35" t="str">
        <f t="shared" si="0"/>
        <v>09/08/21 00:08</v>
      </c>
      <c r="E35" s="4">
        <v>44417.005555555559</v>
      </c>
      <c r="F35" s="5">
        <v>16</v>
      </c>
      <c r="G35" s="5">
        <v>0.16</v>
      </c>
      <c r="H35">
        <v>0.05</v>
      </c>
      <c r="I35">
        <v>24</v>
      </c>
      <c r="J35">
        <v>32</v>
      </c>
      <c r="K35">
        <v>16.600000000000001</v>
      </c>
    </row>
    <row r="36" spans="1:16" x14ac:dyDescent="0.25">
      <c r="A36" s="4">
        <v>44417</v>
      </c>
      <c r="B36" s="49">
        <v>0.50486111111111109</v>
      </c>
      <c r="C36" t="str">
        <f t="shared" si="0"/>
        <v>09/08/21 12:07</v>
      </c>
      <c r="E36" s="4">
        <v>44417.504861111112</v>
      </c>
      <c r="F36" s="5">
        <v>17</v>
      </c>
      <c r="G36" s="5">
        <v>0.17</v>
      </c>
      <c r="H36">
        <v>0.05</v>
      </c>
      <c r="I36">
        <v>24</v>
      </c>
      <c r="J36">
        <v>32</v>
      </c>
      <c r="K36">
        <v>16.600000000000001</v>
      </c>
    </row>
    <row r="37" spans="1:16" x14ac:dyDescent="0.25">
      <c r="A37" s="4">
        <v>44418</v>
      </c>
      <c r="B37" s="49">
        <v>4.1666666666666666E-3</v>
      </c>
      <c r="C37" t="str">
        <f t="shared" si="0"/>
        <v>10/08/21 00:06</v>
      </c>
      <c r="E37" s="4">
        <v>44418.004166666666</v>
      </c>
      <c r="F37" s="5">
        <v>18</v>
      </c>
      <c r="G37" s="5">
        <v>0.18</v>
      </c>
      <c r="H37">
        <v>0.05</v>
      </c>
      <c r="I37">
        <v>24.5</v>
      </c>
      <c r="J37">
        <v>34</v>
      </c>
      <c r="K37">
        <v>15.4</v>
      </c>
    </row>
    <row r="38" spans="1:16" x14ac:dyDescent="0.25">
      <c r="A38" s="4">
        <v>44418</v>
      </c>
      <c r="B38" s="49">
        <v>0.50486111111111109</v>
      </c>
      <c r="C38" t="str">
        <f t="shared" si="0"/>
        <v>10/08/21 12:07</v>
      </c>
      <c r="E38" s="4">
        <v>44418.504861111112</v>
      </c>
      <c r="F38" s="5">
        <v>43</v>
      </c>
      <c r="G38" s="5">
        <v>0.43</v>
      </c>
      <c r="H38">
        <v>0.05</v>
      </c>
      <c r="I38">
        <v>24.5</v>
      </c>
      <c r="J38">
        <v>34</v>
      </c>
      <c r="K38">
        <v>15.4</v>
      </c>
    </row>
    <row r="39" spans="1:16" x14ac:dyDescent="0.25">
      <c r="A39" s="4">
        <v>44419</v>
      </c>
      <c r="B39" s="49">
        <v>5.5555555555555558E-3</v>
      </c>
      <c r="C39" t="str">
        <f t="shared" si="0"/>
        <v>11/08/21 00:08</v>
      </c>
      <c r="E39" s="4">
        <v>44419.005555555559</v>
      </c>
      <c r="F39" s="5">
        <v>46</v>
      </c>
      <c r="G39" s="5">
        <v>0.46</v>
      </c>
      <c r="H39">
        <v>0.05</v>
      </c>
      <c r="I39">
        <v>25.6</v>
      </c>
      <c r="J39">
        <v>34.1</v>
      </c>
      <c r="K39">
        <v>16.2</v>
      </c>
      <c r="O39" s="1">
        <f t="shared" ref="O39" si="1">E13</f>
        <v>44399.504861111112</v>
      </c>
      <c r="P39" s="1">
        <v>0</v>
      </c>
    </row>
    <row r="40" spans="1:16" x14ac:dyDescent="0.25">
      <c r="A40" s="4">
        <v>44419</v>
      </c>
      <c r="B40" s="49">
        <v>0.50486111111111109</v>
      </c>
      <c r="C40" t="str">
        <f t="shared" si="0"/>
        <v>11/08/21 12:07</v>
      </c>
      <c r="E40" s="4">
        <v>44419.504861111112</v>
      </c>
      <c r="F40" s="5">
        <v>15</v>
      </c>
      <c r="G40" s="5">
        <v>0.15</v>
      </c>
      <c r="H40">
        <v>0.05</v>
      </c>
      <c r="I40">
        <v>25.6</v>
      </c>
      <c r="J40">
        <v>34.1</v>
      </c>
      <c r="K40">
        <v>16.2</v>
      </c>
    </row>
    <row r="41" spans="1:16" x14ac:dyDescent="0.25">
      <c r="A41" s="4">
        <v>44420</v>
      </c>
      <c r="B41" s="49">
        <v>5.5555555555555558E-3</v>
      </c>
      <c r="C41" t="str">
        <f t="shared" si="0"/>
        <v>12/08/21 00:08</v>
      </c>
      <c r="E41" s="4">
        <v>44420.005555555559</v>
      </c>
      <c r="F41" s="5">
        <v>148</v>
      </c>
      <c r="G41" s="5">
        <v>1.48</v>
      </c>
      <c r="H41">
        <v>0.05</v>
      </c>
      <c r="I41">
        <v>28.2</v>
      </c>
      <c r="J41">
        <v>38.4</v>
      </c>
      <c r="K41">
        <v>19.8</v>
      </c>
    </row>
    <row r="42" spans="1:16" x14ac:dyDescent="0.25">
      <c r="A42" s="4">
        <v>44420</v>
      </c>
      <c r="B42" s="49">
        <v>0.50486111111111109</v>
      </c>
      <c r="C42" t="str">
        <f t="shared" si="0"/>
        <v>12/08/21 12:07</v>
      </c>
      <c r="E42" s="4">
        <v>44420.504861111112</v>
      </c>
      <c r="F42" s="5">
        <v>176</v>
      </c>
      <c r="G42" s="5">
        <v>1.76</v>
      </c>
      <c r="H42">
        <v>0.05</v>
      </c>
      <c r="I42">
        <v>28.2</v>
      </c>
      <c r="J42">
        <v>38.4</v>
      </c>
      <c r="K42">
        <v>19.8</v>
      </c>
    </row>
    <row r="43" spans="1:16" x14ac:dyDescent="0.25">
      <c r="A43" s="4"/>
      <c r="E43" s="4"/>
      <c r="F43" s="5"/>
      <c r="G43" s="5"/>
      <c r="I43">
        <v>27.5</v>
      </c>
    </row>
    <row r="44" spans="1:16" x14ac:dyDescent="0.25">
      <c r="A44" s="4">
        <v>44423</v>
      </c>
      <c r="B44" s="49">
        <v>5.5555555555555558E-3</v>
      </c>
      <c r="C44" t="str">
        <f t="shared" si="0"/>
        <v>15/08/21 00:08</v>
      </c>
      <c r="E44" s="4">
        <v>44423.005555555559</v>
      </c>
      <c r="F44" s="5">
        <v>8</v>
      </c>
      <c r="G44" s="5">
        <v>0.08</v>
      </c>
      <c r="H44">
        <v>0.05</v>
      </c>
      <c r="I44">
        <v>27.6</v>
      </c>
      <c r="J44">
        <v>38.200000000000003</v>
      </c>
      <c r="K44">
        <v>19.2</v>
      </c>
    </row>
    <row r="45" spans="1:16" x14ac:dyDescent="0.25">
      <c r="A45" s="4">
        <v>44423</v>
      </c>
      <c r="B45" s="49">
        <v>0.50416666666666665</v>
      </c>
      <c r="C45" t="str">
        <f t="shared" si="0"/>
        <v>15/08/21 12:06</v>
      </c>
      <c r="E45" s="4">
        <v>44423.504166666666</v>
      </c>
      <c r="F45" s="5">
        <v>8</v>
      </c>
      <c r="G45" s="5">
        <v>0.08</v>
      </c>
      <c r="H45">
        <v>0.05</v>
      </c>
      <c r="I45">
        <v>27.6</v>
      </c>
      <c r="J45">
        <v>38.200000000000003</v>
      </c>
      <c r="K45">
        <v>19.2</v>
      </c>
    </row>
    <row r="46" spans="1:16" x14ac:dyDescent="0.25">
      <c r="A46" s="4">
        <v>44424</v>
      </c>
      <c r="B46" s="49">
        <v>5.5555555555555558E-3</v>
      </c>
      <c r="C46" t="str">
        <f t="shared" si="0"/>
        <v>16/08/21 00:08</v>
      </c>
      <c r="E46" s="4">
        <v>44424.005555555559</v>
      </c>
      <c r="F46" s="5">
        <v>2</v>
      </c>
      <c r="G46" s="5">
        <v>0.02</v>
      </c>
      <c r="H46">
        <v>0.05</v>
      </c>
      <c r="I46">
        <v>22.4</v>
      </c>
      <c r="J46">
        <v>30.4</v>
      </c>
      <c r="K46">
        <v>16.899999999999999</v>
      </c>
    </row>
    <row r="47" spans="1:16" x14ac:dyDescent="0.25">
      <c r="A47" s="4">
        <v>44424</v>
      </c>
      <c r="B47" s="49">
        <v>0.50486111111111109</v>
      </c>
      <c r="C47" t="str">
        <f t="shared" si="0"/>
        <v>16/08/21 12:07</v>
      </c>
      <c r="E47" s="4">
        <v>44424.504861111112</v>
      </c>
      <c r="F47" s="5">
        <v>7</v>
      </c>
      <c r="G47" s="5">
        <v>7.0000000000000007E-2</v>
      </c>
      <c r="H47">
        <v>0.05</v>
      </c>
      <c r="I47">
        <v>22.4</v>
      </c>
      <c r="J47">
        <v>30.4</v>
      </c>
      <c r="K47">
        <v>16.899999999999999</v>
      </c>
    </row>
    <row r="48" spans="1:16" x14ac:dyDescent="0.25">
      <c r="A48" s="4">
        <v>44425</v>
      </c>
      <c r="B48" s="49">
        <v>5.5555555555555558E-3</v>
      </c>
      <c r="C48" t="str">
        <f t="shared" si="0"/>
        <v>17/08/21 00:08</v>
      </c>
      <c r="E48" s="4">
        <v>44425.005555555559</v>
      </c>
      <c r="F48" s="5">
        <v>29</v>
      </c>
      <c r="G48" s="5">
        <v>0.28999999999999998</v>
      </c>
      <c r="H48">
        <v>0.05</v>
      </c>
      <c r="I48">
        <v>20.9</v>
      </c>
      <c r="J48">
        <v>29</v>
      </c>
      <c r="K48">
        <v>11.7</v>
      </c>
    </row>
    <row r="49" spans="1:11" x14ac:dyDescent="0.25">
      <c r="A49" s="4">
        <v>44425</v>
      </c>
      <c r="B49" s="49">
        <v>0.50486111111111109</v>
      </c>
      <c r="C49" t="str">
        <f t="shared" si="0"/>
        <v>17/08/21 12:07</v>
      </c>
      <c r="E49" s="4">
        <v>44425.504861111112</v>
      </c>
      <c r="F49" s="5">
        <v>7</v>
      </c>
      <c r="G49" s="5">
        <v>7.0000000000000007E-2</v>
      </c>
      <c r="H49">
        <v>0.05</v>
      </c>
      <c r="I49">
        <v>20.9</v>
      </c>
      <c r="J49">
        <v>29</v>
      </c>
      <c r="K49">
        <v>11.7</v>
      </c>
    </row>
    <row r="50" spans="1:11" x14ac:dyDescent="0.25">
      <c r="A50" s="4">
        <v>44426</v>
      </c>
      <c r="B50" s="49">
        <v>5.5555555555555558E-3</v>
      </c>
      <c r="C50" t="str">
        <f t="shared" si="0"/>
        <v>18/08/21 00:08</v>
      </c>
      <c r="E50" s="4">
        <v>44426.005555555559</v>
      </c>
      <c r="F50" s="5">
        <v>8</v>
      </c>
      <c r="G50" s="5">
        <v>0.08</v>
      </c>
      <c r="H50">
        <v>0.05</v>
      </c>
      <c r="I50">
        <v>20.9</v>
      </c>
      <c r="J50">
        <v>30.3</v>
      </c>
      <c r="K50">
        <v>12.3</v>
      </c>
    </row>
    <row r="51" spans="1:11" x14ac:dyDescent="0.25">
      <c r="A51" s="4">
        <v>44426</v>
      </c>
      <c r="B51" s="49">
        <v>0.50486111111111109</v>
      </c>
      <c r="C51" t="str">
        <f t="shared" si="0"/>
        <v>18/08/21 12:07</v>
      </c>
      <c r="E51" s="4">
        <v>44426.504861111112</v>
      </c>
      <c r="F51" s="5">
        <v>0</v>
      </c>
      <c r="G51" s="5">
        <v>0</v>
      </c>
      <c r="H51">
        <v>0.05</v>
      </c>
      <c r="I51">
        <v>20.9</v>
      </c>
      <c r="J51">
        <v>30.3</v>
      </c>
      <c r="K51">
        <v>12.3</v>
      </c>
    </row>
    <row r="52" spans="1:11" x14ac:dyDescent="0.25">
      <c r="A52" s="4">
        <v>44427</v>
      </c>
      <c r="B52" s="49">
        <v>5.5555555555555558E-3</v>
      </c>
      <c r="C52" t="str">
        <f t="shared" si="0"/>
        <v>19/08/21 00:08</v>
      </c>
      <c r="E52" s="4">
        <v>44427.005555555559</v>
      </c>
      <c r="F52" s="5">
        <v>18</v>
      </c>
      <c r="G52" s="5">
        <v>0.18</v>
      </c>
      <c r="H52">
        <v>0.05</v>
      </c>
      <c r="I52">
        <v>20.2</v>
      </c>
      <c r="J52">
        <v>28.7</v>
      </c>
      <c r="K52">
        <v>12</v>
      </c>
    </row>
    <row r="53" spans="1:11" x14ac:dyDescent="0.25">
      <c r="A53" s="6">
        <v>44427</v>
      </c>
      <c r="B53" s="49">
        <v>0.50486111111111109</v>
      </c>
      <c r="C53" t="str">
        <f t="shared" si="0"/>
        <v>19/08/21 12:07</v>
      </c>
      <c r="E53" s="6">
        <v>44427.504861111112</v>
      </c>
      <c r="F53" s="7">
        <v>58</v>
      </c>
      <c r="G53" s="7">
        <v>0.57999999999999996</v>
      </c>
      <c r="H53">
        <v>0.05</v>
      </c>
      <c r="I53">
        <v>20.2</v>
      </c>
      <c r="J53">
        <v>28.7</v>
      </c>
      <c r="K53">
        <v>12</v>
      </c>
    </row>
    <row r="54" spans="1:11" x14ac:dyDescent="0.25">
      <c r="E54" s="1"/>
    </row>
    <row r="55" spans="1:11" x14ac:dyDescent="0.25">
      <c r="E55" s="1"/>
    </row>
    <row r="56" spans="1:11" x14ac:dyDescent="0.25">
      <c r="E56" s="1"/>
    </row>
    <row r="57" spans="1:11" x14ac:dyDescent="0.25">
      <c r="E57" s="1"/>
    </row>
    <row r="58" spans="1:11" x14ac:dyDescent="0.25">
      <c r="E58" s="1"/>
    </row>
    <row r="59" spans="1:11" x14ac:dyDescent="0.25">
      <c r="E59" s="1"/>
    </row>
    <row r="60" spans="1:11" x14ac:dyDescent="0.25">
      <c r="E60" s="1"/>
    </row>
    <row r="61" spans="1:11" x14ac:dyDescent="0.25">
      <c r="E61" s="1"/>
    </row>
    <row r="62" spans="1:11" x14ac:dyDescent="0.25">
      <c r="E62" s="1"/>
    </row>
    <row r="63" spans="1:11" x14ac:dyDescent="0.25">
      <c r="E63" s="1"/>
    </row>
    <row r="64" spans="1:11" x14ac:dyDescent="0.25">
      <c r="E64" s="1"/>
    </row>
    <row r="65" spans="5:5" x14ac:dyDescent="0.25">
      <c r="E65" s="1"/>
    </row>
    <row r="66" spans="5:5" x14ac:dyDescent="0.25">
      <c r="E66" s="1"/>
    </row>
    <row r="67" spans="5:5" x14ac:dyDescent="0.25">
      <c r="E67" s="1"/>
    </row>
    <row r="68" spans="5:5" x14ac:dyDescent="0.25">
      <c r="E68" s="1"/>
    </row>
    <row r="69" spans="5:5" x14ac:dyDescent="0.25">
      <c r="E69" s="1"/>
    </row>
    <row r="70" spans="5:5" x14ac:dyDescent="0.25">
      <c r="E70" s="1"/>
    </row>
    <row r="71" spans="5:5" x14ac:dyDescent="0.25">
      <c r="E71" s="1"/>
    </row>
    <row r="72" spans="5:5" x14ac:dyDescent="0.25">
      <c r="E72" s="1"/>
    </row>
    <row r="73" spans="5:5" x14ac:dyDescent="0.25">
      <c r="E73" s="1"/>
    </row>
    <row r="74" spans="5:5" x14ac:dyDescent="0.25">
      <c r="E74" s="1"/>
    </row>
    <row r="75" spans="5:5" x14ac:dyDescent="0.25">
      <c r="E75" s="1"/>
    </row>
    <row r="76" spans="5:5" x14ac:dyDescent="0.25">
      <c r="E76" s="1"/>
    </row>
    <row r="77" spans="5:5" x14ac:dyDescent="0.25">
      <c r="E77" s="1"/>
    </row>
    <row r="78" spans="5:5" x14ac:dyDescent="0.25">
      <c r="E78" s="1"/>
    </row>
    <row r="79" spans="5:5" x14ac:dyDescent="0.25">
      <c r="E79" s="1"/>
    </row>
    <row r="80" spans="5:5" x14ac:dyDescent="0.25">
      <c r="E80" s="1"/>
    </row>
    <row r="81" spans="5:5" x14ac:dyDescent="0.25">
      <c r="E81" s="1"/>
    </row>
    <row r="82" spans="5:5" x14ac:dyDescent="0.25">
      <c r="E82" s="1"/>
    </row>
    <row r="83" spans="5:5" x14ac:dyDescent="0.25">
      <c r="E83" s="1"/>
    </row>
    <row r="84" spans="5:5" x14ac:dyDescent="0.25">
      <c r="E84" s="1"/>
    </row>
    <row r="85" spans="5:5" x14ac:dyDescent="0.25">
      <c r="E85" s="1"/>
    </row>
    <row r="86" spans="5:5" x14ac:dyDescent="0.25">
      <c r="E86" s="1"/>
    </row>
    <row r="87" spans="5:5" x14ac:dyDescent="0.25">
      <c r="E87" s="1"/>
    </row>
    <row r="88" spans="5:5" x14ac:dyDescent="0.25">
      <c r="E88" s="1"/>
    </row>
    <row r="89" spans="5:5" x14ac:dyDescent="0.25">
      <c r="E89" s="1"/>
    </row>
    <row r="90" spans="5:5" x14ac:dyDescent="0.25">
      <c r="E90" s="1"/>
    </row>
    <row r="91" spans="5:5" x14ac:dyDescent="0.25">
      <c r="E91" s="1"/>
    </row>
    <row r="92" spans="5:5" x14ac:dyDescent="0.25">
      <c r="E92" s="1"/>
    </row>
    <row r="93" spans="5:5" x14ac:dyDescent="0.25">
      <c r="E93" s="1"/>
    </row>
    <row r="94" spans="5:5" x14ac:dyDescent="0.25">
      <c r="E94" s="1"/>
    </row>
    <row r="95" spans="5:5" x14ac:dyDescent="0.25">
      <c r="E95" s="1"/>
    </row>
    <row r="96" spans="5:5" x14ac:dyDescent="0.25">
      <c r="E96" s="1"/>
    </row>
    <row r="97" spans="5:5" x14ac:dyDescent="0.25">
      <c r="E97" s="1"/>
    </row>
    <row r="98" spans="5:5" x14ac:dyDescent="0.25">
      <c r="E98" s="1"/>
    </row>
  </sheetData>
  <mergeCells count="1">
    <mergeCell ref="I1:J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
  <sheetViews>
    <sheetView topLeftCell="A22" workbookViewId="0">
      <selection activeCell="D3" sqref="D3:D62"/>
    </sheetView>
  </sheetViews>
  <sheetFormatPr baseColWidth="10" defaultRowHeight="15" x14ac:dyDescent="0.25"/>
  <cols>
    <col min="2" max="2" width="14.42578125" customWidth="1"/>
    <col min="4" max="4" width="19.42578125" customWidth="1"/>
    <col min="5" max="5" width="11.42578125" customWidth="1"/>
    <col min="8" max="8" width="19" customWidth="1"/>
    <col min="11" max="11" width="15.7109375" bestFit="1" customWidth="1"/>
  </cols>
  <sheetData>
    <row r="1" spans="1:11" x14ac:dyDescent="0.25">
      <c r="A1" t="s">
        <v>0</v>
      </c>
      <c r="H1" t="s">
        <v>12</v>
      </c>
      <c r="I1" s="63" t="s">
        <v>11</v>
      </c>
      <c r="J1" s="63"/>
    </row>
    <row r="2" spans="1:11" x14ac:dyDescent="0.25">
      <c r="D2" s="3" t="s">
        <v>1</v>
      </c>
      <c r="E2" s="3" t="s">
        <v>3</v>
      </c>
      <c r="F2" s="3" t="s">
        <v>2</v>
      </c>
      <c r="G2" t="s">
        <v>4</v>
      </c>
      <c r="H2" s="8" t="s">
        <v>13</v>
      </c>
      <c r="I2" s="8" t="s">
        <v>8</v>
      </c>
      <c r="J2" s="8" t="s">
        <v>7</v>
      </c>
      <c r="K2" s="8" t="s">
        <v>6</v>
      </c>
    </row>
    <row r="3" spans="1:11" x14ac:dyDescent="0.25">
      <c r="B3" s="4">
        <v>44726</v>
      </c>
      <c r="C3" s="49">
        <v>0.71875</v>
      </c>
      <c r="D3" t="str">
        <f>CONCATENATE(TEXT(B3, "dd/mm/aa")," ",TEXT(C3, "hh:mm"))</f>
        <v>14/06/22 17:15</v>
      </c>
      <c r="E3" s="5">
        <v>13</v>
      </c>
      <c r="F3" s="5">
        <v>0.13</v>
      </c>
      <c r="G3">
        <v>0.05</v>
      </c>
      <c r="H3">
        <v>26.3</v>
      </c>
    </row>
    <row r="4" spans="1:11" x14ac:dyDescent="0.25">
      <c r="B4" s="4">
        <v>44727</v>
      </c>
      <c r="C4" s="49">
        <v>4.8611111111111112E-2</v>
      </c>
      <c r="D4" t="str">
        <f t="shared" ref="D4:D62" si="0">CONCATENATE(TEXT(B4, "dd/mm/aa")," ",TEXT(C4, "hh:mm"))</f>
        <v>15/06/22 01:10</v>
      </c>
      <c r="E4" s="12">
        <v>1083</v>
      </c>
      <c r="F4" s="5">
        <v>10.83</v>
      </c>
      <c r="G4">
        <v>0.05</v>
      </c>
      <c r="H4">
        <v>30</v>
      </c>
    </row>
    <row r="5" spans="1:11" x14ac:dyDescent="0.25">
      <c r="B5" s="4">
        <v>44727</v>
      </c>
      <c r="C5" s="49">
        <v>0.38194444444444442</v>
      </c>
      <c r="D5" t="str">
        <f t="shared" si="0"/>
        <v>15/06/22 09:10</v>
      </c>
      <c r="E5" s="5">
        <v>285</v>
      </c>
      <c r="F5" s="5">
        <v>2.85</v>
      </c>
      <c r="G5">
        <v>0.05</v>
      </c>
    </row>
    <row r="6" spans="1:11" x14ac:dyDescent="0.25">
      <c r="B6" s="4">
        <v>44727</v>
      </c>
      <c r="C6" s="49">
        <v>0.71666666666666667</v>
      </c>
      <c r="D6" t="str">
        <f t="shared" si="0"/>
        <v>15/06/22 17:12</v>
      </c>
      <c r="E6" s="5">
        <v>42</v>
      </c>
      <c r="F6" s="5">
        <v>0.42</v>
      </c>
      <c r="G6">
        <v>0.05</v>
      </c>
    </row>
    <row r="7" spans="1:11" x14ac:dyDescent="0.25">
      <c r="B7" s="9">
        <v>44728</v>
      </c>
      <c r="C7" s="49">
        <v>4.9999999999999996E-2</v>
      </c>
      <c r="D7" t="str">
        <f t="shared" si="0"/>
        <v>16/06/22 01:12</v>
      </c>
      <c r="E7" s="18">
        <v>89</v>
      </c>
      <c r="F7" s="5">
        <v>0.89</v>
      </c>
      <c r="G7">
        <v>0.05</v>
      </c>
      <c r="H7">
        <v>29</v>
      </c>
    </row>
    <row r="8" spans="1:11" x14ac:dyDescent="0.25">
      <c r="B8" s="4">
        <v>44728</v>
      </c>
      <c r="C8" s="49">
        <v>0.38125000000000003</v>
      </c>
      <c r="D8" t="str">
        <f t="shared" si="0"/>
        <v>16/06/22 09:09</v>
      </c>
      <c r="E8" s="5">
        <v>77</v>
      </c>
      <c r="F8" s="5">
        <v>0.77</v>
      </c>
      <c r="G8">
        <v>0.05</v>
      </c>
    </row>
    <row r="9" spans="1:11" x14ac:dyDescent="0.25">
      <c r="B9" s="4">
        <v>44728</v>
      </c>
      <c r="C9" s="49">
        <v>0.71666666666666667</v>
      </c>
      <c r="D9" t="str">
        <f t="shared" si="0"/>
        <v>16/06/22 17:12</v>
      </c>
      <c r="E9" s="5">
        <v>21</v>
      </c>
      <c r="F9" s="5">
        <v>0.21</v>
      </c>
      <c r="G9">
        <v>0.05</v>
      </c>
    </row>
    <row r="10" spans="1:11" x14ac:dyDescent="0.25">
      <c r="B10" s="4">
        <v>44729</v>
      </c>
      <c r="C10" s="49">
        <v>4.9999999999999996E-2</v>
      </c>
      <c r="D10" t="str">
        <f t="shared" si="0"/>
        <v>17/06/22 01:12</v>
      </c>
      <c r="E10" s="5">
        <v>124</v>
      </c>
      <c r="F10" s="5">
        <v>1.24</v>
      </c>
      <c r="G10">
        <v>0.05</v>
      </c>
      <c r="H10">
        <v>30.5</v>
      </c>
    </row>
    <row r="11" spans="1:11" x14ac:dyDescent="0.25">
      <c r="B11" s="4">
        <v>44729</v>
      </c>
      <c r="C11" s="49">
        <v>0.375</v>
      </c>
      <c r="D11" t="str">
        <f t="shared" si="0"/>
        <v>17/06/22 09:00</v>
      </c>
      <c r="E11" s="5">
        <v>70</v>
      </c>
      <c r="F11" s="5">
        <v>0.7</v>
      </c>
      <c r="G11">
        <v>0.05</v>
      </c>
    </row>
    <row r="12" spans="1:11" x14ac:dyDescent="0.25">
      <c r="B12" s="9">
        <v>44729</v>
      </c>
      <c r="C12" s="57">
        <v>0.71527777777777779</v>
      </c>
      <c r="D12" t="str">
        <f t="shared" si="0"/>
        <v>17/06/22 17:10</v>
      </c>
      <c r="E12" s="10">
        <v>4</v>
      </c>
      <c r="F12" s="10">
        <v>0.04</v>
      </c>
      <c r="G12" s="11">
        <v>0.05</v>
      </c>
    </row>
    <row r="13" spans="1:11" x14ac:dyDescent="0.25">
      <c r="A13" t="s">
        <v>9</v>
      </c>
      <c r="B13" s="4">
        <v>44730</v>
      </c>
      <c r="C13" s="57">
        <v>4.8611111111111112E-2</v>
      </c>
      <c r="D13" t="str">
        <f t="shared" si="0"/>
        <v>18/06/22 01:10</v>
      </c>
      <c r="E13" s="5">
        <v>33</v>
      </c>
      <c r="F13" s="5">
        <v>0.33</v>
      </c>
      <c r="G13">
        <v>0.05</v>
      </c>
      <c r="H13">
        <v>28.8</v>
      </c>
    </row>
    <row r="14" spans="1:11" x14ac:dyDescent="0.25">
      <c r="A14" t="s">
        <v>9</v>
      </c>
      <c r="B14" s="4">
        <v>44730</v>
      </c>
      <c r="C14" s="57">
        <v>0.38194444444444442</v>
      </c>
      <c r="D14" t="str">
        <f t="shared" si="0"/>
        <v>18/06/22 09:10</v>
      </c>
      <c r="E14" s="5">
        <v>232</v>
      </c>
      <c r="F14" s="5">
        <v>2.3199999999999998</v>
      </c>
      <c r="G14">
        <v>0.05</v>
      </c>
    </row>
    <row r="15" spans="1:11" x14ac:dyDescent="0.25">
      <c r="A15" t="s">
        <v>9</v>
      </c>
      <c r="B15" s="4">
        <v>44730</v>
      </c>
      <c r="C15" s="57">
        <v>0.71666666666666667</v>
      </c>
      <c r="D15" t="str">
        <f t="shared" si="0"/>
        <v>18/06/22 17:12</v>
      </c>
      <c r="E15" s="5">
        <v>20</v>
      </c>
      <c r="F15" s="5">
        <v>0.2</v>
      </c>
      <c r="G15">
        <v>0.05</v>
      </c>
    </row>
    <row r="16" spans="1:11" x14ac:dyDescent="0.25">
      <c r="A16" t="s">
        <v>10</v>
      </c>
      <c r="B16" s="4">
        <v>44731</v>
      </c>
      <c r="C16" s="57">
        <v>4.9999999999999996E-2</v>
      </c>
      <c r="D16" t="str">
        <f t="shared" si="0"/>
        <v>19/06/22 01:12</v>
      </c>
      <c r="E16" s="5">
        <v>89</v>
      </c>
      <c r="F16" s="5">
        <v>0.89</v>
      </c>
      <c r="G16">
        <v>0.05</v>
      </c>
      <c r="H16">
        <v>26.1</v>
      </c>
    </row>
    <row r="17" spans="1:8" x14ac:dyDescent="0.25">
      <c r="A17" t="s">
        <v>10</v>
      </c>
      <c r="B17" s="4">
        <v>44731</v>
      </c>
      <c r="C17" s="57">
        <v>0.38125000000000003</v>
      </c>
      <c r="D17" t="str">
        <f t="shared" si="0"/>
        <v>19/06/22 09:09</v>
      </c>
      <c r="E17" s="5">
        <v>42</v>
      </c>
      <c r="F17" s="5">
        <v>0.42</v>
      </c>
      <c r="G17">
        <v>0.05</v>
      </c>
    </row>
    <row r="18" spans="1:8" x14ac:dyDescent="0.25">
      <c r="A18" t="s">
        <v>10</v>
      </c>
      <c r="B18" s="4">
        <v>44731</v>
      </c>
      <c r="C18" s="57">
        <v>0.71666666666666667</v>
      </c>
      <c r="D18" t="str">
        <f t="shared" si="0"/>
        <v>19/06/22 17:12</v>
      </c>
      <c r="E18" s="5">
        <v>33</v>
      </c>
      <c r="F18" s="5">
        <v>0.33</v>
      </c>
      <c r="G18">
        <v>0.05</v>
      </c>
    </row>
    <row r="19" spans="1:8" x14ac:dyDescent="0.25">
      <c r="B19" s="4">
        <v>44732</v>
      </c>
      <c r="C19" s="57">
        <v>4.8611111111111112E-2</v>
      </c>
      <c r="D19" t="str">
        <f t="shared" si="0"/>
        <v>20/06/22 01:10</v>
      </c>
      <c r="E19" s="5">
        <v>97</v>
      </c>
      <c r="F19" s="5">
        <v>0.97</v>
      </c>
      <c r="G19">
        <v>0.05</v>
      </c>
      <c r="H19">
        <v>25.9</v>
      </c>
    </row>
    <row r="20" spans="1:8" x14ac:dyDescent="0.25">
      <c r="B20" s="4">
        <v>44732</v>
      </c>
      <c r="C20" s="57">
        <v>0.38194444444444442</v>
      </c>
      <c r="D20" t="str">
        <f t="shared" si="0"/>
        <v>20/06/22 09:10</v>
      </c>
      <c r="E20" s="5">
        <v>64</v>
      </c>
      <c r="F20" s="5">
        <v>0.64</v>
      </c>
      <c r="G20">
        <v>0.05</v>
      </c>
    </row>
    <row r="21" spans="1:8" x14ac:dyDescent="0.25">
      <c r="B21" s="4">
        <v>44732</v>
      </c>
      <c r="C21" s="49">
        <v>0.71666666666666667</v>
      </c>
      <c r="D21" t="str">
        <f t="shared" si="0"/>
        <v>20/06/22 17:12</v>
      </c>
      <c r="E21" s="5">
        <v>15</v>
      </c>
      <c r="F21" s="5">
        <v>0.15</v>
      </c>
      <c r="G21">
        <v>0.05</v>
      </c>
    </row>
    <row r="22" spans="1:8" x14ac:dyDescent="0.25">
      <c r="B22" s="4">
        <v>44733</v>
      </c>
      <c r="C22" s="49">
        <v>4.8611111111111112E-2</v>
      </c>
      <c r="D22" t="str">
        <f t="shared" si="0"/>
        <v>21/06/22 01:10</v>
      </c>
      <c r="E22" s="12">
        <v>457</v>
      </c>
      <c r="F22" s="5">
        <v>4.57</v>
      </c>
      <c r="G22">
        <v>0.05</v>
      </c>
      <c r="H22">
        <v>24.3</v>
      </c>
    </row>
    <row r="23" spans="1:8" x14ac:dyDescent="0.25">
      <c r="B23" s="4">
        <v>44733</v>
      </c>
      <c r="C23" s="49">
        <v>0.38194444444444442</v>
      </c>
      <c r="D23" t="str">
        <f t="shared" si="0"/>
        <v>21/06/22 09:10</v>
      </c>
      <c r="E23" s="5">
        <v>129</v>
      </c>
      <c r="F23" s="5">
        <v>1.29</v>
      </c>
      <c r="G23">
        <v>0.05</v>
      </c>
    </row>
    <row r="24" spans="1:8" x14ac:dyDescent="0.25">
      <c r="B24" s="4">
        <v>44733</v>
      </c>
      <c r="C24" s="49">
        <v>0.71666666666666667</v>
      </c>
      <c r="D24" t="str">
        <f t="shared" si="0"/>
        <v>21/06/22 17:12</v>
      </c>
      <c r="E24" s="5">
        <v>17</v>
      </c>
      <c r="F24" s="5">
        <v>0.17</v>
      </c>
      <c r="G24">
        <v>0.05</v>
      </c>
    </row>
    <row r="25" spans="1:8" x14ac:dyDescent="0.25">
      <c r="B25" s="4">
        <v>44734</v>
      </c>
      <c r="C25" s="49">
        <v>4.9999999999999996E-2</v>
      </c>
      <c r="D25" t="str">
        <f t="shared" si="0"/>
        <v>22/06/22 01:12</v>
      </c>
      <c r="E25" s="5">
        <v>221</v>
      </c>
      <c r="F25" s="5">
        <v>2.21</v>
      </c>
      <c r="G25">
        <v>0.05</v>
      </c>
      <c r="H25">
        <v>24.4</v>
      </c>
    </row>
    <row r="26" spans="1:8" x14ac:dyDescent="0.25">
      <c r="B26" s="4">
        <v>44734</v>
      </c>
      <c r="C26" s="49">
        <v>0.38125000000000003</v>
      </c>
      <c r="D26" t="str">
        <f t="shared" si="0"/>
        <v>22/06/22 09:09</v>
      </c>
      <c r="E26" s="5">
        <v>23</v>
      </c>
      <c r="F26" s="5">
        <v>0.23</v>
      </c>
      <c r="G26">
        <v>0.05</v>
      </c>
    </row>
    <row r="27" spans="1:8" x14ac:dyDescent="0.25">
      <c r="B27" s="4">
        <v>44734</v>
      </c>
      <c r="C27" s="49">
        <v>0.71666666666666667</v>
      </c>
      <c r="D27" t="str">
        <f t="shared" si="0"/>
        <v>22/06/22 17:12</v>
      </c>
      <c r="E27" s="5">
        <v>0</v>
      </c>
      <c r="F27" s="5">
        <v>0.17</v>
      </c>
      <c r="G27">
        <v>0.05</v>
      </c>
    </row>
    <row r="28" spans="1:8" x14ac:dyDescent="0.25">
      <c r="B28" s="4">
        <v>44735</v>
      </c>
      <c r="C28" s="49">
        <v>4.8611111111111112E-2</v>
      </c>
      <c r="D28" t="str">
        <f t="shared" si="0"/>
        <v>23/06/22 01:10</v>
      </c>
      <c r="E28" s="5">
        <v>0</v>
      </c>
      <c r="F28" s="5">
        <v>0.66</v>
      </c>
      <c r="G28">
        <v>0.05</v>
      </c>
      <c r="H28" s="11">
        <v>23.9</v>
      </c>
    </row>
    <row r="29" spans="1:8" x14ac:dyDescent="0.25">
      <c r="B29" s="4">
        <v>44735</v>
      </c>
      <c r="C29" s="49">
        <v>0.38194444444444442</v>
      </c>
      <c r="D29" t="str">
        <f t="shared" si="0"/>
        <v>23/06/22 09:10</v>
      </c>
      <c r="E29" s="5">
        <v>0</v>
      </c>
      <c r="F29" s="5">
        <v>0.11</v>
      </c>
      <c r="G29">
        <v>0.05</v>
      </c>
    </row>
    <row r="30" spans="1:8" x14ac:dyDescent="0.25">
      <c r="B30" s="9">
        <v>44735</v>
      </c>
      <c r="C30" s="49">
        <v>0.71666666666666667</v>
      </c>
      <c r="D30" t="str">
        <f t="shared" si="0"/>
        <v>23/06/22 17:12</v>
      </c>
      <c r="E30" s="10">
        <v>0</v>
      </c>
      <c r="F30" s="10">
        <v>0.56000000000000005</v>
      </c>
      <c r="G30">
        <v>0.05</v>
      </c>
    </row>
    <row r="31" spans="1:8" x14ac:dyDescent="0.25">
      <c r="B31" s="4">
        <v>44736</v>
      </c>
      <c r="C31" s="49">
        <v>5.2777777777777778E-2</v>
      </c>
      <c r="D31" t="str">
        <f t="shared" si="0"/>
        <v>24/06/22 01:16</v>
      </c>
      <c r="E31" s="5">
        <v>17</v>
      </c>
      <c r="F31" s="5">
        <v>4.95</v>
      </c>
      <c r="G31">
        <v>0.05</v>
      </c>
      <c r="H31" s="11">
        <v>22.4</v>
      </c>
    </row>
    <row r="32" spans="1:8" x14ac:dyDescent="0.25">
      <c r="B32" s="4">
        <v>44736</v>
      </c>
      <c r="C32" s="49">
        <v>0.38194444444444442</v>
      </c>
      <c r="D32" t="str">
        <f t="shared" si="0"/>
        <v>24/06/22 09:10</v>
      </c>
      <c r="E32" s="5">
        <v>66</v>
      </c>
      <c r="F32" s="5">
        <v>0.65</v>
      </c>
      <c r="G32">
        <v>0.05</v>
      </c>
    </row>
    <row r="33" spans="1:8" x14ac:dyDescent="0.25">
      <c r="B33" s="4">
        <v>44736</v>
      </c>
      <c r="C33" s="49">
        <v>0.71666666666666667</v>
      </c>
      <c r="D33" t="str">
        <f t="shared" si="0"/>
        <v>24/06/22 17:12</v>
      </c>
      <c r="E33" s="5">
        <v>0</v>
      </c>
      <c r="F33" s="5">
        <v>0</v>
      </c>
      <c r="G33">
        <v>0.05</v>
      </c>
    </row>
    <row r="34" spans="1:8" x14ac:dyDescent="0.25">
      <c r="A34" t="str">
        <f>A13</f>
        <v>Sábado</v>
      </c>
      <c r="B34" s="4">
        <v>44737</v>
      </c>
      <c r="C34" s="49">
        <v>4.8611111111111112E-2</v>
      </c>
      <c r="D34" t="str">
        <f t="shared" si="0"/>
        <v>25/06/22 01:10</v>
      </c>
      <c r="E34" s="5">
        <v>240</v>
      </c>
      <c r="F34" s="5">
        <v>2.4</v>
      </c>
      <c r="G34">
        <v>0.05</v>
      </c>
      <c r="H34" s="11">
        <v>23.3</v>
      </c>
    </row>
    <row r="35" spans="1:8" x14ac:dyDescent="0.25">
      <c r="A35" t="str">
        <f t="shared" ref="A35:A60" si="1">A14</f>
        <v>Sábado</v>
      </c>
      <c r="B35" s="4">
        <v>44737</v>
      </c>
      <c r="C35" s="49">
        <v>0.38194444444444442</v>
      </c>
      <c r="D35" t="str">
        <f t="shared" si="0"/>
        <v>25/06/22 09:10</v>
      </c>
      <c r="E35" s="5">
        <v>16</v>
      </c>
      <c r="F35" s="5">
        <v>0.16</v>
      </c>
      <c r="G35">
        <v>0.05</v>
      </c>
    </row>
    <row r="36" spans="1:8" x14ac:dyDescent="0.25">
      <c r="A36" t="str">
        <f t="shared" si="1"/>
        <v>Sábado</v>
      </c>
      <c r="B36" s="4">
        <v>44737</v>
      </c>
      <c r="C36" s="49">
        <v>0.71666666666666667</v>
      </c>
      <c r="D36" t="str">
        <f t="shared" si="0"/>
        <v>25/06/22 17:12</v>
      </c>
      <c r="E36" s="5">
        <v>8</v>
      </c>
      <c r="F36" s="5">
        <v>0.08</v>
      </c>
      <c r="G36">
        <v>0.05</v>
      </c>
    </row>
    <row r="37" spans="1:8" x14ac:dyDescent="0.25">
      <c r="A37" t="str">
        <f t="shared" si="1"/>
        <v>Domingo</v>
      </c>
      <c r="B37" s="4">
        <v>44738</v>
      </c>
      <c r="C37" s="49">
        <v>5.2083333333333336E-2</v>
      </c>
      <c r="D37" t="str">
        <f t="shared" si="0"/>
        <v>26/06/22 01:15</v>
      </c>
      <c r="E37" s="12">
        <v>654</v>
      </c>
      <c r="F37" s="5">
        <v>6.54</v>
      </c>
      <c r="G37">
        <v>0.05</v>
      </c>
      <c r="H37" s="11">
        <v>20.8</v>
      </c>
    </row>
    <row r="38" spans="1:8" x14ac:dyDescent="0.25">
      <c r="A38" t="str">
        <f t="shared" si="1"/>
        <v>Domingo</v>
      </c>
      <c r="B38" s="4">
        <v>44738</v>
      </c>
      <c r="C38" s="49">
        <v>0.38125000000000003</v>
      </c>
      <c r="D38" t="str">
        <f t="shared" si="0"/>
        <v>26/06/22 09:09</v>
      </c>
      <c r="E38" s="5">
        <v>49</v>
      </c>
      <c r="F38" s="5">
        <v>0.49</v>
      </c>
      <c r="G38">
        <v>0.05</v>
      </c>
    </row>
    <row r="39" spans="1:8" x14ac:dyDescent="0.25">
      <c r="A39" t="str">
        <f t="shared" si="1"/>
        <v>Domingo</v>
      </c>
      <c r="B39" s="4">
        <v>44738</v>
      </c>
      <c r="C39" s="49">
        <v>0.71666666666666667</v>
      </c>
      <c r="D39" t="str">
        <f t="shared" si="0"/>
        <v>26/06/22 17:12</v>
      </c>
      <c r="E39" s="5">
        <v>55</v>
      </c>
      <c r="F39" s="5">
        <v>0.55000000000000004</v>
      </c>
      <c r="G39">
        <v>0.05</v>
      </c>
    </row>
    <row r="40" spans="1:8" x14ac:dyDescent="0.25">
      <c r="B40" s="4">
        <v>44739</v>
      </c>
      <c r="C40" s="49">
        <v>5.2083333333333336E-2</v>
      </c>
      <c r="D40" t="str">
        <f t="shared" si="0"/>
        <v>27/06/22 01:15</v>
      </c>
      <c r="E40" s="5">
        <v>47</v>
      </c>
      <c r="F40" s="5">
        <v>0.47</v>
      </c>
      <c r="G40">
        <v>0.05</v>
      </c>
      <c r="H40" s="11">
        <v>18.399999999999999</v>
      </c>
    </row>
    <row r="41" spans="1:8" x14ac:dyDescent="0.25">
      <c r="B41" s="4">
        <v>44739</v>
      </c>
      <c r="C41" s="49">
        <v>0.38125000000000003</v>
      </c>
      <c r="D41" t="str">
        <f t="shared" si="0"/>
        <v>27/06/22 09:09</v>
      </c>
      <c r="E41" s="5">
        <v>61</v>
      </c>
      <c r="F41" s="5">
        <v>0.61</v>
      </c>
      <c r="G41">
        <v>0.05</v>
      </c>
    </row>
    <row r="42" spans="1:8" x14ac:dyDescent="0.25">
      <c r="B42" s="4">
        <v>44739</v>
      </c>
      <c r="C42" s="49">
        <v>0.71666666666666667</v>
      </c>
      <c r="D42" t="str">
        <f t="shared" si="0"/>
        <v>27/06/22 17:12</v>
      </c>
      <c r="E42" s="5">
        <v>77</v>
      </c>
      <c r="F42" s="5">
        <v>0.77</v>
      </c>
      <c r="G42">
        <v>0.05</v>
      </c>
    </row>
    <row r="43" spans="1:8" x14ac:dyDescent="0.25">
      <c r="B43" s="4">
        <v>44740</v>
      </c>
      <c r="C43" s="49">
        <v>4.7916666666666663E-2</v>
      </c>
      <c r="D43" t="str">
        <f t="shared" si="0"/>
        <v>28/06/22 01:09</v>
      </c>
      <c r="E43" s="5">
        <v>119</v>
      </c>
      <c r="F43" s="5">
        <v>1.19</v>
      </c>
      <c r="G43">
        <v>0.05</v>
      </c>
      <c r="H43" s="11">
        <v>21</v>
      </c>
    </row>
    <row r="44" spans="1:8" x14ac:dyDescent="0.25">
      <c r="B44" s="4">
        <v>44740</v>
      </c>
      <c r="C44" s="49">
        <v>0.38194444444444442</v>
      </c>
      <c r="D44" t="str">
        <f t="shared" si="0"/>
        <v>28/06/22 09:10</v>
      </c>
      <c r="E44" s="5">
        <v>80</v>
      </c>
      <c r="F44" s="5">
        <v>0.8</v>
      </c>
      <c r="G44">
        <v>0.05</v>
      </c>
    </row>
    <row r="45" spans="1:8" x14ac:dyDescent="0.25">
      <c r="B45" s="4">
        <v>44740</v>
      </c>
      <c r="C45" s="49">
        <v>0.71666666666666667</v>
      </c>
      <c r="D45" t="str">
        <f t="shared" si="0"/>
        <v>28/06/22 17:12</v>
      </c>
      <c r="E45" s="5">
        <v>205</v>
      </c>
      <c r="F45" s="5">
        <v>2.0499999999999998</v>
      </c>
      <c r="G45">
        <v>0.05</v>
      </c>
    </row>
    <row r="46" spans="1:8" x14ac:dyDescent="0.25">
      <c r="B46" s="4">
        <v>44741</v>
      </c>
      <c r="C46" s="49">
        <v>5.5555555555555552E-2</v>
      </c>
      <c r="D46" t="str">
        <f t="shared" si="0"/>
        <v>29/06/22 01:20</v>
      </c>
      <c r="E46" s="5">
        <v>210</v>
      </c>
      <c r="F46" s="5">
        <v>2.1</v>
      </c>
      <c r="G46">
        <v>0.05</v>
      </c>
    </row>
    <row r="47" spans="1:8" x14ac:dyDescent="0.25">
      <c r="B47" s="4">
        <v>44741</v>
      </c>
      <c r="C47" s="49">
        <v>0.38125000000000003</v>
      </c>
      <c r="D47" t="str">
        <f t="shared" si="0"/>
        <v>29/06/22 09:09</v>
      </c>
      <c r="E47" s="5">
        <v>78</v>
      </c>
      <c r="F47" s="5">
        <v>0.78</v>
      </c>
      <c r="G47">
        <v>0.05</v>
      </c>
    </row>
    <row r="48" spans="1:8" x14ac:dyDescent="0.25">
      <c r="B48" s="4">
        <v>44741</v>
      </c>
      <c r="C48" s="49">
        <v>0.71666666666666667</v>
      </c>
      <c r="D48" t="str">
        <f t="shared" si="0"/>
        <v>29/06/22 17:12</v>
      </c>
      <c r="E48" s="5">
        <v>4</v>
      </c>
      <c r="F48" s="5">
        <v>0.04</v>
      </c>
      <c r="G48">
        <v>0.05</v>
      </c>
    </row>
    <row r="49" spans="1:7" x14ac:dyDescent="0.25">
      <c r="B49" s="4">
        <v>44742</v>
      </c>
      <c r="C49" s="49">
        <v>4.7916666666666663E-2</v>
      </c>
      <c r="D49" t="str">
        <f t="shared" si="0"/>
        <v>30/06/22 01:09</v>
      </c>
      <c r="E49" s="5">
        <v>164</v>
      </c>
      <c r="F49" s="5">
        <v>1.64</v>
      </c>
      <c r="G49">
        <v>0.05</v>
      </c>
    </row>
    <row r="50" spans="1:7" x14ac:dyDescent="0.25">
      <c r="B50" s="6">
        <v>44742</v>
      </c>
      <c r="C50" s="49">
        <v>0.38194444444444442</v>
      </c>
      <c r="D50" t="str">
        <f t="shared" si="0"/>
        <v>30/06/22 09:10</v>
      </c>
      <c r="E50" s="7">
        <v>20</v>
      </c>
      <c r="F50" s="7">
        <v>0.2</v>
      </c>
      <c r="G50">
        <v>0.05</v>
      </c>
    </row>
    <row r="51" spans="1:7" x14ac:dyDescent="0.25">
      <c r="B51" s="1">
        <v>44742</v>
      </c>
      <c r="C51" s="49">
        <v>0.71666666666666667</v>
      </c>
      <c r="D51" t="str">
        <f t="shared" si="0"/>
        <v>30/06/22 17:12</v>
      </c>
      <c r="E51">
        <v>4</v>
      </c>
      <c r="F51">
        <v>0.04</v>
      </c>
      <c r="G51">
        <v>0.05</v>
      </c>
    </row>
    <row r="52" spans="1:7" x14ac:dyDescent="0.25">
      <c r="B52" s="1">
        <v>44568</v>
      </c>
      <c r="C52" s="49">
        <v>5.2083333333333336E-2</v>
      </c>
      <c r="D52" t="str">
        <f t="shared" si="0"/>
        <v>07/01/22 01:15</v>
      </c>
      <c r="E52">
        <v>12</v>
      </c>
      <c r="F52">
        <v>0.12</v>
      </c>
      <c r="G52">
        <v>0.05</v>
      </c>
    </row>
    <row r="53" spans="1:7" x14ac:dyDescent="0.25">
      <c r="B53" s="1">
        <v>44568</v>
      </c>
      <c r="C53" s="49">
        <v>0.38125000000000003</v>
      </c>
      <c r="D53" t="str">
        <f t="shared" si="0"/>
        <v>07/01/22 09:09</v>
      </c>
      <c r="E53">
        <v>9</v>
      </c>
      <c r="F53">
        <v>0.09</v>
      </c>
      <c r="G53">
        <v>0.05</v>
      </c>
    </row>
    <row r="54" spans="1:7" x14ac:dyDescent="0.25">
      <c r="B54" s="1">
        <v>44568</v>
      </c>
      <c r="C54" s="49">
        <v>0.71597222222222223</v>
      </c>
      <c r="D54" t="str">
        <f t="shared" si="0"/>
        <v>07/01/22 17:11</v>
      </c>
      <c r="E54">
        <v>3</v>
      </c>
      <c r="F54">
        <v>0.03</v>
      </c>
      <c r="G54">
        <v>0.05</v>
      </c>
    </row>
    <row r="55" spans="1:7" x14ac:dyDescent="0.25">
      <c r="A55" t="str">
        <f t="shared" si="1"/>
        <v>Sábado</v>
      </c>
      <c r="B55" s="1">
        <v>44599</v>
      </c>
      <c r="C55" s="49">
        <v>4.7916666666666663E-2</v>
      </c>
      <c r="D55" t="str">
        <f t="shared" si="0"/>
        <v>07/02/22 01:09</v>
      </c>
      <c r="E55">
        <v>0</v>
      </c>
      <c r="F55">
        <v>0</v>
      </c>
      <c r="G55">
        <v>0.05</v>
      </c>
    </row>
    <row r="56" spans="1:7" x14ac:dyDescent="0.25">
      <c r="A56" t="str">
        <f t="shared" si="1"/>
        <v>Sábado</v>
      </c>
      <c r="B56" s="1">
        <v>44599</v>
      </c>
      <c r="C56" s="49">
        <v>0.38194444444444442</v>
      </c>
      <c r="D56" t="str">
        <f t="shared" si="0"/>
        <v>07/02/22 09:10</v>
      </c>
      <c r="E56">
        <v>0</v>
      </c>
      <c r="F56">
        <v>0</v>
      </c>
      <c r="G56">
        <v>0.05</v>
      </c>
    </row>
    <row r="57" spans="1:7" x14ac:dyDescent="0.25">
      <c r="A57" t="str">
        <f t="shared" si="1"/>
        <v>Sábado</v>
      </c>
      <c r="B57" s="1">
        <v>44599</v>
      </c>
      <c r="C57" s="49">
        <v>0.71666666666666667</v>
      </c>
      <c r="D57" t="str">
        <f t="shared" si="0"/>
        <v>07/02/22 17:12</v>
      </c>
      <c r="E57">
        <v>5</v>
      </c>
      <c r="F57">
        <v>0.05</v>
      </c>
      <c r="G57">
        <v>0.05</v>
      </c>
    </row>
    <row r="58" spans="1:7" x14ac:dyDescent="0.25">
      <c r="A58" t="str">
        <f t="shared" si="1"/>
        <v>Domingo</v>
      </c>
      <c r="B58" s="1">
        <v>44627</v>
      </c>
      <c r="C58" s="49">
        <v>5.2777777777777778E-2</v>
      </c>
      <c r="D58" t="str">
        <f t="shared" si="0"/>
        <v>07/03/22 01:16</v>
      </c>
      <c r="E58" s="19">
        <v>755</v>
      </c>
      <c r="F58">
        <v>7.55</v>
      </c>
      <c r="G58">
        <v>0.05</v>
      </c>
    </row>
    <row r="59" spans="1:7" x14ac:dyDescent="0.25">
      <c r="A59" t="str">
        <f t="shared" si="1"/>
        <v>Domingo</v>
      </c>
      <c r="B59" s="1">
        <v>44627</v>
      </c>
      <c r="C59" s="49">
        <v>0.38125000000000003</v>
      </c>
      <c r="D59" t="str">
        <f t="shared" si="0"/>
        <v>07/03/22 09:09</v>
      </c>
      <c r="E59">
        <v>116</v>
      </c>
      <c r="F59">
        <v>1.1599999999999999</v>
      </c>
      <c r="G59">
        <v>0.05</v>
      </c>
    </row>
    <row r="60" spans="1:7" x14ac:dyDescent="0.25">
      <c r="A60" t="str">
        <f t="shared" si="1"/>
        <v>Domingo</v>
      </c>
      <c r="B60" s="1">
        <v>44627</v>
      </c>
      <c r="C60" s="49">
        <v>0.71666666666666667</v>
      </c>
      <c r="D60" t="str">
        <f t="shared" si="0"/>
        <v>07/03/22 17:12</v>
      </c>
      <c r="E60">
        <v>13</v>
      </c>
      <c r="F60">
        <v>0.13</v>
      </c>
      <c r="G60">
        <v>0.05</v>
      </c>
    </row>
    <row r="61" spans="1:7" x14ac:dyDescent="0.25">
      <c r="B61" s="1">
        <v>44658</v>
      </c>
      <c r="C61" s="49">
        <v>4.8611111111111112E-2</v>
      </c>
      <c r="D61" t="str">
        <f t="shared" si="0"/>
        <v>07/04/22 01:10</v>
      </c>
      <c r="E61">
        <v>122</v>
      </c>
      <c r="F61">
        <v>1.22</v>
      </c>
      <c r="G61">
        <v>0.05</v>
      </c>
    </row>
    <row r="62" spans="1:7" x14ac:dyDescent="0.25">
      <c r="B62" s="1">
        <v>44658</v>
      </c>
      <c r="C62" s="49">
        <v>0.38194444444444442</v>
      </c>
      <c r="D62" t="str">
        <f t="shared" si="0"/>
        <v>07/04/22 09:10</v>
      </c>
      <c r="E62">
        <v>28</v>
      </c>
      <c r="F62">
        <v>0.28000000000000003</v>
      </c>
      <c r="G62">
        <v>0.05</v>
      </c>
    </row>
    <row r="63" spans="1:7" x14ac:dyDescent="0.25">
      <c r="D63" s="1"/>
    </row>
    <row r="64" spans="1:7" x14ac:dyDescent="0.25">
      <c r="D64" s="1"/>
    </row>
    <row r="65" spans="4:4" x14ac:dyDescent="0.25">
      <c r="D65" s="1"/>
    </row>
    <row r="66" spans="4:4" x14ac:dyDescent="0.25">
      <c r="D66" s="1"/>
    </row>
    <row r="67" spans="4:4" x14ac:dyDescent="0.25">
      <c r="D67" s="1"/>
    </row>
    <row r="68" spans="4:4" x14ac:dyDescent="0.25">
      <c r="D68" s="1"/>
    </row>
    <row r="69" spans="4:4" x14ac:dyDescent="0.25">
      <c r="D69" s="1"/>
    </row>
    <row r="70" spans="4:4" x14ac:dyDescent="0.25">
      <c r="D70" s="1"/>
    </row>
    <row r="71" spans="4:4" x14ac:dyDescent="0.25">
      <c r="D71" s="1"/>
    </row>
    <row r="72" spans="4:4" x14ac:dyDescent="0.25">
      <c r="D72" s="1"/>
    </row>
    <row r="73" spans="4:4" x14ac:dyDescent="0.25">
      <c r="D73" s="1"/>
    </row>
    <row r="74" spans="4:4" x14ac:dyDescent="0.25">
      <c r="D74" s="1"/>
    </row>
    <row r="75" spans="4:4" x14ac:dyDescent="0.25">
      <c r="D75" s="1"/>
    </row>
    <row r="76" spans="4:4" x14ac:dyDescent="0.25">
      <c r="D76" s="1"/>
    </row>
    <row r="77" spans="4:4" x14ac:dyDescent="0.25">
      <c r="D77" s="1"/>
    </row>
    <row r="78" spans="4:4" x14ac:dyDescent="0.25">
      <c r="D78" s="1"/>
    </row>
    <row r="79" spans="4:4" x14ac:dyDescent="0.25">
      <c r="D79" s="1"/>
    </row>
    <row r="80" spans="4:4" x14ac:dyDescent="0.25">
      <c r="D80" s="1"/>
    </row>
    <row r="81" spans="4:4" x14ac:dyDescent="0.25">
      <c r="D81" s="1"/>
    </row>
    <row r="82" spans="4:4" x14ac:dyDescent="0.25">
      <c r="D82" s="1"/>
    </row>
    <row r="83" spans="4:4" x14ac:dyDescent="0.25">
      <c r="D83" s="1"/>
    </row>
    <row r="84" spans="4:4" x14ac:dyDescent="0.25">
      <c r="D84" s="1"/>
    </row>
    <row r="85" spans="4:4" x14ac:dyDescent="0.25">
      <c r="D85" s="1"/>
    </row>
    <row r="86" spans="4:4" x14ac:dyDescent="0.25">
      <c r="D86" s="1"/>
    </row>
    <row r="87" spans="4:4" x14ac:dyDescent="0.25">
      <c r="D87" s="1"/>
    </row>
    <row r="88" spans="4:4" x14ac:dyDescent="0.25">
      <c r="D88" s="1"/>
    </row>
    <row r="89" spans="4:4" x14ac:dyDescent="0.25">
      <c r="D89" s="1"/>
    </row>
    <row r="90" spans="4:4" x14ac:dyDescent="0.25">
      <c r="D90" s="1"/>
    </row>
    <row r="91" spans="4:4" x14ac:dyDescent="0.25">
      <c r="D91" s="1"/>
    </row>
    <row r="92" spans="4:4" x14ac:dyDescent="0.25">
      <c r="D92" s="1"/>
    </row>
    <row r="93" spans="4:4" x14ac:dyDescent="0.25">
      <c r="D93" s="1"/>
    </row>
    <row r="94" spans="4:4" x14ac:dyDescent="0.25">
      <c r="D94" s="1"/>
    </row>
    <row r="95" spans="4:4" x14ac:dyDescent="0.25">
      <c r="D95" s="1"/>
    </row>
  </sheetData>
  <mergeCells count="1">
    <mergeCell ref="I1:J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
  <sheetViews>
    <sheetView topLeftCell="F1" workbookViewId="0">
      <selection activeCell="L30" sqref="L30"/>
    </sheetView>
  </sheetViews>
  <sheetFormatPr baseColWidth="10" defaultRowHeight="15" x14ac:dyDescent="0.25"/>
  <cols>
    <col min="4" max="4" width="14.7109375" style="2" bestFit="1" customWidth="1"/>
    <col min="8" max="8" width="14" customWidth="1"/>
  </cols>
  <sheetData>
    <row r="1" spans="1:9" x14ac:dyDescent="0.25">
      <c r="F1" s="63" t="s">
        <v>12</v>
      </c>
      <c r="G1" s="63"/>
    </row>
    <row r="2" spans="1:9" ht="15.75" thickBot="1" x14ac:dyDescent="0.3">
      <c r="A2" s="20" t="s">
        <v>1</v>
      </c>
      <c r="B2" s="20" t="s">
        <v>3</v>
      </c>
      <c r="C2" s="20" t="s">
        <v>2</v>
      </c>
      <c r="D2" s="21"/>
      <c r="E2" t="s">
        <v>4</v>
      </c>
      <c r="F2" s="8" t="s">
        <v>8</v>
      </c>
      <c r="G2" s="8"/>
    </row>
    <row r="3" spans="1:9" ht="60.75" thickBot="1" x14ac:dyDescent="0.3">
      <c r="A3" s="22" t="s">
        <v>14</v>
      </c>
      <c r="B3" s="22" t="s">
        <v>15</v>
      </c>
      <c r="C3" s="22" t="s">
        <v>16</v>
      </c>
      <c r="D3" s="23" t="s">
        <v>17</v>
      </c>
      <c r="E3" s="22" t="s">
        <v>18</v>
      </c>
      <c r="F3" s="24" t="s">
        <v>19</v>
      </c>
      <c r="G3" s="25" t="s">
        <v>20</v>
      </c>
      <c r="H3" s="26" t="s">
        <v>80</v>
      </c>
      <c r="I3" s="27" t="s">
        <v>81</v>
      </c>
    </row>
    <row r="4" spans="1:9" x14ac:dyDescent="0.25">
      <c r="A4" s="28" t="s">
        <v>21</v>
      </c>
      <c r="B4" s="29">
        <v>45058</v>
      </c>
      <c r="C4" s="30">
        <v>0.625</v>
      </c>
      <c r="D4" s="31" t="str">
        <f t="shared" ref="D4:D59" si="0">CONCATENATE(TEXT(B4, "dd/mm/aa")," ",TEXT(C4, "hh:mm"))</f>
        <v>12/05/23 15:00</v>
      </c>
      <c r="E4" s="28">
        <v>0</v>
      </c>
      <c r="F4" s="28">
        <v>0</v>
      </c>
      <c r="G4">
        <v>0.05</v>
      </c>
      <c r="H4" s="62">
        <v>17.865239257812501</v>
      </c>
      <c r="I4" s="62">
        <v>16.324400227864583</v>
      </c>
    </row>
    <row r="5" spans="1:9" x14ac:dyDescent="0.25">
      <c r="A5" s="32" t="s">
        <v>22</v>
      </c>
      <c r="B5" s="33">
        <v>45059</v>
      </c>
      <c r="C5" s="34">
        <v>0.125</v>
      </c>
      <c r="D5" s="31" t="str">
        <f t="shared" si="0"/>
        <v>13/05/23 03:00</v>
      </c>
      <c r="E5" s="32">
        <v>52</v>
      </c>
      <c r="F5" s="32">
        <v>0.52</v>
      </c>
      <c r="G5">
        <v>0.05</v>
      </c>
      <c r="H5" s="62">
        <v>14.025654296874999</v>
      </c>
      <c r="I5" s="62">
        <v>15.158939615885416</v>
      </c>
    </row>
    <row r="6" spans="1:9" x14ac:dyDescent="0.25">
      <c r="A6" s="32" t="s">
        <v>23</v>
      </c>
      <c r="B6" s="33">
        <v>45059</v>
      </c>
      <c r="C6" s="34">
        <v>0.625</v>
      </c>
      <c r="D6" s="31" t="str">
        <f t="shared" si="0"/>
        <v>13/05/23 15:00</v>
      </c>
      <c r="E6" s="32">
        <v>0</v>
      </c>
      <c r="F6" s="32">
        <v>0</v>
      </c>
      <c r="G6">
        <v>0.05</v>
      </c>
      <c r="H6" s="62">
        <v>16.6211279296875</v>
      </c>
      <c r="I6" s="62">
        <v>15.873946126302082</v>
      </c>
    </row>
    <row r="7" spans="1:9" x14ac:dyDescent="0.25">
      <c r="A7" s="32" t="s">
        <v>24</v>
      </c>
      <c r="B7" s="33">
        <v>45060</v>
      </c>
      <c r="C7" s="34">
        <v>0.125</v>
      </c>
      <c r="D7" s="31" t="str">
        <f t="shared" si="0"/>
        <v>14/05/23 03:00</v>
      </c>
      <c r="E7" s="32">
        <v>33</v>
      </c>
      <c r="F7" s="32">
        <v>0.33</v>
      </c>
      <c r="G7">
        <v>0.05</v>
      </c>
      <c r="H7" s="62">
        <v>14.408182779947913</v>
      </c>
      <c r="I7" s="62">
        <v>15.151789550781251</v>
      </c>
    </row>
    <row r="8" spans="1:9" x14ac:dyDescent="0.25">
      <c r="A8" s="32" t="s">
        <v>25</v>
      </c>
      <c r="B8" s="33">
        <v>45060</v>
      </c>
      <c r="C8" s="34">
        <v>0.625</v>
      </c>
      <c r="D8" s="31" t="str">
        <f t="shared" si="0"/>
        <v>14/05/23 15:00</v>
      </c>
      <c r="E8" s="32">
        <v>14</v>
      </c>
      <c r="F8" s="32">
        <v>0.14000000000000001</v>
      </c>
      <c r="G8">
        <v>0.05</v>
      </c>
      <c r="H8" s="62">
        <v>17.368309733072916</v>
      </c>
      <c r="I8" s="62">
        <v>15.856070963541667</v>
      </c>
    </row>
    <row r="9" spans="1:9" x14ac:dyDescent="0.25">
      <c r="A9" s="32" t="s">
        <v>26</v>
      </c>
      <c r="B9" s="33">
        <v>45061</v>
      </c>
      <c r="C9" s="34">
        <v>0.125</v>
      </c>
      <c r="D9" s="31" t="str">
        <f t="shared" si="0"/>
        <v>15/05/23 03:00</v>
      </c>
      <c r="E9" s="32">
        <v>1</v>
      </c>
      <c r="F9" s="32">
        <v>0.01</v>
      </c>
      <c r="G9">
        <v>0.05</v>
      </c>
      <c r="H9" s="62">
        <v>14.744235839843746</v>
      </c>
      <c r="I9" s="62">
        <v>15.512867838541666</v>
      </c>
    </row>
    <row r="10" spans="1:9" x14ac:dyDescent="0.25">
      <c r="A10" s="32" t="s">
        <v>27</v>
      </c>
      <c r="B10" s="33">
        <v>45061</v>
      </c>
      <c r="C10" s="34">
        <v>0.625</v>
      </c>
      <c r="D10" s="31" t="str">
        <f t="shared" si="0"/>
        <v>15/05/23 15:00</v>
      </c>
      <c r="E10" s="32">
        <v>23</v>
      </c>
      <c r="F10" s="32">
        <v>0.23</v>
      </c>
      <c r="G10">
        <v>0.05</v>
      </c>
      <c r="H10" s="62">
        <v>17.572086588541666</v>
      </c>
      <c r="I10" s="62">
        <v>16.317250162760413</v>
      </c>
    </row>
    <row r="11" spans="1:9" x14ac:dyDescent="0.25">
      <c r="A11" s="32" t="s">
        <v>28</v>
      </c>
      <c r="B11" s="33">
        <v>45062</v>
      </c>
      <c r="C11" s="34">
        <v>0.125</v>
      </c>
      <c r="D11" s="31" t="str">
        <f t="shared" si="0"/>
        <v>16/05/23 03:00</v>
      </c>
      <c r="E11" s="32">
        <v>3</v>
      </c>
      <c r="F11" s="32">
        <v>0.03</v>
      </c>
      <c r="G11">
        <v>0.05</v>
      </c>
      <c r="H11" s="62">
        <v>14.772836100260415</v>
      </c>
      <c r="I11" s="62">
        <v>15.409191894531249</v>
      </c>
    </row>
    <row r="12" spans="1:9" x14ac:dyDescent="0.25">
      <c r="A12" s="32" t="s">
        <v>29</v>
      </c>
      <c r="B12" s="33">
        <v>45062</v>
      </c>
      <c r="C12" s="34">
        <v>0.625</v>
      </c>
      <c r="D12" s="31" t="str">
        <f t="shared" si="0"/>
        <v>16/05/23 15:00</v>
      </c>
      <c r="E12" s="32">
        <v>103</v>
      </c>
      <c r="F12" s="32">
        <v>1.03</v>
      </c>
      <c r="G12">
        <v>0.05</v>
      </c>
      <c r="H12" s="62">
        <v>17.364734700520831</v>
      </c>
      <c r="I12" s="62">
        <v>16.531752115885421</v>
      </c>
    </row>
    <row r="13" spans="1:9" ht="15.75" thickBot="1" x14ac:dyDescent="0.3">
      <c r="A13" s="32" t="s">
        <v>30</v>
      </c>
      <c r="B13" s="33">
        <v>45063</v>
      </c>
      <c r="C13" s="34">
        <v>0.125</v>
      </c>
      <c r="D13" s="31" t="str">
        <f t="shared" si="0"/>
        <v>17/05/23 03:00</v>
      </c>
      <c r="E13" s="32">
        <v>30</v>
      </c>
      <c r="F13" s="32">
        <v>0.3</v>
      </c>
      <c r="G13">
        <v>0.05</v>
      </c>
      <c r="H13" s="62">
        <v>14.27233154296875</v>
      </c>
      <c r="I13" s="62">
        <v>15.162514648437501</v>
      </c>
    </row>
    <row r="14" spans="1:9" x14ac:dyDescent="0.25">
      <c r="A14" s="28" t="s">
        <v>31</v>
      </c>
      <c r="B14" s="29">
        <v>45063</v>
      </c>
      <c r="C14" s="30">
        <v>0.625</v>
      </c>
      <c r="D14" s="29" t="str">
        <f t="shared" si="0"/>
        <v>17/05/23 15:00</v>
      </c>
      <c r="E14" s="28">
        <v>3</v>
      </c>
      <c r="F14" s="28">
        <v>0.03</v>
      </c>
      <c r="G14">
        <v>0.05</v>
      </c>
      <c r="H14" s="62">
        <v>17.783013509114578</v>
      </c>
      <c r="I14" s="62">
        <v>16.263624674479164</v>
      </c>
    </row>
    <row r="15" spans="1:9" x14ac:dyDescent="0.25">
      <c r="A15" s="32" t="s">
        <v>32</v>
      </c>
      <c r="B15" s="33">
        <v>45064</v>
      </c>
      <c r="C15" s="34">
        <v>0.125</v>
      </c>
      <c r="D15" s="31" t="str">
        <f t="shared" si="0"/>
        <v>18/05/23 03:00</v>
      </c>
      <c r="E15" s="32">
        <v>42</v>
      </c>
      <c r="F15" s="32">
        <v>0.42</v>
      </c>
      <c r="G15">
        <v>0.05</v>
      </c>
      <c r="H15" s="62">
        <v>14.930137532552083</v>
      </c>
      <c r="I15" s="62">
        <v>15.730944824218753</v>
      </c>
    </row>
    <row r="16" spans="1:9" x14ac:dyDescent="0.25">
      <c r="A16" s="32" t="s">
        <v>33</v>
      </c>
      <c r="B16" s="33">
        <v>45064</v>
      </c>
      <c r="C16" s="34">
        <v>0.625</v>
      </c>
      <c r="D16" s="31" t="str">
        <f t="shared" si="0"/>
        <v>18/05/23 15:00</v>
      </c>
      <c r="E16" s="32">
        <v>34</v>
      </c>
      <c r="F16" s="32">
        <v>0.34</v>
      </c>
      <c r="G16">
        <v>0.05</v>
      </c>
      <c r="H16" s="62">
        <v>17.407635091145835</v>
      </c>
      <c r="I16" s="62">
        <v>16.299375000000001</v>
      </c>
    </row>
    <row r="17" spans="1:9" x14ac:dyDescent="0.25">
      <c r="A17" s="32" t="s">
        <v>34</v>
      </c>
      <c r="B17" s="33">
        <v>45065</v>
      </c>
      <c r="C17" s="34">
        <v>0.125</v>
      </c>
      <c r="D17" s="31" t="str">
        <f t="shared" si="0"/>
        <v>19/05/23 03:00</v>
      </c>
      <c r="E17" s="32">
        <v>290</v>
      </c>
      <c r="F17" s="32">
        <v>2.9</v>
      </c>
      <c r="G17">
        <v>0.05</v>
      </c>
      <c r="H17" s="62">
        <v>14.822886555989582</v>
      </c>
      <c r="I17" s="62">
        <v>15.727369791666668</v>
      </c>
    </row>
    <row r="18" spans="1:9" x14ac:dyDescent="0.25">
      <c r="A18" s="32" t="s">
        <v>35</v>
      </c>
      <c r="B18" s="33">
        <v>45065</v>
      </c>
      <c r="C18" s="34">
        <v>0.625</v>
      </c>
      <c r="D18" s="31" t="str">
        <f t="shared" si="0"/>
        <v>19/05/23 15:00</v>
      </c>
      <c r="E18" s="32">
        <v>41</v>
      </c>
      <c r="F18" s="32">
        <v>0.41</v>
      </c>
      <c r="G18">
        <v>0.05</v>
      </c>
      <c r="H18" s="62">
        <v>17.157382812500003</v>
      </c>
      <c r="I18" s="62">
        <v>16.095598144531252</v>
      </c>
    </row>
    <row r="19" spans="1:9" x14ac:dyDescent="0.25">
      <c r="A19" s="32" t="s">
        <v>36</v>
      </c>
      <c r="B19" s="33">
        <v>45066</v>
      </c>
      <c r="C19" s="34">
        <v>0.125</v>
      </c>
      <c r="D19" s="31" t="str">
        <f t="shared" si="0"/>
        <v>20/05/23 03:00</v>
      </c>
      <c r="E19" s="32">
        <v>47</v>
      </c>
      <c r="F19" s="32">
        <v>0.47</v>
      </c>
      <c r="G19">
        <v>0.05</v>
      </c>
      <c r="H19" s="62">
        <v>15.201840006510418</v>
      </c>
      <c r="I19" s="62">
        <v>15.966896972656249</v>
      </c>
    </row>
    <row r="20" spans="1:9" x14ac:dyDescent="0.25">
      <c r="A20" s="32" t="s">
        <v>37</v>
      </c>
      <c r="B20" s="33">
        <v>45066</v>
      </c>
      <c r="C20" s="34">
        <v>0.625</v>
      </c>
      <c r="D20" s="31" t="str">
        <f t="shared" si="0"/>
        <v>20/05/23 15:00</v>
      </c>
      <c r="E20" s="32">
        <v>1</v>
      </c>
      <c r="F20" s="32">
        <v>0.01</v>
      </c>
      <c r="G20">
        <v>0.05</v>
      </c>
      <c r="H20" s="62">
        <v>17.883114420572923</v>
      </c>
      <c r="I20" s="62">
        <v>16.72122884114583</v>
      </c>
    </row>
    <row r="21" spans="1:9" x14ac:dyDescent="0.25">
      <c r="A21" s="32" t="s">
        <v>38</v>
      </c>
      <c r="B21" s="33">
        <v>45067</v>
      </c>
      <c r="C21" s="34">
        <v>0.125</v>
      </c>
      <c r="D21" s="31" t="str">
        <f t="shared" si="0"/>
        <v>21/05/23 03:00</v>
      </c>
      <c r="E21" s="32">
        <v>0</v>
      </c>
      <c r="F21" s="32">
        <v>0</v>
      </c>
      <c r="G21">
        <v>0.05</v>
      </c>
      <c r="H21" s="62">
        <v>15.469967447916666</v>
      </c>
      <c r="I21" s="62">
        <v>16.174248860677078</v>
      </c>
    </row>
    <row r="22" spans="1:9" x14ac:dyDescent="0.25">
      <c r="A22" s="32" t="s">
        <v>39</v>
      </c>
      <c r="B22" s="33">
        <v>45067</v>
      </c>
      <c r="C22" s="34">
        <v>0.625</v>
      </c>
      <c r="D22" s="31" t="str">
        <f t="shared" si="0"/>
        <v>21/05/23 15:00</v>
      </c>
      <c r="E22" s="32">
        <v>4</v>
      </c>
      <c r="F22" s="32">
        <v>0.04</v>
      </c>
      <c r="G22">
        <v>0.05</v>
      </c>
      <c r="H22" s="62">
        <v>18.15124186197917</v>
      </c>
      <c r="I22" s="62">
        <v>16.860655110677079</v>
      </c>
    </row>
    <row r="23" spans="1:9" ht="15.75" thickBot="1" x14ac:dyDescent="0.3">
      <c r="A23" s="35" t="s">
        <v>40</v>
      </c>
      <c r="B23" s="36">
        <v>45068</v>
      </c>
      <c r="C23" s="37">
        <v>0.125</v>
      </c>
      <c r="D23" s="31" t="str">
        <f t="shared" si="0"/>
        <v>22/05/23 03:00</v>
      </c>
      <c r="E23" s="35">
        <v>59</v>
      </c>
      <c r="F23" s="35">
        <v>0.59</v>
      </c>
      <c r="G23">
        <v>0.05</v>
      </c>
      <c r="H23" s="62">
        <v>16.109898274739582</v>
      </c>
      <c r="I23" s="62">
        <v>16.807029622395834</v>
      </c>
    </row>
    <row r="24" spans="1:9" x14ac:dyDescent="0.25">
      <c r="A24" s="32" t="s">
        <v>41</v>
      </c>
      <c r="B24" s="38">
        <v>45068</v>
      </c>
      <c r="C24" s="34">
        <v>0.625</v>
      </c>
      <c r="D24" s="29" t="str">
        <f t="shared" si="0"/>
        <v>22/05/23 15:00</v>
      </c>
      <c r="E24" s="32">
        <v>0</v>
      </c>
      <c r="F24" s="32">
        <v>0</v>
      </c>
      <c r="G24">
        <v>0.05</v>
      </c>
      <c r="H24" s="62">
        <v>19.409653320312497</v>
      </c>
      <c r="I24" s="62">
        <v>17.6936376953125</v>
      </c>
    </row>
    <row r="25" spans="1:9" x14ac:dyDescent="0.25">
      <c r="A25" s="32" t="s">
        <v>42</v>
      </c>
      <c r="B25" s="38">
        <v>45069</v>
      </c>
      <c r="C25" s="34">
        <v>0.125</v>
      </c>
      <c r="D25" s="31" t="str">
        <f t="shared" si="0"/>
        <v>23/05/23 03:00</v>
      </c>
      <c r="E25" s="32">
        <v>1</v>
      </c>
      <c r="F25" s="32">
        <v>0.01</v>
      </c>
      <c r="G25">
        <v>0.05</v>
      </c>
      <c r="H25" s="62">
        <v>16.835629882812501</v>
      </c>
      <c r="I25" s="62">
        <v>17.296809082031253</v>
      </c>
    </row>
    <row r="26" spans="1:9" x14ac:dyDescent="0.25">
      <c r="A26" s="32" t="s">
        <v>43</v>
      </c>
      <c r="B26" s="38">
        <v>45069</v>
      </c>
      <c r="C26" s="34">
        <v>0.625</v>
      </c>
      <c r="D26" s="31" t="str">
        <f t="shared" si="0"/>
        <v>23/05/23 15:00</v>
      </c>
      <c r="E26" s="32">
        <v>0</v>
      </c>
      <c r="F26" s="32">
        <v>0</v>
      </c>
      <c r="G26">
        <v>0.05</v>
      </c>
      <c r="H26" s="62">
        <v>18.144091796874999</v>
      </c>
      <c r="I26" s="62">
        <v>17.872389322916668</v>
      </c>
    </row>
    <row r="27" spans="1:9" x14ac:dyDescent="0.25">
      <c r="A27" s="32" t="s">
        <v>44</v>
      </c>
      <c r="B27" s="38">
        <v>45070</v>
      </c>
      <c r="C27" s="34">
        <v>0.125</v>
      </c>
      <c r="D27" s="31" t="str">
        <f t="shared" si="0"/>
        <v>24/05/23 03:00</v>
      </c>
      <c r="E27" s="32">
        <v>0</v>
      </c>
      <c r="F27" s="32">
        <v>0</v>
      </c>
      <c r="G27">
        <v>0.05</v>
      </c>
      <c r="H27" s="62">
        <v>16.077722981770833</v>
      </c>
      <c r="I27" s="62">
        <v>17.228883463541667</v>
      </c>
    </row>
    <row r="28" spans="1:9" x14ac:dyDescent="0.25">
      <c r="A28" s="32" t="s">
        <v>45</v>
      </c>
      <c r="B28" s="38">
        <v>45070</v>
      </c>
      <c r="C28" s="34">
        <v>0.625</v>
      </c>
      <c r="D28" s="31" t="str">
        <f t="shared" si="0"/>
        <v>24/05/23 15:00</v>
      </c>
      <c r="E28" s="32">
        <v>11</v>
      </c>
      <c r="F28" s="32">
        <v>0.11</v>
      </c>
      <c r="G28">
        <v>0.05</v>
      </c>
      <c r="H28" s="62">
        <v>18.691071777343748</v>
      </c>
      <c r="I28" s="62">
        <v>18.247767740885415</v>
      </c>
    </row>
    <row r="29" spans="1:9" x14ac:dyDescent="0.25">
      <c r="A29" s="32" t="s">
        <v>46</v>
      </c>
      <c r="B29" s="38">
        <v>45071</v>
      </c>
      <c r="C29" s="34">
        <v>0.125</v>
      </c>
      <c r="D29" s="31" t="str">
        <f t="shared" si="0"/>
        <v>25/05/23 03:00</v>
      </c>
      <c r="E29" s="32">
        <v>3</v>
      </c>
      <c r="F29" s="32">
        <v>0.03</v>
      </c>
      <c r="G29">
        <v>0.05</v>
      </c>
      <c r="H29" s="62">
        <v>17.014381510416669</v>
      </c>
      <c r="I29" s="62">
        <v>17.579236653645829</v>
      </c>
    </row>
    <row r="30" spans="1:9" x14ac:dyDescent="0.25">
      <c r="A30" s="32" t="s">
        <v>47</v>
      </c>
      <c r="B30" s="38">
        <v>45071</v>
      </c>
      <c r="C30" s="34">
        <v>0.625</v>
      </c>
      <c r="D30" s="31" t="str">
        <f t="shared" si="0"/>
        <v>25/05/23 15:00</v>
      </c>
      <c r="E30" s="32">
        <v>10</v>
      </c>
      <c r="F30" s="32">
        <v>0.1</v>
      </c>
      <c r="G30">
        <v>0.05</v>
      </c>
      <c r="H30" s="62">
        <v>18.959199218750005</v>
      </c>
      <c r="I30" s="62">
        <v>18.219167480468752</v>
      </c>
    </row>
    <row r="31" spans="1:9" ht="15.75" thickBot="1" x14ac:dyDescent="0.3">
      <c r="A31" s="35" t="s">
        <v>48</v>
      </c>
      <c r="B31" s="39">
        <v>45072</v>
      </c>
      <c r="C31" s="37">
        <v>0.125</v>
      </c>
      <c r="D31" s="31" t="str">
        <f t="shared" si="0"/>
        <v>26/05/23 03:00</v>
      </c>
      <c r="E31" s="35">
        <v>31</v>
      </c>
      <c r="F31" s="35">
        <v>0.31</v>
      </c>
      <c r="G31">
        <v>0.05</v>
      </c>
      <c r="H31" s="62">
        <v>16.681903483072915</v>
      </c>
      <c r="I31" s="62">
        <v>17.840214029947916</v>
      </c>
    </row>
    <row r="32" spans="1:9" x14ac:dyDescent="0.25">
      <c r="A32" s="32" t="s">
        <v>49</v>
      </c>
      <c r="B32" s="38">
        <v>45072</v>
      </c>
      <c r="C32" s="34">
        <v>0.625</v>
      </c>
      <c r="D32" s="29" t="str">
        <f t="shared" si="0"/>
        <v>26/05/23 15:00</v>
      </c>
      <c r="E32" s="32">
        <v>20</v>
      </c>
      <c r="F32" s="32">
        <v>0.2</v>
      </c>
      <c r="G32">
        <v>0.05</v>
      </c>
      <c r="H32" s="62">
        <v>19.195151367187499</v>
      </c>
      <c r="I32" s="62">
        <v>18.630296223958332</v>
      </c>
    </row>
    <row r="33" spans="1:9" x14ac:dyDescent="0.25">
      <c r="A33" s="32" t="s">
        <v>50</v>
      </c>
      <c r="B33" s="38">
        <v>45073</v>
      </c>
      <c r="C33" s="34">
        <v>0.125</v>
      </c>
      <c r="D33" s="31" t="str">
        <f t="shared" si="0"/>
        <v>27/05/23 03:00</v>
      </c>
      <c r="E33" s="32">
        <v>17</v>
      </c>
      <c r="F33" s="32">
        <v>0.17</v>
      </c>
      <c r="G33">
        <v>0.05</v>
      </c>
      <c r="H33" s="62">
        <v>17.253908691406249</v>
      </c>
      <c r="I33" s="62">
        <v>18.254917805989585</v>
      </c>
    </row>
    <row r="34" spans="1:9" x14ac:dyDescent="0.25">
      <c r="A34" s="32" t="s">
        <v>51</v>
      </c>
      <c r="B34" s="38">
        <v>45073</v>
      </c>
      <c r="C34" s="34">
        <v>0.625</v>
      </c>
      <c r="D34" s="31" t="str">
        <f t="shared" si="0"/>
        <v>27/05/23 15:00</v>
      </c>
      <c r="E34" s="32">
        <v>7</v>
      </c>
      <c r="F34" s="32">
        <v>7.0000000000000007E-2</v>
      </c>
      <c r="G34">
        <v>0.05</v>
      </c>
      <c r="H34" s="62">
        <v>19.298827311197915</v>
      </c>
      <c r="I34" s="62">
        <v>18.97707438151042</v>
      </c>
    </row>
    <row r="35" spans="1:9" x14ac:dyDescent="0.25">
      <c r="A35" s="32" t="s">
        <v>52</v>
      </c>
      <c r="B35" s="38">
        <v>45074</v>
      </c>
      <c r="C35" s="34">
        <v>0.125</v>
      </c>
      <c r="D35" s="31" t="str">
        <f t="shared" si="0"/>
        <v>28/05/23 03:00</v>
      </c>
      <c r="E35" s="32">
        <v>39</v>
      </c>
      <c r="F35" s="32">
        <v>0.39</v>
      </c>
      <c r="G35">
        <v>0.05</v>
      </c>
      <c r="H35" s="62">
        <v>17.797313639322919</v>
      </c>
      <c r="I35" s="62">
        <v>18.648171386718754</v>
      </c>
    </row>
    <row r="36" spans="1:9" x14ac:dyDescent="0.25">
      <c r="A36" s="32" t="s">
        <v>53</v>
      </c>
      <c r="B36" s="38">
        <v>45074</v>
      </c>
      <c r="C36" s="34">
        <v>0.625</v>
      </c>
      <c r="D36" s="31" t="str">
        <f t="shared" si="0"/>
        <v>28/05/23 15:00</v>
      </c>
      <c r="E36" s="32">
        <v>9</v>
      </c>
      <c r="F36" s="32">
        <v>0.09</v>
      </c>
      <c r="G36">
        <v>0.05</v>
      </c>
      <c r="H36" s="62">
        <v>19.806481933593748</v>
      </c>
      <c r="I36" s="62">
        <v>19.566954752604165</v>
      </c>
    </row>
    <row r="37" spans="1:9" x14ac:dyDescent="0.25">
      <c r="A37" s="32" t="s">
        <v>54</v>
      </c>
      <c r="B37" s="38">
        <v>45075</v>
      </c>
      <c r="C37" s="34">
        <v>0.125</v>
      </c>
      <c r="D37" s="31" t="str">
        <f t="shared" si="0"/>
        <v>29/05/23 03:00</v>
      </c>
      <c r="E37" s="32">
        <v>7</v>
      </c>
      <c r="F37" s="32">
        <v>7.0000000000000007E-2</v>
      </c>
      <c r="G37">
        <v>0.05</v>
      </c>
      <c r="H37" s="62">
        <v>18.669621582031251</v>
      </c>
      <c r="I37" s="62">
        <v>19.574104817708331</v>
      </c>
    </row>
    <row r="38" spans="1:9" x14ac:dyDescent="0.25">
      <c r="A38" s="32" t="s">
        <v>55</v>
      </c>
      <c r="B38" s="38">
        <v>45075</v>
      </c>
      <c r="C38" s="34">
        <v>0.625</v>
      </c>
      <c r="D38" s="31" t="str">
        <f t="shared" si="0"/>
        <v>29/05/23 15:00</v>
      </c>
      <c r="E38" s="32">
        <v>5</v>
      </c>
      <c r="F38" s="32">
        <v>0.05</v>
      </c>
      <c r="G38">
        <v>0.05</v>
      </c>
      <c r="H38" s="62">
        <v>20.310561523437503</v>
      </c>
      <c r="I38" s="62">
        <v>20.117509765625002</v>
      </c>
    </row>
    <row r="39" spans="1:9" x14ac:dyDescent="0.25">
      <c r="A39" s="32" t="s">
        <v>56</v>
      </c>
      <c r="B39" s="38">
        <v>45076</v>
      </c>
      <c r="C39" s="34">
        <v>0.125</v>
      </c>
      <c r="D39" s="31" t="str">
        <f t="shared" si="0"/>
        <v>30/05/23 03:00</v>
      </c>
      <c r="E39" s="32">
        <v>1438</v>
      </c>
      <c r="F39" s="32">
        <v>14.38</v>
      </c>
      <c r="G39">
        <v>0.05</v>
      </c>
      <c r="H39" s="62">
        <v>19.177276204427084</v>
      </c>
      <c r="I39" s="62">
        <v>20.389212239583333</v>
      </c>
    </row>
    <row r="40" spans="1:9" x14ac:dyDescent="0.25">
      <c r="A40" s="32" t="s">
        <v>57</v>
      </c>
      <c r="B40" s="38">
        <v>45076</v>
      </c>
      <c r="C40" s="34">
        <v>0.625</v>
      </c>
      <c r="D40" s="31" t="str">
        <f t="shared" si="0"/>
        <v>30/05/23 15:00</v>
      </c>
      <c r="E40" s="32">
        <v>44</v>
      </c>
      <c r="F40" s="32">
        <v>0.44</v>
      </c>
      <c r="G40">
        <v>0.05</v>
      </c>
      <c r="H40" s="62">
        <v>21.014842936197919</v>
      </c>
      <c r="I40" s="62">
        <v>21.029143066406252</v>
      </c>
    </row>
    <row r="41" spans="1:9" ht="15.75" thickBot="1" x14ac:dyDescent="0.3">
      <c r="A41" s="35" t="s">
        <v>58</v>
      </c>
      <c r="B41" s="39">
        <v>45077</v>
      </c>
      <c r="C41" s="37">
        <v>0.125</v>
      </c>
      <c r="D41" s="31" t="str">
        <f t="shared" si="0"/>
        <v>31/05/23 03:00</v>
      </c>
      <c r="E41" s="35">
        <v>260</v>
      </c>
      <c r="F41" s="35">
        <v>2.6</v>
      </c>
      <c r="G41">
        <v>0.05</v>
      </c>
      <c r="H41" s="62">
        <v>20.264086100260418</v>
      </c>
      <c r="I41" s="62">
        <v>21.164994303385416</v>
      </c>
    </row>
    <row r="42" spans="1:9" x14ac:dyDescent="0.25">
      <c r="A42" s="32" t="s">
        <v>59</v>
      </c>
      <c r="B42" s="38">
        <v>45077</v>
      </c>
      <c r="C42" s="34">
        <v>0.625</v>
      </c>
      <c r="D42" s="29" t="str">
        <f t="shared" si="0"/>
        <v>31/05/23 15:00</v>
      </c>
      <c r="E42" s="32">
        <v>4</v>
      </c>
      <c r="F42" s="32">
        <v>0.04</v>
      </c>
      <c r="G42">
        <v>0.05</v>
      </c>
      <c r="H42" s="62">
        <v>21.779899902343747</v>
      </c>
      <c r="I42" s="62">
        <v>21.586848144531249</v>
      </c>
    </row>
    <row r="43" spans="1:9" x14ac:dyDescent="0.25">
      <c r="A43" s="32" t="s">
        <v>60</v>
      </c>
      <c r="B43" s="38">
        <v>45078</v>
      </c>
      <c r="C43" s="34">
        <v>0.125</v>
      </c>
      <c r="D43" s="31" t="str">
        <f t="shared" si="0"/>
        <v>01/06/23 03:00</v>
      </c>
      <c r="E43" s="32">
        <v>6</v>
      </c>
      <c r="F43" s="32">
        <v>0.06</v>
      </c>
      <c r="G43">
        <v>0.05</v>
      </c>
      <c r="H43" s="62">
        <v>19.541929524739583</v>
      </c>
      <c r="I43" s="62">
        <v>20.889716796875</v>
      </c>
    </row>
    <row r="44" spans="1:9" x14ac:dyDescent="0.25">
      <c r="A44" s="32" t="s">
        <v>61</v>
      </c>
      <c r="B44" s="38">
        <v>45078</v>
      </c>
      <c r="C44" s="34">
        <v>0.625</v>
      </c>
      <c r="D44" s="31" t="str">
        <f t="shared" si="0"/>
        <v>01/06/23 15:00</v>
      </c>
      <c r="E44" s="32">
        <v>9</v>
      </c>
      <c r="F44" s="32">
        <v>0.09</v>
      </c>
      <c r="G44">
        <v>0.05</v>
      </c>
      <c r="H44" s="62">
        <v>18.7661474609375</v>
      </c>
      <c r="I44" s="62">
        <v>20.721690266927084</v>
      </c>
    </row>
    <row r="45" spans="1:9" x14ac:dyDescent="0.25">
      <c r="A45" s="32" t="s">
        <v>62</v>
      </c>
      <c r="B45" s="38">
        <v>45079</v>
      </c>
      <c r="C45" s="34">
        <v>0.125</v>
      </c>
      <c r="D45" s="31" t="str">
        <f t="shared" si="0"/>
        <v>02/06/23 03:00</v>
      </c>
      <c r="E45" s="32">
        <v>15</v>
      </c>
      <c r="F45" s="32">
        <v>0.15</v>
      </c>
      <c r="G45">
        <v>0.05</v>
      </c>
      <c r="H45" s="62">
        <v>17.911714680989586</v>
      </c>
      <c r="I45" s="62">
        <v>20.10678466796875</v>
      </c>
    </row>
    <row r="46" spans="1:9" x14ac:dyDescent="0.25">
      <c r="A46" s="32" t="s">
        <v>63</v>
      </c>
      <c r="B46" s="38">
        <v>45079</v>
      </c>
      <c r="C46" s="34">
        <v>0.625</v>
      </c>
      <c r="D46" s="31" t="str">
        <f t="shared" si="0"/>
        <v>02/06/23 15:00</v>
      </c>
      <c r="E46" s="32">
        <v>6</v>
      </c>
      <c r="F46" s="32">
        <v>0.06</v>
      </c>
      <c r="G46">
        <v>0.05</v>
      </c>
      <c r="H46" s="62">
        <v>20.714540201822917</v>
      </c>
      <c r="I46" s="62">
        <v>20.582263997395831</v>
      </c>
    </row>
    <row r="47" spans="1:9" x14ac:dyDescent="0.25">
      <c r="A47" s="32" t="s">
        <v>64</v>
      </c>
      <c r="B47" s="38">
        <v>45080</v>
      </c>
      <c r="C47" s="34">
        <v>0.125</v>
      </c>
      <c r="D47" s="31" t="str">
        <f t="shared" si="0"/>
        <v>03/06/23 03:00</v>
      </c>
      <c r="E47" s="32">
        <v>2</v>
      </c>
      <c r="F47" s="32">
        <v>0.02</v>
      </c>
      <c r="G47">
        <v>0.05</v>
      </c>
      <c r="H47" s="62">
        <v>19.023549804687502</v>
      </c>
      <c r="I47" s="62">
        <v>19.935183105468749</v>
      </c>
    </row>
    <row r="48" spans="1:9" x14ac:dyDescent="0.25">
      <c r="A48" s="32" t="s">
        <v>65</v>
      </c>
      <c r="B48" s="38">
        <v>45080</v>
      </c>
      <c r="C48" s="34">
        <v>0.625</v>
      </c>
      <c r="D48" s="31" t="str">
        <f t="shared" si="0"/>
        <v>03/06/23 15:00</v>
      </c>
      <c r="E48" s="32">
        <v>5</v>
      </c>
      <c r="F48" s="32">
        <v>0.05</v>
      </c>
      <c r="G48">
        <v>0.05</v>
      </c>
      <c r="H48" s="62">
        <v>21.018417968749997</v>
      </c>
      <c r="I48" s="62">
        <v>20.946917317708337</v>
      </c>
    </row>
    <row r="49" spans="1:12" x14ac:dyDescent="0.25">
      <c r="A49" s="32" t="s">
        <v>66</v>
      </c>
      <c r="B49" s="38">
        <v>45081</v>
      </c>
      <c r="C49" s="34">
        <v>0.125</v>
      </c>
      <c r="D49" s="31" t="str">
        <f t="shared" si="0"/>
        <v>04/06/23 03:00</v>
      </c>
      <c r="E49" s="32">
        <v>17</v>
      </c>
      <c r="F49" s="32">
        <v>0.17</v>
      </c>
      <c r="G49">
        <v>0.05</v>
      </c>
      <c r="H49" s="62">
        <v>17.275358886718752</v>
      </c>
      <c r="I49" s="62">
        <v>19.734981282552081</v>
      </c>
    </row>
    <row r="50" spans="1:12" x14ac:dyDescent="0.25">
      <c r="A50" s="32" t="s">
        <v>67</v>
      </c>
      <c r="B50" s="38">
        <v>45081</v>
      </c>
      <c r="C50" s="34">
        <v>0.625</v>
      </c>
      <c r="D50" s="31" t="str">
        <f t="shared" si="0"/>
        <v>04/06/23 15:00</v>
      </c>
      <c r="E50" s="32">
        <v>44</v>
      </c>
      <c r="F50" s="32">
        <v>0.44</v>
      </c>
      <c r="G50">
        <v>0.05</v>
      </c>
      <c r="H50" s="62">
        <v>20.900441894531252</v>
      </c>
      <c r="I50" s="62">
        <v>20.646614583333335</v>
      </c>
      <c r="K50" s="45"/>
      <c r="L50" s="32"/>
    </row>
    <row r="51" spans="1:12" ht="15.75" thickBot="1" x14ac:dyDescent="0.3">
      <c r="A51" s="40" t="s">
        <v>68</v>
      </c>
      <c r="B51" s="41">
        <v>45082</v>
      </c>
      <c r="C51" s="42">
        <v>0.125</v>
      </c>
      <c r="D51" s="31" t="str">
        <f t="shared" si="0"/>
        <v>05/06/23 03:00</v>
      </c>
      <c r="E51" s="40">
        <v>6</v>
      </c>
      <c r="F51" s="40">
        <v>0.06</v>
      </c>
      <c r="G51">
        <v>0.05</v>
      </c>
      <c r="H51" s="62">
        <v>19.166551106770836</v>
      </c>
      <c r="I51" s="62">
        <v>19.785031738281251</v>
      </c>
      <c r="K51" s="45"/>
      <c r="L51" s="32"/>
    </row>
    <row r="52" spans="1:12" x14ac:dyDescent="0.25">
      <c r="A52" s="28" t="s">
        <v>69</v>
      </c>
      <c r="B52" s="43">
        <v>45082</v>
      </c>
      <c r="C52" s="30">
        <v>0.625</v>
      </c>
      <c r="D52" s="29" t="str">
        <f t="shared" si="0"/>
        <v>05/06/23 15:00</v>
      </c>
      <c r="E52" s="44">
        <v>1</v>
      </c>
      <c r="F52" s="44">
        <v>0.01</v>
      </c>
      <c r="G52">
        <v>0.05</v>
      </c>
      <c r="H52" s="62">
        <v>21.161419270833335</v>
      </c>
      <c r="I52" s="62">
        <v>20.178285319010417</v>
      </c>
      <c r="J52" s="32"/>
      <c r="K52" s="45"/>
      <c r="L52" s="32"/>
    </row>
    <row r="53" spans="1:12" x14ac:dyDescent="0.25">
      <c r="A53" s="40" t="s">
        <v>70</v>
      </c>
      <c r="B53" s="41">
        <v>45083</v>
      </c>
      <c r="C53" s="42">
        <v>0.125</v>
      </c>
      <c r="D53" s="31" t="str">
        <f t="shared" si="0"/>
        <v>06/06/23 03:00</v>
      </c>
      <c r="E53" s="46">
        <v>5</v>
      </c>
      <c r="F53" s="46">
        <v>0.05</v>
      </c>
      <c r="G53">
        <v>0.05</v>
      </c>
      <c r="H53" s="62">
        <v>19.906582845052085</v>
      </c>
      <c r="I53" s="62">
        <v>20.950492350260415</v>
      </c>
      <c r="J53" s="32"/>
      <c r="K53" s="45"/>
      <c r="L53" s="32"/>
    </row>
    <row r="54" spans="1:12" x14ac:dyDescent="0.25">
      <c r="A54" s="40" t="s">
        <v>71</v>
      </c>
      <c r="B54" s="41">
        <v>45083</v>
      </c>
      <c r="C54" s="42">
        <v>0.625</v>
      </c>
      <c r="D54" s="31" t="str">
        <f t="shared" si="0"/>
        <v>06/06/23 15:00</v>
      </c>
      <c r="E54" s="46">
        <v>9</v>
      </c>
      <c r="F54" s="46">
        <v>0.09</v>
      </c>
      <c r="G54">
        <v>0.05</v>
      </c>
      <c r="H54" s="62">
        <v>21.611873372395834</v>
      </c>
      <c r="I54" s="62">
        <v>21.558247884114582</v>
      </c>
      <c r="J54" s="32"/>
      <c r="K54" s="45"/>
      <c r="L54" s="32"/>
    </row>
    <row r="55" spans="1:12" x14ac:dyDescent="0.25">
      <c r="A55" s="40" t="s">
        <v>72</v>
      </c>
      <c r="B55" s="41">
        <v>45084</v>
      </c>
      <c r="C55" s="42">
        <v>0.125</v>
      </c>
      <c r="D55" s="31" t="str">
        <f t="shared" si="0"/>
        <v>07/06/23 03:00</v>
      </c>
      <c r="E55" s="46">
        <v>4</v>
      </c>
      <c r="F55" s="46">
        <v>0.04</v>
      </c>
      <c r="G55">
        <v>0.05</v>
      </c>
      <c r="H55" s="62">
        <v>20.013833821614586</v>
      </c>
      <c r="I55" s="62">
        <v>20.818216145833329</v>
      </c>
      <c r="J55" s="32"/>
    </row>
    <row r="56" spans="1:12" x14ac:dyDescent="0.25">
      <c r="A56" s="40" t="s">
        <v>73</v>
      </c>
      <c r="B56" s="41">
        <v>45084</v>
      </c>
      <c r="C56" s="42">
        <v>0.625</v>
      </c>
      <c r="D56" s="31" t="str">
        <f t="shared" si="0"/>
        <v>07/06/23 15:00</v>
      </c>
      <c r="E56" s="46">
        <v>19</v>
      </c>
      <c r="F56" s="46">
        <v>0.19</v>
      </c>
      <c r="G56">
        <v>0.05</v>
      </c>
      <c r="H56" s="62">
        <v>21.132819010416668</v>
      </c>
      <c r="I56" s="62">
        <v>21.318720703124999</v>
      </c>
      <c r="J56" s="32"/>
    </row>
    <row r="57" spans="1:12" x14ac:dyDescent="0.25">
      <c r="A57" s="40" t="s">
        <v>74</v>
      </c>
      <c r="B57" s="41">
        <v>45085</v>
      </c>
      <c r="C57" s="42">
        <v>0.125</v>
      </c>
      <c r="D57" s="31" t="str">
        <f t="shared" si="0"/>
        <v>08/06/23 03:00</v>
      </c>
      <c r="E57" s="46">
        <v>19</v>
      </c>
      <c r="F57" s="46">
        <v>0.19</v>
      </c>
      <c r="G57">
        <v>0.05</v>
      </c>
      <c r="H57" s="62">
        <v>19.238051757812499</v>
      </c>
      <c r="I57" s="62">
        <v>20.571538899739586</v>
      </c>
    </row>
    <row r="58" spans="1:12" x14ac:dyDescent="0.25">
      <c r="A58" s="40" t="s">
        <v>75</v>
      </c>
      <c r="B58" s="41">
        <v>45085</v>
      </c>
      <c r="C58" s="42">
        <v>0.625</v>
      </c>
      <c r="D58" s="31" t="str">
        <f t="shared" si="0"/>
        <v>08/06/23 15:00</v>
      </c>
      <c r="E58" s="46">
        <v>10</v>
      </c>
      <c r="F58" s="46">
        <v>0.1</v>
      </c>
      <c r="G58">
        <v>0.05</v>
      </c>
      <c r="H58" s="62">
        <v>21.129243977864586</v>
      </c>
      <c r="I58" s="62">
        <v>21.386646321614581</v>
      </c>
    </row>
    <row r="59" spans="1:12" ht="15.75" thickBot="1" x14ac:dyDescent="0.3">
      <c r="A59" s="35" t="s">
        <v>76</v>
      </c>
      <c r="B59" s="47">
        <v>45086</v>
      </c>
      <c r="C59" s="37">
        <v>0.125</v>
      </c>
      <c r="D59" s="36" t="str">
        <f t="shared" si="0"/>
        <v>09/06/23 03:00</v>
      </c>
      <c r="E59" s="48">
        <v>3</v>
      </c>
      <c r="F59" s="48">
        <v>0.03</v>
      </c>
      <c r="G59">
        <v>0.05</v>
      </c>
      <c r="H59" s="62">
        <v>19.953058268229167</v>
      </c>
      <c r="I59" s="62">
        <v>20.882566731770837</v>
      </c>
    </row>
    <row r="60" spans="1:12" x14ac:dyDescent="0.25">
      <c r="C60" s="34"/>
    </row>
    <row r="61" spans="1:12" ht="15.75" thickBot="1" x14ac:dyDescent="0.3">
      <c r="C61" s="37"/>
    </row>
  </sheetData>
  <mergeCells count="1">
    <mergeCell ref="F1:G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topLeftCell="E34" workbookViewId="0">
      <selection activeCell="H59" sqref="H59"/>
    </sheetView>
  </sheetViews>
  <sheetFormatPr baseColWidth="10" defaultRowHeight="15" x14ac:dyDescent="0.25"/>
  <cols>
    <col min="2" max="4" width="14.7109375" customWidth="1"/>
  </cols>
  <sheetData>
    <row r="1" spans="1:5" x14ac:dyDescent="0.25">
      <c r="A1" t="s">
        <v>78</v>
      </c>
      <c r="B1" t="s">
        <v>17</v>
      </c>
      <c r="E1" s="3" t="s">
        <v>2</v>
      </c>
    </row>
    <row r="2" spans="1:5" x14ac:dyDescent="0.25">
      <c r="A2">
        <v>2021</v>
      </c>
      <c r="B2" s="56">
        <v>44398</v>
      </c>
      <c r="C2" s="57">
        <v>0.5854166666666667</v>
      </c>
      <c r="D2" t="str">
        <f>CONCATENATE(TEXT(B2, "dd/mm")," ",TEXT(C2, "hh:mm"))</f>
        <v>21/07 14:03</v>
      </c>
      <c r="E2" s="5">
        <v>0.32</v>
      </c>
    </row>
    <row r="3" spans="1:5" x14ac:dyDescent="0.25">
      <c r="A3">
        <v>2021</v>
      </c>
      <c r="B3" s="56">
        <v>44398</v>
      </c>
      <c r="C3" s="57">
        <v>0.66875000000000007</v>
      </c>
      <c r="D3" t="str">
        <f t="shared" ref="D3:D66" si="0">CONCATENATE(TEXT(B3, "dd/mm")," ",TEXT(C3, "hh:mm"))</f>
        <v>21/07 16:03</v>
      </c>
      <c r="E3" s="5">
        <v>0.19</v>
      </c>
    </row>
    <row r="4" spans="1:5" x14ac:dyDescent="0.25">
      <c r="A4">
        <v>2021</v>
      </c>
      <c r="B4" s="56">
        <v>44398</v>
      </c>
      <c r="C4" s="57">
        <v>0.75416666666666676</v>
      </c>
      <c r="D4" t="str">
        <f t="shared" si="0"/>
        <v>21/07 18:06</v>
      </c>
      <c r="E4" s="5">
        <v>7.0000000000000007E-2</v>
      </c>
    </row>
    <row r="5" spans="1:5" x14ac:dyDescent="0.25">
      <c r="A5">
        <v>2021</v>
      </c>
      <c r="B5" s="56">
        <v>44398</v>
      </c>
      <c r="C5" s="57">
        <v>0.83819444444444446</v>
      </c>
      <c r="D5" t="str">
        <f t="shared" si="0"/>
        <v>21/07 20:07</v>
      </c>
      <c r="E5" s="5">
        <v>1.2</v>
      </c>
    </row>
    <row r="6" spans="1:5" x14ac:dyDescent="0.25">
      <c r="A6">
        <v>2021</v>
      </c>
      <c r="B6" s="56">
        <v>44399</v>
      </c>
      <c r="C6" s="57">
        <v>4.8611111111111112E-3</v>
      </c>
      <c r="D6" t="str">
        <f t="shared" si="0"/>
        <v>22/07 00:07</v>
      </c>
      <c r="E6" s="5">
        <v>1.04</v>
      </c>
    </row>
    <row r="7" spans="1:5" x14ac:dyDescent="0.25">
      <c r="A7">
        <v>2021</v>
      </c>
      <c r="B7" s="56">
        <v>44399</v>
      </c>
      <c r="C7" s="57">
        <v>8.819444444444445E-2</v>
      </c>
      <c r="D7" t="str">
        <f t="shared" si="0"/>
        <v>22/07 02:07</v>
      </c>
      <c r="E7" s="5">
        <v>2.08</v>
      </c>
    </row>
    <row r="8" spans="1:5" x14ac:dyDescent="0.25">
      <c r="A8">
        <v>2021</v>
      </c>
      <c r="B8" s="56">
        <v>44399</v>
      </c>
      <c r="C8" s="57">
        <v>0.17152777777777775</v>
      </c>
      <c r="D8" t="str">
        <f t="shared" si="0"/>
        <v>22/07 04:07</v>
      </c>
      <c r="E8" s="5">
        <v>0.57999999999999996</v>
      </c>
    </row>
    <row r="9" spans="1:5" x14ac:dyDescent="0.25">
      <c r="A9">
        <v>2021</v>
      </c>
      <c r="B9" s="56">
        <v>44399</v>
      </c>
      <c r="C9" s="57">
        <v>0.25486111111111109</v>
      </c>
      <c r="D9" t="str">
        <f t="shared" si="0"/>
        <v>22/07 06:07</v>
      </c>
      <c r="E9" s="5">
        <v>0.16</v>
      </c>
    </row>
    <row r="10" spans="1:5" x14ac:dyDescent="0.25">
      <c r="A10">
        <v>2021</v>
      </c>
      <c r="B10" s="56">
        <v>44399</v>
      </c>
      <c r="C10" s="57">
        <v>0.33819444444444446</v>
      </c>
      <c r="D10" t="str">
        <f t="shared" si="0"/>
        <v>22/07 08:07</v>
      </c>
      <c r="E10" s="5">
        <v>0.38</v>
      </c>
    </row>
    <row r="11" spans="1:5" x14ac:dyDescent="0.25">
      <c r="A11">
        <v>2021</v>
      </c>
      <c r="B11" s="56">
        <v>44402</v>
      </c>
      <c r="C11" s="57">
        <v>5.5555555555555558E-3</v>
      </c>
      <c r="D11" t="str">
        <f t="shared" si="0"/>
        <v>25/07 00:08</v>
      </c>
      <c r="E11" s="5">
        <v>0.13</v>
      </c>
    </row>
    <row r="12" spans="1:5" x14ac:dyDescent="0.25">
      <c r="A12">
        <v>2021</v>
      </c>
      <c r="B12" s="56">
        <v>44402</v>
      </c>
      <c r="C12" s="57">
        <v>0.50486111111111109</v>
      </c>
      <c r="D12" t="str">
        <f t="shared" si="0"/>
        <v>25/07 12:07</v>
      </c>
      <c r="E12" s="5">
        <v>0.06</v>
      </c>
    </row>
    <row r="13" spans="1:5" x14ac:dyDescent="0.25">
      <c r="A13">
        <v>2021</v>
      </c>
      <c r="B13" s="56">
        <v>44403</v>
      </c>
      <c r="C13" s="57">
        <v>5.5555555555555558E-3</v>
      </c>
      <c r="D13" t="str">
        <f t="shared" si="0"/>
        <v>26/07 00:08</v>
      </c>
      <c r="E13" s="5">
        <v>0.12</v>
      </c>
    </row>
    <row r="14" spans="1:5" x14ac:dyDescent="0.25">
      <c r="A14">
        <v>2021</v>
      </c>
      <c r="B14" s="56">
        <v>44403</v>
      </c>
      <c r="C14" s="57">
        <v>0.50486111111111109</v>
      </c>
      <c r="D14" t="str">
        <f t="shared" si="0"/>
        <v>26/07 12:07</v>
      </c>
      <c r="E14" s="5">
        <v>0.03</v>
      </c>
    </row>
    <row r="15" spans="1:5" x14ac:dyDescent="0.25">
      <c r="A15">
        <v>2021</v>
      </c>
      <c r="B15" s="56">
        <v>44404</v>
      </c>
      <c r="C15" s="57">
        <v>5.5555555555555558E-3</v>
      </c>
      <c r="D15" t="str">
        <f t="shared" si="0"/>
        <v>27/07 00:08</v>
      </c>
      <c r="E15" s="5">
        <v>0</v>
      </c>
    </row>
    <row r="16" spans="1:5" x14ac:dyDescent="0.25">
      <c r="A16">
        <v>2021</v>
      </c>
      <c r="B16" s="56">
        <v>44404</v>
      </c>
      <c r="C16" s="57">
        <v>0.50486111111111109</v>
      </c>
      <c r="D16" t="str">
        <f t="shared" si="0"/>
        <v>27/07 12:07</v>
      </c>
      <c r="E16" s="5">
        <v>0.42</v>
      </c>
    </row>
    <row r="17" spans="1:5" x14ac:dyDescent="0.25">
      <c r="A17">
        <v>2021</v>
      </c>
      <c r="B17" s="56">
        <v>44405</v>
      </c>
      <c r="C17" s="57">
        <v>5.5555555555555558E-3</v>
      </c>
      <c r="D17" t="str">
        <f t="shared" si="0"/>
        <v>28/07 00:08</v>
      </c>
      <c r="E17" s="5">
        <v>0.18</v>
      </c>
    </row>
    <row r="18" spans="1:5" x14ac:dyDescent="0.25">
      <c r="A18">
        <v>2021</v>
      </c>
      <c r="B18" s="56">
        <v>44405</v>
      </c>
      <c r="C18" s="57">
        <v>0.50486111111111109</v>
      </c>
      <c r="D18" t="str">
        <f t="shared" si="0"/>
        <v>28/07 12:07</v>
      </c>
      <c r="E18" s="5">
        <v>0.18</v>
      </c>
    </row>
    <row r="19" spans="1:5" x14ac:dyDescent="0.25">
      <c r="A19">
        <v>2021</v>
      </c>
      <c r="B19" s="56">
        <v>44406</v>
      </c>
      <c r="C19" s="57">
        <v>5.5555555555555558E-3</v>
      </c>
      <c r="D19" t="str">
        <f t="shared" si="0"/>
        <v>29/07 00:08</v>
      </c>
      <c r="E19" s="5">
        <v>0.46</v>
      </c>
    </row>
    <row r="20" spans="1:5" x14ac:dyDescent="0.25">
      <c r="A20">
        <v>2021</v>
      </c>
      <c r="B20" s="56">
        <v>44409</v>
      </c>
      <c r="C20" s="57">
        <v>5.5555555555555558E-3</v>
      </c>
      <c r="D20" t="str">
        <f t="shared" si="0"/>
        <v>01/08 00:08</v>
      </c>
      <c r="E20" s="5">
        <v>0.1</v>
      </c>
    </row>
    <row r="21" spans="1:5" x14ac:dyDescent="0.25">
      <c r="A21">
        <v>2021</v>
      </c>
      <c r="B21" s="56">
        <v>44409</v>
      </c>
      <c r="C21" s="57">
        <v>0.50486111111111109</v>
      </c>
      <c r="D21" t="str">
        <f t="shared" si="0"/>
        <v>01/08 12:07</v>
      </c>
      <c r="E21" s="5">
        <v>0.08</v>
      </c>
    </row>
    <row r="22" spans="1:5" x14ac:dyDescent="0.25">
      <c r="A22">
        <v>2021</v>
      </c>
      <c r="B22" s="56">
        <v>44410</v>
      </c>
      <c r="C22" s="57">
        <v>5.5555555555555558E-3</v>
      </c>
      <c r="D22" t="str">
        <f t="shared" si="0"/>
        <v>02/08 00:08</v>
      </c>
      <c r="E22" s="5">
        <v>0.12</v>
      </c>
    </row>
    <row r="23" spans="1:5" x14ac:dyDescent="0.25">
      <c r="A23">
        <v>2021</v>
      </c>
      <c r="B23" s="56">
        <v>44410</v>
      </c>
      <c r="C23" s="57">
        <v>0.50486111111111109</v>
      </c>
      <c r="D23" t="str">
        <f t="shared" si="0"/>
        <v>02/08 12:07</v>
      </c>
      <c r="E23" s="5">
        <v>7.0000000000000007E-2</v>
      </c>
    </row>
    <row r="24" spans="1:5" x14ac:dyDescent="0.25">
      <c r="A24">
        <v>2021</v>
      </c>
      <c r="B24" s="56">
        <v>44411</v>
      </c>
      <c r="C24" s="57">
        <v>5.5555555555555558E-3</v>
      </c>
      <c r="D24" t="str">
        <f t="shared" si="0"/>
        <v>03/08 00:08</v>
      </c>
      <c r="E24" s="5">
        <v>0.16</v>
      </c>
    </row>
    <row r="25" spans="1:5" x14ac:dyDescent="0.25">
      <c r="A25">
        <v>2021</v>
      </c>
      <c r="B25" s="56">
        <v>44411</v>
      </c>
      <c r="C25" s="57">
        <v>0.50486111111111109</v>
      </c>
      <c r="D25" t="str">
        <f t="shared" si="0"/>
        <v>03/08 12:07</v>
      </c>
      <c r="E25" s="5">
        <v>0.04</v>
      </c>
    </row>
    <row r="26" spans="1:5" x14ac:dyDescent="0.25">
      <c r="A26">
        <v>2021</v>
      </c>
      <c r="B26" s="56">
        <v>44412</v>
      </c>
      <c r="C26" s="57">
        <v>5.5555555555555558E-3</v>
      </c>
      <c r="D26" t="str">
        <f t="shared" si="0"/>
        <v>04/08 00:08</v>
      </c>
      <c r="E26" s="5">
        <v>0.08</v>
      </c>
    </row>
    <row r="27" spans="1:5" x14ac:dyDescent="0.25">
      <c r="A27">
        <v>2021</v>
      </c>
      <c r="B27" s="56">
        <v>44412</v>
      </c>
      <c r="C27" s="57">
        <v>0.50486111111111109</v>
      </c>
      <c r="D27" t="str">
        <f t="shared" si="0"/>
        <v>04/08 12:07</v>
      </c>
      <c r="E27" s="5">
        <v>0.13</v>
      </c>
    </row>
    <row r="28" spans="1:5" x14ac:dyDescent="0.25">
      <c r="A28">
        <v>2021</v>
      </c>
      <c r="B28" s="56">
        <v>44413</v>
      </c>
      <c r="C28" s="57">
        <v>5.5555555555555558E-3</v>
      </c>
      <c r="D28" t="str">
        <f t="shared" si="0"/>
        <v>05/08 00:08</v>
      </c>
      <c r="E28" s="5">
        <v>0.61</v>
      </c>
    </row>
    <row r="29" spans="1:5" x14ac:dyDescent="0.25">
      <c r="A29">
        <v>2021</v>
      </c>
      <c r="B29" s="56">
        <v>44416</v>
      </c>
      <c r="C29" s="57">
        <v>5.5555555555555558E-3</v>
      </c>
      <c r="D29" t="str">
        <f t="shared" si="0"/>
        <v>08/08 00:08</v>
      </c>
      <c r="E29" s="5">
        <v>0.04</v>
      </c>
    </row>
    <row r="30" spans="1:5" x14ac:dyDescent="0.25">
      <c r="A30">
        <v>2021</v>
      </c>
      <c r="B30" s="56">
        <v>44416</v>
      </c>
      <c r="C30" s="57">
        <v>0.50416666666666665</v>
      </c>
      <c r="D30" t="str">
        <f t="shared" si="0"/>
        <v>08/08 12:06</v>
      </c>
      <c r="E30" s="5">
        <v>7.0000000000000007E-2</v>
      </c>
    </row>
    <row r="31" spans="1:5" x14ac:dyDescent="0.25">
      <c r="A31">
        <v>2021</v>
      </c>
      <c r="B31" s="56">
        <v>44417</v>
      </c>
      <c r="C31" s="57">
        <v>5.5555555555555558E-3</v>
      </c>
      <c r="D31" t="str">
        <f t="shared" si="0"/>
        <v>09/08 00:08</v>
      </c>
      <c r="E31" s="5">
        <v>0.16</v>
      </c>
    </row>
    <row r="32" spans="1:5" x14ac:dyDescent="0.25">
      <c r="A32">
        <v>2021</v>
      </c>
      <c r="B32" s="56">
        <v>44417</v>
      </c>
      <c r="C32" s="57">
        <v>0.50486111111111109</v>
      </c>
      <c r="D32" t="str">
        <f t="shared" si="0"/>
        <v>09/08 12:07</v>
      </c>
      <c r="E32" s="5">
        <v>0.17</v>
      </c>
    </row>
    <row r="33" spans="1:5" x14ac:dyDescent="0.25">
      <c r="A33">
        <v>2021</v>
      </c>
      <c r="B33" s="56">
        <v>44418</v>
      </c>
      <c r="C33" s="57">
        <v>4.1666666666666666E-3</v>
      </c>
      <c r="D33" t="str">
        <f t="shared" si="0"/>
        <v>10/08 00:06</v>
      </c>
      <c r="E33" s="5">
        <v>0.18</v>
      </c>
    </row>
    <row r="34" spans="1:5" x14ac:dyDescent="0.25">
      <c r="A34">
        <v>2021</v>
      </c>
      <c r="B34" s="56">
        <v>44418</v>
      </c>
      <c r="C34" s="57">
        <v>0.50486111111111109</v>
      </c>
      <c r="D34" t="str">
        <f t="shared" si="0"/>
        <v>10/08 12:07</v>
      </c>
      <c r="E34" s="5">
        <v>0.43</v>
      </c>
    </row>
    <row r="35" spans="1:5" x14ac:dyDescent="0.25">
      <c r="A35">
        <v>2021</v>
      </c>
      <c r="B35" s="56">
        <v>44419</v>
      </c>
      <c r="C35" s="57">
        <v>5.5555555555555558E-3</v>
      </c>
      <c r="D35" t="str">
        <f t="shared" si="0"/>
        <v>11/08 00:08</v>
      </c>
      <c r="E35" s="5">
        <v>0.46</v>
      </c>
    </row>
    <row r="36" spans="1:5" x14ac:dyDescent="0.25">
      <c r="A36">
        <v>2021</v>
      </c>
      <c r="B36" s="56">
        <v>44419</v>
      </c>
      <c r="C36" s="57">
        <v>0.50486111111111109</v>
      </c>
      <c r="D36" t="str">
        <f t="shared" si="0"/>
        <v>11/08 12:07</v>
      </c>
      <c r="E36" s="5">
        <v>0.15</v>
      </c>
    </row>
    <row r="37" spans="1:5" x14ac:dyDescent="0.25">
      <c r="A37">
        <v>2021</v>
      </c>
      <c r="B37" s="56">
        <v>44420</v>
      </c>
      <c r="C37" s="57">
        <v>5.5555555555555558E-3</v>
      </c>
      <c r="D37" t="str">
        <f t="shared" si="0"/>
        <v>12/08 00:08</v>
      </c>
      <c r="E37" s="5">
        <v>1.48</v>
      </c>
    </row>
    <row r="38" spans="1:5" x14ac:dyDescent="0.25">
      <c r="A38">
        <v>2021</v>
      </c>
      <c r="B38" s="56">
        <v>44420</v>
      </c>
      <c r="C38" s="57">
        <v>0.50486111111111109</v>
      </c>
      <c r="D38" t="str">
        <f t="shared" si="0"/>
        <v>12/08 12:07</v>
      </c>
      <c r="E38" s="5">
        <v>1.76</v>
      </c>
    </row>
    <row r="39" spans="1:5" x14ac:dyDescent="0.25">
      <c r="A39">
        <v>2021</v>
      </c>
      <c r="B39" s="56">
        <v>44423</v>
      </c>
      <c r="C39" s="57">
        <v>5.5555555555555558E-3</v>
      </c>
      <c r="D39" t="str">
        <f t="shared" si="0"/>
        <v>15/08 00:08</v>
      </c>
      <c r="E39" s="5">
        <v>0.08</v>
      </c>
    </row>
    <row r="40" spans="1:5" x14ac:dyDescent="0.25">
      <c r="A40">
        <v>2021</v>
      </c>
      <c r="B40" s="56">
        <v>44423</v>
      </c>
      <c r="C40" s="57">
        <v>0.50416666666666665</v>
      </c>
      <c r="D40" t="str">
        <f t="shared" si="0"/>
        <v>15/08 12:06</v>
      </c>
      <c r="E40" s="5">
        <v>0.08</v>
      </c>
    </row>
    <row r="41" spans="1:5" x14ac:dyDescent="0.25">
      <c r="A41">
        <v>2021</v>
      </c>
      <c r="B41" s="56">
        <v>44424</v>
      </c>
      <c r="C41" s="57">
        <v>5.5555555555555558E-3</v>
      </c>
      <c r="D41" t="str">
        <f t="shared" si="0"/>
        <v>16/08 00:08</v>
      </c>
      <c r="E41" s="5">
        <v>0.02</v>
      </c>
    </row>
    <row r="42" spans="1:5" x14ac:dyDescent="0.25">
      <c r="A42">
        <v>2021</v>
      </c>
      <c r="B42" s="56">
        <v>44424</v>
      </c>
      <c r="C42" s="57">
        <v>0.50486111111111109</v>
      </c>
      <c r="D42" t="str">
        <f t="shared" si="0"/>
        <v>16/08 12:07</v>
      </c>
      <c r="E42" s="5">
        <v>7.0000000000000007E-2</v>
      </c>
    </row>
    <row r="43" spans="1:5" x14ac:dyDescent="0.25">
      <c r="A43">
        <v>2021</v>
      </c>
      <c r="B43" s="56">
        <v>44425</v>
      </c>
      <c r="C43" s="57">
        <v>5.5555555555555558E-3</v>
      </c>
      <c r="D43" t="str">
        <f t="shared" si="0"/>
        <v>17/08 00:08</v>
      </c>
      <c r="E43" s="5">
        <v>0.28999999999999998</v>
      </c>
    </row>
    <row r="44" spans="1:5" x14ac:dyDescent="0.25">
      <c r="A44">
        <v>2021</v>
      </c>
      <c r="B44" s="56">
        <v>44425</v>
      </c>
      <c r="C44" s="57">
        <v>0.50486111111111109</v>
      </c>
      <c r="D44" t="str">
        <f t="shared" si="0"/>
        <v>17/08 12:07</v>
      </c>
      <c r="E44" s="5">
        <v>7.0000000000000007E-2</v>
      </c>
    </row>
    <row r="45" spans="1:5" x14ac:dyDescent="0.25">
      <c r="A45">
        <v>2021</v>
      </c>
      <c r="B45" s="56">
        <v>44426</v>
      </c>
      <c r="C45" s="57">
        <v>5.5555555555555558E-3</v>
      </c>
      <c r="D45" t="str">
        <f t="shared" si="0"/>
        <v>18/08 00:08</v>
      </c>
      <c r="E45" s="5">
        <v>0.08</v>
      </c>
    </row>
    <row r="46" spans="1:5" x14ac:dyDescent="0.25">
      <c r="A46">
        <v>2021</v>
      </c>
      <c r="B46" s="56">
        <v>44426</v>
      </c>
      <c r="C46" s="57">
        <v>0.50486111111111109</v>
      </c>
      <c r="D46" t="str">
        <f t="shared" si="0"/>
        <v>18/08 12:07</v>
      </c>
      <c r="E46" s="5">
        <v>0</v>
      </c>
    </row>
    <row r="47" spans="1:5" x14ac:dyDescent="0.25">
      <c r="A47">
        <v>2021</v>
      </c>
      <c r="B47" s="56">
        <v>44427</v>
      </c>
      <c r="C47" s="57">
        <v>5.5555555555555558E-3</v>
      </c>
      <c r="D47" t="str">
        <f t="shared" si="0"/>
        <v>19/08 00:08</v>
      </c>
      <c r="E47" s="5">
        <v>0.18</v>
      </c>
    </row>
    <row r="48" spans="1:5" x14ac:dyDescent="0.25">
      <c r="A48">
        <v>2021</v>
      </c>
      <c r="B48" s="56">
        <v>44427</v>
      </c>
      <c r="C48" s="57">
        <v>0.50486111111111109</v>
      </c>
      <c r="D48" t="str">
        <f t="shared" si="0"/>
        <v>19/08 12:07</v>
      </c>
      <c r="E48" s="7">
        <v>0.57999999999999996</v>
      </c>
    </row>
    <row r="49" spans="1:5" x14ac:dyDescent="0.25">
      <c r="A49">
        <v>2022</v>
      </c>
      <c r="B49" s="50">
        <v>44361</v>
      </c>
      <c r="C49" s="58">
        <v>0.71875</v>
      </c>
      <c r="D49" t="str">
        <f t="shared" si="0"/>
        <v>14/06 17:15</v>
      </c>
      <c r="E49" s="52">
        <v>0.13</v>
      </c>
    </row>
    <row r="50" spans="1:5" x14ac:dyDescent="0.25">
      <c r="A50">
        <v>2022</v>
      </c>
      <c r="B50" s="50">
        <v>44362</v>
      </c>
      <c r="C50" s="58">
        <v>4.8611111111111112E-2</v>
      </c>
      <c r="D50" t="str">
        <f t="shared" si="0"/>
        <v>15/06 01:10</v>
      </c>
      <c r="E50" s="52">
        <v>10.83</v>
      </c>
    </row>
    <row r="51" spans="1:5" x14ac:dyDescent="0.25">
      <c r="A51">
        <v>2022</v>
      </c>
      <c r="B51" s="50">
        <v>44362</v>
      </c>
      <c r="C51" s="58">
        <v>0.38194444444444442</v>
      </c>
      <c r="D51" t="str">
        <f t="shared" si="0"/>
        <v>15/06 09:10</v>
      </c>
      <c r="E51" s="52">
        <v>2.85</v>
      </c>
    </row>
    <row r="52" spans="1:5" x14ac:dyDescent="0.25">
      <c r="A52">
        <v>2022</v>
      </c>
      <c r="B52" s="50">
        <v>44362</v>
      </c>
      <c r="C52" s="58">
        <v>0.71666666666666667</v>
      </c>
      <c r="D52" t="str">
        <f t="shared" si="0"/>
        <v>15/06 17:12</v>
      </c>
      <c r="E52" s="52">
        <v>0.42</v>
      </c>
    </row>
    <row r="53" spans="1:5" x14ac:dyDescent="0.25">
      <c r="A53">
        <v>2022</v>
      </c>
      <c r="B53" s="50">
        <v>44363</v>
      </c>
      <c r="C53" s="58">
        <v>4.9999999999999996E-2</v>
      </c>
      <c r="D53" t="str">
        <f t="shared" si="0"/>
        <v>16/06 01:12</v>
      </c>
      <c r="E53" s="52">
        <v>0.89</v>
      </c>
    </row>
    <row r="54" spans="1:5" x14ac:dyDescent="0.25">
      <c r="A54">
        <v>2022</v>
      </c>
      <c r="B54" s="50">
        <v>44363</v>
      </c>
      <c r="C54" s="58">
        <v>0.38125000000000003</v>
      </c>
      <c r="D54" t="str">
        <f t="shared" si="0"/>
        <v>16/06 09:09</v>
      </c>
      <c r="E54" s="52">
        <v>0.77</v>
      </c>
    </row>
    <row r="55" spans="1:5" x14ac:dyDescent="0.25">
      <c r="A55">
        <v>2022</v>
      </c>
      <c r="B55" s="50">
        <v>44363</v>
      </c>
      <c r="C55" s="58">
        <v>0.71666666666666667</v>
      </c>
      <c r="D55" t="str">
        <f t="shared" si="0"/>
        <v>16/06 17:12</v>
      </c>
      <c r="E55" s="52">
        <v>0.21</v>
      </c>
    </row>
    <row r="56" spans="1:5" x14ac:dyDescent="0.25">
      <c r="A56">
        <v>2022</v>
      </c>
      <c r="B56" s="50">
        <v>44364</v>
      </c>
      <c r="C56" s="58">
        <v>4.9999999999999996E-2</v>
      </c>
      <c r="D56" t="str">
        <f t="shared" si="0"/>
        <v>17/06 01:12</v>
      </c>
      <c r="E56" s="52">
        <v>1.24</v>
      </c>
    </row>
    <row r="57" spans="1:5" x14ac:dyDescent="0.25">
      <c r="A57">
        <v>2022</v>
      </c>
      <c r="B57" s="50">
        <v>44364</v>
      </c>
      <c r="C57" s="58">
        <v>0.375</v>
      </c>
      <c r="D57" t="str">
        <f t="shared" si="0"/>
        <v>17/06 09:00</v>
      </c>
      <c r="E57" s="52">
        <v>0.7</v>
      </c>
    </row>
    <row r="58" spans="1:5" x14ac:dyDescent="0.25">
      <c r="A58">
        <v>2022</v>
      </c>
      <c r="B58" s="50">
        <v>44364</v>
      </c>
      <c r="C58" s="58">
        <v>0.71527777777777779</v>
      </c>
      <c r="D58" t="str">
        <f t="shared" si="0"/>
        <v>17/06 17:10</v>
      </c>
      <c r="E58" s="52">
        <v>0.04</v>
      </c>
    </row>
    <row r="59" spans="1:5" x14ac:dyDescent="0.25">
      <c r="A59">
        <v>2022</v>
      </c>
      <c r="B59" s="50">
        <v>44365</v>
      </c>
      <c r="C59" s="58">
        <v>4.8611111111111112E-2</v>
      </c>
      <c r="D59" t="str">
        <f t="shared" si="0"/>
        <v>18/06 01:10</v>
      </c>
      <c r="E59" s="52">
        <v>0.33</v>
      </c>
    </row>
    <row r="60" spans="1:5" x14ac:dyDescent="0.25">
      <c r="A60">
        <v>2022</v>
      </c>
      <c r="B60" s="50">
        <v>44365</v>
      </c>
      <c r="C60" s="58">
        <v>0.38194444444444442</v>
      </c>
      <c r="D60" t="str">
        <f t="shared" si="0"/>
        <v>18/06 09:10</v>
      </c>
      <c r="E60" s="52">
        <v>2.3199999999999998</v>
      </c>
    </row>
    <row r="61" spans="1:5" x14ac:dyDescent="0.25">
      <c r="A61">
        <v>2022</v>
      </c>
      <c r="B61" s="50">
        <v>44365</v>
      </c>
      <c r="C61" s="58">
        <v>0.71666666666666667</v>
      </c>
      <c r="D61" t="str">
        <f t="shared" si="0"/>
        <v>18/06 17:12</v>
      </c>
      <c r="E61" s="52">
        <v>0.2</v>
      </c>
    </row>
    <row r="62" spans="1:5" x14ac:dyDescent="0.25">
      <c r="A62">
        <v>2022</v>
      </c>
      <c r="B62" s="50">
        <v>44366</v>
      </c>
      <c r="C62" s="58">
        <v>4.9999999999999996E-2</v>
      </c>
      <c r="D62" t="str">
        <f t="shared" si="0"/>
        <v>19/06 01:12</v>
      </c>
      <c r="E62" s="52">
        <v>0.89</v>
      </c>
    </row>
    <row r="63" spans="1:5" x14ac:dyDescent="0.25">
      <c r="A63">
        <v>2022</v>
      </c>
      <c r="B63" s="50">
        <v>44366</v>
      </c>
      <c r="C63" s="58">
        <v>0.38125000000000003</v>
      </c>
      <c r="D63" t="str">
        <f t="shared" si="0"/>
        <v>19/06 09:09</v>
      </c>
      <c r="E63" s="52">
        <v>0.42</v>
      </c>
    </row>
    <row r="64" spans="1:5" x14ac:dyDescent="0.25">
      <c r="A64">
        <v>2022</v>
      </c>
      <c r="B64" s="50">
        <v>44366</v>
      </c>
      <c r="C64" s="58">
        <v>0.71666666666666667</v>
      </c>
      <c r="D64" t="str">
        <f t="shared" si="0"/>
        <v>19/06 17:12</v>
      </c>
      <c r="E64" s="52">
        <v>0.33</v>
      </c>
    </row>
    <row r="65" spans="1:5" x14ac:dyDescent="0.25">
      <c r="A65">
        <v>2022</v>
      </c>
      <c r="B65" s="50">
        <v>44367</v>
      </c>
      <c r="C65" s="58">
        <v>4.8611111111111112E-2</v>
      </c>
      <c r="D65" t="str">
        <f t="shared" si="0"/>
        <v>20/06 01:10</v>
      </c>
      <c r="E65" s="52">
        <v>0.97</v>
      </c>
    </row>
    <row r="66" spans="1:5" x14ac:dyDescent="0.25">
      <c r="A66">
        <v>2022</v>
      </c>
      <c r="B66" s="50">
        <v>44367</v>
      </c>
      <c r="C66" s="58">
        <v>0.38194444444444442</v>
      </c>
      <c r="D66" t="str">
        <f t="shared" si="0"/>
        <v>20/06 09:10</v>
      </c>
      <c r="E66" s="52">
        <v>0.64</v>
      </c>
    </row>
    <row r="67" spans="1:5" x14ac:dyDescent="0.25">
      <c r="A67">
        <v>2022</v>
      </c>
      <c r="B67" s="50">
        <v>44367</v>
      </c>
      <c r="C67" s="58">
        <v>0.71666666666666667</v>
      </c>
      <c r="D67" t="str">
        <f t="shared" ref="D67:D130" si="1">CONCATENATE(TEXT(B67, "dd/mm")," ",TEXT(C67, "hh:mm"))</f>
        <v>20/06 17:12</v>
      </c>
      <c r="E67" s="52">
        <v>0.15</v>
      </c>
    </row>
    <row r="68" spans="1:5" x14ac:dyDescent="0.25">
      <c r="A68">
        <v>2022</v>
      </c>
      <c r="B68" s="50">
        <v>44368</v>
      </c>
      <c r="C68" s="58">
        <v>4.8611111111111112E-2</v>
      </c>
      <c r="D68" t="str">
        <f t="shared" si="1"/>
        <v>21/06 01:10</v>
      </c>
      <c r="E68" s="52">
        <v>4.57</v>
      </c>
    </row>
    <row r="69" spans="1:5" x14ac:dyDescent="0.25">
      <c r="A69">
        <v>2022</v>
      </c>
      <c r="B69" s="50">
        <v>44368</v>
      </c>
      <c r="C69" s="58">
        <v>0.38194444444444442</v>
      </c>
      <c r="D69" t="str">
        <f t="shared" si="1"/>
        <v>21/06 09:10</v>
      </c>
      <c r="E69" s="52">
        <v>1.29</v>
      </c>
    </row>
    <row r="70" spans="1:5" x14ac:dyDescent="0.25">
      <c r="A70">
        <v>2022</v>
      </c>
      <c r="B70" s="50">
        <v>44368</v>
      </c>
      <c r="C70" s="58">
        <v>0.71666666666666667</v>
      </c>
      <c r="D70" t="str">
        <f t="shared" si="1"/>
        <v>21/06 17:12</v>
      </c>
      <c r="E70" s="52">
        <v>0.17</v>
      </c>
    </row>
    <row r="71" spans="1:5" x14ac:dyDescent="0.25">
      <c r="A71">
        <v>2022</v>
      </c>
      <c r="B71" s="50">
        <v>44369</v>
      </c>
      <c r="C71" s="58">
        <v>4.9999999999999996E-2</v>
      </c>
      <c r="D71" t="str">
        <f t="shared" si="1"/>
        <v>22/06 01:12</v>
      </c>
      <c r="E71" s="52">
        <v>2.21</v>
      </c>
    </row>
    <row r="72" spans="1:5" x14ac:dyDescent="0.25">
      <c r="A72">
        <v>2022</v>
      </c>
      <c r="B72" s="50">
        <v>44369</v>
      </c>
      <c r="C72" s="58">
        <v>0.38125000000000003</v>
      </c>
      <c r="D72" t="str">
        <f t="shared" si="1"/>
        <v>22/06 09:09</v>
      </c>
      <c r="E72" s="52">
        <v>0.23</v>
      </c>
    </row>
    <row r="73" spans="1:5" x14ac:dyDescent="0.25">
      <c r="A73">
        <v>2022</v>
      </c>
      <c r="B73" s="50">
        <v>44369</v>
      </c>
      <c r="C73" s="58">
        <v>0.71666666666666667</v>
      </c>
      <c r="D73" t="str">
        <f t="shared" si="1"/>
        <v>22/06 17:12</v>
      </c>
      <c r="E73" s="52">
        <v>0.17</v>
      </c>
    </row>
    <row r="74" spans="1:5" x14ac:dyDescent="0.25">
      <c r="A74">
        <v>2022</v>
      </c>
      <c r="B74" s="50">
        <v>44370</v>
      </c>
      <c r="C74" s="58">
        <v>4.8611111111111112E-2</v>
      </c>
      <c r="D74" t="str">
        <f t="shared" si="1"/>
        <v>23/06 01:10</v>
      </c>
      <c r="E74" s="52">
        <v>0.66</v>
      </c>
    </row>
    <row r="75" spans="1:5" x14ac:dyDescent="0.25">
      <c r="A75">
        <v>2022</v>
      </c>
      <c r="B75" s="50">
        <v>44370</v>
      </c>
      <c r="C75" s="58">
        <v>0.38194444444444442</v>
      </c>
      <c r="D75" t="str">
        <f t="shared" si="1"/>
        <v>23/06 09:10</v>
      </c>
      <c r="E75" s="52">
        <v>0.11</v>
      </c>
    </row>
    <row r="76" spans="1:5" x14ac:dyDescent="0.25">
      <c r="A76">
        <v>2022</v>
      </c>
      <c r="B76" s="50">
        <v>44370</v>
      </c>
      <c r="C76" s="58">
        <v>0.71666666666666667</v>
      </c>
      <c r="D76" t="str">
        <f t="shared" si="1"/>
        <v>23/06 17:12</v>
      </c>
      <c r="E76" s="52">
        <v>0.56000000000000005</v>
      </c>
    </row>
    <row r="77" spans="1:5" x14ac:dyDescent="0.25">
      <c r="A77">
        <v>2022</v>
      </c>
      <c r="B77" s="50">
        <v>44371</v>
      </c>
      <c r="C77" s="58">
        <v>5.2777777777777778E-2</v>
      </c>
      <c r="D77" t="str">
        <f t="shared" si="1"/>
        <v>24/06 01:16</v>
      </c>
      <c r="E77" s="52">
        <v>4.95</v>
      </c>
    </row>
    <row r="78" spans="1:5" x14ac:dyDescent="0.25">
      <c r="A78">
        <v>2022</v>
      </c>
      <c r="B78" s="50">
        <v>44371</v>
      </c>
      <c r="C78" s="58">
        <v>0.38194444444444442</v>
      </c>
      <c r="D78" t="str">
        <f t="shared" si="1"/>
        <v>24/06 09:10</v>
      </c>
      <c r="E78" s="52">
        <v>0.65</v>
      </c>
    </row>
    <row r="79" spans="1:5" x14ac:dyDescent="0.25">
      <c r="A79">
        <v>2022</v>
      </c>
      <c r="B79" s="50">
        <v>44371</v>
      </c>
      <c r="C79" s="58">
        <v>0.71666666666666667</v>
      </c>
      <c r="D79" t="str">
        <f t="shared" si="1"/>
        <v>24/06 17:12</v>
      </c>
      <c r="E79" s="52">
        <v>0</v>
      </c>
    </row>
    <row r="80" spans="1:5" x14ac:dyDescent="0.25">
      <c r="A80">
        <v>2022</v>
      </c>
      <c r="B80" s="50">
        <v>44372</v>
      </c>
      <c r="C80" s="58">
        <v>4.8611111111111112E-2</v>
      </c>
      <c r="D80" t="str">
        <f t="shared" si="1"/>
        <v>25/06 01:10</v>
      </c>
      <c r="E80" s="52">
        <v>2.4</v>
      </c>
    </row>
    <row r="81" spans="1:5" x14ac:dyDescent="0.25">
      <c r="A81">
        <v>2022</v>
      </c>
      <c r="B81" s="50">
        <v>44372</v>
      </c>
      <c r="C81" s="58">
        <v>0.38194444444444442</v>
      </c>
      <c r="D81" t="str">
        <f t="shared" si="1"/>
        <v>25/06 09:10</v>
      </c>
      <c r="E81" s="52">
        <v>0.16</v>
      </c>
    </row>
    <row r="82" spans="1:5" x14ac:dyDescent="0.25">
      <c r="A82">
        <v>2022</v>
      </c>
      <c r="B82" s="50">
        <v>44372</v>
      </c>
      <c r="C82" s="58">
        <v>0.71666666666666667</v>
      </c>
      <c r="D82" t="str">
        <f t="shared" si="1"/>
        <v>25/06 17:12</v>
      </c>
      <c r="E82" s="52">
        <v>0.08</v>
      </c>
    </row>
    <row r="83" spans="1:5" x14ac:dyDescent="0.25">
      <c r="A83">
        <v>2022</v>
      </c>
      <c r="B83" s="50">
        <v>44373</v>
      </c>
      <c r="C83" s="58">
        <v>5.2083333333333336E-2</v>
      </c>
      <c r="D83" t="str">
        <f t="shared" si="1"/>
        <v>26/06 01:15</v>
      </c>
      <c r="E83" s="52">
        <v>6.54</v>
      </c>
    </row>
    <row r="84" spans="1:5" x14ac:dyDescent="0.25">
      <c r="A84">
        <v>2022</v>
      </c>
      <c r="B84" s="50">
        <v>44373</v>
      </c>
      <c r="C84" s="58">
        <v>0.38125000000000003</v>
      </c>
      <c r="D84" t="str">
        <f t="shared" si="1"/>
        <v>26/06 09:09</v>
      </c>
      <c r="E84" s="52">
        <v>0.49</v>
      </c>
    </row>
    <row r="85" spans="1:5" x14ac:dyDescent="0.25">
      <c r="A85">
        <v>2022</v>
      </c>
      <c r="B85" s="50">
        <v>44373</v>
      </c>
      <c r="C85" s="58">
        <v>0.71666666666666667</v>
      </c>
      <c r="D85" t="str">
        <f t="shared" si="1"/>
        <v>26/06 17:12</v>
      </c>
      <c r="E85" s="52">
        <v>0.55000000000000004</v>
      </c>
    </row>
    <row r="86" spans="1:5" x14ac:dyDescent="0.25">
      <c r="A86">
        <v>2022</v>
      </c>
      <c r="B86" s="50">
        <v>44374</v>
      </c>
      <c r="C86" s="58">
        <v>5.2083333333333336E-2</v>
      </c>
      <c r="D86" t="str">
        <f t="shared" si="1"/>
        <v>27/06 01:15</v>
      </c>
      <c r="E86" s="52">
        <v>0.47</v>
      </c>
    </row>
    <row r="87" spans="1:5" x14ac:dyDescent="0.25">
      <c r="A87">
        <v>2022</v>
      </c>
      <c r="B87" s="50">
        <v>44374</v>
      </c>
      <c r="C87" s="58">
        <v>0.38125000000000003</v>
      </c>
      <c r="D87" t="str">
        <f t="shared" si="1"/>
        <v>27/06 09:09</v>
      </c>
      <c r="E87" s="52">
        <v>0.61</v>
      </c>
    </row>
    <row r="88" spans="1:5" x14ac:dyDescent="0.25">
      <c r="A88">
        <v>2022</v>
      </c>
      <c r="B88" s="50">
        <v>44374</v>
      </c>
      <c r="C88" s="58">
        <v>0.71666666666666667</v>
      </c>
      <c r="D88" t="str">
        <f t="shared" si="1"/>
        <v>27/06 17:12</v>
      </c>
      <c r="E88" s="52">
        <v>0.77</v>
      </c>
    </row>
    <row r="89" spans="1:5" x14ac:dyDescent="0.25">
      <c r="A89">
        <v>2022</v>
      </c>
      <c r="B89" s="50">
        <v>44375</v>
      </c>
      <c r="C89" s="58">
        <v>4.7916666666666663E-2</v>
      </c>
      <c r="D89" t="str">
        <f t="shared" si="1"/>
        <v>28/06 01:09</v>
      </c>
      <c r="E89" s="52">
        <v>1.19</v>
      </c>
    </row>
    <row r="90" spans="1:5" x14ac:dyDescent="0.25">
      <c r="A90">
        <v>2022</v>
      </c>
      <c r="B90" s="50">
        <v>44375</v>
      </c>
      <c r="C90" s="58">
        <v>0.38194444444444442</v>
      </c>
      <c r="D90" t="str">
        <f t="shared" si="1"/>
        <v>28/06 09:10</v>
      </c>
      <c r="E90" s="52">
        <v>0.8</v>
      </c>
    </row>
    <row r="91" spans="1:5" x14ac:dyDescent="0.25">
      <c r="A91">
        <v>2022</v>
      </c>
      <c r="B91" s="50">
        <v>44375</v>
      </c>
      <c r="C91" s="58">
        <v>0.71666666666666667</v>
      </c>
      <c r="D91" t="str">
        <f t="shared" si="1"/>
        <v>28/06 17:12</v>
      </c>
      <c r="E91" s="52">
        <v>2.0499999999999998</v>
      </c>
    </row>
    <row r="92" spans="1:5" x14ac:dyDescent="0.25">
      <c r="A92">
        <v>2022</v>
      </c>
      <c r="B92" s="50">
        <v>44376</v>
      </c>
      <c r="C92" s="58">
        <v>5.5555555555555552E-2</v>
      </c>
      <c r="D92" t="str">
        <f t="shared" si="1"/>
        <v>29/06 01:20</v>
      </c>
      <c r="E92" s="52">
        <v>2.1</v>
      </c>
    </row>
    <row r="93" spans="1:5" x14ac:dyDescent="0.25">
      <c r="A93">
        <v>2022</v>
      </c>
      <c r="B93" s="50">
        <v>44376</v>
      </c>
      <c r="C93" s="58">
        <v>0.38125000000000003</v>
      </c>
      <c r="D93" t="str">
        <f t="shared" si="1"/>
        <v>29/06 09:09</v>
      </c>
      <c r="E93" s="52">
        <v>0.78</v>
      </c>
    </row>
    <row r="94" spans="1:5" x14ac:dyDescent="0.25">
      <c r="A94">
        <v>2022</v>
      </c>
      <c r="B94" s="50">
        <v>44376</v>
      </c>
      <c r="C94" s="58">
        <v>0.71666666666666667</v>
      </c>
      <c r="D94" t="str">
        <f t="shared" si="1"/>
        <v>29/06 17:12</v>
      </c>
      <c r="E94" s="52">
        <v>0.04</v>
      </c>
    </row>
    <row r="95" spans="1:5" x14ac:dyDescent="0.25">
      <c r="A95">
        <v>2022</v>
      </c>
      <c r="B95" s="50">
        <v>44377</v>
      </c>
      <c r="C95" s="58">
        <v>4.7916666666666663E-2</v>
      </c>
      <c r="D95" t="str">
        <f t="shared" si="1"/>
        <v>30/06 01:09</v>
      </c>
      <c r="E95" s="52">
        <v>1.64</v>
      </c>
    </row>
    <row r="96" spans="1:5" x14ac:dyDescent="0.25">
      <c r="A96">
        <v>2022</v>
      </c>
      <c r="B96" s="53">
        <v>44377</v>
      </c>
      <c r="C96" s="58">
        <v>0.38194444444444442</v>
      </c>
      <c r="D96" t="str">
        <f t="shared" si="1"/>
        <v>30/06 09:10</v>
      </c>
      <c r="E96" s="54">
        <v>0.2</v>
      </c>
    </row>
    <row r="97" spans="1:5" x14ac:dyDescent="0.25">
      <c r="A97">
        <v>2022</v>
      </c>
      <c r="B97" s="55">
        <v>44377</v>
      </c>
      <c r="C97" s="59">
        <v>0.71666666666666667</v>
      </c>
      <c r="D97" t="str">
        <f t="shared" si="1"/>
        <v>30/06 17:12</v>
      </c>
      <c r="E97" s="51">
        <v>0.04</v>
      </c>
    </row>
    <row r="98" spans="1:5" x14ac:dyDescent="0.25">
      <c r="A98">
        <v>2022</v>
      </c>
      <c r="B98" s="55">
        <v>44378</v>
      </c>
      <c r="C98" s="59">
        <v>5.2083333333333336E-2</v>
      </c>
      <c r="D98" t="str">
        <f t="shared" si="1"/>
        <v>01/07 01:15</v>
      </c>
      <c r="E98" s="51">
        <v>0.12</v>
      </c>
    </row>
    <row r="99" spans="1:5" x14ac:dyDescent="0.25">
      <c r="A99">
        <v>2022</v>
      </c>
      <c r="B99" s="55">
        <v>44378</v>
      </c>
      <c r="C99" s="59">
        <v>0.38125000000000003</v>
      </c>
      <c r="D99" t="str">
        <f t="shared" si="1"/>
        <v>01/07 09:09</v>
      </c>
      <c r="E99" s="51">
        <v>0.09</v>
      </c>
    </row>
    <row r="100" spans="1:5" x14ac:dyDescent="0.25">
      <c r="A100">
        <v>2022</v>
      </c>
      <c r="B100" s="55">
        <v>44378</v>
      </c>
      <c r="C100" s="59">
        <v>0.71597222222222223</v>
      </c>
      <c r="D100" t="str">
        <f t="shared" si="1"/>
        <v>01/07 17:11</v>
      </c>
      <c r="E100" s="51">
        <v>0.03</v>
      </c>
    </row>
    <row r="101" spans="1:5" x14ac:dyDescent="0.25">
      <c r="A101">
        <v>2022</v>
      </c>
      <c r="B101" s="55">
        <v>44379</v>
      </c>
      <c r="C101" s="59">
        <v>4.7916666666666663E-2</v>
      </c>
      <c r="D101" t="str">
        <f t="shared" si="1"/>
        <v>02/07 01:09</v>
      </c>
      <c r="E101" s="51">
        <v>0</v>
      </c>
    </row>
    <row r="102" spans="1:5" x14ac:dyDescent="0.25">
      <c r="A102">
        <v>2022</v>
      </c>
      <c r="B102" s="55">
        <v>44379</v>
      </c>
      <c r="C102" s="59">
        <v>0.38194444444444442</v>
      </c>
      <c r="D102" t="str">
        <f t="shared" si="1"/>
        <v>02/07 09:10</v>
      </c>
      <c r="E102" s="51">
        <v>0</v>
      </c>
    </row>
    <row r="103" spans="1:5" x14ac:dyDescent="0.25">
      <c r="A103">
        <v>2022</v>
      </c>
      <c r="B103" s="55">
        <v>44379</v>
      </c>
      <c r="C103" s="59">
        <v>0.71666666666666667</v>
      </c>
      <c r="D103" t="str">
        <f t="shared" si="1"/>
        <v>02/07 17:12</v>
      </c>
      <c r="E103" s="51">
        <v>0.05</v>
      </c>
    </row>
    <row r="104" spans="1:5" x14ac:dyDescent="0.25">
      <c r="A104">
        <v>2022</v>
      </c>
      <c r="B104" s="55">
        <v>44380</v>
      </c>
      <c r="C104" s="59">
        <v>5.2777777777777778E-2</v>
      </c>
      <c r="D104" t="str">
        <f t="shared" si="1"/>
        <v>03/07 01:16</v>
      </c>
      <c r="E104" s="51">
        <v>7.55</v>
      </c>
    </row>
    <row r="105" spans="1:5" x14ac:dyDescent="0.25">
      <c r="A105">
        <v>2022</v>
      </c>
      <c r="B105" s="55">
        <v>44380</v>
      </c>
      <c r="C105" s="59">
        <v>0.38125000000000003</v>
      </c>
      <c r="D105" t="str">
        <f t="shared" si="1"/>
        <v>03/07 09:09</v>
      </c>
      <c r="E105" s="51">
        <v>1.1599999999999999</v>
      </c>
    </row>
    <row r="106" spans="1:5" x14ac:dyDescent="0.25">
      <c r="A106">
        <v>2022</v>
      </c>
      <c r="B106" s="55">
        <v>44380</v>
      </c>
      <c r="C106" s="59">
        <v>0.71666666666666667</v>
      </c>
      <c r="D106" t="str">
        <f t="shared" si="1"/>
        <v>03/07 17:12</v>
      </c>
      <c r="E106" s="51">
        <v>0.13</v>
      </c>
    </row>
    <row r="107" spans="1:5" x14ac:dyDescent="0.25">
      <c r="A107">
        <v>2022</v>
      </c>
      <c r="B107" s="55">
        <v>44381</v>
      </c>
      <c r="C107" s="59">
        <v>4.8611111111111112E-2</v>
      </c>
      <c r="D107" t="str">
        <f t="shared" si="1"/>
        <v>04/07 01:10</v>
      </c>
      <c r="E107" s="51">
        <v>1.22</v>
      </c>
    </row>
    <row r="108" spans="1:5" x14ac:dyDescent="0.25">
      <c r="A108">
        <v>2022</v>
      </c>
      <c r="B108" s="55">
        <v>44381</v>
      </c>
      <c r="C108" s="59">
        <v>0.38194444444444442</v>
      </c>
      <c r="D108" t="str">
        <f t="shared" si="1"/>
        <v>04/07 09:10</v>
      </c>
      <c r="E108" s="51">
        <v>0.28000000000000003</v>
      </c>
    </row>
    <row r="109" spans="1:5" x14ac:dyDescent="0.25">
      <c r="A109">
        <v>2023</v>
      </c>
      <c r="B109" s="56">
        <v>44328</v>
      </c>
      <c r="C109" s="57">
        <v>0.625</v>
      </c>
      <c r="D109" t="str">
        <f t="shared" si="1"/>
        <v>12/05 15:00</v>
      </c>
      <c r="E109" s="60">
        <v>0</v>
      </c>
    </row>
    <row r="110" spans="1:5" x14ac:dyDescent="0.25">
      <c r="A110">
        <v>2023</v>
      </c>
      <c r="B110" s="56">
        <v>44329</v>
      </c>
      <c r="C110" s="57">
        <v>0.125</v>
      </c>
      <c r="D110" t="str">
        <f t="shared" si="1"/>
        <v>13/05 03:00</v>
      </c>
      <c r="E110" s="60">
        <v>0.52</v>
      </c>
    </row>
    <row r="111" spans="1:5" x14ac:dyDescent="0.25">
      <c r="A111">
        <v>2023</v>
      </c>
      <c r="B111" s="56">
        <v>44329</v>
      </c>
      <c r="C111" s="57">
        <v>0.625</v>
      </c>
      <c r="D111" t="str">
        <f t="shared" si="1"/>
        <v>13/05 15:00</v>
      </c>
      <c r="E111" s="60">
        <v>0</v>
      </c>
    </row>
    <row r="112" spans="1:5" x14ac:dyDescent="0.25">
      <c r="A112">
        <v>2023</v>
      </c>
      <c r="B112" s="56">
        <v>44330</v>
      </c>
      <c r="C112" s="57">
        <v>0.125</v>
      </c>
      <c r="D112" t="str">
        <f t="shared" si="1"/>
        <v>14/05 03:00</v>
      </c>
      <c r="E112" s="60">
        <v>0.33</v>
      </c>
    </row>
    <row r="113" spans="1:5" x14ac:dyDescent="0.25">
      <c r="A113">
        <v>2023</v>
      </c>
      <c r="B113" s="56">
        <v>44330</v>
      </c>
      <c r="C113" s="57">
        <v>0.625</v>
      </c>
      <c r="D113" t="str">
        <f t="shared" si="1"/>
        <v>14/05 15:00</v>
      </c>
      <c r="E113" s="60">
        <v>0.14000000000000001</v>
      </c>
    </row>
    <row r="114" spans="1:5" x14ac:dyDescent="0.25">
      <c r="A114">
        <v>2023</v>
      </c>
      <c r="B114" s="56">
        <v>44331</v>
      </c>
      <c r="C114" s="57">
        <v>0.125</v>
      </c>
      <c r="D114" t="str">
        <f t="shared" si="1"/>
        <v>15/05 03:00</v>
      </c>
      <c r="E114" s="60">
        <v>0.01</v>
      </c>
    </row>
    <row r="115" spans="1:5" x14ac:dyDescent="0.25">
      <c r="A115">
        <v>2023</v>
      </c>
      <c r="B115" s="56">
        <v>44331</v>
      </c>
      <c r="C115" s="57">
        <v>0.625</v>
      </c>
      <c r="D115" t="str">
        <f t="shared" si="1"/>
        <v>15/05 15:00</v>
      </c>
      <c r="E115" s="60">
        <v>0.23</v>
      </c>
    </row>
    <row r="116" spans="1:5" x14ac:dyDescent="0.25">
      <c r="A116">
        <v>2023</v>
      </c>
      <c r="B116" s="56">
        <v>44332</v>
      </c>
      <c r="C116" s="57">
        <v>0.125</v>
      </c>
      <c r="D116" t="str">
        <f t="shared" si="1"/>
        <v>16/05 03:00</v>
      </c>
      <c r="E116" s="60">
        <v>0.03</v>
      </c>
    </row>
    <row r="117" spans="1:5" x14ac:dyDescent="0.25">
      <c r="A117">
        <v>2023</v>
      </c>
      <c r="B117" s="56">
        <v>44332</v>
      </c>
      <c r="C117" s="57">
        <v>0.625</v>
      </c>
      <c r="D117" t="str">
        <f t="shared" si="1"/>
        <v>16/05 15:00</v>
      </c>
      <c r="E117" s="60">
        <v>1.03</v>
      </c>
    </row>
    <row r="118" spans="1:5" x14ac:dyDescent="0.25">
      <c r="A118">
        <v>2023</v>
      </c>
      <c r="B118" s="56">
        <v>44333</v>
      </c>
      <c r="C118" s="57">
        <v>0.125</v>
      </c>
      <c r="D118" t="str">
        <f t="shared" si="1"/>
        <v>17/05 03:00</v>
      </c>
      <c r="E118" s="60">
        <v>0.3</v>
      </c>
    </row>
    <row r="119" spans="1:5" x14ac:dyDescent="0.25">
      <c r="A119">
        <v>2023</v>
      </c>
      <c r="B119" s="56">
        <v>44333</v>
      </c>
      <c r="C119" s="57">
        <v>0.625</v>
      </c>
      <c r="D119" t="str">
        <f t="shared" si="1"/>
        <v>17/05 15:00</v>
      </c>
      <c r="E119" s="60">
        <v>0.03</v>
      </c>
    </row>
    <row r="120" spans="1:5" x14ac:dyDescent="0.25">
      <c r="A120">
        <v>2023</v>
      </c>
      <c r="B120" s="56">
        <v>44334</v>
      </c>
      <c r="C120" s="57">
        <v>0.125</v>
      </c>
      <c r="D120" t="str">
        <f t="shared" si="1"/>
        <v>18/05 03:00</v>
      </c>
      <c r="E120" s="60">
        <v>0.42</v>
      </c>
    </row>
    <row r="121" spans="1:5" x14ac:dyDescent="0.25">
      <c r="A121">
        <v>2023</v>
      </c>
      <c r="B121" s="56">
        <v>44334</v>
      </c>
      <c r="C121" s="57">
        <v>0.625</v>
      </c>
      <c r="D121" t="str">
        <f t="shared" si="1"/>
        <v>18/05 15:00</v>
      </c>
      <c r="E121" s="60">
        <v>0.34</v>
      </c>
    </row>
    <row r="122" spans="1:5" x14ac:dyDescent="0.25">
      <c r="A122">
        <v>2023</v>
      </c>
      <c r="B122" s="56">
        <v>44335</v>
      </c>
      <c r="C122" s="57">
        <v>0.125</v>
      </c>
      <c r="D122" t="str">
        <f t="shared" si="1"/>
        <v>19/05 03:00</v>
      </c>
      <c r="E122" s="60">
        <v>2.9</v>
      </c>
    </row>
    <row r="123" spans="1:5" x14ac:dyDescent="0.25">
      <c r="A123">
        <v>2023</v>
      </c>
      <c r="B123" s="56">
        <v>44335</v>
      </c>
      <c r="C123" s="57">
        <v>0.625</v>
      </c>
      <c r="D123" t="str">
        <f t="shared" si="1"/>
        <v>19/05 15:00</v>
      </c>
      <c r="E123" s="60">
        <v>0.41</v>
      </c>
    </row>
    <row r="124" spans="1:5" x14ac:dyDescent="0.25">
      <c r="A124">
        <v>2023</v>
      </c>
      <c r="B124" s="56">
        <v>44336</v>
      </c>
      <c r="C124" s="57">
        <v>0.125</v>
      </c>
      <c r="D124" t="str">
        <f t="shared" si="1"/>
        <v>20/05 03:00</v>
      </c>
      <c r="E124" s="60">
        <v>0.47</v>
      </c>
    </row>
    <row r="125" spans="1:5" x14ac:dyDescent="0.25">
      <c r="A125">
        <v>2023</v>
      </c>
      <c r="B125" s="56">
        <v>44336</v>
      </c>
      <c r="C125" s="57">
        <v>0.625</v>
      </c>
      <c r="D125" t="str">
        <f t="shared" si="1"/>
        <v>20/05 15:00</v>
      </c>
      <c r="E125" s="60">
        <v>0.01</v>
      </c>
    </row>
    <row r="126" spans="1:5" x14ac:dyDescent="0.25">
      <c r="A126">
        <v>2023</v>
      </c>
      <c r="B126" s="56">
        <v>44337</v>
      </c>
      <c r="C126" s="57">
        <v>0.125</v>
      </c>
      <c r="D126" t="str">
        <f t="shared" si="1"/>
        <v>21/05 03:00</v>
      </c>
      <c r="E126" s="60">
        <v>0</v>
      </c>
    </row>
    <row r="127" spans="1:5" x14ac:dyDescent="0.25">
      <c r="A127">
        <v>2023</v>
      </c>
      <c r="B127" s="56">
        <v>44337</v>
      </c>
      <c r="C127" s="57">
        <v>0.625</v>
      </c>
      <c r="D127" t="str">
        <f t="shared" si="1"/>
        <v>21/05 15:00</v>
      </c>
      <c r="E127" s="60">
        <v>0.04</v>
      </c>
    </row>
    <row r="128" spans="1:5" x14ac:dyDescent="0.25">
      <c r="A128">
        <v>2023</v>
      </c>
      <c r="B128" s="56">
        <v>44338</v>
      </c>
      <c r="C128" s="57">
        <v>0.125</v>
      </c>
      <c r="D128" t="str">
        <f t="shared" si="1"/>
        <v>22/05 03:00</v>
      </c>
      <c r="E128" s="60">
        <v>0.59</v>
      </c>
    </row>
    <row r="129" spans="1:5" x14ac:dyDescent="0.25">
      <c r="A129">
        <v>2023</v>
      </c>
      <c r="B129" s="56">
        <v>44338</v>
      </c>
      <c r="C129" s="57">
        <v>0.625</v>
      </c>
      <c r="D129" t="str">
        <f t="shared" si="1"/>
        <v>22/05 15:00</v>
      </c>
      <c r="E129" s="60">
        <v>0</v>
      </c>
    </row>
    <row r="130" spans="1:5" x14ac:dyDescent="0.25">
      <c r="A130">
        <v>2023</v>
      </c>
      <c r="B130" s="56">
        <v>44339</v>
      </c>
      <c r="C130" s="57">
        <v>0.125</v>
      </c>
      <c r="D130" t="str">
        <f t="shared" si="1"/>
        <v>23/05 03:00</v>
      </c>
      <c r="E130" s="60">
        <v>0.01</v>
      </c>
    </row>
    <row r="131" spans="1:5" x14ac:dyDescent="0.25">
      <c r="A131">
        <v>2023</v>
      </c>
      <c r="B131" s="56">
        <v>44339</v>
      </c>
      <c r="C131" s="57">
        <v>0.625</v>
      </c>
      <c r="D131" t="str">
        <f t="shared" ref="D131:D164" si="2">CONCATENATE(TEXT(B131, "dd/mm")," ",TEXT(C131, "hh:mm"))</f>
        <v>23/05 15:00</v>
      </c>
      <c r="E131" s="60">
        <v>0</v>
      </c>
    </row>
    <row r="132" spans="1:5" x14ac:dyDescent="0.25">
      <c r="A132">
        <v>2023</v>
      </c>
      <c r="B132" s="56">
        <v>44340</v>
      </c>
      <c r="C132" s="57">
        <v>0.125</v>
      </c>
      <c r="D132" t="str">
        <f t="shared" si="2"/>
        <v>24/05 03:00</v>
      </c>
      <c r="E132" s="60">
        <v>0</v>
      </c>
    </row>
    <row r="133" spans="1:5" x14ac:dyDescent="0.25">
      <c r="A133">
        <v>2023</v>
      </c>
      <c r="B133" s="56">
        <v>44340</v>
      </c>
      <c r="C133" s="57">
        <v>0.625</v>
      </c>
      <c r="D133" t="str">
        <f t="shared" si="2"/>
        <v>24/05 15:00</v>
      </c>
      <c r="E133" s="60">
        <v>0.11</v>
      </c>
    </row>
    <row r="134" spans="1:5" x14ac:dyDescent="0.25">
      <c r="A134">
        <v>2023</v>
      </c>
      <c r="B134" s="56">
        <v>44341</v>
      </c>
      <c r="C134" s="57">
        <v>0.125</v>
      </c>
      <c r="D134" t="str">
        <f t="shared" si="2"/>
        <v>25/05 03:00</v>
      </c>
      <c r="E134" s="60">
        <v>0.03</v>
      </c>
    </row>
    <row r="135" spans="1:5" x14ac:dyDescent="0.25">
      <c r="A135">
        <v>2023</v>
      </c>
      <c r="B135" s="56">
        <v>44341</v>
      </c>
      <c r="C135" s="57">
        <v>0.625</v>
      </c>
      <c r="D135" t="str">
        <f t="shared" si="2"/>
        <v>25/05 15:00</v>
      </c>
      <c r="E135" s="60">
        <v>0.1</v>
      </c>
    </row>
    <row r="136" spans="1:5" x14ac:dyDescent="0.25">
      <c r="A136">
        <v>2023</v>
      </c>
      <c r="B136" s="56">
        <v>44342</v>
      </c>
      <c r="C136" s="57">
        <v>0.125</v>
      </c>
      <c r="D136" t="str">
        <f t="shared" si="2"/>
        <v>26/05 03:00</v>
      </c>
      <c r="E136" s="60">
        <v>0.31</v>
      </c>
    </row>
    <row r="137" spans="1:5" x14ac:dyDescent="0.25">
      <c r="A137">
        <v>2023</v>
      </c>
      <c r="B137" s="56">
        <v>44342</v>
      </c>
      <c r="C137" s="57">
        <v>0.625</v>
      </c>
      <c r="D137" t="str">
        <f t="shared" si="2"/>
        <v>26/05 15:00</v>
      </c>
      <c r="E137" s="60">
        <v>0.2</v>
      </c>
    </row>
    <row r="138" spans="1:5" x14ac:dyDescent="0.25">
      <c r="A138">
        <v>2023</v>
      </c>
      <c r="B138" s="56">
        <v>44343</v>
      </c>
      <c r="C138" s="57">
        <v>0.125</v>
      </c>
      <c r="D138" t="str">
        <f t="shared" si="2"/>
        <v>27/05 03:00</v>
      </c>
      <c r="E138" s="60">
        <v>0.17</v>
      </c>
    </row>
    <row r="139" spans="1:5" x14ac:dyDescent="0.25">
      <c r="A139">
        <v>2023</v>
      </c>
      <c r="B139" s="56">
        <v>44343</v>
      </c>
      <c r="C139" s="57">
        <v>0.625</v>
      </c>
      <c r="D139" t="str">
        <f t="shared" si="2"/>
        <v>27/05 15:00</v>
      </c>
      <c r="E139" s="60">
        <v>7.0000000000000007E-2</v>
      </c>
    </row>
    <row r="140" spans="1:5" x14ac:dyDescent="0.25">
      <c r="A140">
        <v>2023</v>
      </c>
      <c r="B140" s="56">
        <v>44344</v>
      </c>
      <c r="C140" s="57">
        <v>0.125</v>
      </c>
      <c r="D140" t="str">
        <f t="shared" si="2"/>
        <v>28/05 03:00</v>
      </c>
      <c r="E140" s="60">
        <v>0.39</v>
      </c>
    </row>
    <row r="141" spans="1:5" x14ac:dyDescent="0.25">
      <c r="A141">
        <v>2023</v>
      </c>
      <c r="B141" s="56">
        <v>44344</v>
      </c>
      <c r="C141" s="57">
        <v>0.625</v>
      </c>
      <c r="D141" t="str">
        <f t="shared" si="2"/>
        <v>28/05 15:00</v>
      </c>
      <c r="E141" s="60">
        <v>0.09</v>
      </c>
    </row>
    <row r="142" spans="1:5" x14ac:dyDescent="0.25">
      <c r="A142">
        <v>2023</v>
      </c>
      <c r="B142" s="56">
        <v>44345</v>
      </c>
      <c r="C142" s="57">
        <v>0.125</v>
      </c>
      <c r="D142" t="str">
        <f t="shared" si="2"/>
        <v>29/05 03:00</v>
      </c>
      <c r="E142" s="60">
        <v>7.0000000000000007E-2</v>
      </c>
    </row>
    <row r="143" spans="1:5" x14ac:dyDescent="0.25">
      <c r="A143">
        <v>2023</v>
      </c>
      <c r="B143" s="56">
        <v>44345</v>
      </c>
      <c r="C143" s="57">
        <v>0.625</v>
      </c>
      <c r="D143" t="str">
        <f t="shared" si="2"/>
        <v>29/05 15:00</v>
      </c>
      <c r="E143" s="60">
        <v>0.05</v>
      </c>
    </row>
    <row r="144" spans="1:5" x14ac:dyDescent="0.25">
      <c r="A144">
        <v>2023</v>
      </c>
      <c r="B144" s="56">
        <v>44346</v>
      </c>
      <c r="C144" s="57">
        <v>0.125</v>
      </c>
      <c r="D144" t="str">
        <f t="shared" si="2"/>
        <v>30/05 03:00</v>
      </c>
      <c r="E144" s="60">
        <v>14.38</v>
      </c>
    </row>
    <row r="145" spans="1:5" x14ac:dyDescent="0.25">
      <c r="A145">
        <v>2023</v>
      </c>
      <c r="B145" s="56">
        <v>44346</v>
      </c>
      <c r="C145" s="57">
        <v>0.625</v>
      </c>
      <c r="D145" t="str">
        <f t="shared" si="2"/>
        <v>30/05 15:00</v>
      </c>
      <c r="E145" s="60">
        <v>0.44</v>
      </c>
    </row>
    <row r="146" spans="1:5" x14ac:dyDescent="0.25">
      <c r="A146">
        <v>2023</v>
      </c>
      <c r="B146" s="56">
        <v>44347</v>
      </c>
      <c r="C146" s="57">
        <v>0.125</v>
      </c>
      <c r="D146" t="str">
        <f t="shared" si="2"/>
        <v>31/05 03:00</v>
      </c>
      <c r="E146" s="60">
        <v>2.6</v>
      </c>
    </row>
    <row r="147" spans="1:5" x14ac:dyDescent="0.25">
      <c r="A147">
        <v>2023</v>
      </c>
      <c r="B147" s="56">
        <v>44347</v>
      </c>
      <c r="C147" s="57">
        <v>0.625</v>
      </c>
      <c r="D147" t="str">
        <f t="shared" si="2"/>
        <v>31/05 15:00</v>
      </c>
      <c r="E147" s="60">
        <v>0.04</v>
      </c>
    </row>
    <row r="148" spans="1:5" x14ac:dyDescent="0.25">
      <c r="A148">
        <v>2023</v>
      </c>
      <c r="B148" s="56">
        <v>44348</v>
      </c>
      <c r="C148" s="57">
        <v>0.125</v>
      </c>
      <c r="D148" t="str">
        <f t="shared" si="2"/>
        <v>01/06 03:00</v>
      </c>
      <c r="E148" s="60">
        <v>0.06</v>
      </c>
    </row>
    <row r="149" spans="1:5" x14ac:dyDescent="0.25">
      <c r="A149">
        <v>2023</v>
      </c>
      <c r="B149" s="56">
        <v>44348</v>
      </c>
      <c r="C149" s="57">
        <v>0.625</v>
      </c>
      <c r="D149" t="str">
        <f t="shared" si="2"/>
        <v>01/06 15:00</v>
      </c>
      <c r="E149" s="60">
        <v>0.09</v>
      </c>
    </row>
    <row r="150" spans="1:5" x14ac:dyDescent="0.25">
      <c r="A150">
        <v>2023</v>
      </c>
      <c r="B150" s="56">
        <v>44349</v>
      </c>
      <c r="C150" s="57">
        <v>0.125</v>
      </c>
      <c r="D150" t="str">
        <f t="shared" si="2"/>
        <v>02/06 03:00</v>
      </c>
      <c r="E150" s="60">
        <v>0.15</v>
      </c>
    </row>
    <row r="151" spans="1:5" x14ac:dyDescent="0.25">
      <c r="A151">
        <v>2023</v>
      </c>
      <c r="B151" s="56">
        <v>44349</v>
      </c>
      <c r="C151" s="57">
        <v>0.625</v>
      </c>
      <c r="D151" t="str">
        <f t="shared" si="2"/>
        <v>02/06 15:00</v>
      </c>
      <c r="E151" s="60">
        <v>0.06</v>
      </c>
    </row>
    <row r="152" spans="1:5" x14ac:dyDescent="0.25">
      <c r="A152">
        <v>2023</v>
      </c>
      <c r="B152" s="56">
        <v>44350</v>
      </c>
      <c r="C152" s="57">
        <v>0.125</v>
      </c>
      <c r="D152" t="str">
        <f t="shared" si="2"/>
        <v>03/06 03:00</v>
      </c>
      <c r="E152" s="60">
        <v>0.02</v>
      </c>
    </row>
    <row r="153" spans="1:5" x14ac:dyDescent="0.25">
      <c r="A153">
        <v>2023</v>
      </c>
      <c r="B153" s="56">
        <v>44350</v>
      </c>
      <c r="C153" s="57">
        <v>0.625</v>
      </c>
      <c r="D153" t="str">
        <f t="shared" si="2"/>
        <v>03/06 15:00</v>
      </c>
      <c r="E153" s="60">
        <v>0.05</v>
      </c>
    </row>
    <row r="154" spans="1:5" x14ac:dyDescent="0.25">
      <c r="A154">
        <v>2023</v>
      </c>
      <c r="B154" s="56">
        <v>44351</v>
      </c>
      <c r="C154" s="57">
        <v>0.125</v>
      </c>
      <c r="D154" t="str">
        <f t="shared" si="2"/>
        <v>04/06 03:00</v>
      </c>
      <c r="E154" s="60">
        <v>0.17</v>
      </c>
    </row>
    <row r="155" spans="1:5" x14ac:dyDescent="0.25">
      <c r="A155">
        <v>2023</v>
      </c>
      <c r="B155" s="56">
        <v>44351</v>
      </c>
      <c r="C155" s="57">
        <v>0.625</v>
      </c>
      <c r="D155" t="str">
        <f t="shared" si="2"/>
        <v>04/06 15:00</v>
      </c>
      <c r="E155" s="60">
        <v>0.44</v>
      </c>
    </row>
    <row r="156" spans="1:5" x14ac:dyDescent="0.25">
      <c r="A156">
        <v>2023</v>
      </c>
      <c r="B156" s="56">
        <v>44352</v>
      </c>
      <c r="C156" s="57">
        <v>0.125</v>
      </c>
      <c r="D156" t="str">
        <f t="shared" si="2"/>
        <v>05/06 03:00</v>
      </c>
      <c r="E156" s="60">
        <v>0.06</v>
      </c>
    </row>
    <row r="157" spans="1:5" x14ac:dyDescent="0.25">
      <c r="A157">
        <v>2023</v>
      </c>
      <c r="B157" s="56">
        <v>44352</v>
      </c>
      <c r="C157" s="57">
        <v>0.625</v>
      </c>
      <c r="D157" t="str">
        <f t="shared" si="2"/>
        <v>05/06 15:00</v>
      </c>
      <c r="E157" s="60">
        <v>0.01</v>
      </c>
    </row>
    <row r="158" spans="1:5" x14ac:dyDescent="0.25">
      <c r="A158">
        <v>2023</v>
      </c>
      <c r="B158" s="56">
        <v>44353</v>
      </c>
      <c r="C158" s="57">
        <v>0.125</v>
      </c>
      <c r="D158" t="str">
        <f t="shared" si="2"/>
        <v>06/06 03:00</v>
      </c>
      <c r="E158" s="60">
        <v>0.05</v>
      </c>
    </row>
    <row r="159" spans="1:5" x14ac:dyDescent="0.25">
      <c r="A159">
        <v>2023</v>
      </c>
      <c r="B159" s="56">
        <v>44353</v>
      </c>
      <c r="C159" s="57">
        <v>0.625</v>
      </c>
      <c r="D159" t="str">
        <f t="shared" si="2"/>
        <v>06/06 15:00</v>
      </c>
      <c r="E159" s="60">
        <v>0.09</v>
      </c>
    </row>
    <row r="160" spans="1:5" x14ac:dyDescent="0.25">
      <c r="A160">
        <v>2023</v>
      </c>
      <c r="B160" s="56">
        <v>44354</v>
      </c>
      <c r="C160" s="57">
        <v>0.125</v>
      </c>
      <c r="D160" t="str">
        <f t="shared" si="2"/>
        <v>07/06 03:00</v>
      </c>
      <c r="E160" s="60">
        <v>0.04</v>
      </c>
    </row>
    <row r="161" spans="1:5" x14ac:dyDescent="0.25">
      <c r="A161">
        <v>2023</v>
      </c>
      <c r="B161" s="56">
        <v>44354</v>
      </c>
      <c r="C161" s="57">
        <v>0.625</v>
      </c>
      <c r="D161" t="str">
        <f t="shared" si="2"/>
        <v>07/06 15:00</v>
      </c>
      <c r="E161" s="60">
        <v>0.19</v>
      </c>
    </row>
    <row r="162" spans="1:5" x14ac:dyDescent="0.25">
      <c r="A162">
        <v>2023</v>
      </c>
      <c r="B162" s="56">
        <v>44355</v>
      </c>
      <c r="C162" s="57">
        <v>0.125</v>
      </c>
      <c r="D162" t="str">
        <f t="shared" si="2"/>
        <v>08/06 03:00</v>
      </c>
      <c r="E162" s="60">
        <v>0.19</v>
      </c>
    </row>
    <row r="163" spans="1:5" x14ac:dyDescent="0.25">
      <c r="A163">
        <v>2023</v>
      </c>
      <c r="B163" s="56">
        <v>44355</v>
      </c>
      <c r="C163" s="57">
        <v>0.625</v>
      </c>
      <c r="D163" t="str">
        <f t="shared" si="2"/>
        <v>08/06 15:00</v>
      </c>
      <c r="E163" s="60">
        <v>0.1</v>
      </c>
    </row>
    <row r="164" spans="1:5" x14ac:dyDescent="0.25">
      <c r="A164">
        <v>2023</v>
      </c>
      <c r="B164" s="56">
        <v>44356</v>
      </c>
      <c r="C164" s="57">
        <v>0.125</v>
      </c>
      <c r="D164" t="str">
        <f t="shared" si="2"/>
        <v>09/06 03:00</v>
      </c>
      <c r="E164" s="60">
        <v>0.03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4"/>
  <sheetViews>
    <sheetView tabSelected="1" topLeftCell="A4" workbookViewId="0">
      <selection activeCell="U41" sqref="U41"/>
    </sheetView>
  </sheetViews>
  <sheetFormatPr baseColWidth="10" defaultRowHeight="15" x14ac:dyDescent="0.25"/>
  <sheetData>
    <row r="1" spans="1:4" x14ac:dyDescent="0.25">
      <c r="A1" t="s">
        <v>1</v>
      </c>
      <c r="B1" t="s">
        <v>77</v>
      </c>
      <c r="C1" t="s">
        <v>17</v>
      </c>
      <c r="D1" t="s">
        <v>79</v>
      </c>
    </row>
    <row r="2" spans="1:4" x14ac:dyDescent="0.25">
      <c r="A2" s="56">
        <v>44328</v>
      </c>
      <c r="B2" s="57">
        <v>0.625</v>
      </c>
      <c r="C2" t="str">
        <f t="shared" ref="C2:C33" si="0">CONCATENATE(TEXT(A2, "dd/mm")," ",TEXT(B2, "hh:mm"))</f>
        <v>12/05 15:00</v>
      </c>
      <c r="D2" s="60">
        <v>0</v>
      </c>
    </row>
    <row r="3" spans="1:4" x14ac:dyDescent="0.25">
      <c r="A3" s="56">
        <v>44329</v>
      </c>
      <c r="B3" s="57">
        <v>0.125</v>
      </c>
      <c r="C3" t="str">
        <f t="shared" si="0"/>
        <v>13/05 03:00</v>
      </c>
      <c r="D3" s="60">
        <v>0.52</v>
      </c>
    </row>
    <row r="4" spans="1:4" x14ac:dyDescent="0.25">
      <c r="A4" s="56">
        <v>44329</v>
      </c>
      <c r="B4" s="57">
        <v>0.625</v>
      </c>
      <c r="C4" t="str">
        <f t="shared" si="0"/>
        <v>13/05 15:00</v>
      </c>
      <c r="D4" s="60">
        <v>0</v>
      </c>
    </row>
    <row r="5" spans="1:4" x14ac:dyDescent="0.25">
      <c r="A5" s="56">
        <v>44330</v>
      </c>
      <c r="B5" s="57">
        <v>0.125</v>
      </c>
      <c r="C5" t="str">
        <f t="shared" si="0"/>
        <v>14/05 03:00</v>
      </c>
      <c r="D5" s="60">
        <v>0.33</v>
      </c>
    </row>
    <row r="6" spans="1:4" x14ac:dyDescent="0.25">
      <c r="A6" s="56">
        <v>44330</v>
      </c>
      <c r="B6" s="57">
        <v>0.625</v>
      </c>
      <c r="C6" t="str">
        <f t="shared" si="0"/>
        <v>14/05 15:00</v>
      </c>
      <c r="D6" s="60">
        <v>0.14000000000000001</v>
      </c>
    </row>
    <row r="7" spans="1:4" x14ac:dyDescent="0.25">
      <c r="A7" s="56">
        <v>44331</v>
      </c>
      <c r="B7" s="57">
        <v>0.125</v>
      </c>
      <c r="C7" t="str">
        <f t="shared" si="0"/>
        <v>15/05 03:00</v>
      </c>
      <c r="D7" s="60">
        <v>0.01</v>
      </c>
    </row>
    <row r="8" spans="1:4" x14ac:dyDescent="0.25">
      <c r="A8" s="56">
        <v>44331</v>
      </c>
      <c r="B8" s="57">
        <v>0.625</v>
      </c>
      <c r="C8" t="str">
        <f t="shared" si="0"/>
        <v>15/05 15:00</v>
      </c>
      <c r="D8" s="60">
        <v>0.23</v>
      </c>
    </row>
    <row r="9" spans="1:4" x14ac:dyDescent="0.25">
      <c r="A9" s="56">
        <v>44332</v>
      </c>
      <c r="B9" s="57">
        <v>0.125</v>
      </c>
      <c r="C9" t="str">
        <f t="shared" si="0"/>
        <v>16/05 03:00</v>
      </c>
      <c r="D9" s="60">
        <v>0.03</v>
      </c>
    </row>
    <row r="10" spans="1:4" x14ac:dyDescent="0.25">
      <c r="A10" s="56">
        <v>44332</v>
      </c>
      <c r="B10" s="57">
        <v>0.625</v>
      </c>
      <c r="C10" t="str">
        <f t="shared" si="0"/>
        <v>16/05 15:00</v>
      </c>
      <c r="D10" s="60">
        <v>1.03</v>
      </c>
    </row>
    <row r="11" spans="1:4" x14ac:dyDescent="0.25">
      <c r="A11" s="56">
        <v>44333</v>
      </c>
      <c r="B11" s="57">
        <v>0.125</v>
      </c>
      <c r="C11" t="str">
        <f t="shared" si="0"/>
        <v>17/05 03:00</v>
      </c>
      <c r="D11" s="60">
        <v>0.3</v>
      </c>
    </row>
    <row r="12" spans="1:4" x14ac:dyDescent="0.25">
      <c r="A12" s="56">
        <v>44333</v>
      </c>
      <c r="B12" s="57">
        <v>0.625</v>
      </c>
      <c r="C12" t="str">
        <f t="shared" si="0"/>
        <v>17/05 15:00</v>
      </c>
      <c r="D12" s="60">
        <v>0.03</v>
      </c>
    </row>
    <row r="13" spans="1:4" x14ac:dyDescent="0.25">
      <c r="A13" s="56">
        <v>44334</v>
      </c>
      <c r="B13" s="57">
        <v>0.125</v>
      </c>
      <c r="C13" t="str">
        <f t="shared" si="0"/>
        <v>18/05 03:00</v>
      </c>
      <c r="D13" s="60">
        <v>0.42</v>
      </c>
    </row>
    <row r="14" spans="1:4" x14ac:dyDescent="0.25">
      <c r="A14" s="56">
        <v>44334</v>
      </c>
      <c r="B14" s="57">
        <v>0.625</v>
      </c>
      <c r="C14" t="str">
        <f t="shared" si="0"/>
        <v>18/05 15:00</v>
      </c>
      <c r="D14" s="60">
        <v>0.34</v>
      </c>
    </row>
    <row r="15" spans="1:4" x14ac:dyDescent="0.25">
      <c r="A15" s="56">
        <v>44335</v>
      </c>
      <c r="B15" s="57">
        <v>0.125</v>
      </c>
      <c r="C15" t="str">
        <f t="shared" si="0"/>
        <v>19/05 03:00</v>
      </c>
      <c r="D15" s="60">
        <v>2.9</v>
      </c>
    </row>
    <row r="16" spans="1:4" x14ac:dyDescent="0.25">
      <c r="A16" s="56">
        <v>44335</v>
      </c>
      <c r="B16" s="57">
        <v>0.625</v>
      </c>
      <c r="C16" t="str">
        <f t="shared" si="0"/>
        <v>19/05 15:00</v>
      </c>
      <c r="D16" s="60">
        <v>0.41</v>
      </c>
    </row>
    <row r="17" spans="1:4" x14ac:dyDescent="0.25">
      <c r="A17" s="56">
        <v>44336</v>
      </c>
      <c r="B17" s="57">
        <v>0.125</v>
      </c>
      <c r="C17" t="str">
        <f t="shared" si="0"/>
        <v>20/05 03:00</v>
      </c>
      <c r="D17" s="60">
        <v>0.47</v>
      </c>
    </row>
    <row r="18" spans="1:4" x14ac:dyDescent="0.25">
      <c r="A18" s="56">
        <v>44336</v>
      </c>
      <c r="B18" s="57">
        <v>0.625</v>
      </c>
      <c r="C18" t="str">
        <f t="shared" si="0"/>
        <v>20/05 15:00</v>
      </c>
      <c r="D18" s="60">
        <v>0.01</v>
      </c>
    </row>
    <row r="19" spans="1:4" x14ac:dyDescent="0.25">
      <c r="A19" s="56">
        <v>44337</v>
      </c>
      <c r="B19" s="57">
        <v>0.125</v>
      </c>
      <c r="C19" t="str">
        <f t="shared" si="0"/>
        <v>21/05 03:00</v>
      </c>
      <c r="D19" s="60">
        <v>0</v>
      </c>
    </row>
    <row r="20" spans="1:4" x14ac:dyDescent="0.25">
      <c r="A20" s="56">
        <v>44337</v>
      </c>
      <c r="B20" s="57">
        <v>0.625</v>
      </c>
      <c r="C20" t="str">
        <f t="shared" si="0"/>
        <v>21/05 15:00</v>
      </c>
      <c r="D20" s="60">
        <v>0.04</v>
      </c>
    </row>
    <row r="21" spans="1:4" x14ac:dyDescent="0.25">
      <c r="A21" s="56">
        <v>44338</v>
      </c>
      <c r="B21" s="57">
        <v>0.125</v>
      </c>
      <c r="C21" t="str">
        <f t="shared" si="0"/>
        <v>22/05 03:00</v>
      </c>
      <c r="D21" s="60">
        <v>0.59</v>
      </c>
    </row>
    <row r="22" spans="1:4" x14ac:dyDescent="0.25">
      <c r="A22" s="56">
        <v>44338</v>
      </c>
      <c r="B22" s="57">
        <v>0.625</v>
      </c>
      <c r="C22" t="str">
        <f t="shared" si="0"/>
        <v>22/05 15:00</v>
      </c>
      <c r="D22" s="60">
        <v>0</v>
      </c>
    </row>
    <row r="23" spans="1:4" x14ac:dyDescent="0.25">
      <c r="A23" s="56">
        <v>44339</v>
      </c>
      <c r="B23" s="57">
        <v>0.125</v>
      </c>
      <c r="C23" t="str">
        <f t="shared" si="0"/>
        <v>23/05 03:00</v>
      </c>
      <c r="D23" s="60">
        <v>0.01</v>
      </c>
    </row>
    <row r="24" spans="1:4" x14ac:dyDescent="0.25">
      <c r="A24" s="56">
        <v>44339</v>
      </c>
      <c r="B24" s="57">
        <v>0.625</v>
      </c>
      <c r="C24" t="str">
        <f t="shared" si="0"/>
        <v>23/05 15:00</v>
      </c>
      <c r="D24" s="60">
        <v>0</v>
      </c>
    </row>
    <row r="25" spans="1:4" x14ac:dyDescent="0.25">
      <c r="A25" s="56">
        <v>44340</v>
      </c>
      <c r="B25" s="57">
        <v>0.125</v>
      </c>
      <c r="C25" t="str">
        <f t="shared" si="0"/>
        <v>24/05 03:00</v>
      </c>
      <c r="D25" s="60">
        <v>0</v>
      </c>
    </row>
    <row r="26" spans="1:4" x14ac:dyDescent="0.25">
      <c r="A26" s="56">
        <v>44340</v>
      </c>
      <c r="B26" s="57">
        <v>0.625</v>
      </c>
      <c r="C26" t="str">
        <f t="shared" si="0"/>
        <v>24/05 15:00</v>
      </c>
      <c r="D26" s="60">
        <v>0.11</v>
      </c>
    </row>
    <row r="27" spans="1:4" x14ac:dyDescent="0.25">
      <c r="A27" s="56">
        <v>44341</v>
      </c>
      <c r="B27" s="57">
        <v>0.125</v>
      </c>
      <c r="C27" t="str">
        <f t="shared" si="0"/>
        <v>25/05 03:00</v>
      </c>
      <c r="D27" s="60">
        <v>0.03</v>
      </c>
    </row>
    <row r="28" spans="1:4" x14ac:dyDescent="0.25">
      <c r="A28" s="56">
        <v>44341</v>
      </c>
      <c r="B28" s="57">
        <v>0.625</v>
      </c>
      <c r="C28" t="str">
        <f t="shared" si="0"/>
        <v>25/05 15:00</v>
      </c>
      <c r="D28" s="60">
        <v>0.1</v>
      </c>
    </row>
    <row r="29" spans="1:4" x14ac:dyDescent="0.25">
      <c r="A29" s="56">
        <v>44342</v>
      </c>
      <c r="B29" s="57">
        <v>0.125</v>
      </c>
      <c r="C29" t="str">
        <f t="shared" si="0"/>
        <v>26/05 03:00</v>
      </c>
      <c r="D29" s="60">
        <v>0.31</v>
      </c>
    </row>
    <row r="30" spans="1:4" x14ac:dyDescent="0.25">
      <c r="A30" s="56">
        <v>44342</v>
      </c>
      <c r="B30" s="57">
        <v>0.625</v>
      </c>
      <c r="C30" t="str">
        <f t="shared" si="0"/>
        <v>26/05 15:00</v>
      </c>
      <c r="D30" s="60">
        <v>0.2</v>
      </c>
    </row>
    <row r="31" spans="1:4" x14ac:dyDescent="0.25">
      <c r="A31" s="56">
        <v>44343</v>
      </c>
      <c r="B31" s="57">
        <v>0.125</v>
      </c>
      <c r="C31" t="str">
        <f t="shared" si="0"/>
        <v>27/05 03:00</v>
      </c>
      <c r="D31" s="60">
        <v>0.17</v>
      </c>
    </row>
    <row r="32" spans="1:4" x14ac:dyDescent="0.25">
      <c r="A32" s="56">
        <v>44343</v>
      </c>
      <c r="B32" s="57">
        <v>0.625</v>
      </c>
      <c r="C32" t="str">
        <f t="shared" si="0"/>
        <v>27/05 15:00</v>
      </c>
      <c r="D32" s="60">
        <v>7.0000000000000007E-2</v>
      </c>
    </row>
    <row r="33" spans="1:4" x14ac:dyDescent="0.25">
      <c r="A33" s="56">
        <v>44344</v>
      </c>
      <c r="B33" s="57">
        <v>0.125</v>
      </c>
      <c r="C33" t="str">
        <f t="shared" si="0"/>
        <v>28/05 03:00</v>
      </c>
      <c r="D33" s="60">
        <v>0.39</v>
      </c>
    </row>
    <row r="34" spans="1:4" x14ac:dyDescent="0.25">
      <c r="A34" s="56">
        <v>44344</v>
      </c>
      <c r="B34" s="57">
        <v>0.625</v>
      </c>
      <c r="C34" t="str">
        <f t="shared" ref="C34:C65" si="1">CONCATENATE(TEXT(A34, "dd/mm")," ",TEXT(B34, "hh:mm"))</f>
        <v>28/05 15:00</v>
      </c>
      <c r="D34" s="60">
        <v>0.09</v>
      </c>
    </row>
    <row r="35" spans="1:4" x14ac:dyDescent="0.25">
      <c r="A35" s="56">
        <v>44345</v>
      </c>
      <c r="B35" s="57">
        <v>0.125</v>
      </c>
      <c r="C35" t="str">
        <f t="shared" si="1"/>
        <v>29/05 03:00</v>
      </c>
      <c r="D35" s="60">
        <v>7.0000000000000007E-2</v>
      </c>
    </row>
    <row r="36" spans="1:4" x14ac:dyDescent="0.25">
      <c r="A36" s="56">
        <v>44345</v>
      </c>
      <c r="B36" s="57">
        <v>0.625</v>
      </c>
      <c r="C36" t="str">
        <f t="shared" si="1"/>
        <v>29/05 15:00</v>
      </c>
      <c r="D36" s="60">
        <v>0.05</v>
      </c>
    </row>
    <row r="37" spans="1:4" x14ac:dyDescent="0.25">
      <c r="A37" s="56">
        <v>44346</v>
      </c>
      <c r="B37" s="57">
        <v>0.125</v>
      </c>
      <c r="C37" t="str">
        <f t="shared" si="1"/>
        <v>30/05 03:00</v>
      </c>
      <c r="D37" s="60">
        <v>14.38</v>
      </c>
    </row>
    <row r="38" spans="1:4" x14ac:dyDescent="0.25">
      <c r="A38" s="56">
        <v>44346</v>
      </c>
      <c r="B38" s="57">
        <v>0.625</v>
      </c>
      <c r="C38" t="str">
        <f t="shared" si="1"/>
        <v>30/05 15:00</v>
      </c>
      <c r="D38" s="60">
        <v>0.44</v>
      </c>
    </row>
    <row r="39" spans="1:4" x14ac:dyDescent="0.25">
      <c r="A39" s="56">
        <v>44347</v>
      </c>
      <c r="B39" s="57">
        <v>0.125</v>
      </c>
      <c r="C39" t="str">
        <f t="shared" si="1"/>
        <v>31/05 03:00</v>
      </c>
      <c r="D39" s="60">
        <v>2.6</v>
      </c>
    </row>
    <row r="40" spans="1:4" x14ac:dyDescent="0.25">
      <c r="A40" s="56">
        <v>44347</v>
      </c>
      <c r="B40" s="57">
        <v>0.625</v>
      </c>
      <c r="C40" t="str">
        <f t="shared" si="1"/>
        <v>31/05 15:00</v>
      </c>
      <c r="D40" s="60">
        <v>0.04</v>
      </c>
    </row>
    <row r="41" spans="1:4" x14ac:dyDescent="0.25">
      <c r="A41" s="56">
        <v>44348</v>
      </c>
      <c r="B41" s="57">
        <v>0.125</v>
      </c>
      <c r="C41" t="str">
        <f t="shared" si="1"/>
        <v>01/06 03:00</v>
      </c>
      <c r="D41" s="60">
        <v>0.06</v>
      </c>
    </row>
    <row r="42" spans="1:4" x14ac:dyDescent="0.25">
      <c r="A42" s="56">
        <v>44348</v>
      </c>
      <c r="B42" s="57">
        <v>0.625</v>
      </c>
      <c r="C42" t="str">
        <f t="shared" si="1"/>
        <v>01/06 15:00</v>
      </c>
      <c r="D42" s="60">
        <v>0.09</v>
      </c>
    </row>
    <row r="43" spans="1:4" x14ac:dyDescent="0.25">
      <c r="A43" s="56">
        <v>44349</v>
      </c>
      <c r="B43" s="57">
        <v>0.125</v>
      </c>
      <c r="C43" t="str">
        <f t="shared" si="1"/>
        <v>02/06 03:00</v>
      </c>
      <c r="D43" s="60">
        <v>0.15</v>
      </c>
    </row>
    <row r="44" spans="1:4" x14ac:dyDescent="0.25">
      <c r="A44" s="56">
        <v>44349</v>
      </c>
      <c r="B44" s="57">
        <v>0.625</v>
      </c>
      <c r="C44" t="str">
        <f t="shared" si="1"/>
        <v>02/06 15:00</v>
      </c>
      <c r="D44" s="60">
        <v>0.06</v>
      </c>
    </row>
    <row r="45" spans="1:4" x14ac:dyDescent="0.25">
      <c r="A45" s="56">
        <v>44350</v>
      </c>
      <c r="B45" s="57">
        <v>0.125</v>
      </c>
      <c r="C45" t="str">
        <f t="shared" si="1"/>
        <v>03/06 03:00</v>
      </c>
      <c r="D45" s="60">
        <v>0.02</v>
      </c>
    </row>
    <row r="46" spans="1:4" x14ac:dyDescent="0.25">
      <c r="A46" s="56">
        <v>44350</v>
      </c>
      <c r="B46" s="57">
        <v>0.625</v>
      </c>
      <c r="C46" t="str">
        <f t="shared" si="1"/>
        <v>03/06 15:00</v>
      </c>
      <c r="D46" s="60">
        <v>0.05</v>
      </c>
    </row>
    <row r="47" spans="1:4" x14ac:dyDescent="0.25">
      <c r="A47" s="56">
        <v>44351</v>
      </c>
      <c r="B47" s="57">
        <v>0.125</v>
      </c>
      <c r="C47" t="str">
        <f t="shared" si="1"/>
        <v>04/06 03:00</v>
      </c>
      <c r="D47" s="60">
        <v>0.17</v>
      </c>
    </row>
    <row r="48" spans="1:4" x14ac:dyDescent="0.25">
      <c r="A48" s="56">
        <v>44351</v>
      </c>
      <c r="B48" s="57">
        <v>0.625</v>
      </c>
      <c r="C48" t="str">
        <f t="shared" si="1"/>
        <v>04/06 15:00</v>
      </c>
      <c r="D48" s="61">
        <v>0.44</v>
      </c>
    </row>
    <row r="49" spans="1:4" x14ac:dyDescent="0.25">
      <c r="A49" s="56">
        <v>44352</v>
      </c>
      <c r="B49" s="57">
        <v>0.125</v>
      </c>
      <c r="C49" t="str">
        <f t="shared" si="1"/>
        <v>05/06 03:00</v>
      </c>
      <c r="D49" s="60">
        <v>0.06</v>
      </c>
    </row>
    <row r="50" spans="1:4" x14ac:dyDescent="0.25">
      <c r="A50" s="56">
        <v>44352</v>
      </c>
      <c r="B50" s="57">
        <v>0.625</v>
      </c>
      <c r="C50" t="str">
        <f t="shared" si="1"/>
        <v>05/06 15:00</v>
      </c>
      <c r="D50" s="60">
        <v>0.01</v>
      </c>
    </row>
    <row r="51" spans="1:4" x14ac:dyDescent="0.25">
      <c r="A51" s="56">
        <v>44353</v>
      </c>
      <c r="B51" s="57">
        <v>0.125</v>
      </c>
      <c r="C51" t="str">
        <f t="shared" si="1"/>
        <v>06/06 03:00</v>
      </c>
      <c r="D51" s="60">
        <v>0.05</v>
      </c>
    </row>
    <row r="52" spans="1:4" x14ac:dyDescent="0.25">
      <c r="A52" s="56">
        <v>44353</v>
      </c>
      <c r="B52" s="57">
        <v>0.625</v>
      </c>
      <c r="C52" t="str">
        <f t="shared" si="1"/>
        <v>06/06 15:00</v>
      </c>
      <c r="D52" s="60">
        <v>0.09</v>
      </c>
    </row>
    <row r="53" spans="1:4" x14ac:dyDescent="0.25">
      <c r="A53" s="56">
        <v>44354</v>
      </c>
      <c r="B53" s="57">
        <v>0.125</v>
      </c>
      <c r="C53" t="str">
        <f t="shared" si="1"/>
        <v>07/06 03:00</v>
      </c>
      <c r="D53" s="60">
        <v>0.04</v>
      </c>
    </row>
    <row r="54" spans="1:4" x14ac:dyDescent="0.25">
      <c r="A54" s="56">
        <v>44354</v>
      </c>
      <c r="B54" s="57">
        <v>0.625</v>
      </c>
      <c r="C54" t="str">
        <f t="shared" si="1"/>
        <v>07/06 15:00</v>
      </c>
      <c r="D54" s="60">
        <v>0.19</v>
      </c>
    </row>
    <row r="55" spans="1:4" x14ac:dyDescent="0.25">
      <c r="A55" s="56">
        <v>44355</v>
      </c>
      <c r="B55" s="57">
        <v>0.125</v>
      </c>
      <c r="C55" t="str">
        <f t="shared" si="1"/>
        <v>08/06 03:00</v>
      </c>
      <c r="D55" s="60">
        <v>0.19</v>
      </c>
    </row>
    <row r="56" spans="1:4" x14ac:dyDescent="0.25">
      <c r="A56" s="56">
        <v>44355</v>
      </c>
      <c r="B56" s="57">
        <v>0.625</v>
      </c>
      <c r="C56" t="str">
        <f t="shared" si="1"/>
        <v>08/06 15:00</v>
      </c>
      <c r="D56" s="60">
        <v>0.1</v>
      </c>
    </row>
    <row r="57" spans="1:4" x14ac:dyDescent="0.25">
      <c r="A57" s="56">
        <v>44356</v>
      </c>
      <c r="B57" s="57">
        <v>0.125</v>
      </c>
      <c r="C57" t="str">
        <f t="shared" si="1"/>
        <v>09/06 03:00</v>
      </c>
      <c r="D57" s="60">
        <v>0.03</v>
      </c>
    </row>
    <row r="58" spans="1:4" x14ac:dyDescent="0.25">
      <c r="A58" s="50">
        <v>44361</v>
      </c>
      <c r="B58" s="58">
        <v>0.71875</v>
      </c>
      <c r="C58" t="str">
        <f t="shared" si="1"/>
        <v>14/06 17:15</v>
      </c>
      <c r="D58" s="52">
        <v>0.13</v>
      </c>
    </row>
    <row r="59" spans="1:4" x14ac:dyDescent="0.25">
      <c r="A59" s="50">
        <v>44362</v>
      </c>
      <c r="B59" s="58">
        <v>4.8611111111111112E-2</v>
      </c>
      <c r="C59" t="str">
        <f t="shared" si="1"/>
        <v>15/06 01:10</v>
      </c>
      <c r="D59" s="52">
        <v>10.83</v>
      </c>
    </row>
    <row r="60" spans="1:4" x14ac:dyDescent="0.25">
      <c r="A60" s="50">
        <v>44362</v>
      </c>
      <c r="B60" s="58">
        <v>0.38194444444444442</v>
      </c>
      <c r="C60" t="str">
        <f t="shared" si="1"/>
        <v>15/06 09:10</v>
      </c>
      <c r="D60" s="52">
        <v>2.85</v>
      </c>
    </row>
    <row r="61" spans="1:4" x14ac:dyDescent="0.25">
      <c r="A61" s="50">
        <v>44362</v>
      </c>
      <c r="B61" s="58">
        <v>0.71666666666666667</v>
      </c>
      <c r="C61" t="str">
        <f t="shared" si="1"/>
        <v>15/06 17:12</v>
      </c>
      <c r="D61" s="52">
        <v>0.42</v>
      </c>
    </row>
    <row r="62" spans="1:4" x14ac:dyDescent="0.25">
      <c r="A62" s="50">
        <v>44363</v>
      </c>
      <c r="B62" s="58">
        <v>4.9999999999999996E-2</v>
      </c>
      <c r="C62" t="str">
        <f t="shared" si="1"/>
        <v>16/06 01:12</v>
      </c>
      <c r="D62" s="52">
        <v>0.89</v>
      </c>
    </row>
    <row r="63" spans="1:4" x14ac:dyDescent="0.25">
      <c r="A63" s="50">
        <v>44363</v>
      </c>
      <c r="B63" s="58">
        <v>0.38125000000000003</v>
      </c>
      <c r="C63" t="str">
        <f t="shared" si="1"/>
        <v>16/06 09:09</v>
      </c>
      <c r="D63" s="52">
        <v>0.77</v>
      </c>
    </row>
    <row r="64" spans="1:4" x14ac:dyDescent="0.25">
      <c r="A64" s="50">
        <v>44363</v>
      </c>
      <c r="B64" s="58">
        <v>0.71666666666666667</v>
      </c>
      <c r="C64" t="str">
        <f t="shared" si="1"/>
        <v>16/06 17:12</v>
      </c>
      <c r="D64" s="52">
        <v>0.21</v>
      </c>
    </row>
    <row r="65" spans="1:4" x14ac:dyDescent="0.25">
      <c r="A65" s="50">
        <v>44364</v>
      </c>
      <c r="B65" s="58">
        <v>4.9999999999999996E-2</v>
      </c>
      <c r="C65" t="str">
        <f t="shared" si="1"/>
        <v>17/06 01:12</v>
      </c>
      <c r="D65" s="52">
        <v>1.24</v>
      </c>
    </row>
    <row r="66" spans="1:4" x14ac:dyDescent="0.25">
      <c r="A66" s="50">
        <v>44364</v>
      </c>
      <c r="B66" s="58">
        <v>0.375</v>
      </c>
      <c r="C66" t="str">
        <f t="shared" ref="C66:C97" si="2">CONCATENATE(TEXT(A66, "dd/mm")," ",TEXT(B66, "hh:mm"))</f>
        <v>17/06 09:00</v>
      </c>
      <c r="D66" s="52">
        <v>0.7</v>
      </c>
    </row>
    <row r="67" spans="1:4" x14ac:dyDescent="0.25">
      <c r="A67" s="50">
        <v>44364</v>
      </c>
      <c r="B67" s="58">
        <v>0.71527777777777779</v>
      </c>
      <c r="C67" t="str">
        <f t="shared" si="2"/>
        <v>17/06 17:10</v>
      </c>
      <c r="D67" s="52">
        <v>0.04</v>
      </c>
    </row>
    <row r="68" spans="1:4" x14ac:dyDescent="0.25">
      <c r="A68" s="50">
        <v>44365</v>
      </c>
      <c r="B68" s="58">
        <v>4.8611111111111112E-2</v>
      </c>
      <c r="C68" t="str">
        <f t="shared" si="2"/>
        <v>18/06 01:10</v>
      </c>
      <c r="D68" s="52">
        <v>0.33</v>
      </c>
    </row>
    <row r="69" spans="1:4" x14ac:dyDescent="0.25">
      <c r="A69" s="50">
        <v>44365</v>
      </c>
      <c r="B69" s="58">
        <v>0.38194444444444442</v>
      </c>
      <c r="C69" t="str">
        <f t="shared" si="2"/>
        <v>18/06 09:10</v>
      </c>
      <c r="D69" s="52">
        <v>2.3199999999999998</v>
      </c>
    </row>
    <row r="70" spans="1:4" x14ac:dyDescent="0.25">
      <c r="A70" s="50">
        <v>44365</v>
      </c>
      <c r="B70" s="58">
        <v>0.71666666666666667</v>
      </c>
      <c r="C70" t="str">
        <f t="shared" si="2"/>
        <v>18/06 17:12</v>
      </c>
      <c r="D70" s="52">
        <v>0.2</v>
      </c>
    </row>
    <row r="71" spans="1:4" x14ac:dyDescent="0.25">
      <c r="A71" s="50">
        <v>44366</v>
      </c>
      <c r="B71" s="58">
        <v>4.9999999999999996E-2</v>
      </c>
      <c r="C71" t="str">
        <f t="shared" si="2"/>
        <v>19/06 01:12</v>
      </c>
      <c r="D71" s="52">
        <v>0.89</v>
      </c>
    </row>
    <row r="72" spans="1:4" x14ac:dyDescent="0.25">
      <c r="A72" s="50">
        <v>44366</v>
      </c>
      <c r="B72" s="58">
        <v>0.38125000000000003</v>
      </c>
      <c r="C72" t="str">
        <f t="shared" si="2"/>
        <v>19/06 09:09</v>
      </c>
      <c r="D72" s="52">
        <v>0.42</v>
      </c>
    </row>
    <row r="73" spans="1:4" x14ac:dyDescent="0.25">
      <c r="A73" s="50">
        <v>44366</v>
      </c>
      <c r="B73" s="58">
        <v>0.71666666666666667</v>
      </c>
      <c r="C73" t="str">
        <f t="shared" si="2"/>
        <v>19/06 17:12</v>
      </c>
      <c r="D73" s="52">
        <v>0.33</v>
      </c>
    </row>
    <row r="74" spans="1:4" x14ac:dyDescent="0.25">
      <c r="A74" s="50">
        <v>44367</v>
      </c>
      <c r="B74" s="58">
        <v>4.8611111111111112E-2</v>
      </c>
      <c r="C74" t="str">
        <f t="shared" si="2"/>
        <v>20/06 01:10</v>
      </c>
      <c r="D74" s="52">
        <v>0.97</v>
      </c>
    </row>
    <row r="75" spans="1:4" x14ac:dyDescent="0.25">
      <c r="A75" s="50">
        <v>44367</v>
      </c>
      <c r="B75" s="58">
        <v>0.38194444444444442</v>
      </c>
      <c r="C75" t="str">
        <f t="shared" si="2"/>
        <v>20/06 09:10</v>
      </c>
      <c r="D75" s="52">
        <v>0.64</v>
      </c>
    </row>
    <row r="76" spans="1:4" x14ac:dyDescent="0.25">
      <c r="A76" s="50">
        <v>44367</v>
      </c>
      <c r="B76" s="58">
        <v>0.71666666666666667</v>
      </c>
      <c r="C76" t="str">
        <f t="shared" si="2"/>
        <v>20/06 17:12</v>
      </c>
      <c r="D76" s="52">
        <v>0.15</v>
      </c>
    </row>
    <row r="77" spans="1:4" x14ac:dyDescent="0.25">
      <c r="A77" s="50">
        <v>44368</v>
      </c>
      <c r="B77" s="58">
        <v>4.8611111111111112E-2</v>
      </c>
      <c r="C77" t="str">
        <f t="shared" si="2"/>
        <v>21/06 01:10</v>
      </c>
      <c r="D77" s="52">
        <v>4.57</v>
      </c>
    </row>
    <row r="78" spans="1:4" x14ac:dyDescent="0.25">
      <c r="A78" s="50">
        <v>44368</v>
      </c>
      <c r="B78" s="58">
        <v>0.38194444444444442</v>
      </c>
      <c r="C78" t="str">
        <f t="shared" si="2"/>
        <v>21/06 09:10</v>
      </c>
      <c r="D78" s="52">
        <v>1.29</v>
      </c>
    </row>
    <row r="79" spans="1:4" x14ac:dyDescent="0.25">
      <c r="A79" s="50">
        <v>44368</v>
      </c>
      <c r="B79" s="58">
        <v>0.71666666666666667</v>
      </c>
      <c r="C79" t="str">
        <f t="shared" si="2"/>
        <v>21/06 17:12</v>
      </c>
      <c r="D79" s="52">
        <v>0.17</v>
      </c>
    </row>
    <row r="80" spans="1:4" x14ac:dyDescent="0.25">
      <c r="A80" s="50">
        <v>44369</v>
      </c>
      <c r="B80" s="58">
        <v>4.9999999999999996E-2</v>
      </c>
      <c r="C80" t="str">
        <f t="shared" si="2"/>
        <v>22/06 01:12</v>
      </c>
      <c r="D80" s="52">
        <v>2.21</v>
      </c>
    </row>
    <row r="81" spans="1:4" x14ac:dyDescent="0.25">
      <c r="A81" s="50">
        <v>44369</v>
      </c>
      <c r="B81" s="58">
        <v>0.38125000000000003</v>
      </c>
      <c r="C81" t="str">
        <f t="shared" si="2"/>
        <v>22/06 09:09</v>
      </c>
      <c r="D81" s="52">
        <v>0.23</v>
      </c>
    </row>
    <row r="82" spans="1:4" x14ac:dyDescent="0.25">
      <c r="A82" s="50">
        <v>44369</v>
      </c>
      <c r="B82" s="58">
        <v>0.71666666666666667</v>
      </c>
      <c r="C82" t="str">
        <f t="shared" si="2"/>
        <v>22/06 17:12</v>
      </c>
      <c r="D82" s="52">
        <v>0.17</v>
      </c>
    </row>
    <row r="83" spans="1:4" x14ac:dyDescent="0.25">
      <c r="A83" s="50">
        <v>44370</v>
      </c>
      <c r="B83" s="58">
        <v>4.8611111111111112E-2</v>
      </c>
      <c r="C83" t="str">
        <f t="shared" si="2"/>
        <v>23/06 01:10</v>
      </c>
      <c r="D83" s="52">
        <v>0.66</v>
      </c>
    </row>
    <row r="84" spans="1:4" x14ac:dyDescent="0.25">
      <c r="A84" s="50">
        <v>44370</v>
      </c>
      <c r="B84" s="58">
        <v>0.38194444444444442</v>
      </c>
      <c r="C84" t="str">
        <f t="shared" si="2"/>
        <v>23/06 09:10</v>
      </c>
      <c r="D84" s="52">
        <v>0.11</v>
      </c>
    </row>
    <row r="85" spans="1:4" x14ac:dyDescent="0.25">
      <c r="A85" s="50">
        <v>44370</v>
      </c>
      <c r="B85" s="58">
        <v>0.71666666666666667</v>
      </c>
      <c r="C85" t="str">
        <f t="shared" si="2"/>
        <v>23/06 17:12</v>
      </c>
      <c r="D85" s="52">
        <v>0.56000000000000005</v>
      </c>
    </row>
    <row r="86" spans="1:4" x14ac:dyDescent="0.25">
      <c r="A86" s="50">
        <v>44371</v>
      </c>
      <c r="B86" s="58">
        <v>5.2777777777777778E-2</v>
      </c>
      <c r="C86" t="str">
        <f t="shared" si="2"/>
        <v>24/06 01:16</v>
      </c>
      <c r="D86" s="52">
        <v>4.95</v>
      </c>
    </row>
    <row r="87" spans="1:4" x14ac:dyDescent="0.25">
      <c r="A87" s="50">
        <v>44371</v>
      </c>
      <c r="B87" s="58">
        <v>0.38194444444444442</v>
      </c>
      <c r="C87" t="str">
        <f t="shared" si="2"/>
        <v>24/06 09:10</v>
      </c>
      <c r="D87" s="52">
        <v>0.65</v>
      </c>
    </row>
    <row r="88" spans="1:4" x14ac:dyDescent="0.25">
      <c r="A88" s="50">
        <v>44371</v>
      </c>
      <c r="B88" s="58">
        <v>0.71666666666666667</v>
      </c>
      <c r="C88" t="str">
        <f t="shared" si="2"/>
        <v>24/06 17:12</v>
      </c>
      <c r="D88" s="52">
        <v>0</v>
      </c>
    </row>
    <row r="89" spans="1:4" x14ac:dyDescent="0.25">
      <c r="A89" s="50">
        <v>44372</v>
      </c>
      <c r="B89" s="58">
        <v>4.8611111111111112E-2</v>
      </c>
      <c r="C89" t="str">
        <f t="shared" si="2"/>
        <v>25/06 01:10</v>
      </c>
      <c r="D89" s="52">
        <v>2.4</v>
      </c>
    </row>
    <row r="90" spans="1:4" x14ac:dyDescent="0.25">
      <c r="A90" s="50">
        <v>44372</v>
      </c>
      <c r="B90" s="58">
        <v>0.38194444444444442</v>
      </c>
      <c r="C90" t="str">
        <f t="shared" si="2"/>
        <v>25/06 09:10</v>
      </c>
      <c r="D90" s="52">
        <v>0.16</v>
      </c>
    </row>
    <row r="91" spans="1:4" x14ac:dyDescent="0.25">
      <c r="A91" s="50">
        <v>44372</v>
      </c>
      <c r="B91" s="58">
        <v>0.71666666666666667</v>
      </c>
      <c r="C91" t="str">
        <f t="shared" si="2"/>
        <v>25/06 17:12</v>
      </c>
      <c r="D91" s="52">
        <v>0.08</v>
      </c>
    </row>
    <row r="92" spans="1:4" x14ac:dyDescent="0.25">
      <c r="A92" s="50">
        <v>44373</v>
      </c>
      <c r="B92" s="58">
        <v>5.2083333333333336E-2</v>
      </c>
      <c r="C92" t="str">
        <f t="shared" si="2"/>
        <v>26/06 01:15</v>
      </c>
      <c r="D92" s="52">
        <v>6.54</v>
      </c>
    </row>
    <row r="93" spans="1:4" x14ac:dyDescent="0.25">
      <c r="A93" s="50">
        <v>44373</v>
      </c>
      <c r="B93" s="58">
        <v>0.38125000000000003</v>
      </c>
      <c r="C93" t="str">
        <f t="shared" si="2"/>
        <v>26/06 09:09</v>
      </c>
      <c r="D93" s="52">
        <v>0.49</v>
      </c>
    </row>
    <row r="94" spans="1:4" x14ac:dyDescent="0.25">
      <c r="A94" s="50">
        <v>44373</v>
      </c>
      <c r="B94" s="58">
        <v>0.71666666666666667</v>
      </c>
      <c r="C94" t="str">
        <f t="shared" si="2"/>
        <v>26/06 17:12</v>
      </c>
      <c r="D94" s="52">
        <v>0.55000000000000004</v>
      </c>
    </row>
    <row r="95" spans="1:4" x14ac:dyDescent="0.25">
      <c r="A95" s="50">
        <v>44374</v>
      </c>
      <c r="B95" s="58">
        <v>5.2083333333333336E-2</v>
      </c>
      <c r="C95" t="str">
        <f t="shared" si="2"/>
        <v>27/06 01:15</v>
      </c>
      <c r="D95" s="52">
        <v>0.47</v>
      </c>
    </row>
    <row r="96" spans="1:4" x14ac:dyDescent="0.25">
      <c r="A96" s="53">
        <v>44374</v>
      </c>
      <c r="B96" s="58">
        <v>0.38125000000000003</v>
      </c>
      <c r="C96" t="str">
        <f t="shared" si="2"/>
        <v>27/06 09:09</v>
      </c>
      <c r="D96" s="54">
        <v>0.61</v>
      </c>
    </row>
    <row r="97" spans="1:4" x14ac:dyDescent="0.25">
      <c r="A97" s="50">
        <v>44374</v>
      </c>
      <c r="B97" s="58">
        <v>0.71666666666666667</v>
      </c>
      <c r="C97" t="str">
        <f t="shared" si="2"/>
        <v>27/06 17:12</v>
      </c>
      <c r="D97" s="52">
        <v>0.77</v>
      </c>
    </row>
    <row r="98" spans="1:4" x14ac:dyDescent="0.25">
      <c r="A98" s="50">
        <v>44375</v>
      </c>
      <c r="B98" s="58">
        <v>4.7916666666666663E-2</v>
      </c>
      <c r="C98" t="str">
        <f t="shared" ref="C98:C129" si="3">CONCATENATE(TEXT(A98, "dd/mm")," ",TEXT(B98, "hh:mm"))</f>
        <v>28/06 01:09</v>
      </c>
      <c r="D98" s="52">
        <v>1.19</v>
      </c>
    </row>
    <row r="99" spans="1:4" x14ac:dyDescent="0.25">
      <c r="A99" s="50">
        <v>44375</v>
      </c>
      <c r="B99" s="58">
        <v>0.38194444444444442</v>
      </c>
      <c r="C99" t="str">
        <f t="shared" si="3"/>
        <v>28/06 09:10</v>
      </c>
      <c r="D99" s="52">
        <v>0.8</v>
      </c>
    </row>
    <row r="100" spans="1:4" x14ac:dyDescent="0.25">
      <c r="A100" s="50">
        <v>44375</v>
      </c>
      <c r="B100" s="58">
        <v>0.71666666666666667</v>
      </c>
      <c r="C100" t="str">
        <f t="shared" si="3"/>
        <v>28/06 17:12</v>
      </c>
      <c r="D100" s="52">
        <v>2.0499999999999998</v>
      </c>
    </row>
    <row r="101" spans="1:4" x14ac:dyDescent="0.25">
      <c r="A101" s="50">
        <v>44376</v>
      </c>
      <c r="B101" s="58">
        <v>5.5555555555555552E-2</v>
      </c>
      <c r="C101" t="str">
        <f t="shared" si="3"/>
        <v>29/06 01:20</v>
      </c>
      <c r="D101" s="52">
        <v>2.1</v>
      </c>
    </row>
    <row r="102" spans="1:4" x14ac:dyDescent="0.25">
      <c r="A102" s="50">
        <v>44376</v>
      </c>
      <c r="B102" s="58">
        <v>0.38125000000000003</v>
      </c>
      <c r="C102" t="str">
        <f t="shared" si="3"/>
        <v>29/06 09:09</v>
      </c>
      <c r="D102" s="52">
        <v>0.78</v>
      </c>
    </row>
    <row r="103" spans="1:4" x14ac:dyDescent="0.25">
      <c r="A103" s="50">
        <v>44376</v>
      </c>
      <c r="B103" s="58">
        <v>0.71666666666666667</v>
      </c>
      <c r="C103" t="str">
        <f t="shared" si="3"/>
        <v>29/06 17:12</v>
      </c>
      <c r="D103" s="52">
        <v>0.04</v>
      </c>
    </row>
    <row r="104" spans="1:4" x14ac:dyDescent="0.25">
      <c r="A104" s="50">
        <v>44377</v>
      </c>
      <c r="B104" s="58">
        <v>4.7916666666666663E-2</v>
      </c>
      <c r="C104" t="str">
        <f t="shared" si="3"/>
        <v>30/06 01:09</v>
      </c>
      <c r="D104" s="52">
        <v>1.64</v>
      </c>
    </row>
    <row r="105" spans="1:4" x14ac:dyDescent="0.25">
      <c r="A105" s="50">
        <v>44377</v>
      </c>
      <c r="B105" s="58">
        <v>0.38194444444444442</v>
      </c>
      <c r="C105" t="str">
        <f t="shared" si="3"/>
        <v>30/06 09:10</v>
      </c>
      <c r="D105" s="52">
        <v>0.2</v>
      </c>
    </row>
    <row r="106" spans="1:4" x14ac:dyDescent="0.25">
      <c r="A106" s="55">
        <v>44377</v>
      </c>
      <c r="B106" s="59">
        <v>0.71666666666666667</v>
      </c>
      <c r="C106" t="str">
        <f t="shared" si="3"/>
        <v>30/06 17:12</v>
      </c>
      <c r="D106" s="51">
        <v>0.04</v>
      </c>
    </row>
    <row r="107" spans="1:4" x14ac:dyDescent="0.25">
      <c r="A107" s="55">
        <v>44378</v>
      </c>
      <c r="B107" s="59">
        <v>5.2083333333333336E-2</v>
      </c>
      <c r="C107" t="str">
        <f t="shared" si="3"/>
        <v>01/07 01:15</v>
      </c>
      <c r="D107" s="51">
        <v>0.12</v>
      </c>
    </row>
    <row r="108" spans="1:4" x14ac:dyDescent="0.25">
      <c r="A108" s="55">
        <v>44378</v>
      </c>
      <c r="B108" s="59">
        <v>0.38125000000000003</v>
      </c>
      <c r="C108" t="str">
        <f t="shared" si="3"/>
        <v>01/07 09:09</v>
      </c>
      <c r="D108" s="51">
        <v>0.09</v>
      </c>
    </row>
    <row r="109" spans="1:4" x14ac:dyDescent="0.25">
      <c r="A109" s="55">
        <v>44378</v>
      </c>
      <c r="B109" s="59">
        <v>0.71597222222222223</v>
      </c>
      <c r="C109" t="str">
        <f t="shared" si="3"/>
        <v>01/07 17:11</v>
      </c>
      <c r="D109" s="51">
        <v>0.03</v>
      </c>
    </row>
    <row r="110" spans="1:4" x14ac:dyDescent="0.25">
      <c r="A110" s="55">
        <v>44379</v>
      </c>
      <c r="B110" s="59">
        <v>4.7916666666666663E-2</v>
      </c>
      <c r="C110" t="str">
        <f t="shared" si="3"/>
        <v>02/07 01:09</v>
      </c>
      <c r="D110" s="51">
        <v>0</v>
      </c>
    </row>
    <row r="111" spans="1:4" x14ac:dyDescent="0.25">
      <c r="A111" s="55">
        <v>44379</v>
      </c>
      <c r="B111" s="59">
        <v>0.38194444444444442</v>
      </c>
      <c r="C111" t="str">
        <f t="shared" si="3"/>
        <v>02/07 09:10</v>
      </c>
      <c r="D111" s="51">
        <v>0</v>
      </c>
    </row>
    <row r="112" spans="1:4" x14ac:dyDescent="0.25">
      <c r="A112" s="55">
        <v>44379</v>
      </c>
      <c r="B112" s="59">
        <v>0.71666666666666667</v>
      </c>
      <c r="C112" t="str">
        <f t="shared" si="3"/>
        <v>02/07 17:12</v>
      </c>
      <c r="D112" s="51">
        <v>0.05</v>
      </c>
    </row>
    <row r="113" spans="1:4" x14ac:dyDescent="0.25">
      <c r="A113" s="55">
        <v>44380</v>
      </c>
      <c r="B113" s="59">
        <v>5.2777777777777778E-2</v>
      </c>
      <c r="C113" t="str">
        <f t="shared" si="3"/>
        <v>03/07 01:16</v>
      </c>
      <c r="D113" s="51">
        <v>7.55</v>
      </c>
    </row>
    <row r="114" spans="1:4" x14ac:dyDescent="0.25">
      <c r="A114" s="55">
        <v>44380</v>
      </c>
      <c r="B114" s="59">
        <v>0.38125000000000003</v>
      </c>
      <c r="C114" t="str">
        <f t="shared" si="3"/>
        <v>03/07 09:09</v>
      </c>
      <c r="D114" s="51">
        <v>1.1599999999999999</v>
      </c>
    </row>
    <row r="115" spans="1:4" x14ac:dyDescent="0.25">
      <c r="A115" s="55">
        <v>44380</v>
      </c>
      <c r="B115" s="59">
        <v>0.71666666666666667</v>
      </c>
      <c r="C115" t="str">
        <f t="shared" si="3"/>
        <v>03/07 17:12</v>
      </c>
      <c r="D115" s="51">
        <v>0.13</v>
      </c>
    </row>
    <row r="116" spans="1:4" x14ac:dyDescent="0.25">
      <c r="A116" s="55">
        <v>44381</v>
      </c>
      <c r="B116" s="59">
        <v>4.8611111111111112E-2</v>
      </c>
      <c r="C116" t="str">
        <f t="shared" si="3"/>
        <v>04/07 01:10</v>
      </c>
      <c r="D116" s="51">
        <v>1.22</v>
      </c>
    </row>
    <row r="117" spans="1:4" x14ac:dyDescent="0.25">
      <c r="A117" s="55">
        <v>44381</v>
      </c>
      <c r="B117" s="59">
        <v>0.38194444444444442</v>
      </c>
      <c r="C117" t="str">
        <f t="shared" si="3"/>
        <v>04/07 09:10</v>
      </c>
      <c r="D117" s="51">
        <v>0.28000000000000003</v>
      </c>
    </row>
    <row r="118" spans="1:4" x14ac:dyDescent="0.25">
      <c r="A118" s="56">
        <v>44398</v>
      </c>
      <c r="B118" s="57">
        <v>0.5854166666666667</v>
      </c>
      <c r="C118" t="str">
        <f t="shared" si="3"/>
        <v>21/07 14:03</v>
      </c>
      <c r="D118" s="5">
        <v>0.32</v>
      </c>
    </row>
    <row r="119" spans="1:4" x14ac:dyDescent="0.25">
      <c r="A119" s="56">
        <v>44398</v>
      </c>
      <c r="B119" s="57">
        <v>0.66875000000000007</v>
      </c>
      <c r="C119" t="str">
        <f t="shared" si="3"/>
        <v>21/07 16:03</v>
      </c>
      <c r="D119" s="5">
        <v>0.19</v>
      </c>
    </row>
    <row r="120" spans="1:4" x14ac:dyDescent="0.25">
      <c r="A120" s="56">
        <v>44398</v>
      </c>
      <c r="B120" s="57">
        <v>0.75416666666666676</v>
      </c>
      <c r="C120" t="str">
        <f t="shared" si="3"/>
        <v>21/07 18:06</v>
      </c>
      <c r="D120" s="5">
        <v>7.0000000000000007E-2</v>
      </c>
    </row>
    <row r="121" spans="1:4" x14ac:dyDescent="0.25">
      <c r="A121" s="56">
        <v>44398</v>
      </c>
      <c r="B121" s="57">
        <v>0.83819444444444446</v>
      </c>
      <c r="C121" t="str">
        <f t="shared" si="3"/>
        <v>21/07 20:07</v>
      </c>
      <c r="D121" s="5">
        <v>1.2</v>
      </c>
    </row>
    <row r="122" spans="1:4" x14ac:dyDescent="0.25">
      <c r="A122" s="56">
        <v>44399</v>
      </c>
      <c r="B122" s="57">
        <v>4.8611111111111112E-3</v>
      </c>
      <c r="C122" t="str">
        <f t="shared" si="3"/>
        <v>22/07 00:07</v>
      </c>
      <c r="D122" s="5">
        <v>1.04</v>
      </c>
    </row>
    <row r="123" spans="1:4" x14ac:dyDescent="0.25">
      <c r="A123" s="56">
        <v>44399</v>
      </c>
      <c r="B123" s="57">
        <v>8.819444444444445E-2</v>
      </c>
      <c r="C123" t="str">
        <f t="shared" si="3"/>
        <v>22/07 02:07</v>
      </c>
      <c r="D123" s="5">
        <v>2.08</v>
      </c>
    </row>
    <row r="124" spans="1:4" x14ac:dyDescent="0.25">
      <c r="A124" s="56">
        <v>44399</v>
      </c>
      <c r="B124" s="57">
        <v>0.17152777777777775</v>
      </c>
      <c r="C124" t="str">
        <f t="shared" si="3"/>
        <v>22/07 04:07</v>
      </c>
      <c r="D124" s="5">
        <v>0.57999999999999996</v>
      </c>
    </row>
    <row r="125" spans="1:4" x14ac:dyDescent="0.25">
      <c r="A125" s="56">
        <v>44399</v>
      </c>
      <c r="B125" s="57">
        <v>0.25486111111111109</v>
      </c>
      <c r="C125" t="str">
        <f t="shared" si="3"/>
        <v>22/07 06:07</v>
      </c>
      <c r="D125" s="5">
        <v>0.16</v>
      </c>
    </row>
    <row r="126" spans="1:4" x14ac:dyDescent="0.25">
      <c r="A126" s="56">
        <v>44399</v>
      </c>
      <c r="B126" s="57">
        <v>0.33819444444444446</v>
      </c>
      <c r="C126" t="str">
        <f t="shared" si="3"/>
        <v>22/07 08:07</v>
      </c>
      <c r="D126" s="5">
        <v>0.38</v>
      </c>
    </row>
    <row r="127" spans="1:4" x14ac:dyDescent="0.25">
      <c r="A127" s="56">
        <v>44402</v>
      </c>
      <c r="B127" s="57">
        <v>5.5555555555555558E-3</v>
      </c>
      <c r="C127" t="str">
        <f t="shared" si="3"/>
        <v>25/07 00:08</v>
      </c>
      <c r="D127" s="5">
        <v>0.13</v>
      </c>
    </row>
    <row r="128" spans="1:4" x14ac:dyDescent="0.25">
      <c r="A128" s="56">
        <v>44402</v>
      </c>
      <c r="B128" s="57">
        <v>0.50486111111111109</v>
      </c>
      <c r="C128" t="str">
        <f t="shared" si="3"/>
        <v>25/07 12:07</v>
      </c>
      <c r="D128" s="5">
        <v>0.06</v>
      </c>
    </row>
    <row r="129" spans="1:4" x14ac:dyDescent="0.25">
      <c r="A129" s="56">
        <v>44403</v>
      </c>
      <c r="B129" s="57">
        <v>5.5555555555555558E-3</v>
      </c>
      <c r="C129" t="str">
        <f t="shared" si="3"/>
        <v>26/07 00:08</v>
      </c>
      <c r="D129" s="5">
        <v>0.12</v>
      </c>
    </row>
    <row r="130" spans="1:4" x14ac:dyDescent="0.25">
      <c r="A130" s="56">
        <v>44403</v>
      </c>
      <c r="B130" s="57">
        <v>0.50486111111111109</v>
      </c>
      <c r="C130" t="str">
        <f t="shared" ref="C130:C161" si="4">CONCATENATE(TEXT(A130, "dd/mm")," ",TEXT(B130, "hh:mm"))</f>
        <v>26/07 12:07</v>
      </c>
      <c r="D130" s="5">
        <v>0.03</v>
      </c>
    </row>
    <row r="131" spans="1:4" x14ac:dyDescent="0.25">
      <c r="A131" s="56">
        <v>44404</v>
      </c>
      <c r="B131" s="57">
        <v>5.5555555555555558E-3</v>
      </c>
      <c r="C131" t="str">
        <f t="shared" si="4"/>
        <v>27/07 00:08</v>
      </c>
      <c r="D131" s="5">
        <v>0</v>
      </c>
    </row>
    <row r="132" spans="1:4" x14ac:dyDescent="0.25">
      <c r="A132" s="56">
        <v>44404</v>
      </c>
      <c r="B132" s="57">
        <v>0.50486111111111109</v>
      </c>
      <c r="C132" t="str">
        <f t="shared" si="4"/>
        <v>27/07 12:07</v>
      </c>
      <c r="D132" s="5">
        <v>0.42</v>
      </c>
    </row>
    <row r="133" spans="1:4" x14ac:dyDescent="0.25">
      <c r="A133" s="56">
        <v>44405</v>
      </c>
      <c r="B133" s="57">
        <v>5.5555555555555558E-3</v>
      </c>
      <c r="C133" t="str">
        <f t="shared" si="4"/>
        <v>28/07 00:08</v>
      </c>
      <c r="D133" s="5">
        <v>0.18</v>
      </c>
    </row>
    <row r="134" spans="1:4" x14ac:dyDescent="0.25">
      <c r="A134" s="56">
        <v>44405</v>
      </c>
      <c r="B134" s="57">
        <v>0.50486111111111109</v>
      </c>
      <c r="C134" t="str">
        <f t="shared" si="4"/>
        <v>28/07 12:07</v>
      </c>
      <c r="D134" s="5">
        <v>0.18</v>
      </c>
    </row>
    <row r="135" spans="1:4" x14ac:dyDescent="0.25">
      <c r="A135" s="56">
        <v>44406</v>
      </c>
      <c r="B135" s="57">
        <v>5.5555555555555558E-3</v>
      </c>
      <c r="C135" t="str">
        <f t="shared" si="4"/>
        <v>29/07 00:08</v>
      </c>
      <c r="D135" s="5">
        <v>0.46</v>
      </c>
    </row>
    <row r="136" spans="1:4" x14ac:dyDescent="0.25">
      <c r="A136" s="56">
        <v>44409</v>
      </c>
      <c r="B136" s="57">
        <v>5.5555555555555558E-3</v>
      </c>
      <c r="C136" t="str">
        <f t="shared" si="4"/>
        <v>01/08 00:08</v>
      </c>
      <c r="D136" s="5">
        <v>0.1</v>
      </c>
    </row>
    <row r="137" spans="1:4" x14ac:dyDescent="0.25">
      <c r="A137" s="56">
        <v>44409</v>
      </c>
      <c r="B137" s="57">
        <v>0.50486111111111109</v>
      </c>
      <c r="C137" t="str">
        <f t="shared" si="4"/>
        <v>01/08 12:07</v>
      </c>
      <c r="D137" s="5">
        <v>0.08</v>
      </c>
    </row>
    <row r="138" spans="1:4" x14ac:dyDescent="0.25">
      <c r="A138" s="56">
        <v>44410</v>
      </c>
      <c r="B138" s="57">
        <v>5.5555555555555558E-3</v>
      </c>
      <c r="C138" t="str">
        <f t="shared" si="4"/>
        <v>02/08 00:08</v>
      </c>
      <c r="D138" s="5">
        <v>0.12</v>
      </c>
    </row>
    <row r="139" spans="1:4" x14ac:dyDescent="0.25">
      <c r="A139" s="56">
        <v>44410</v>
      </c>
      <c r="B139" s="57">
        <v>0.50486111111111109</v>
      </c>
      <c r="C139" t="str">
        <f t="shared" si="4"/>
        <v>02/08 12:07</v>
      </c>
      <c r="D139" s="5">
        <v>7.0000000000000007E-2</v>
      </c>
    </row>
    <row r="140" spans="1:4" x14ac:dyDescent="0.25">
      <c r="A140" s="56">
        <v>44411</v>
      </c>
      <c r="B140" s="57">
        <v>5.5555555555555558E-3</v>
      </c>
      <c r="C140" t="str">
        <f t="shared" si="4"/>
        <v>03/08 00:08</v>
      </c>
      <c r="D140" s="5">
        <v>0.16</v>
      </c>
    </row>
    <row r="141" spans="1:4" x14ac:dyDescent="0.25">
      <c r="A141" s="56">
        <v>44411</v>
      </c>
      <c r="B141" s="57">
        <v>0.50486111111111109</v>
      </c>
      <c r="C141" t="str">
        <f t="shared" si="4"/>
        <v>03/08 12:07</v>
      </c>
      <c r="D141" s="5">
        <v>0.04</v>
      </c>
    </row>
    <row r="142" spans="1:4" x14ac:dyDescent="0.25">
      <c r="A142" s="56">
        <v>44412</v>
      </c>
      <c r="B142" s="57">
        <v>5.5555555555555558E-3</v>
      </c>
      <c r="C142" t="str">
        <f t="shared" si="4"/>
        <v>04/08 00:08</v>
      </c>
      <c r="D142" s="5">
        <v>0.08</v>
      </c>
    </row>
    <row r="143" spans="1:4" x14ac:dyDescent="0.25">
      <c r="A143" s="56">
        <v>44412</v>
      </c>
      <c r="B143" s="57">
        <v>0.50486111111111109</v>
      </c>
      <c r="C143" t="str">
        <f t="shared" si="4"/>
        <v>04/08 12:07</v>
      </c>
      <c r="D143" s="5">
        <v>0.13</v>
      </c>
    </row>
    <row r="144" spans="1:4" x14ac:dyDescent="0.25">
      <c r="A144" s="56">
        <v>44413</v>
      </c>
      <c r="B144" s="57">
        <v>5.5555555555555558E-3</v>
      </c>
      <c r="C144" t="str">
        <f t="shared" si="4"/>
        <v>05/08 00:08</v>
      </c>
      <c r="D144" s="5">
        <v>0.61</v>
      </c>
    </row>
    <row r="145" spans="1:4" x14ac:dyDescent="0.25">
      <c r="A145" s="56">
        <v>44416</v>
      </c>
      <c r="B145" s="57">
        <v>5.5555555555555558E-3</v>
      </c>
      <c r="C145" t="str">
        <f t="shared" si="4"/>
        <v>08/08 00:08</v>
      </c>
      <c r="D145" s="5">
        <v>0.04</v>
      </c>
    </row>
    <row r="146" spans="1:4" x14ac:dyDescent="0.25">
      <c r="A146" s="56">
        <v>44416</v>
      </c>
      <c r="B146" s="57">
        <v>0.50416666666666665</v>
      </c>
      <c r="C146" t="str">
        <f t="shared" si="4"/>
        <v>08/08 12:06</v>
      </c>
      <c r="D146" s="5">
        <v>7.0000000000000007E-2</v>
      </c>
    </row>
    <row r="147" spans="1:4" x14ac:dyDescent="0.25">
      <c r="A147" s="56">
        <v>44417</v>
      </c>
      <c r="B147" s="57">
        <v>5.5555555555555558E-3</v>
      </c>
      <c r="C147" t="str">
        <f t="shared" si="4"/>
        <v>09/08 00:08</v>
      </c>
      <c r="D147" s="5">
        <v>0.16</v>
      </c>
    </row>
    <row r="148" spans="1:4" x14ac:dyDescent="0.25">
      <c r="A148" s="56">
        <v>44417</v>
      </c>
      <c r="B148" s="57">
        <v>0.50486111111111109</v>
      </c>
      <c r="C148" t="str">
        <f t="shared" si="4"/>
        <v>09/08 12:07</v>
      </c>
      <c r="D148" s="5">
        <v>0.17</v>
      </c>
    </row>
    <row r="149" spans="1:4" x14ac:dyDescent="0.25">
      <c r="A149" s="56">
        <v>44418</v>
      </c>
      <c r="B149" s="57">
        <v>4.1666666666666666E-3</v>
      </c>
      <c r="C149" t="str">
        <f t="shared" si="4"/>
        <v>10/08 00:06</v>
      </c>
      <c r="D149" s="5">
        <v>0.18</v>
      </c>
    </row>
    <row r="150" spans="1:4" x14ac:dyDescent="0.25">
      <c r="A150" s="56">
        <v>44418</v>
      </c>
      <c r="B150" s="57">
        <v>0.50486111111111109</v>
      </c>
      <c r="C150" t="str">
        <f t="shared" si="4"/>
        <v>10/08 12:07</v>
      </c>
      <c r="D150" s="5">
        <v>0.43</v>
      </c>
    </row>
    <row r="151" spans="1:4" x14ac:dyDescent="0.25">
      <c r="A151" s="56">
        <v>44419</v>
      </c>
      <c r="B151" s="57">
        <v>5.5555555555555558E-3</v>
      </c>
      <c r="C151" t="str">
        <f t="shared" si="4"/>
        <v>11/08 00:08</v>
      </c>
      <c r="D151" s="5">
        <v>0.46</v>
      </c>
    </row>
    <row r="152" spans="1:4" x14ac:dyDescent="0.25">
      <c r="A152" s="56">
        <v>44419</v>
      </c>
      <c r="B152" s="57">
        <v>0.50486111111111109</v>
      </c>
      <c r="C152" t="str">
        <f t="shared" si="4"/>
        <v>11/08 12:07</v>
      </c>
      <c r="D152" s="5">
        <v>0.15</v>
      </c>
    </row>
    <row r="153" spans="1:4" x14ac:dyDescent="0.25">
      <c r="A153" s="56">
        <v>44420</v>
      </c>
      <c r="B153" s="57">
        <v>5.5555555555555558E-3</v>
      </c>
      <c r="C153" t="str">
        <f t="shared" si="4"/>
        <v>12/08 00:08</v>
      </c>
      <c r="D153" s="5">
        <v>1.48</v>
      </c>
    </row>
    <row r="154" spans="1:4" x14ac:dyDescent="0.25">
      <c r="A154" s="56">
        <v>44420</v>
      </c>
      <c r="B154" s="57">
        <v>0.50486111111111109</v>
      </c>
      <c r="C154" t="str">
        <f t="shared" si="4"/>
        <v>12/08 12:07</v>
      </c>
      <c r="D154" s="5">
        <v>1.76</v>
      </c>
    </row>
    <row r="155" spans="1:4" x14ac:dyDescent="0.25">
      <c r="A155" s="56">
        <v>44423</v>
      </c>
      <c r="B155" s="57">
        <v>5.5555555555555558E-3</v>
      </c>
      <c r="C155" t="str">
        <f t="shared" si="4"/>
        <v>15/08 00:08</v>
      </c>
      <c r="D155" s="5">
        <v>0.08</v>
      </c>
    </row>
    <row r="156" spans="1:4" x14ac:dyDescent="0.25">
      <c r="A156" s="56">
        <v>44423</v>
      </c>
      <c r="B156" s="57">
        <v>0.50416666666666665</v>
      </c>
      <c r="C156" t="str">
        <f t="shared" si="4"/>
        <v>15/08 12:06</v>
      </c>
      <c r="D156" s="5">
        <v>0.08</v>
      </c>
    </row>
    <row r="157" spans="1:4" x14ac:dyDescent="0.25">
      <c r="A157" s="56">
        <v>44424</v>
      </c>
      <c r="B157" s="57">
        <v>5.5555555555555558E-3</v>
      </c>
      <c r="C157" t="str">
        <f t="shared" si="4"/>
        <v>16/08 00:08</v>
      </c>
      <c r="D157" s="5">
        <v>0.02</v>
      </c>
    </row>
    <row r="158" spans="1:4" x14ac:dyDescent="0.25">
      <c r="A158" s="56">
        <v>44424</v>
      </c>
      <c r="B158" s="57">
        <v>0.50486111111111109</v>
      </c>
      <c r="C158" t="str">
        <f t="shared" si="4"/>
        <v>16/08 12:07</v>
      </c>
      <c r="D158" s="5">
        <v>7.0000000000000007E-2</v>
      </c>
    </row>
    <row r="159" spans="1:4" x14ac:dyDescent="0.25">
      <c r="A159" s="56">
        <v>44425</v>
      </c>
      <c r="B159" s="57">
        <v>5.5555555555555558E-3</v>
      </c>
      <c r="C159" t="str">
        <f t="shared" si="4"/>
        <v>17/08 00:08</v>
      </c>
      <c r="D159" s="5">
        <v>0.28999999999999998</v>
      </c>
    </row>
    <row r="160" spans="1:4" x14ac:dyDescent="0.25">
      <c r="A160" s="56">
        <v>44425</v>
      </c>
      <c r="B160" s="57">
        <v>0.50486111111111109</v>
      </c>
      <c r="C160" t="str">
        <f t="shared" si="4"/>
        <v>17/08 12:07</v>
      </c>
      <c r="D160" s="5">
        <v>7.0000000000000007E-2</v>
      </c>
    </row>
    <row r="161" spans="1:4" x14ac:dyDescent="0.25">
      <c r="A161" s="56">
        <v>44426</v>
      </c>
      <c r="B161" s="57">
        <v>5.5555555555555558E-3</v>
      </c>
      <c r="C161" t="str">
        <f t="shared" si="4"/>
        <v>18/08 00:08</v>
      </c>
      <c r="D161" s="5">
        <v>0.08</v>
      </c>
    </row>
    <row r="162" spans="1:4" x14ac:dyDescent="0.25">
      <c r="A162" s="56">
        <v>44426</v>
      </c>
      <c r="B162" s="57">
        <v>0.50486111111111109</v>
      </c>
      <c r="C162" t="str">
        <f t="shared" ref="C162:C193" si="5">CONCATENATE(TEXT(A162, "dd/mm")," ",TEXT(B162, "hh:mm"))</f>
        <v>18/08 12:07</v>
      </c>
      <c r="D162" s="5">
        <v>0</v>
      </c>
    </row>
    <row r="163" spans="1:4" x14ac:dyDescent="0.25">
      <c r="A163" s="56">
        <v>44427</v>
      </c>
      <c r="B163" s="57">
        <v>5.5555555555555558E-3</v>
      </c>
      <c r="C163" t="str">
        <f t="shared" si="5"/>
        <v>19/08 00:08</v>
      </c>
      <c r="D163" s="5">
        <v>0.18</v>
      </c>
    </row>
    <row r="164" spans="1:4" x14ac:dyDescent="0.25">
      <c r="A164" s="56">
        <v>44427</v>
      </c>
      <c r="B164" s="57">
        <v>0.50486111111111109</v>
      </c>
      <c r="C164" t="str">
        <f t="shared" si="5"/>
        <v>19/08 12:07</v>
      </c>
      <c r="D164" s="5">
        <v>0.57999999999999996</v>
      </c>
    </row>
  </sheetData>
  <sortState ref="A2:D164">
    <sortCondition ref="C2:C164"/>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Datos_Grafica 2021</vt:lpstr>
      <vt:lpstr>Datos_Grafica 2022</vt:lpstr>
      <vt:lpstr>Datos Gráfica 2023</vt:lpstr>
      <vt:lpstr>DATOS 21,22,23</vt:lpstr>
      <vt:lpstr>Graf 21,22,23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Nery Zapata</dc:creator>
  <cp:lastModifiedBy>unknown</cp:lastModifiedBy>
  <dcterms:created xsi:type="dcterms:W3CDTF">2021-07-25T18:15:04Z</dcterms:created>
  <dcterms:modified xsi:type="dcterms:W3CDTF">2023-07-31T10:00:50Z</dcterms:modified>
</cp:coreProperties>
</file>