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glaL2\Leiterplatte\"/>
    </mc:Choice>
  </mc:AlternateContent>
  <xr:revisionPtr revIDLastSave="0" documentId="13_ncr:1_{F6E9ED71-AD8F-4166-B529-A097C30DC528}" xr6:coauthVersionLast="41" xr6:coauthVersionMax="45" xr10:uidLastSave="{00000000-0000-0000-0000-000000000000}"/>
  <bookViews>
    <workbookView xWindow="-98" yWindow="503" windowWidth="20715" windowHeight="13274" xr2:uid="{0745CA3E-26A0-4357-AF02-E204E9F44B4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H7" i="1" l="1"/>
  <c r="H27" i="1" l="1"/>
  <c r="H42" i="1" l="1"/>
  <c r="H37" i="1" l="1"/>
  <c r="H21" i="1" l="1"/>
  <c r="H10" i="1" l="1"/>
  <c r="H40" i="1"/>
  <c r="H17" i="1" l="1"/>
  <c r="H30" i="1"/>
  <c r="H29" i="1" l="1"/>
  <c r="H32" i="1"/>
  <c r="H11" i="1" l="1"/>
  <c r="H8" i="1" l="1"/>
  <c r="H23" i="1" l="1"/>
  <c r="H24" i="1"/>
  <c r="H31" i="1"/>
  <c r="H22" i="1"/>
  <c r="H6" i="1"/>
  <c r="H16" i="1"/>
  <c r="H5" i="1"/>
  <c r="H34" i="1"/>
  <c r="H39" i="1" l="1"/>
  <c r="H28" i="1"/>
  <c r="H44" i="1" s="1"/>
</calcChain>
</file>

<file path=xl/sharedStrings.xml><?xml version="1.0" encoding="utf-8"?>
<sst xmlns="http://schemas.openxmlformats.org/spreadsheetml/2006/main" count="190" uniqueCount="140">
  <si>
    <t>Qty</t>
  </si>
  <si>
    <t>VALUE</t>
  </si>
  <si>
    <t>DESCRIPTION</t>
  </si>
  <si>
    <t>MF</t>
  </si>
  <si>
    <t>Dist.</t>
  </si>
  <si>
    <t>Order Nr.</t>
  </si>
  <si>
    <t>Price</t>
  </si>
  <si>
    <t>Total</t>
  </si>
  <si>
    <t>Mouser</t>
  </si>
  <si>
    <t>TI</t>
  </si>
  <si>
    <t>Wurth</t>
  </si>
  <si>
    <t>STM</t>
  </si>
  <si>
    <t>Bourns</t>
  </si>
  <si>
    <t>Diodes inc</t>
  </si>
  <si>
    <t>TOTAL</t>
  </si>
  <si>
    <t>Power</t>
  </si>
  <si>
    <t>Core</t>
  </si>
  <si>
    <t>Analog</t>
  </si>
  <si>
    <t>Digital/Interface</t>
  </si>
  <si>
    <t>Display LCD Touch 2.4" QVGA</t>
  </si>
  <si>
    <t>ebay</t>
  </si>
  <si>
    <t>Schaltspannungsregler DCDC Conv HV Buck TSOT26 T&amp;R 3K</t>
  </si>
  <si>
    <t>STM32F103CBT6</t>
  </si>
  <si>
    <t>ARM Mikrocontroller - MCU 32BIT Cortex M3 128K MED Performance LN</t>
  </si>
  <si>
    <t>Microchip</t>
  </si>
  <si>
    <t>SKRHABE010</t>
  </si>
  <si>
    <t>Alps Alpine</t>
  </si>
  <si>
    <t>Multi-direktionale Schalter 4-directn cntr push W/boss 200K Cycles</t>
  </si>
  <si>
    <t>688-SKRHAB</t>
  </si>
  <si>
    <t>Cree</t>
  </si>
  <si>
    <t>Standard-LEDs - SMD RGB SMD</t>
  </si>
  <si>
    <t>511-STM32F103CBT6</t>
  </si>
  <si>
    <t>Nexperia</t>
  </si>
  <si>
    <t>Amphenol</t>
  </si>
  <si>
    <t>485-2765</t>
  </si>
  <si>
    <t>Adafruit</t>
  </si>
  <si>
    <t>Adafruit Zubehör Mini 2-Axis Analog Thumbstick</t>
  </si>
  <si>
    <t>STM32F411VCT6</t>
  </si>
  <si>
    <t>ARM Mikrocontroller - MCU 16/32-BITS MICROS</t>
  </si>
  <si>
    <t>511-STM32F411VCT6</t>
  </si>
  <si>
    <t>652-PEC11S929K-S0015</t>
  </si>
  <si>
    <t>PEC11S-929K-S0015</t>
  </si>
  <si>
    <t>Encoder 9.5 MM SHAFT W/SWITCH 2 DET</t>
  </si>
  <si>
    <t>941-CLV1LFKBCJ1N1E1B</t>
  </si>
  <si>
    <t>CLV1L-FKB-CJ1N1E1BB7B3B3</t>
  </si>
  <si>
    <t>688-RK10J11E0034</t>
  </si>
  <si>
    <t>RK10J11E0034</t>
  </si>
  <si>
    <t>Potentiometer Single Unit 10mm,1B insertion (2mm)</t>
  </si>
  <si>
    <t>SMH-104-02-T-S</t>
  </si>
  <si>
    <t>Samtec</t>
  </si>
  <si>
    <t>200-SMH10402TS</t>
  </si>
  <si>
    <t>200-SMH10602TS</t>
  </si>
  <si>
    <t>Sockel &amp; Kabelgehäuse .100 Horizontal Surface Mount 4-Pin</t>
  </si>
  <si>
    <t>SMH-106-02-T-S</t>
  </si>
  <si>
    <t>Sockel &amp; Kabelgehäuse .100 Horizontal Surface Mount 6-Pin</t>
  </si>
  <si>
    <t>20020327-C051B01LF</t>
  </si>
  <si>
    <t>649-220327-C051B01LF</t>
  </si>
  <si>
    <t>Feste Anschlussblöcke 5P 3.50MM</t>
  </si>
  <si>
    <t>20020327-C021B01LF</t>
  </si>
  <si>
    <t>Feste Anschlussblöcke 2P 3.50MM</t>
  </si>
  <si>
    <t>649-220327-C021B01LF</t>
  </si>
  <si>
    <t>LP5012PWR</t>
  </si>
  <si>
    <t>595-LP5012PWR</t>
  </si>
  <si>
    <t>12-channel I2C constant-current RGB LED driver 24</t>
  </si>
  <si>
    <t>AP63300WU-7</t>
  </si>
  <si>
    <t>621-AP63300WU-7</t>
  </si>
  <si>
    <t>810-VLS6045EX-4R7M</t>
  </si>
  <si>
    <t>284089088933</t>
  </si>
  <si>
    <t>Adesto</t>
  </si>
  <si>
    <t>CM8V-T1A-32.768kHz-4pF-20PPM-TA-QC T3</t>
  </si>
  <si>
    <t>428-202684-MC03</t>
  </si>
  <si>
    <t>Micro Crystal</t>
  </si>
  <si>
    <t>Quarze 32.768 kHz 4.0 pF +/-20 PPM -40/+85C</t>
  </si>
  <si>
    <t>860010675018</t>
  </si>
  <si>
    <t>710-860010675018</t>
  </si>
  <si>
    <t>Aluminium-Elektrolyt-Kondensatoren - Radial bedrahtet WCAP-ATG8 220uF 50V 20% Radial</t>
  </si>
  <si>
    <t>MIC5504-3.3YM5-TR</t>
  </si>
  <si>
    <t>998-MIC5504-3.3YM5TR</t>
  </si>
  <si>
    <t>Micrel</t>
  </si>
  <si>
    <t>LDO Spannungs-Regulator Single 300mA LDO</t>
  </si>
  <si>
    <t>ASPI-0630LR-5R6M-T15</t>
  </si>
  <si>
    <t>ABRACON</t>
  </si>
  <si>
    <t>Festinduktivitäten FIXED IND 5.6UH 6A 35.5 MOHM SMD</t>
  </si>
  <si>
    <t>STD64N4F6AG</t>
  </si>
  <si>
    <t>511-STD64N4F6AG</t>
  </si>
  <si>
    <t>MOSFET LGS LV MOSFET</t>
  </si>
  <si>
    <t>STD36P4LLF6</t>
  </si>
  <si>
    <t>511-STD36P4LLF6</t>
  </si>
  <si>
    <t>150060VS55040</t>
  </si>
  <si>
    <t>Standard-LEDs - SMD WL-SMCD SMD MonoChip 0603 BrtGrn 575nm</t>
  </si>
  <si>
    <t>710-150060VS55040</t>
  </si>
  <si>
    <t>150060SS55040</t>
  </si>
  <si>
    <t>Standard-LEDs - SMD WL-SMCD SMD MonoChip 0603 Super Red 645nm</t>
  </si>
  <si>
    <t>710-150060SS55040</t>
  </si>
  <si>
    <t>MCP1501T-30E/CHY</t>
  </si>
  <si>
    <t>579-MCP1501T-30E/CHY</t>
  </si>
  <si>
    <t>Spannungsreferenzen Precision Buffered Voltage Reference</t>
  </si>
  <si>
    <t>USB3075-30-A</t>
  </si>
  <si>
    <t>640-USB3075-30-A</t>
  </si>
  <si>
    <t>USB-Stecker Micro B Skt, Bottom-SMT, R/A, 30u No Peg, W/shell stake, T&amp;R</t>
  </si>
  <si>
    <t>GCT</t>
  </si>
  <si>
    <t>MEM2061-01-188-00-A</t>
  </si>
  <si>
    <t>640-MEM20610118800A</t>
  </si>
  <si>
    <t>Speicherkartenverbinder Micro SD Push Push, Closed, SMT, 1.88mm profile</t>
  </si>
  <si>
    <t>C&amp;K</t>
  </si>
  <si>
    <t>Sensorschalter Tact</t>
  </si>
  <si>
    <t>KMR421GULCLFS</t>
  </si>
  <si>
    <t>611-KMR421GULCLFS</t>
  </si>
  <si>
    <t>710-74279220601</t>
  </si>
  <si>
    <t>Ferritperlen WE-MPSB 0805 100MHz 600Ohm 2100mA AECQ2</t>
  </si>
  <si>
    <t>74279220601</t>
  </si>
  <si>
    <t>GRT21BR60J476ME13L</t>
  </si>
  <si>
    <t>Murata</t>
  </si>
  <si>
    <t>MLCC - SMD/SMT X5R 6.3Vdc 47uF VDC&amp;Temp Derate Rcmd</t>
  </si>
  <si>
    <t>81-GRT21BR60J476ME3L</t>
  </si>
  <si>
    <t>GRM21BR61E226ME44K</t>
  </si>
  <si>
    <t>81-GRM21BR61E226ME4K</t>
  </si>
  <si>
    <t>MLCC - SMD/SMT 22UF 25V 20% 0805</t>
  </si>
  <si>
    <t>MCP6G02-E/MS</t>
  </si>
  <si>
    <t>Sonderverstärker Single Selectable Gain Amplifiers</t>
  </si>
  <si>
    <t>579-MCP6G02-E/MS</t>
  </si>
  <si>
    <t>PMEG3020EGWX</t>
  </si>
  <si>
    <t>841-PMEG3020EGWX</t>
  </si>
  <si>
    <t>Schottky Dioden &amp; Gleichrichter SCHOTTKY DIODE</t>
  </si>
  <si>
    <t>BC847C</t>
  </si>
  <si>
    <t>Bipolartransistoren - BJT NPN GP 100MA 45V</t>
  </si>
  <si>
    <t>771-BC847C-T/R</t>
  </si>
  <si>
    <t>BZT52C11TQ-7-F</t>
  </si>
  <si>
    <t>Zener-Dioden Zener Diode SOD523</t>
  </si>
  <si>
    <t>621-BZT52C11TQ-7-F</t>
  </si>
  <si>
    <t>ECS-80-8-30Q-VS-TR</t>
  </si>
  <si>
    <t>ECS</t>
  </si>
  <si>
    <t>Quarze 8MHz 8pF AEC ESR 100 -40C +125C</t>
  </si>
  <si>
    <t>520-80-8-30Q-VST</t>
  </si>
  <si>
    <t>AT25SF641B-SHB-B</t>
  </si>
  <si>
    <t>NOR-Flash 64 Mbit, 3.0V (2.7V to 3.6V), -40C to 85C, SOIC-W 208mil (Tube)</t>
  </si>
  <si>
    <t>988-AT25SF641B-SHB-B</t>
  </si>
  <si>
    <t>MCP1804T-3302I/OT</t>
  </si>
  <si>
    <t>LDO Spannungs-Regulator 150mA LDO Vin 28V Vout =3.3V</t>
  </si>
  <si>
    <t>579-MCP1804T-3302IOT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</si>
</sst>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Liberation Sans"/>
      <family val="2"/>
    </font>
    <font>
      <sz val="11"/>
      <color rgb="FF333333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3" borderId="0" xfId="0" applyFill="1"/>
    <xf numFmtId="49" fontId="0" fillId="0" borderId="0" xfId="0" applyNumberFormat="1" applyFont="1" applyAlignment="1">
      <alignment horizontal="left"/>
    </xf>
    <xf numFmtId="49" fontId="0" fillId="0" borderId="0" xfId="0" applyNumberFormat="1" applyFill="1"/>
    <xf numFmtId="49" fontId="5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horizontal="right" vertical="center"/>
    </xf>
    <xf numFmtId="49" fontId="0" fillId="3" borderId="0" xfId="0" applyNumberFormat="1" applyFill="1"/>
    <xf numFmtId="49" fontId="0" fillId="3" borderId="0" xfId="0" applyNumberFormat="1" applyFill="1" applyAlignment="1">
      <alignment horizontal="right"/>
    </xf>
    <xf numFmtId="49" fontId="0" fillId="0" borderId="0" xfId="0" applyNumberFormat="1" applyFont="1"/>
    <xf numFmtId="49" fontId="0" fillId="4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right"/>
    </xf>
    <xf numFmtId="49" fontId="4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left"/>
    </xf>
    <xf numFmtId="49" fontId="4" fillId="0" borderId="0" xfId="0" applyNumberFormat="1" applyFont="1" applyAlignment="1">
      <alignment horizontal="right" vertical="center" wrapText="1"/>
    </xf>
    <xf numFmtId="49" fontId="0" fillId="4" borderId="0" xfId="0" applyNumberFormat="1" applyFill="1"/>
    <xf numFmtId="0" fontId="0" fillId="4" borderId="0" xfId="0" applyFont="1" applyFill="1"/>
    <xf numFmtId="0" fontId="0" fillId="4" borderId="0" xfId="0" applyFill="1"/>
    <xf numFmtId="0" fontId="0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582F-7D63-4701-B961-00BC0E10DF36}">
  <dimension ref="A2:I54"/>
  <sheetViews>
    <sheetView tabSelected="1" topLeftCell="A8" zoomScaleNormal="100" workbookViewId="0">
      <selection activeCell="D11" sqref="D11"/>
    </sheetView>
  </sheetViews>
  <sheetFormatPr baseColWidth="10" defaultRowHeight="12.95" customHeight="1"/>
  <cols>
    <col min="1" max="1" width="4.3984375" bestFit="1" customWidth="1"/>
    <col min="2" max="2" width="36" style="23" bestFit="1" customWidth="1"/>
    <col min="3" max="3" width="14.3984375" style="23" bestFit="1" customWidth="1"/>
    <col min="4" max="4" width="79.86328125" style="23" bestFit="1" customWidth="1"/>
    <col min="5" max="5" width="7.86328125" style="23" bestFit="1" customWidth="1"/>
    <col min="6" max="6" width="24.3984375" style="24" bestFit="1" customWidth="1"/>
    <col min="7" max="7" width="6.73046875" bestFit="1" customWidth="1"/>
    <col min="8" max="8" width="7.86328125" bestFit="1" customWidth="1"/>
  </cols>
  <sheetData>
    <row r="2" spans="1:8" s="6" customFormat="1" ht="12.95" customHeight="1">
      <c r="A2" s="8" t="s">
        <v>0</v>
      </c>
      <c r="B2" s="13" t="s">
        <v>1</v>
      </c>
      <c r="C2" s="14" t="s">
        <v>3</v>
      </c>
      <c r="D2" s="15" t="s">
        <v>2</v>
      </c>
      <c r="E2" s="15" t="s">
        <v>4</v>
      </c>
      <c r="F2" s="16" t="s">
        <v>5</v>
      </c>
      <c r="G2" s="9" t="s">
        <v>6</v>
      </c>
      <c r="H2" s="9" t="s">
        <v>7</v>
      </c>
    </row>
    <row r="3" spans="1:8" ht="12.95" customHeight="1">
      <c r="A3" s="10"/>
      <c r="B3" s="17" t="s">
        <v>15</v>
      </c>
      <c r="C3" s="17"/>
      <c r="D3" s="17"/>
      <c r="E3" s="17"/>
      <c r="F3" s="18"/>
      <c r="G3" s="10"/>
      <c r="H3" s="10"/>
    </row>
    <row r="4" spans="1:8" s="6" customFormat="1" ht="12.95" customHeight="1">
      <c r="A4" s="31">
        <v>1</v>
      </c>
      <c r="B4" s="11" t="s">
        <v>64</v>
      </c>
      <c r="C4" s="19" t="s">
        <v>13</v>
      </c>
      <c r="D4" s="20" t="s">
        <v>21</v>
      </c>
      <c r="E4" s="19" t="s">
        <v>8</v>
      </c>
      <c r="F4" s="21" t="s">
        <v>65</v>
      </c>
      <c r="G4" s="7">
        <v>0.95</v>
      </c>
    </row>
    <row r="5" spans="1:8" s="6" customFormat="1" ht="12.95" customHeight="1">
      <c r="A5" s="6">
        <v>1</v>
      </c>
      <c r="B5" s="11" t="s">
        <v>80</v>
      </c>
      <c r="C5" s="19" t="s">
        <v>81</v>
      </c>
      <c r="D5" s="20" t="s">
        <v>82</v>
      </c>
      <c r="E5" s="19" t="s">
        <v>8</v>
      </c>
      <c r="F5" s="21" t="s">
        <v>66</v>
      </c>
      <c r="G5" s="7">
        <v>0.79</v>
      </c>
      <c r="H5" s="6">
        <f t="shared" ref="H5:H11" si="0">G5*A5</f>
        <v>0.79</v>
      </c>
    </row>
    <row r="6" spans="1:8" s="6" customFormat="1" ht="12.95" customHeight="1">
      <c r="A6" s="6">
        <v>1</v>
      </c>
      <c r="B6" s="11" t="s">
        <v>76</v>
      </c>
      <c r="C6" s="19" t="s">
        <v>78</v>
      </c>
      <c r="D6" s="20" t="s">
        <v>79</v>
      </c>
      <c r="E6" s="19" t="s">
        <v>8</v>
      </c>
      <c r="F6" s="21" t="s">
        <v>77</v>
      </c>
      <c r="G6" s="6">
        <v>0.13</v>
      </c>
      <c r="H6" s="6">
        <f t="shared" si="0"/>
        <v>0.13</v>
      </c>
    </row>
    <row r="7" spans="1:8" s="6" customFormat="1" ht="12.95" customHeight="1">
      <c r="A7" s="6">
        <v>2</v>
      </c>
      <c r="B7" s="11" t="s">
        <v>137</v>
      </c>
      <c r="C7" s="19" t="s">
        <v>24</v>
      </c>
      <c r="D7" s="20" t="s">
        <v>138</v>
      </c>
      <c r="E7" s="19" t="s">
        <v>8</v>
      </c>
      <c r="F7" s="21" t="s">
        <v>139</v>
      </c>
      <c r="G7" s="6">
        <v>0.66</v>
      </c>
      <c r="H7" s="6">
        <f t="shared" si="0"/>
        <v>1.32</v>
      </c>
    </row>
    <row r="8" spans="1:8" s="6" customFormat="1" ht="12.95" customHeight="1">
      <c r="A8" s="6">
        <v>4</v>
      </c>
      <c r="B8" s="22" t="s">
        <v>121</v>
      </c>
      <c r="C8" s="22" t="s">
        <v>32</v>
      </c>
      <c r="D8" s="20" t="s">
        <v>123</v>
      </c>
      <c r="E8" s="19" t="s">
        <v>8</v>
      </c>
      <c r="F8" s="29" t="s">
        <v>122</v>
      </c>
      <c r="G8" s="6">
        <v>0.32</v>
      </c>
      <c r="H8" s="6">
        <f t="shared" si="0"/>
        <v>1.28</v>
      </c>
    </row>
    <row r="9" spans="1:8" s="6" customFormat="1" ht="12.95" customHeight="1">
      <c r="A9" s="31">
        <v>2</v>
      </c>
      <c r="B9" s="22" t="s">
        <v>58</v>
      </c>
      <c r="C9" s="22" t="s">
        <v>33</v>
      </c>
      <c r="D9" s="20" t="s">
        <v>59</v>
      </c>
      <c r="E9" s="19" t="s">
        <v>8</v>
      </c>
      <c r="F9" s="29" t="s">
        <v>60</v>
      </c>
      <c r="G9" s="6">
        <v>0.59</v>
      </c>
    </row>
    <row r="10" spans="1:8" s="6" customFormat="1" ht="12.95" customHeight="1">
      <c r="A10" s="6">
        <v>2</v>
      </c>
      <c r="B10" s="22" t="s">
        <v>55</v>
      </c>
      <c r="C10" s="22" t="s">
        <v>33</v>
      </c>
      <c r="D10" s="20" t="s">
        <v>57</v>
      </c>
      <c r="E10" s="19" t="s">
        <v>8</v>
      </c>
      <c r="F10" s="29" t="s">
        <v>56</v>
      </c>
      <c r="G10" s="6">
        <v>0.84</v>
      </c>
      <c r="H10" s="6">
        <f t="shared" si="0"/>
        <v>1.68</v>
      </c>
    </row>
    <row r="11" spans="1:8" s="6" customFormat="1" ht="12.95" customHeight="1">
      <c r="A11" s="6">
        <v>2</v>
      </c>
      <c r="B11" s="12" t="s">
        <v>73</v>
      </c>
      <c r="C11" s="19" t="s">
        <v>10</v>
      </c>
      <c r="D11" s="20" t="s">
        <v>75</v>
      </c>
      <c r="E11" s="19" t="s">
        <v>8</v>
      </c>
      <c r="F11" s="21" t="s">
        <v>74</v>
      </c>
      <c r="G11" s="6">
        <v>0.41</v>
      </c>
      <c r="H11" s="6">
        <f t="shared" si="0"/>
        <v>0.82</v>
      </c>
    </row>
    <row r="12" spans="1:8" s="6" customFormat="1" ht="12.95" customHeight="1">
      <c r="A12" s="33">
        <v>1</v>
      </c>
      <c r="B12" s="12" t="s">
        <v>115</v>
      </c>
      <c r="C12" s="19" t="s">
        <v>112</v>
      </c>
      <c r="D12" s="20" t="s">
        <v>117</v>
      </c>
      <c r="E12" s="19" t="s">
        <v>8</v>
      </c>
      <c r="F12" s="21" t="s">
        <v>116</v>
      </c>
      <c r="G12" s="6">
        <v>0.44</v>
      </c>
    </row>
    <row r="13" spans="1:8" s="6" customFormat="1" ht="12.95" customHeight="1">
      <c r="A13" s="33">
        <v>3</v>
      </c>
      <c r="B13" s="12" t="s">
        <v>111</v>
      </c>
      <c r="C13" s="19" t="s">
        <v>112</v>
      </c>
      <c r="D13" s="20" t="s">
        <v>113</v>
      </c>
      <c r="E13" s="19" t="s">
        <v>8</v>
      </c>
      <c r="F13" s="21" t="s">
        <v>114</v>
      </c>
      <c r="G13" s="6">
        <v>0.47</v>
      </c>
    </row>
    <row r="14" spans="1:8" s="6" customFormat="1" ht="12.95" customHeight="1">
      <c r="A14" s="33">
        <v>4</v>
      </c>
      <c r="B14" s="11" t="s">
        <v>110</v>
      </c>
      <c r="C14" s="11" t="s">
        <v>10</v>
      </c>
      <c r="D14" s="20" t="s">
        <v>109</v>
      </c>
      <c r="E14" s="19" t="s">
        <v>8</v>
      </c>
      <c r="F14" s="21" t="s">
        <v>108</v>
      </c>
      <c r="G14" s="6">
        <v>0.31</v>
      </c>
    </row>
    <row r="15" spans="1:8" s="6" customFormat="1" ht="12.95" customHeight="1">
      <c r="A15" s="33"/>
      <c r="B15" s="11"/>
      <c r="C15" s="11"/>
      <c r="D15" s="20"/>
      <c r="E15" s="19"/>
      <c r="F15" s="21"/>
    </row>
    <row r="16" spans="1:8" s="6" customFormat="1" ht="12.95" customHeight="1">
      <c r="A16" s="6">
        <v>3</v>
      </c>
      <c r="B16" s="11" t="s">
        <v>83</v>
      </c>
      <c r="C16" s="19" t="s">
        <v>11</v>
      </c>
      <c r="D16" s="20" t="s">
        <v>85</v>
      </c>
      <c r="E16" s="19" t="s">
        <v>8</v>
      </c>
      <c r="F16" s="21" t="s">
        <v>84</v>
      </c>
      <c r="G16" s="7">
        <v>0.62</v>
      </c>
      <c r="H16" s="6">
        <f>G16*A16</f>
        <v>1.8599999999999999</v>
      </c>
    </row>
    <row r="17" spans="1:8" s="6" customFormat="1" ht="12.95" customHeight="1">
      <c r="A17" s="6">
        <v>3</v>
      </c>
      <c r="B17" s="11" t="s">
        <v>86</v>
      </c>
      <c r="C17" s="19" t="s">
        <v>11</v>
      </c>
      <c r="D17" s="20" t="s">
        <v>85</v>
      </c>
      <c r="E17" s="19" t="s">
        <v>8</v>
      </c>
      <c r="F17" s="21" t="s">
        <v>87</v>
      </c>
      <c r="G17" s="7">
        <v>0.98</v>
      </c>
      <c r="H17" s="6">
        <f>G17*A17</f>
        <v>2.94</v>
      </c>
    </row>
    <row r="18" spans="1:8" s="1" customFormat="1" ht="12.95" customHeight="1">
      <c r="A18" s="10"/>
      <c r="B18" s="17" t="s">
        <v>16</v>
      </c>
      <c r="C18" s="17"/>
      <c r="D18" s="17"/>
      <c r="E18" s="17"/>
      <c r="F18" s="18"/>
      <c r="G18" s="10"/>
      <c r="H18" s="10"/>
    </row>
    <row r="19" spans="1:8" s="6" customFormat="1" ht="12.95" customHeight="1">
      <c r="A19" s="31">
        <v>1</v>
      </c>
      <c r="B19" s="11" t="s">
        <v>37</v>
      </c>
      <c r="C19" s="19" t="s">
        <v>11</v>
      </c>
      <c r="D19" s="20" t="s">
        <v>38</v>
      </c>
      <c r="E19" s="19" t="s">
        <v>8</v>
      </c>
      <c r="F19" s="21" t="s">
        <v>39</v>
      </c>
      <c r="G19" s="7">
        <v>5.67</v>
      </c>
    </row>
    <row r="20" spans="1:8" s="6" customFormat="1" ht="12.95" customHeight="1">
      <c r="A20" s="31">
        <v>1</v>
      </c>
      <c r="B20" s="11" t="s">
        <v>22</v>
      </c>
      <c r="C20" s="11" t="s">
        <v>11</v>
      </c>
      <c r="D20" s="20" t="s">
        <v>23</v>
      </c>
      <c r="E20" s="11" t="s">
        <v>8</v>
      </c>
      <c r="F20" s="21" t="s">
        <v>31</v>
      </c>
      <c r="G20" s="6">
        <v>5.21</v>
      </c>
    </row>
    <row r="21" spans="1:8" s="6" customFormat="1" ht="12.95" customHeight="1">
      <c r="A21" s="6">
        <v>2</v>
      </c>
      <c r="B21" s="11" t="s">
        <v>130</v>
      </c>
      <c r="C21" s="11" t="s">
        <v>131</v>
      </c>
      <c r="D21" s="20" t="s">
        <v>132</v>
      </c>
      <c r="E21" s="19" t="s">
        <v>8</v>
      </c>
      <c r="F21" s="21" t="s">
        <v>133</v>
      </c>
      <c r="G21" s="6">
        <v>0.68</v>
      </c>
      <c r="H21" s="6">
        <f>G21*A21</f>
        <v>1.36</v>
      </c>
    </row>
    <row r="22" spans="1:8" s="6" customFormat="1" ht="12.95" customHeight="1">
      <c r="A22" s="6">
        <v>1</v>
      </c>
      <c r="B22" s="11" t="s">
        <v>69</v>
      </c>
      <c r="C22" s="19" t="s">
        <v>71</v>
      </c>
      <c r="D22" s="20" t="s">
        <v>72</v>
      </c>
      <c r="E22" s="19" t="s">
        <v>8</v>
      </c>
      <c r="F22" s="21" t="s">
        <v>70</v>
      </c>
      <c r="G22" s="7">
        <v>0.81</v>
      </c>
      <c r="H22" s="6">
        <f t="shared" ref="H22" si="1">G22*A22</f>
        <v>0.81</v>
      </c>
    </row>
    <row r="23" spans="1:8" s="6" customFormat="1" ht="12.95" customHeight="1">
      <c r="A23" s="6">
        <v>2</v>
      </c>
      <c r="B23" s="11" t="s">
        <v>97</v>
      </c>
      <c r="C23" s="19" t="s">
        <v>100</v>
      </c>
      <c r="D23" s="20" t="s">
        <v>99</v>
      </c>
      <c r="E23" s="19" t="s">
        <v>8</v>
      </c>
      <c r="F23" s="21" t="s">
        <v>98</v>
      </c>
      <c r="G23" s="7">
        <v>0.63</v>
      </c>
      <c r="H23" s="6">
        <f>G23*A23</f>
        <v>1.26</v>
      </c>
    </row>
    <row r="24" spans="1:8" s="6" customFormat="1" ht="12.95" customHeight="1">
      <c r="A24" s="6">
        <v>4</v>
      </c>
      <c r="B24" s="11" t="s">
        <v>106</v>
      </c>
      <c r="C24" s="19" t="s">
        <v>104</v>
      </c>
      <c r="D24" s="20" t="s">
        <v>105</v>
      </c>
      <c r="E24" s="19" t="s">
        <v>8</v>
      </c>
      <c r="F24" s="21" t="s">
        <v>107</v>
      </c>
      <c r="G24" s="7">
        <v>0.38</v>
      </c>
      <c r="H24" s="6">
        <f>G24*A24</f>
        <v>1.52</v>
      </c>
    </row>
    <row r="25" spans="1:8" s="6" customFormat="1" ht="12.95" customHeight="1">
      <c r="A25" s="33">
        <v>1</v>
      </c>
      <c r="B25" s="11" t="s">
        <v>124</v>
      </c>
      <c r="C25" s="19" t="s">
        <v>32</v>
      </c>
      <c r="D25" s="20" t="s">
        <v>125</v>
      </c>
      <c r="E25" s="19" t="s">
        <v>8</v>
      </c>
      <c r="F25" s="21" t="s">
        <v>126</v>
      </c>
      <c r="G25" s="7">
        <v>0.12</v>
      </c>
    </row>
    <row r="26" spans="1:8" s="1" customFormat="1" ht="12.95" customHeight="1">
      <c r="A26" s="10"/>
      <c r="B26" s="17" t="s">
        <v>17</v>
      </c>
      <c r="C26" s="17"/>
      <c r="D26" s="17"/>
      <c r="E26" s="17"/>
      <c r="F26" s="18"/>
      <c r="G26" s="10"/>
      <c r="H26" s="10"/>
    </row>
    <row r="27" spans="1:8" ht="12.95" customHeight="1">
      <c r="A27" s="6">
        <v>1</v>
      </c>
      <c r="B27" s="23" t="s">
        <v>94</v>
      </c>
      <c r="C27" s="23" t="s">
        <v>24</v>
      </c>
      <c r="D27" s="30" t="s">
        <v>96</v>
      </c>
      <c r="E27" s="23" t="s">
        <v>8</v>
      </c>
      <c r="F27" s="24" t="s">
        <v>95</v>
      </c>
      <c r="G27">
        <v>0.75</v>
      </c>
      <c r="H27" s="6">
        <f>G27*A27</f>
        <v>0.75</v>
      </c>
    </row>
    <row r="28" spans="1:8" s="6" customFormat="1" ht="12.95" customHeight="1">
      <c r="A28" s="6">
        <v>2</v>
      </c>
      <c r="B28" s="11" t="s">
        <v>46</v>
      </c>
      <c r="C28" s="19" t="s">
        <v>26</v>
      </c>
      <c r="D28" s="20" t="s">
        <v>47</v>
      </c>
      <c r="E28" s="19" t="s">
        <v>8</v>
      </c>
      <c r="F28" s="21" t="s">
        <v>45</v>
      </c>
      <c r="G28" s="6">
        <v>1.43</v>
      </c>
      <c r="H28" s="6">
        <f>G28*A28</f>
        <v>2.86</v>
      </c>
    </row>
    <row r="29" spans="1:8" s="6" customFormat="1" ht="12.95" customHeight="1">
      <c r="A29" s="6">
        <v>1</v>
      </c>
      <c r="B29" s="11" t="s">
        <v>25</v>
      </c>
      <c r="C29" s="19" t="s">
        <v>26</v>
      </c>
      <c r="D29" s="20" t="s">
        <v>27</v>
      </c>
      <c r="E29" s="19" t="s">
        <v>8</v>
      </c>
      <c r="F29" s="21" t="s">
        <v>28</v>
      </c>
      <c r="G29" s="7">
        <v>2.46</v>
      </c>
      <c r="H29" s="6">
        <f t="shared" ref="H29:H32" si="2">G29*A29</f>
        <v>2.46</v>
      </c>
    </row>
    <row r="30" spans="1:8" s="6" customFormat="1" ht="12.95" customHeight="1">
      <c r="A30" s="6">
        <v>1</v>
      </c>
      <c r="B30" s="11">
        <v>2765</v>
      </c>
      <c r="C30" s="19" t="s">
        <v>35</v>
      </c>
      <c r="D30" s="20" t="s">
        <v>36</v>
      </c>
      <c r="E30" s="19" t="s">
        <v>8</v>
      </c>
      <c r="F30" s="21" t="s">
        <v>34</v>
      </c>
      <c r="G30" s="7">
        <v>2.29</v>
      </c>
      <c r="H30" s="6">
        <f t="shared" si="2"/>
        <v>2.29</v>
      </c>
    </row>
    <row r="31" spans="1:8" s="6" customFormat="1" ht="12.95" customHeight="1">
      <c r="A31" s="6">
        <v>1</v>
      </c>
      <c r="B31" s="11" t="s">
        <v>41</v>
      </c>
      <c r="C31" s="19" t="s">
        <v>12</v>
      </c>
      <c r="D31" s="20" t="s">
        <v>42</v>
      </c>
      <c r="E31" s="11" t="s">
        <v>8</v>
      </c>
      <c r="F31" s="21" t="s">
        <v>40</v>
      </c>
      <c r="G31" s="7">
        <v>2.1</v>
      </c>
      <c r="H31" s="6">
        <f t="shared" si="2"/>
        <v>2.1</v>
      </c>
    </row>
    <row r="32" spans="1:8" s="6" customFormat="1" ht="12.95" customHeight="1">
      <c r="A32" s="6">
        <v>4</v>
      </c>
      <c r="B32" s="11" t="s">
        <v>118</v>
      </c>
      <c r="C32" s="19" t="s">
        <v>24</v>
      </c>
      <c r="D32" s="20" t="s">
        <v>119</v>
      </c>
      <c r="E32" s="11" t="s">
        <v>8</v>
      </c>
      <c r="F32" s="21" t="s">
        <v>120</v>
      </c>
      <c r="G32" s="7">
        <v>0.6</v>
      </c>
      <c r="H32" s="6">
        <f t="shared" si="2"/>
        <v>2.4</v>
      </c>
    </row>
    <row r="33" spans="1:9" s="1" customFormat="1" ht="12.95" customHeight="1">
      <c r="A33" s="10"/>
      <c r="B33" s="17" t="s">
        <v>18</v>
      </c>
      <c r="C33" s="17"/>
      <c r="D33" s="17"/>
      <c r="E33" s="17"/>
      <c r="F33" s="18"/>
      <c r="G33" s="10"/>
      <c r="H33" s="10"/>
    </row>
    <row r="34" spans="1:9" s="6" customFormat="1" ht="12.95" customHeight="1">
      <c r="A34" s="6">
        <v>8</v>
      </c>
      <c r="B34" s="11" t="s">
        <v>44</v>
      </c>
      <c r="C34" s="19" t="s">
        <v>29</v>
      </c>
      <c r="D34" s="20" t="s">
        <v>30</v>
      </c>
      <c r="E34" s="19" t="s">
        <v>8</v>
      </c>
      <c r="F34" s="21" t="s">
        <v>43</v>
      </c>
      <c r="G34" s="6">
        <v>0.34</v>
      </c>
      <c r="H34" s="6">
        <f t="shared" ref="H34:H42" si="3">G34*A34</f>
        <v>2.72</v>
      </c>
    </row>
    <row r="35" spans="1:9" s="6" customFormat="1" ht="12.95" customHeight="1">
      <c r="A35" s="31">
        <v>5</v>
      </c>
      <c r="B35" s="11" t="s">
        <v>88</v>
      </c>
      <c r="C35" s="19" t="s">
        <v>10</v>
      </c>
      <c r="D35" s="20" t="s">
        <v>89</v>
      </c>
      <c r="E35" s="19" t="s">
        <v>8</v>
      </c>
      <c r="F35" s="21" t="s">
        <v>90</v>
      </c>
      <c r="G35" s="6">
        <v>0.17</v>
      </c>
    </row>
    <row r="36" spans="1:9" s="6" customFormat="1" ht="12.95" customHeight="1">
      <c r="A36" s="31">
        <v>4</v>
      </c>
      <c r="B36" s="11" t="s">
        <v>91</v>
      </c>
      <c r="C36" s="19" t="s">
        <v>10</v>
      </c>
      <c r="D36" s="20" t="s">
        <v>92</v>
      </c>
      <c r="E36" s="19" t="s">
        <v>8</v>
      </c>
      <c r="F36" s="21" t="s">
        <v>93</v>
      </c>
      <c r="G36" s="6">
        <v>0.17</v>
      </c>
    </row>
    <row r="37" spans="1:9" s="6" customFormat="1" ht="12.95" customHeight="1">
      <c r="A37" s="6">
        <v>2</v>
      </c>
      <c r="B37" s="11" t="s">
        <v>61</v>
      </c>
      <c r="C37" s="19" t="s">
        <v>9</v>
      </c>
      <c r="D37" s="20" t="s">
        <v>63</v>
      </c>
      <c r="E37" s="19" t="s">
        <v>8</v>
      </c>
      <c r="F37" s="21" t="s">
        <v>62</v>
      </c>
      <c r="G37" s="7">
        <v>1.19</v>
      </c>
      <c r="H37" s="6">
        <f t="shared" si="3"/>
        <v>2.38</v>
      </c>
    </row>
    <row r="38" spans="1:9" s="6" customFormat="1" ht="12.95" customHeight="1">
      <c r="A38" s="6">
        <v>1</v>
      </c>
      <c r="B38" s="11" t="s">
        <v>127</v>
      </c>
      <c r="C38" s="19" t="s">
        <v>13</v>
      </c>
      <c r="D38" s="20" t="s">
        <v>128</v>
      </c>
      <c r="E38" s="19" t="s">
        <v>8</v>
      </c>
      <c r="F38" s="21" t="s">
        <v>129</v>
      </c>
      <c r="G38" s="7">
        <v>0.26</v>
      </c>
      <c r="H38" s="6">
        <f t="shared" si="3"/>
        <v>0.26</v>
      </c>
    </row>
    <row r="39" spans="1:9" s="6" customFormat="1" ht="12.95" customHeight="1">
      <c r="A39" s="6">
        <v>3</v>
      </c>
      <c r="B39" s="19" t="s">
        <v>48</v>
      </c>
      <c r="C39" s="19" t="s">
        <v>49</v>
      </c>
      <c r="D39" s="20" t="s">
        <v>52</v>
      </c>
      <c r="E39" s="19" t="s">
        <v>8</v>
      </c>
      <c r="F39" s="21" t="s">
        <v>50</v>
      </c>
      <c r="G39" s="7">
        <v>0.9</v>
      </c>
      <c r="H39" s="6">
        <f t="shared" si="3"/>
        <v>2.7</v>
      </c>
    </row>
    <row r="40" spans="1:9" s="6" customFormat="1" ht="12.95" customHeight="1">
      <c r="A40" s="6">
        <v>3</v>
      </c>
      <c r="B40" s="19" t="s">
        <v>53</v>
      </c>
      <c r="C40" s="19" t="s">
        <v>49</v>
      </c>
      <c r="D40" s="20" t="s">
        <v>54</v>
      </c>
      <c r="E40" s="19" t="s">
        <v>8</v>
      </c>
      <c r="F40" s="21" t="s">
        <v>51</v>
      </c>
      <c r="G40" s="7">
        <v>0.97</v>
      </c>
      <c r="H40" s="6">
        <f t="shared" si="3"/>
        <v>2.91</v>
      </c>
    </row>
    <row r="41" spans="1:9" s="6" customFormat="1" ht="12.95" customHeight="1">
      <c r="A41" s="33">
        <v>1</v>
      </c>
      <c r="B41" s="11" t="s">
        <v>101</v>
      </c>
      <c r="C41" s="19" t="s">
        <v>100</v>
      </c>
      <c r="D41" s="20" t="s">
        <v>103</v>
      </c>
      <c r="E41" s="19" t="s">
        <v>8</v>
      </c>
      <c r="F41" s="21" t="s">
        <v>102</v>
      </c>
      <c r="G41" s="7">
        <v>1.06</v>
      </c>
    </row>
    <row r="42" spans="1:9" s="6" customFormat="1" ht="12.95" customHeight="1">
      <c r="A42" s="6">
        <v>1</v>
      </c>
      <c r="B42" s="11" t="s">
        <v>134</v>
      </c>
      <c r="C42" s="19" t="s">
        <v>68</v>
      </c>
      <c r="D42" s="20" t="s">
        <v>135</v>
      </c>
      <c r="E42" s="19" t="s">
        <v>8</v>
      </c>
      <c r="F42" s="21" t="s">
        <v>136</v>
      </c>
      <c r="G42" s="7">
        <v>0.87</v>
      </c>
      <c r="H42" s="6">
        <f t="shared" si="3"/>
        <v>0.87</v>
      </c>
    </row>
    <row r="43" spans="1:9" ht="12.95" customHeight="1">
      <c r="A43" s="32">
        <v>1</v>
      </c>
      <c r="D43" s="20" t="s">
        <v>19</v>
      </c>
      <c r="E43" s="19" t="s">
        <v>20</v>
      </c>
      <c r="F43" s="24" t="s">
        <v>67</v>
      </c>
      <c r="G43" s="7">
        <v>8</v>
      </c>
      <c r="H43" s="6"/>
    </row>
    <row r="44" spans="1:9" ht="12.95" customHeight="1">
      <c r="A44" s="3"/>
      <c r="B44" s="12"/>
      <c r="C44" s="12"/>
      <c r="D44" s="12"/>
      <c r="E44" s="12"/>
      <c r="F44" s="25"/>
      <c r="G44" s="2" t="s">
        <v>14</v>
      </c>
      <c r="H44" s="2">
        <f>SUM(H4:H43)</f>
        <v>40.469999999999992</v>
      </c>
    </row>
    <row r="47" spans="1:9" ht="12.95" customHeight="1">
      <c r="B47" s="12"/>
      <c r="C47" s="12"/>
      <c r="D47" s="12"/>
      <c r="E47" s="12"/>
      <c r="F47" s="25"/>
      <c r="G47" s="3"/>
      <c r="H47" s="3"/>
      <c r="I47" s="3"/>
    </row>
    <row r="48" spans="1:9" ht="12.95" customHeight="1">
      <c r="B48" s="26"/>
      <c r="C48" s="26"/>
      <c r="D48" s="26"/>
      <c r="E48" s="26"/>
      <c r="F48" s="27"/>
      <c r="G48" s="5"/>
      <c r="H48" s="5"/>
      <c r="I48" s="5"/>
    </row>
    <row r="49" spans="2:9" ht="12.95" customHeight="1">
      <c r="B49" s="28"/>
      <c r="C49" s="28"/>
      <c r="D49" s="28"/>
      <c r="E49" s="28"/>
      <c r="F49" s="25"/>
      <c r="G49" s="4"/>
      <c r="H49" s="4"/>
      <c r="I49" s="4"/>
    </row>
    <row r="50" spans="2:9" ht="12.95" customHeight="1">
      <c r="B50" s="28"/>
      <c r="C50" s="28"/>
      <c r="D50" s="28"/>
      <c r="E50" s="28"/>
      <c r="F50" s="25"/>
      <c r="G50" s="4"/>
      <c r="H50" s="4"/>
      <c r="I50" s="4"/>
    </row>
    <row r="51" spans="2:9" ht="12.95" customHeight="1">
      <c r="B51" s="28"/>
      <c r="C51" s="28"/>
      <c r="D51" s="28"/>
      <c r="E51" s="28"/>
      <c r="F51" s="25"/>
      <c r="G51" s="4"/>
      <c r="H51" s="4"/>
      <c r="I51" s="4"/>
    </row>
    <row r="52" spans="2:9" ht="12.95" customHeight="1">
      <c r="B52" s="28"/>
      <c r="C52" s="28"/>
      <c r="D52" s="28"/>
      <c r="E52" s="28"/>
      <c r="F52" s="25"/>
      <c r="G52" s="4"/>
      <c r="H52" s="4"/>
      <c r="I52" s="4"/>
    </row>
    <row r="53" spans="2:9" ht="12.95" customHeight="1">
      <c r="B53" s="12"/>
      <c r="C53" s="12"/>
      <c r="D53" s="12"/>
      <c r="E53" s="12"/>
      <c r="F53" s="25"/>
      <c r="G53" s="3"/>
      <c r="H53" s="3"/>
      <c r="I53" s="3"/>
    </row>
    <row r="54" spans="2:9" ht="12.95" customHeight="1">
      <c r="B54" s="12"/>
      <c r="C54" s="12"/>
      <c r="D54" s="12"/>
      <c r="E54" s="12"/>
      <c r="F54" s="25"/>
      <c r="G54" s="3"/>
      <c r="H54" s="3"/>
      <c r="I54" s="3"/>
    </row>
  </sheetData>
  <phoneticPr fontId="2" type="noConversion"/>
  <pageMargins left="0.7" right="0.7" top="0.78740157499999996" bottom="0.78740157499999996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schleuniger</dc:creator>
  <cp:lastModifiedBy>J. Bussmann</cp:lastModifiedBy>
  <dcterms:created xsi:type="dcterms:W3CDTF">2019-11-14T06:50:31Z</dcterms:created>
  <dcterms:modified xsi:type="dcterms:W3CDTF">2021-08-02T13:17:18Z</dcterms:modified>
</cp:coreProperties>
</file>