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laL2\Leiterplatte\"/>
    </mc:Choice>
  </mc:AlternateContent>
  <xr:revisionPtr revIDLastSave="0" documentId="13_ncr:1_{B7C36222-0E21-4500-AED2-BBDCA78F7D00}" xr6:coauthVersionLast="41" xr6:coauthVersionMax="46" xr10:uidLastSave="{00000000-0000-0000-0000-000000000000}"/>
  <bookViews>
    <workbookView xWindow="-120" yWindow="480" windowWidth="29040" windowHeight="15840" xr2:uid="{0745CA3E-26A0-4357-AF02-E204E9F44B4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4" i="1" l="1"/>
  <c r="J3" i="1"/>
</calcChain>
</file>

<file path=xl/sharedStrings.xml><?xml version="1.0" encoding="utf-8"?>
<sst xmlns="http://schemas.openxmlformats.org/spreadsheetml/2006/main" count="139" uniqueCount="107">
  <si>
    <t>Qty</t>
  </si>
  <si>
    <t>Reference</t>
  </si>
  <si>
    <t>VALUE</t>
  </si>
  <si>
    <t>DESCRIPTION</t>
  </si>
  <si>
    <t>MF</t>
  </si>
  <si>
    <t>Dist.</t>
  </si>
  <si>
    <t>Order Nr.</t>
  </si>
  <si>
    <t>Price</t>
  </si>
  <si>
    <t>Total</t>
  </si>
  <si>
    <t>Farnell</t>
  </si>
  <si>
    <t>Mouser</t>
  </si>
  <si>
    <t>TI</t>
  </si>
  <si>
    <t>Wurth</t>
  </si>
  <si>
    <t>STM</t>
  </si>
  <si>
    <t>Bourns</t>
  </si>
  <si>
    <t>Diodes inc</t>
  </si>
  <si>
    <t xml:space="preserve">Ferritperle, 0805 [Metrisch 2012], 600 ohm, 2.1 A, Baureihe WE-MPSB, 0.08 ohm, ± 25%
</t>
  </si>
  <si>
    <t xml:space="preserve">	2467189</t>
  </si>
  <si>
    <t>TOTAL</t>
  </si>
  <si>
    <t>BC847C</t>
  </si>
  <si>
    <t>Bipolartransistoren - BJT NPN GP 100MA 45V</t>
  </si>
  <si>
    <t>Nexperia</t>
  </si>
  <si>
    <t>771-BC847C-T/R</t>
  </si>
  <si>
    <t>Zusätzliche Bauteile Jonas Bussmann</t>
  </si>
  <si>
    <t>ASPI-0630LR-5R6M-T15</t>
  </si>
  <si>
    <t>ABRACON</t>
  </si>
  <si>
    <t>Festinduktivitäten FIXED IND 5.6UH 6A 35.5 MOHM SMD</t>
  </si>
  <si>
    <t>810-VLS6045EX-4R7M</t>
  </si>
  <si>
    <t>MIC5504-3.3YM5-TR</t>
  </si>
  <si>
    <t>Micrel</t>
  </si>
  <si>
    <t>LDO Spannungs-Regulator Single 300mA LDO</t>
  </si>
  <si>
    <t>998-MIC5504-3.3YM5TR</t>
  </si>
  <si>
    <t>MCP1804T-3302I/OT</t>
  </si>
  <si>
    <t>Microchip</t>
  </si>
  <si>
    <t>LDO Spannungs-Regulator 150mA LDO Vin 28V Vout =3.3V</t>
  </si>
  <si>
    <t>579-MCP1804T-3302IOT</t>
  </si>
  <si>
    <t>PMEG3020EGWX</t>
  </si>
  <si>
    <t>Schottky Dioden &amp; Gleichrichter SCHOTTKY DIODE</t>
  </si>
  <si>
    <t>841-PMEG3020EGWX</t>
  </si>
  <si>
    <t>Amphenol</t>
  </si>
  <si>
    <t>20020327-C051B01LF</t>
  </si>
  <si>
    <t>Feste Anschlussblöcke 5P 3.50MM</t>
  </si>
  <si>
    <t>649-220327-C051B01LF</t>
  </si>
  <si>
    <t>860010675018</t>
  </si>
  <si>
    <t>Aluminium-Elektrolyt-Kondensatoren - Radial bedrahtet WCAP-ATG8 220uF 50V 20% Radial</t>
  </si>
  <si>
    <t>710-860010675018</t>
  </si>
  <si>
    <t>STD64N4F6AG</t>
  </si>
  <si>
    <t>MOSFET LGS LV MOSFET</t>
  </si>
  <si>
    <t>511-STD64N4F6AG</t>
  </si>
  <si>
    <t>STD36P4LLF6</t>
  </si>
  <si>
    <t>511-STD36P4LLF6</t>
  </si>
  <si>
    <t>ECS-80-8-30Q-VS-TR</t>
  </si>
  <si>
    <t>ECS</t>
  </si>
  <si>
    <t>Quarze 8MHz 8pF AEC ESR 100 -40C +125C</t>
  </si>
  <si>
    <t>520-80-8-30Q-VST</t>
  </si>
  <si>
    <t>CM8V-T1A-32.768kHz-4pF-20PPM-TA-QC T3</t>
  </si>
  <si>
    <t>Micro Crystal</t>
  </si>
  <si>
    <t>Quarze 32.768 kHz 4.0 pF +/-20 PPM -40/+85C</t>
  </si>
  <si>
    <t>428-202684-MC03</t>
  </si>
  <si>
    <t>USB3075-30-A</t>
  </si>
  <si>
    <t>GCT</t>
  </si>
  <si>
    <t>USB-Stecker Micro B Skt, Bottom-SMT, R/A, 30u No Peg, W/shell stake, T&amp;R</t>
  </si>
  <si>
    <t>640-USB3075-30-A</t>
  </si>
  <si>
    <t>KMR421GULCLFS</t>
  </si>
  <si>
    <t>C&amp;K</t>
  </si>
  <si>
    <t>Sensorschalter Tact</t>
  </si>
  <si>
    <t>611-KMR421GULCLFS</t>
  </si>
  <si>
    <t>MCP1501T-30E/CHY</t>
  </si>
  <si>
    <t>Spannungsreferenzen Precision Buffered Voltage Reference</t>
  </si>
  <si>
    <t>579-MCP1501T-30E/CHY</t>
  </si>
  <si>
    <t>RK10J11E0034</t>
  </si>
  <si>
    <t>Alps Alpine</t>
  </si>
  <si>
    <t>Potentiometer Single Unit 10mm,1B insertion (2mm)</t>
  </si>
  <si>
    <t>688-RK10J11E0034</t>
  </si>
  <si>
    <t>SKRHABE010</t>
  </si>
  <si>
    <t>Multi-direktionale Schalter 4-directn cntr push W/boss 200K Cycles</t>
  </si>
  <si>
    <t>688-SKRHAB</t>
  </si>
  <si>
    <t>Adafruit</t>
  </si>
  <si>
    <t>Adafruit Zubehör Mini 2-Axis Analog Thumbstick</t>
  </si>
  <si>
    <t>485-2765</t>
  </si>
  <si>
    <t>PEC11S-929K-S0015</t>
  </si>
  <si>
    <t>Encoder 9.5 MM SHAFT W/SWITCH 2 DET</t>
  </si>
  <si>
    <t>652-PEC11S929K-S0015</t>
  </si>
  <si>
    <t>MCP6G02-E/MS</t>
  </si>
  <si>
    <t>Sonderverstärker Single Selectable Gain Amplifiers</t>
  </si>
  <si>
    <t>579-MCP6G02-E/MS</t>
  </si>
  <si>
    <t>CLV1L-FKB-CJ1N1E1BB7B3B3</t>
  </si>
  <si>
    <t>Cree</t>
  </si>
  <si>
    <t>Standard-LEDs - SMD RGB SMD</t>
  </si>
  <si>
    <t>941-CLV1LFKBCJ1N1E1B</t>
  </si>
  <si>
    <t>LP5012PWR</t>
  </si>
  <si>
    <t>12-channel I2C constant-current RGB LED driver 24</t>
  </si>
  <si>
    <t>595-LP5012PWR</t>
  </si>
  <si>
    <t>BZT52C11TQ-7-F</t>
  </si>
  <si>
    <t>Zener-Dioden Zener Diode SOD523</t>
  </si>
  <si>
    <t>621-BZT52C11TQ-7-F</t>
  </si>
  <si>
    <t>SMH-104-02-T-S</t>
  </si>
  <si>
    <t>Samtec</t>
  </si>
  <si>
    <t>Sockel &amp; Kabelgehäuse .100 Horizontal Surface Mount 4-Pin</t>
  </si>
  <si>
    <t>200-SMH10402TS</t>
  </si>
  <si>
    <t>SMH-106-02-T-S</t>
  </si>
  <si>
    <t>Sockel &amp; Kabelgehäuse .100 Horizontal Surface Mount 6-Pin</t>
  </si>
  <si>
    <t>200-SMH10602TS</t>
  </si>
  <si>
    <t>AT25SF641B-SHB-B</t>
  </si>
  <si>
    <t>Adesto</t>
  </si>
  <si>
    <t>NOR-Flash 64 Mbit, 3.0V (2.7V to 3.6V), -40C to 85C, SOIC-W 208mil (Tube)</t>
  </si>
  <si>
    <t>988-AT25SF641B-SHB-B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</si>
</sst>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5" fillId="0" borderId="0"/>
    <xf numFmtId="0" fontId="16" fillId="9" borderId="0"/>
    <xf numFmtId="0" fontId="6" fillId="0" borderId="0"/>
    <xf numFmtId="0" fontId="7" fillId="3" borderId="0"/>
    <xf numFmtId="0" fontId="7" fillId="4" borderId="0"/>
    <xf numFmtId="0" fontId="6" fillId="5" borderId="0"/>
    <xf numFmtId="0" fontId="8" fillId="6" borderId="0"/>
    <xf numFmtId="0" fontId="9" fillId="7" borderId="0"/>
    <xf numFmtId="0" fontId="10" fillId="0" borderId="0"/>
    <xf numFmtId="0" fontId="11" fillId="8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7" fillId="9" borderId="1"/>
    <xf numFmtId="0" fontId="5" fillId="0" borderId="0"/>
    <xf numFmtId="0" fontId="5" fillId="0" borderId="0"/>
    <xf numFmtId="0" fontId="8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1"/>
    <xf numFmtId="0" fontId="5" fillId="0" borderId="0" xfId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18" fillId="0" borderId="0" xfId="0" applyFont="1"/>
    <xf numFmtId="0" fontId="0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vertical="center" wrapText="1"/>
    </xf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Font="1" applyFill="1" applyAlignment="1">
      <alignment horizontal="left"/>
    </xf>
  </cellXfs>
  <cellStyles count="19">
    <cellStyle name="Accent" xfId="3" xr:uid="{F51944DE-C40C-4C4C-A527-661C2ACA12DB}"/>
    <cellStyle name="Accent 1" xfId="4" xr:uid="{39BE5130-CB84-49A6-A602-78DA22491369}"/>
    <cellStyle name="Accent 2" xfId="5" xr:uid="{2D042EA4-20FD-450A-94AD-2E004BB21ADE}"/>
    <cellStyle name="Accent 3" xfId="6" xr:uid="{AF232BB3-B03F-4E30-8289-2A2BAF48F842}"/>
    <cellStyle name="Bad" xfId="7" xr:uid="{8991DC7F-3FCC-46F1-A0A0-75885D3442CA}"/>
    <cellStyle name="Error" xfId="8" xr:uid="{25DA4DA3-89E9-49E0-8918-EE345453CFF6}"/>
    <cellStyle name="Footnote" xfId="9" xr:uid="{BBF470D0-7AAC-44C6-8E13-1E96C8872133}"/>
    <cellStyle name="Good" xfId="10" xr:uid="{19F944DA-093B-4BEE-97D3-17AFD1754265}"/>
    <cellStyle name="Heading (user)" xfId="11" xr:uid="{4FD66A7C-2EA1-46BF-8911-78A245779243}"/>
    <cellStyle name="Heading 1" xfId="12" xr:uid="{E9F692AA-80D3-42DC-910B-97ECF3708900}"/>
    <cellStyle name="Heading 2" xfId="13" xr:uid="{0270D478-A5B5-4AAB-B1A9-89014A770232}"/>
    <cellStyle name="Hyperlink" xfId="14" xr:uid="{B61E69E9-5B4F-4B60-914A-4CDC20F3FA0C}"/>
    <cellStyle name="Neutral 2" xfId="2" xr:uid="{F528901C-4343-4585-A213-E2F0203C7153}"/>
    <cellStyle name="Note" xfId="15" xr:uid="{01FD2ABE-FC7B-4E1D-BB9A-6EC8D89AC71B}"/>
    <cellStyle name="Standard" xfId="0" builtinId="0"/>
    <cellStyle name="Standard 2" xfId="1" xr:uid="{63788B80-10E3-4B83-892E-F52240836722}"/>
    <cellStyle name="Status" xfId="16" xr:uid="{18DFB1BD-A27C-45E7-8FB0-44A876897BD1}"/>
    <cellStyle name="Text" xfId="17" xr:uid="{6F489D47-4B18-48D2-9364-B70E31052433}"/>
    <cellStyle name="Warning" xfId="18" xr:uid="{0581FC51-A5DB-4564-B1F4-EA702E837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582F-7D63-4701-B961-00BC0E10DF36}">
  <dimension ref="A2:K42"/>
  <sheetViews>
    <sheetView tabSelected="1" zoomScale="85" zoomScaleNormal="85" workbookViewId="0">
      <selection activeCell="L29" sqref="L29"/>
    </sheetView>
  </sheetViews>
  <sheetFormatPr baseColWidth="10" defaultRowHeight="15"/>
  <cols>
    <col min="3" max="4" width="34.5703125" customWidth="1"/>
    <col min="6" max="6" width="99.5703125" customWidth="1"/>
    <col min="7" max="7" width="15.140625" customWidth="1"/>
    <col min="8" max="8" width="21.28515625" customWidth="1"/>
  </cols>
  <sheetData>
    <row r="2" spans="1:10">
      <c r="A2" s="1"/>
      <c r="B2" s="1" t="s">
        <v>0</v>
      </c>
      <c r="C2" s="2" t="s">
        <v>1</v>
      </c>
      <c r="D2" s="3" t="s">
        <v>2</v>
      </c>
      <c r="E2" s="4" t="s">
        <v>4</v>
      </c>
      <c r="F2" s="2" t="s">
        <v>3</v>
      </c>
      <c r="G2" s="2" t="s">
        <v>5</v>
      </c>
      <c r="H2" s="3" t="s">
        <v>6</v>
      </c>
      <c r="I2" s="3" t="s">
        <v>7</v>
      </c>
      <c r="J2" s="3" t="s">
        <v>8</v>
      </c>
    </row>
    <row r="3" spans="1:10">
      <c r="A3" s="5">
        <v>1</v>
      </c>
      <c r="B3" s="5">
        <v>4</v>
      </c>
      <c r="C3" s="6"/>
      <c r="D3" s="6">
        <v>74279220601</v>
      </c>
      <c r="E3" s="6" t="s">
        <v>12</v>
      </c>
      <c r="F3" s="6" t="s">
        <v>16</v>
      </c>
      <c r="G3" s="6" t="s">
        <v>9</v>
      </c>
      <c r="H3" s="6" t="s">
        <v>17</v>
      </c>
      <c r="I3" s="5">
        <v>0.27</v>
      </c>
      <c r="J3" s="5">
        <f>I3*B3</f>
        <v>1.08</v>
      </c>
    </row>
    <row r="4" spans="1:10" s="5" customFormat="1">
      <c r="A4" s="5">
        <v>2</v>
      </c>
      <c r="B4" s="8">
        <v>1</v>
      </c>
      <c r="C4" s="9"/>
      <c r="D4" s="9" t="s">
        <v>19</v>
      </c>
      <c r="E4" s="9" t="s">
        <v>21</v>
      </c>
      <c r="F4" s="8" t="s">
        <v>20</v>
      </c>
      <c r="G4" s="9" t="s">
        <v>10</v>
      </c>
      <c r="H4" s="8" t="s">
        <v>22</v>
      </c>
      <c r="I4" s="5">
        <v>0.1</v>
      </c>
      <c r="J4" s="5">
        <f>I4*B4</f>
        <v>0.1</v>
      </c>
    </row>
    <row r="6" spans="1:10" s="5" customFormat="1">
      <c r="A6" s="8" t="s">
        <v>23</v>
      </c>
      <c r="B6" s="8"/>
      <c r="C6" s="9"/>
      <c r="D6" s="9"/>
      <c r="E6" s="9"/>
      <c r="F6" s="9"/>
      <c r="G6" s="9"/>
      <c r="H6" s="9"/>
    </row>
    <row r="7" spans="1:10">
      <c r="A7" s="5">
        <v>3</v>
      </c>
      <c r="B7" s="17">
        <v>1</v>
      </c>
      <c r="D7" s="13" t="s">
        <v>24</v>
      </c>
      <c r="E7" s="14" t="s">
        <v>25</v>
      </c>
      <c r="F7" s="23" t="s">
        <v>26</v>
      </c>
      <c r="G7" s="14" t="s">
        <v>10</v>
      </c>
      <c r="H7" s="15" t="s">
        <v>27</v>
      </c>
      <c r="I7" s="16">
        <v>0.79</v>
      </c>
      <c r="J7" s="17">
        <f>I7*B7</f>
        <v>0.79</v>
      </c>
    </row>
    <row r="8" spans="1:10">
      <c r="A8" s="5">
        <v>4</v>
      </c>
      <c r="B8" s="17">
        <v>1</v>
      </c>
      <c r="D8" s="13" t="s">
        <v>28</v>
      </c>
      <c r="E8" s="14" t="s">
        <v>29</v>
      </c>
      <c r="F8" s="23" t="s">
        <v>30</v>
      </c>
      <c r="G8" s="14" t="s">
        <v>10</v>
      </c>
      <c r="H8" s="15" t="s">
        <v>31</v>
      </c>
      <c r="I8" s="17">
        <v>0.13</v>
      </c>
      <c r="J8" s="17">
        <f>I8*B8</f>
        <v>0.13</v>
      </c>
    </row>
    <row r="9" spans="1:10">
      <c r="A9" s="5">
        <v>5</v>
      </c>
      <c r="B9" s="17">
        <v>2</v>
      </c>
      <c r="D9" s="13" t="s">
        <v>32</v>
      </c>
      <c r="E9" s="14" t="s">
        <v>33</v>
      </c>
      <c r="F9" s="23" t="s">
        <v>34</v>
      </c>
      <c r="G9" s="14" t="s">
        <v>10</v>
      </c>
      <c r="H9" s="15" t="s">
        <v>35</v>
      </c>
      <c r="I9" s="17">
        <v>0.66</v>
      </c>
      <c r="J9" s="17">
        <f>I9*B9</f>
        <v>1.32</v>
      </c>
    </row>
    <row r="10" spans="1:10">
      <c r="A10" s="5">
        <v>6</v>
      </c>
      <c r="B10" s="17">
        <v>4</v>
      </c>
      <c r="D10" s="18" t="s">
        <v>36</v>
      </c>
      <c r="E10" s="18" t="s">
        <v>21</v>
      </c>
      <c r="F10" s="23" t="s">
        <v>37</v>
      </c>
      <c r="G10" s="14" t="s">
        <v>10</v>
      </c>
      <c r="H10" s="19" t="s">
        <v>38</v>
      </c>
      <c r="I10" s="17">
        <v>0.32</v>
      </c>
      <c r="J10" s="17">
        <f>I10*B10</f>
        <v>1.28</v>
      </c>
    </row>
    <row r="11" spans="1:10">
      <c r="A11" s="5">
        <v>7</v>
      </c>
      <c r="B11" s="17">
        <v>2</v>
      </c>
      <c r="D11" s="18" t="s">
        <v>40</v>
      </c>
      <c r="E11" s="18" t="s">
        <v>39</v>
      </c>
      <c r="F11" s="23" t="s">
        <v>41</v>
      </c>
      <c r="G11" s="14" t="s">
        <v>10</v>
      </c>
      <c r="H11" s="19" t="s">
        <v>42</v>
      </c>
      <c r="I11" s="17">
        <v>0.84</v>
      </c>
      <c r="J11" s="17">
        <f>I11*B11</f>
        <v>1.68</v>
      </c>
    </row>
    <row r="12" spans="1:10">
      <c r="A12" s="5">
        <v>8</v>
      </c>
      <c r="B12" s="17">
        <v>2</v>
      </c>
      <c r="D12" s="20" t="s">
        <v>43</v>
      </c>
      <c r="E12" s="14" t="s">
        <v>12</v>
      </c>
      <c r="F12" s="23" t="s">
        <v>44</v>
      </c>
      <c r="G12" s="14" t="s">
        <v>10</v>
      </c>
      <c r="H12" s="15" t="s">
        <v>45</v>
      </c>
      <c r="I12" s="17">
        <v>0.41</v>
      </c>
      <c r="J12" s="17">
        <f>I12*B12</f>
        <v>0.82</v>
      </c>
    </row>
    <row r="13" spans="1:10">
      <c r="A13" s="5">
        <v>9</v>
      </c>
      <c r="B13" s="17">
        <v>3</v>
      </c>
      <c r="D13" s="13" t="s">
        <v>46</v>
      </c>
      <c r="E13" s="14" t="s">
        <v>13</v>
      </c>
      <c r="F13" s="23" t="s">
        <v>47</v>
      </c>
      <c r="G13" s="14" t="s">
        <v>10</v>
      </c>
      <c r="H13" s="15" t="s">
        <v>48</v>
      </c>
      <c r="I13" s="16">
        <v>0.62</v>
      </c>
      <c r="J13" s="17">
        <f>I13*B13</f>
        <v>1.8599999999999999</v>
      </c>
    </row>
    <row r="14" spans="1:10">
      <c r="A14" s="5">
        <v>10</v>
      </c>
      <c r="B14" s="17">
        <v>3</v>
      </c>
      <c r="D14" s="13" t="s">
        <v>49</v>
      </c>
      <c r="E14" s="14" t="s">
        <v>13</v>
      </c>
      <c r="F14" s="23" t="s">
        <v>47</v>
      </c>
      <c r="G14" s="14" t="s">
        <v>10</v>
      </c>
      <c r="H14" s="15" t="s">
        <v>50</v>
      </c>
      <c r="I14" s="16">
        <v>0.98</v>
      </c>
      <c r="J14" s="17">
        <f>I14*B14</f>
        <v>2.94</v>
      </c>
    </row>
    <row r="15" spans="1:10">
      <c r="A15" s="5">
        <v>11</v>
      </c>
      <c r="B15" s="17">
        <v>1</v>
      </c>
      <c r="D15" s="13" t="s">
        <v>51</v>
      </c>
      <c r="E15" s="13" t="s">
        <v>52</v>
      </c>
      <c r="F15" s="23" t="s">
        <v>53</v>
      </c>
      <c r="G15" s="14" t="s">
        <v>10</v>
      </c>
      <c r="H15" s="15" t="s">
        <v>54</v>
      </c>
      <c r="I15" s="17">
        <v>0.68</v>
      </c>
      <c r="J15" s="17">
        <f>I15*B15</f>
        <v>0.68</v>
      </c>
    </row>
    <row r="16" spans="1:10">
      <c r="A16" s="5">
        <v>12</v>
      </c>
      <c r="B16" s="17">
        <v>1</v>
      </c>
      <c r="D16" s="13" t="s">
        <v>55</v>
      </c>
      <c r="E16" s="14" t="s">
        <v>56</v>
      </c>
      <c r="F16" s="23" t="s">
        <v>57</v>
      </c>
      <c r="G16" s="14" t="s">
        <v>10</v>
      </c>
      <c r="H16" s="15" t="s">
        <v>58</v>
      </c>
      <c r="I16" s="16">
        <v>0.81</v>
      </c>
      <c r="J16" s="17">
        <f>I16*B16</f>
        <v>0.81</v>
      </c>
    </row>
    <row r="17" spans="1:10">
      <c r="A17" s="5">
        <v>13</v>
      </c>
      <c r="B17" s="17">
        <v>2</v>
      </c>
      <c r="D17" s="13" t="s">
        <v>59</v>
      </c>
      <c r="E17" s="14" t="s">
        <v>60</v>
      </c>
      <c r="F17" s="23" t="s">
        <v>61</v>
      </c>
      <c r="G17" s="14" t="s">
        <v>10</v>
      </c>
      <c r="H17" s="15" t="s">
        <v>62</v>
      </c>
      <c r="I17" s="16">
        <v>0.63</v>
      </c>
      <c r="J17" s="17">
        <f>I17*B17</f>
        <v>1.26</v>
      </c>
    </row>
    <row r="18" spans="1:10">
      <c r="A18" s="5">
        <v>14</v>
      </c>
      <c r="B18" s="17">
        <v>4</v>
      </c>
      <c r="D18" s="13" t="s">
        <v>63</v>
      </c>
      <c r="E18" s="14" t="s">
        <v>64</v>
      </c>
      <c r="F18" s="23" t="s">
        <v>65</v>
      </c>
      <c r="G18" s="14" t="s">
        <v>10</v>
      </c>
      <c r="H18" s="15" t="s">
        <v>66</v>
      </c>
      <c r="I18" s="16">
        <v>0.38</v>
      </c>
      <c r="J18" s="17">
        <f>I18*B18</f>
        <v>1.52</v>
      </c>
    </row>
    <row r="19" spans="1:10" ht="16.5" customHeight="1">
      <c r="A19" s="5">
        <v>15</v>
      </c>
      <c r="B19" s="17">
        <v>1</v>
      </c>
      <c r="D19" s="21" t="s">
        <v>67</v>
      </c>
      <c r="E19" s="21" t="s">
        <v>33</v>
      </c>
      <c r="F19" s="20" t="s">
        <v>68</v>
      </c>
      <c r="G19" s="21" t="s">
        <v>10</v>
      </c>
      <c r="H19" s="22" t="s">
        <v>69</v>
      </c>
      <c r="I19" s="5">
        <v>0.75</v>
      </c>
      <c r="J19" s="17">
        <f>I19*B19</f>
        <v>0.75</v>
      </c>
    </row>
    <row r="20" spans="1:10">
      <c r="A20" s="5">
        <v>16</v>
      </c>
      <c r="B20" s="17">
        <v>2</v>
      </c>
      <c r="D20" s="13" t="s">
        <v>70</v>
      </c>
      <c r="E20" s="14" t="s">
        <v>71</v>
      </c>
      <c r="F20" s="23" t="s">
        <v>72</v>
      </c>
      <c r="G20" s="14" t="s">
        <v>10</v>
      </c>
      <c r="H20" s="15" t="s">
        <v>73</v>
      </c>
      <c r="I20" s="17">
        <v>1.43</v>
      </c>
      <c r="J20" s="17">
        <f>I20*B20</f>
        <v>2.86</v>
      </c>
    </row>
    <row r="21" spans="1:10">
      <c r="A21" s="5">
        <v>17</v>
      </c>
      <c r="B21" s="17">
        <v>1</v>
      </c>
      <c r="D21" s="13" t="s">
        <v>74</v>
      </c>
      <c r="E21" s="14" t="s">
        <v>71</v>
      </c>
      <c r="F21" s="23" t="s">
        <v>75</v>
      </c>
      <c r="G21" s="14" t="s">
        <v>10</v>
      </c>
      <c r="H21" s="15" t="s">
        <v>76</v>
      </c>
      <c r="I21" s="16">
        <v>2.46</v>
      </c>
      <c r="J21" s="17">
        <f>I21*B21</f>
        <v>2.46</v>
      </c>
    </row>
    <row r="22" spans="1:10">
      <c r="A22" s="5">
        <v>18</v>
      </c>
      <c r="B22" s="17">
        <v>1</v>
      </c>
      <c r="D22" s="13">
        <v>2765</v>
      </c>
      <c r="E22" s="14" t="s">
        <v>77</v>
      </c>
      <c r="F22" s="23" t="s">
        <v>78</v>
      </c>
      <c r="G22" s="14" t="s">
        <v>10</v>
      </c>
      <c r="H22" s="15" t="s">
        <v>79</v>
      </c>
      <c r="I22" s="16">
        <v>2.29</v>
      </c>
      <c r="J22" s="17">
        <f>I22*B22</f>
        <v>2.29</v>
      </c>
    </row>
    <row r="23" spans="1:10">
      <c r="A23" s="5">
        <v>19</v>
      </c>
      <c r="B23" s="17">
        <v>1</v>
      </c>
      <c r="D23" s="13" t="s">
        <v>80</v>
      </c>
      <c r="E23" s="14" t="s">
        <v>14</v>
      </c>
      <c r="F23" s="23" t="s">
        <v>81</v>
      </c>
      <c r="G23" s="13" t="s">
        <v>10</v>
      </c>
      <c r="H23" s="15" t="s">
        <v>82</v>
      </c>
      <c r="I23" s="16">
        <v>2.1</v>
      </c>
      <c r="J23" s="17">
        <f>I23*B23</f>
        <v>2.1</v>
      </c>
    </row>
    <row r="24" spans="1:10">
      <c r="A24" s="5">
        <v>20</v>
      </c>
      <c r="B24" s="17">
        <v>4</v>
      </c>
      <c r="D24" s="13" t="s">
        <v>83</v>
      </c>
      <c r="E24" s="14" t="s">
        <v>33</v>
      </c>
      <c r="F24" s="23" t="s">
        <v>84</v>
      </c>
      <c r="G24" s="13" t="s">
        <v>10</v>
      </c>
      <c r="H24" s="15" t="s">
        <v>85</v>
      </c>
      <c r="I24" s="16">
        <v>0.6</v>
      </c>
      <c r="J24" s="17">
        <f>I24*B24</f>
        <v>2.4</v>
      </c>
    </row>
    <row r="25" spans="1:10">
      <c r="A25" s="5">
        <v>21</v>
      </c>
      <c r="B25" s="17">
        <v>8</v>
      </c>
      <c r="D25" s="13" t="s">
        <v>86</v>
      </c>
      <c r="E25" s="14" t="s">
        <v>87</v>
      </c>
      <c r="F25" s="23" t="s">
        <v>88</v>
      </c>
      <c r="G25" s="14" t="s">
        <v>10</v>
      </c>
      <c r="H25" s="15" t="s">
        <v>89</v>
      </c>
      <c r="I25" s="17">
        <v>0.34</v>
      </c>
      <c r="J25" s="17">
        <f>I25*B25</f>
        <v>2.72</v>
      </c>
    </row>
    <row r="26" spans="1:10">
      <c r="A26" s="5">
        <v>22</v>
      </c>
      <c r="B26" s="17">
        <v>2</v>
      </c>
      <c r="D26" s="13" t="s">
        <v>90</v>
      </c>
      <c r="E26" s="14" t="s">
        <v>11</v>
      </c>
      <c r="F26" s="23" t="s">
        <v>91</v>
      </c>
      <c r="G26" s="14" t="s">
        <v>10</v>
      </c>
      <c r="H26" s="15" t="s">
        <v>92</v>
      </c>
      <c r="I26" s="16">
        <v>1.19</v>
      </c>
      <c r="J26" s="17">
        <f>I26*B26</f>
        <v>2.38</v>
      </c>
    </row>
    <row r="27" spans="1:10">
      <c r="A27" s="5">
        <v>23</v>
      </c>
      <c r="B27" s="17">
        <v>1</v>
      </c>
      <c r="D27" s="13" t="s">
        <v>93</v>
      </c>
      <c r="E27" s="14" t="s">
        <v>15</v>
      </c>
      <c r="F27" s="23" t="s">
        <v>94</v>
      </c>
      <c r="G27" s="14" t="s">
        <v>10</v>
      </c>
      <c r="H27" s="15" t="s">
        <v>95</v>
      </c>
      <c r="I27" s="16">
        <v>0.26</v>
      </c>
      <c r="J27" s="17">
        <f>I27*B27</f>
        <v>0.26</v>
      </c>
    </row>
    <row r="28" spans="1:10" s="5" customFormat="1">
      <c r="A28" s="5">
        <v>24</v>
      </c>
      <c r="B28" s="17">
        <v>3</v>
      </c>
      <c r="D28" s="14" t="s">
        <v>96</v>
      </c>
      <c r="E28" s="14" t="s">
        <v>97</v>
      </c>
      <c r="F28" s="23" t="s">
        <v>98</v>
      </c>
      <c r="G28" s="14" t="s">
        <v>10</v>
      </c>
      <c r="H28" s="15" t="s">
        <v>99</v>
      </c>
      <c r="I28" s="16">
        <v>0.9</v>
      </c>
      <c r="J28" s="17">
        <f>I28*B28</f>
        <v>2.7</v>
      </c>
    </row>
    <row r="29" spans="1:10">
      <c r="A29" s="5">
        <v>25</v>
      </c>
      <c r="B29" s="17">
        <v>3</v>
      </c>
      <c r="D29" s="14" t="s">
        <v>100</v>
      </c>
      <c r="E29" s="14" t="s">
        <v>97</v>
      </c>
      <c r="F29" s="23" t="s">
        <v>101</v>
      </c>
      <c r="G29" s="14" t="s">
        <v>10</v>
      </c>
      <c r="H29" s="15" t="s">
        <v>102</v>
      </c>
      <c r="I29" s="16">
        <v>0.97</v>
      </c>
      <c r="J29" s="17">
        <f>I29*B29</f>
        <v>2.91</v>
      </c>
    </row>
    <row r="30" spans="1:10" s="5" customFormat="1">
      <c r="A30" s="5">
        <v>26</v>
      </c>
      <c r="B30" s="17">
        <v>1</v>
      </c>
      <c r="D30" s="13" t="s">
        <v>103</v>
      </c>
      <c r="E30" s="14" t="s">
        <v>104</v>
      </c>
      <c r="F30" s="23" t="s">
        <v>105</v>
      </c>
      <c r="G30" s="14" t="s">
        <v>10</v>
      </c>
      <c r="H30" s="15" t="s">
        <v>106</v>
      </c>
      <c r="I30" s="16">
        <v>0.87</v>
      </c>
      <c r="J30" s="17">
        <f>I30*B30</f>
        <v>0.87</v>
      </c>
    </row>
    <row r="31" spans="1:10" s="5" customFormat="1">
      <c r="A31" s="8"/>
      <c r="B31" s="8"/>
      <c r="C31" s="9"/>
      <c r="D31" s="9"/>
      <c r="E31" s="9"/>
      <c r="F31" s="9"/>
      <c r="G31" s="9"/>
      <c r="H31" s="9"/>
    </row>
    <row r="32" spans="1:10">
      <c r="A32" s="8"/>
      <c r="B32" s="8"/>
      <c r="C32" s="8"/>
      <c r="D32" s="8"/>
      <c r="E32" s="8"/>
      <c r="F32" s="8"/>
      <c r="G32" s="8"/>
      <c r="H32" s="8"/>
      <c r="I32" s="7" t="s">
        <v>18</v>
      </c>
      <c r="J32" s="7">
        <f>SUM(J3:J30)</f>
        <v>40.969999999999992</v>
      </c>
    </row>
    <row r="35" spans="3:11">
      <c r="C35" s="8"/>
      <c r="D35" s="8"/>
      <c r="E35" s="8"/>
      <c r="F35" s="8"/>
      <c r="G35" s="8"/>
      <c r="H35" s="8"/>
      <c r="I35" s="8"/>
      <c r="J35" s="8"/>
      <c r="K35" s="8"/>
    </row>
    <row r="36" spans="3:11">
      <c r="C36" s="10"/>
      <c r="D36" s="12"/>
      <c r="E36" s="11"/>
      <c r="F36" s="12"/>
      <c r="G36" s="12"/>
      <c r="H36" s="12"/>
      <c r="I36" s="12"/>
      <c r="J36" s="10"/>
      <c r="K36" s="10"/>
    </row>
    <row r="37" spans="3:11">
      <c r="C37" s="9"/>
      <c r="D37" s="9"/>
      <c r="E37" s="9"/>
      <c r="F37" s="9"/>
      <c r="G37" s="9"/>
      <c r="H37" s="9"/>
      <c r="I37" s="9"/>
      <c r="J37" s="9"/>
      <c r="K37" s="9"/>
    </row>
    <row r="38" spans="3:11">
      <c r="C38" s="9"/>
      <c r="D38" s="9"/>
      <c r="E38" s="9"/>
      <c r="F38" s="9"/>
      <c r="G38" s="9"/>
      <c r="H38" s="9"/>
      <c r="I38" s="9"/>
      <c r="J38" s="9"/>
      <c r="K38" s="9"/>
    </row>
    <row r="39" spans="3:11">
      <c r="C39" s="9"/>
      <c r="D39" s="9"/>
      <c r="E39" s="9"/>
      <c r="F39" s="9"/>
      <c r="G39" s="9"/>
      <c r="H39" s="9"/>
      <c r="I39" s="9"/>
      <c r="J39" s="9"/>
      <c r="K39" s="9"/>
    </row>
    <row r="40" spans="3:11">
      <c r="C40" s="9"/>
      <c r="D40" s="9"/>
      <c r="E40" s="9"/>
      <c r="F40" s="9"/>
      <c r="G40" s="9"/>
      <c r="H40" s="9"/>
      <c r="I40" s="9"/>
      <c r="J40" s="9"/>
      <c r="K40" s="9"/>
    </row>
    <row r="41" spans="3:11">
      <c r="C41" s="8"/>
      <c r="D41" s="8"/>
      <c r="E41" s="8"/>
      <c r="F41" s="8"/>
      <c r="G41" s="8"/>
      <c r="H41" s="8"/>
      <c r="I41" s="8"/>
      <c r="J41" s="8"/>
      <c r="K41" s="8"/>
    </row>
    <row r="42" spans="3:11">
      <c r="C42" s="8"/>
      <c r="D42" s="8"/>
      <c r="E42" s="8"/>
      <c r="F42" s="8"/>
      <c r="G42" s="8"/>
      <c r="H42" s="8"/>
      <c r="I42" s="8"/>
      <c r="J42" s="8"/>
      <c r="K42" s="8"/>
    </row>
  </sheetData>
  <phoneticPr fontId="3" type="noConversion"/>
  <pageMargins left="0.7" right="0.7" top="0.78740157499999996" bottom="0.78740157499999996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schleuniger</dc:creator>
  <cp:lastModifiedBy>J. Bussmann</cp:lastModifiedBy>
  <dcterms:created xsi:type="dcterms:W3CDTF">2019-11-14T06:50:31Z</dcterms:created>
  <dcterms:modified xsi:type="dcterms:W3CDTF">2021-05-19T15:11:03Z</dcterms:modified>
</cp:coreProperties>
</file>