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glaL2 Leiterplatte\"/>
    </mc:Choice>
  </mc:AlternateContent>
  <xr:revisionPtr revIDLastSave="0" documentId="13_ncr:1_{9A696007-7A0B-4E07-91BA-08F7E53B919D}" xr6:coauthVersionLast="41" xr6:coauthVersionMax="45" xr10:uidLastSave="{00000000-0000-0000-0000-000000000000}"/>
  <bookViews>
    <workbookView xWindow="-98" yWindow="503" windowWidth="20715" windowHeight="13274" xr2:uid="{0745CA3E-26A0-4357-AF02-E204E9F44B4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18" i="1"/>
  <c r="H35" i="1"/>
  <c r="H38" i="1"/>
  <c r="H30" i="1"/>
  <c r="H29" i="1"/>
  <c r="H47" i="1" l="1"/>
  <c r="H43" i="1" l="1"/>
  <c r="H27" i="1" l="1"/>
  <c r="H23" i="1"/>
  <c r="H16" i="1"/>
  <c r="H13" i="1"/>
  <c r="H14" i="1"/>
  <c r="H17" i="1"/>
  <c r="H15" i="1"/>
  <c r="H45" i="1"/>
  <c r="H8" i="1" l="1"/>
  <c r="H9" i="1" l="1"/>
  <c r="H24" i="1" l="1"/>
  <c r="H34" i="1"/>
  <c r="H42" i="1"/>
  <c r="H37" i="1"/>
  <c r="H22" i="1"/>
  <c r="H25" i="1"/>
  <c r="H36" i="1"/>
  <c r="H7" i="1"/>
  <c r="H6" i="1"/>
  <c r="H21" i="1"/>
  <c r="H5" i="1"/>
  <c r="H4" i="1"/>
  <c r="H41" i="1"/>
  <c r="H44" i="1" l="1"/>
  <c r="H12" i="1"/>
  <c r="H11" i="1"/>
  <c r="H10" i="1"/>
  <c r="H26" i="1"/>
  <c r="H33" i="1"/>
  <c r="H48" i="1" l="1"/>
</calcChain>
</file>

<file path=xl/sharedStrings.xml><?xml version="1.0" encoding="utf-8"?>
<sst xmlns="http://schemas.openxmlformats.org/spreadsheetml/2006/main" count="194" uniqueCount="146">
  <si>
    <t>Qty</t>
  </si>
  <si>
    <t>VALUE</t>
  </si>
  <si>
    <t>DESCRIPTION</t>
  </si>
  <si>
    <t>MF</t>
  </si>
  <si>
    <t>Dist.</t>
  </si>
  <si>
    <t>Order Nr.</t>
  </si>
  <si>
    <t>Price</t>
  </si>
  <si>
    <t>Total</t>
  </si>
  <si>
    <t>Farnell</t>
  </si>
  <si>
    <t>Mouser</t>
  </si>
  <si>
    <t>On-Semi</t>
  </si>
  <si>
    <t>TI</t>
  </si>
  <si>
    <t>490-TB007-508-02BE</t>
  </si>
  <si>
    <t>TB007-508-02BE</t>
  </si>
  <si>
    <t>CUI</t>
  </si>
  <si>
    <t>2-Pol Anschlussblock schraubbar, 5.08mm</t>
  </si>
  <si>
    <t>4-Pol Anschlussblock schraubbar, 5.08mm</t>
  </si>
  <si>
    <t>5-Pol Anschlussblock schraubbar, 5.08mm</t>
  </si>
  <si>
    <t>TB007-508-04BE</t>
  </si>
  <si>
    <t>TB007-508-05BE</t>
  </si>
  <si>
    <t>490-TB007-508-05BE</t>
  </si>
  <si>
    <t>490-TB007-508-04BE</t>
  </si>
  <si>
    <t>CONN HEADER VERT 2POS 2.54MM</t>
  </si>
  <si>
    <t>FCI</t>
  </si>
  <si>
    <t>77311-118-02LF</t>
  </si>
  <si>
    <t>649-77311-118-02LF</t>
  </si>
  <si>
    <t>Wurth</t>
  </si>
  <si>
    <t>Festinduktivitäten WE-PD 7345 6.8uH 2.91A .033Ohm</t>
  </si>
  <si>
    <t>710-7447779006</t>
  </si>
  <si>
    <t>ARM Mikrocontroller - MCU Mainstream ARM Cortex-M0 Value line MCU with 128 Kbytes Flash, 48 MHz CPU, USB</t>
  </si>
  <si>
    <t>511-STM32F070RBT6</t>
  </si>
  <si>
    <t>STM32F070RBT6</t>
  </si>
  <si>
    <t>STM</t>
  </si>
  <si>
    <t>863-NVD3055L170T4GVF</t>
  </si>
  <si>
    <t>NVD3055L170T4GVF</t>
  </si>
  <si>
    <t>MOSFET NFET DPAK 60V 9A 1 70MOHM</t>
  </si>
  <si>
    <t>0ZCH0020FF2E</t>
  </si>
  <si>
    <t>530-0ZCH0020FF2E</t>
  </si>
  <si>
    <t>Bel-Fuse</t>
  </si>
  <si>
    <t>Rückstellbare Sicherungen - PPTC Fuse 0.2A Haltestrom 0.4A Auslösestrom 30V</t>
  </si>
  <si>
    <t>BAV99HMFHT116</t>
  </si>
  <si>
    <t>ROHM</t>
  </si>
  <si>
    <t>Dioden (Allzweck, Leistung, Schaltung) 100V Vrm; 500mA Ifm Swtch Diode SOT-23</t>
  </si>
  <si>
    <t>755-BAV99HMFHT116</t>
  </si>
  <si>
    <t>FSM6JH</t>
  </si>
  <si>
    <t>TE</t>
  </si>
  <si>
    <t>Sensorschalter SPST OFF-(ON) Round pushbutton</t>
  </si>
  <si>
    <t>506-FSM6JH</t>
  </si>
  <si>
    <t>Bourns</t>
  </si>
  <si>
    <t>Abracon</t>
  </si>
  <si>
    <t>ABS25-32.768KHZ-6-T</t>
  </si>
  <si>
    <t>Quarze 32.768KHz 6pF 20ppm -40C +85C</t>
  </si>
  <si>
    <t>815-ABS25-32.768K6-T</t>
  </si>
  <si>
    <t>FOX</t>
  </si>
  <si>
    <t>HC49SDLF-8.00MHz</t>
  </si>
  <si>
    <t>Quarze 8MHz 12pF -20C +70C 30ppm</t>
  </si>
  <si>
    <t>559-FOXSDLF/080-12</t>
  </si>
  <si>
    <t>FM240A</t>
  </si>
  <si>
    <t>Rectron</t>
  </si>
  <si>
    <t>40V 2A SMB Diode</t>
  </si>
  <si>
    <t>583-FM240A</t>
  </si>
  <si>
    <t xml:space="preserve">ESW227M050AH2AA </t>
  </si>
  <si>
    <t>Kemet</t>
  </si>
  <si>
    <t xml:space="preserve">Aluminium-Elektrolyt-Kondensatoren - Radial bedrahtet 50V 220uF 105C 5k Hour Radial </t>
  </si>
  <si>
    <t xml:space="preserve">80-ESW227M050AH2AA </t>
  </si>
  <si>
    <t xml:space="preserve">
EEU-FR1A471</t>
  </si>
  <si>
    <t>Panasonic</t>
  </si>
  <si>
    <t xml:space="preserve">Aluminium-Elektrolyt-Kondensatoren - Radial bedrahtet 10VDC 470uF 20% L/S=3.5mm </t>
  </si>
  <si>
    <t xml:space="preserve">667-EEU-FR1A471 </t>
  </si>
  <si>
    <t xml:space="preserve">621-B360A-F </t>
  </si>
  <si>
    <t xml:space="preserve">B360A-13-F </t>
  </si>
  <si>
    <t>Diodes inc</t>
  </si>
  <si>
    <t xml:space="preserve">SMAJ28AQ-13-F </t>
  </si>
  <si>
    <t xml:space="preserve">621-SMAJ28AQ-13-F </t>
  </si>
  <si>
    <t xml:space="preserve">ESD-Entstörer/TVS-Dioden 400W Transient Voltage Suppressor </t>
  </si>
  <si>
    <t>SWD Program Adapter</t>
  </si>
  <si>
    <t>MAX13487EESA+</t>
  </si>
  <si>
    <t>MAXIM</t>
  </si>
  <si>
    <t>RS-422/RS- 485-Schnittstelle IC Half-Duplex RS-485/RS-422-Compatible Transceiver with AutoDirection Control</t>
  </si>
  <si>
    <t>700-MAX13487EESA</t>
  </si>
  <si>
    <t>ADUM1201AR</t>
  </si>
  <si>
    <t>Analog Devices</t>
  </si>
  <si>
    <t>Digitale Isolatoren DUAL-CHANNEL DIGITAL ISOLATORS</t>
  </si>
  <si>
    <t>584-ADUM1201AR</t>
  </si>
  <si>
    <t xml:space="preserve">Ferritperle, 0805 [Metrisch 2012], 600 ohm, 2.1 A, Baureihe WE-MPSB, 0.08 ohm, ± 25%
</t>
  </si>
  <si>
    <t xml:space="preserve">	2467189</t>
  </si>
  <si>
    <t>ESW226M010AC3AA</t>
  </si>
  <si>
    <t>Aluminium-Elektrolyt-Kondensatoren - Radial bedrahtet 10V 22uF 105C 3k Hour Radial</t>
  </si>
  <si>
    <t>80-ESW226M010AC3AA</t>
  </si>
  <si>
    <t>Sockel &amp; Kabelgehäuse 6 PIN SIL VERTICAL SOCKET TIN</t>
  </si>
  <si>
    <t>Harwin</t>
  </si>
  <si>
    <t>855-M20-7820646</t>
  </si>
  <si>
    <t>M20-7820646</t>
  </si>
  <si>
    <t xml:space="preserve">855-M20-7820446 </t>
  </si>
  <si>
    <t xml:space="preserve">Sockel &amp; Kabelgehäuse 4 PIN SIL VERTICAL SOCKET TIN </t>
  </si>
  <si>
    <t xml:space="preserve">M20-7820446 </t>
  </si>
  <si>
    <t>SN65220DBVT</t>
  </si>
  <si>
    <t>ESD-Entstörer/TVS-Dioden Single USB Port</t>
  </si>
  <si>
    <t>595-SN65220DBVT</t>
  </si>
  <si>
    <t>TOTAL</t>
  </si>
  <si>
    <t>Schottky Dioden &amp; Gleichrichter 60V 3A 
Schottky Dioden &amp; Gleichrichter 60V 3A</t>
  </si>
  <si>
    <t>74HC164</t>
  </si>
  <si>
    <t>595-CD74HC164ME4</t>
  </si>
  <si>
    <t>Counter Shift Register</t>
  </si>
  <si>
    <t>Power</t>
  </si>
  <si>
    <t>Core</t>
  </si>
  <si>
    <t>Analog</t>
  </si>
  <si>
    <t>Digital/Interface</t>
  </si>
  <si>
    <t>Display LCD Touch 2.4" QVGA</t>
  </si>
  <si>
    <t>ebay</t>
  </si>
  <si>
    <t>AP63203WU-7</t>
  </si>
  <si>
    <t>Schaltspannungsregler DCDC Conv HV Buck TSOT26 T&amp;R 3K</t>
  </si>
  <si>
    <t>621-AP63203WU-7</t>
  </si>
  <si>
    <t>STM32F103CBT6</t>
  </si>
  <si>
    <t>ARM Mikrocontroller - MCU 32BIT Cortex M3 128K MED Performance LN</t>
  </si>
  <si>
    <t>Sonderverstärker Quad Selectable Gain Amplifiers</t>
  </si>
  <si>
    <t>579-MCP6G04-E/ST</t>
  </si>
  <si>
    <t>MCP6G04-E/ST</t>
  </si>
  <si>
    <t>Microchip</t>
  </si>
  <si>
    <t>Potentiometer 10K 20% 9MM CARBON POT</t>
  </si>
  <si>
    <t>652-PTV09A-4015UB103</t>
  </si>
  <si>
    <t>PTV09A-4015U-B103</t>
  </si>
  <si>
    <t>PEC12R-2217F-S0024</t>
  </si>
  <si>
    <t>Encoder VERT 24DET 24PULSE 17.5mm SHAFT SPST SW</t>
  </si>
  <si>
    <t>652-PEC12R-2217F-S24</t>
  </si>
  <si>
    <t>SKRHABE010</t>
  </si>
  <si>
    <t>Alps Alpine</t>
  </si>
  <si>
    <t>Multi-direktionale Schalter 4-directn cntr push W/boss 200K Cycles</t>
  </si>
  <si>
    <t>688-SKRHAB</t>
  </si>
  <si>
    <t>10118192-0002LF</t>
  </si>
  <si>
    <t>Amphenol FCI</t>
  </si>
  <si>
    <t>USB-Stecker MICRO USB B-TYPE</t>
  </si>
  <si>
    <t>649-10118192-0002LF</t>
  </si>
  <si>
    <t>CLMVC-FKC-CGJJM569aBB7a343</t>
  </si>
  <si>
    <t>Cree</t>
  </si>
  <si>
    <t>941-CLMVG569ABB7A343</t>
  </si>
  <si>
    <t>Standard-LEDs - SMD RGB SMD</t>
  </si>
  <si>
    <t>511-STM32F103CBT6</t>
  </si>
  <si>
    <t>284089088933 </t>
  </si>
  <si>
    <t>MOSFET 60V N-CHANNEL SGL TRENCH</t>
  </si>
  <si>
    <t>Nexperia</t>
  </si>
  <si>
    <t>2N7002NXAKR</t>
  </si>
  <si>
    <t>771-2N7002NXAKR</t>
  </si>
  <si>
    <t>Speicherkartenverbinder Micro SD 8 Pin PCB Gold</t>
  </si>
  <si>
    <t>Amphenol</t>
  </si>
  <si>
    <t>523-114-00841-68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</si>
</sst>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Liberation Sans"/>
      <family val="2"/>
    </font>
    <font>
      <sz val="11"/>
      <color rgb="FF333333"/>
      <name val="Calibri"/>
      <family val="2"/>
      <scheme val="minor"/>
    </font>
    <font>
      <b/>
      <sz val="11"/>
      <color indexed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right" vertical="center" wrapText="1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582F-7D63-4701-B961-00BC0E10DF36}">
  <dimension ref="A2:I58"/>
  <sheetViews>
    <sheetView tabSelected="1" topLeftCell="A34" zoomScaleNormal="100" workbookViewId="0">
      <selection activeCell="D52" sqref="D52"/>
    </sheetView>
  </sheetViews>
  <sheetFormatPr baseColWidth="10" defaultRowHeight="14.25"/>
  <cols>
    <col min="1" max="1" width="4" bestFit="1" customWidth="1"/>
    <col min="2" max="2" width="26.59765625" bestFit="1" customWidth="1"/>
    <col min="3" max="3" width="12.86328125" bestFit="1" customWidth="1"/>
    <col min="4" max="4" width="93.6640625" bestFit="1" customWidth="1"/>
    <col min="5" max="5" width="7.265625" bestFit="1" customWidth="1"/>
    <col min="6" max="6" width="21.3984375" style="1" bestFit="1" customWidth="1"/>
    <col min="7" max="7" width="6.1328125" bestFit="1" customWidth="1"/>
    <col min="8" max="8" width="7" bestFit="1" customWidth="1"/>
  </cols>
  <sheetData>
    <row r="2" spans="1:8" s="9" customFormat="1">
      <c r="A2" s="20" t="s">
        <v>0</v>
      </c>
      <c r="B2" s="21" t="s">
        <v>1</v>
      </c>
      <c r="C2" s="22" t="s">
        <v>3</v>
      </c>
      <c r="D2" s="23" t="s">
        <v>2</v>
      </c>
      <c r="E2" s="23" t="s">
        <v>4</v>
      </c>
      <c r="F2" s="24" t="s">
        <v>5</v>
      </c>
      <c r="G2" s="21" t="s">
        <v>6</v>
      </c>
      <c r="H2" s="21" t="s">
        <v>7</v>
      </c>
    </row>
    <row r="3" spans="1:8">
      <c r="A3" s="25"/>
      <c r="B3" s="25" t="s">
        <v>104</v>
      </c>
      <c r="C3" s="25"/>
      <c r="D3" s="25"/>
      <c r="E3" s="25"/>
      <c r="F3" s="26"/>
      <c r="G3" s="25"/>
      <c r="H3" s="25"/>
    </row>
    <row r="4" spans="1:8" s="9" customFormat="1">
      <c r="A4" s="9">
        <v>1</v>
      </c>
      <c r="B4" s="10" t="s">
        <v>110</v>
      </c>
      <c r="C4" s="9" t="s">
        <v>71</v>
      </c>
      <c r="D4" s="10" t="s">
        <v>111</v>
      </c>
      <c r="E4" s="9" t="s">
        <v>9</v>
      </c>
      <c r="F4" s="11" t="s">
        <v>112</v>
      </c>
      <c r="G4" s="17">
        <v>0.76</v>
      </c>
      <c r="H4" s="9">
        <f t="shared" ref="H4:H18" si="0">G4*A4</f>
        <v>0.76</v>
      </c>
    </row>
    <row r="5" spans="1:8" s="9" customFormat="1">
      <c r="A5" s="9">
        <v>1</v>
      </c>
      <c r="B5" s="10">
        <v>7447779006</v>
      </c>
      <c r="C5" s="9" t="s">
        <v>26</v>
      </c>
      <c r="D5" s="10" t="s">
        <v>27</v>
      </c>
      <c r="E5" s="9" t="s">
        <v>9</v>
      </c>
      <c r="F5" s="11" t="s">
        <v>28</v>
      </c>
      <c r="G5" s="17">
        <v>1.91</v>
      </c>
      <c r="H5" s="9">
        <f t="shared" si="0"/>
        <v>1.91</v>
      </c>
    </row>
    <row r="6" spans="1:8" s="9" customFormat="1">
      <c r="A6" s="9">
        <v>6</v>
      </c>
      <c r="B6" s="10" t="s">
        <v>34</v>
      </c>
      <c r="C6" s="9" t="s">
        <v>10</v>
      </c>
      <c r="D6" s="10" t="s">
        <v>35</v>
      </c>
      <c r="E6" s="9" t="s">
        <v>9</v>
      </c>
      <c r="F6" s="11" t="s">
        <v>33</v>
      </c>
      <c r="G6" s="17">
        <v>0.41299999999999998</v>
      </c>
      <c r="H6" s="9">
        <f t="shared" si="0"/>
        <v>2.4779999999999998</v>
      </c>
    </row>
    <row r="7" spans="1:8" s="9" customFormat="1">
      <c r="A7" s="9">
        <v>3</v>
      </c>
      <c r="B7" s="10" t="s">
        <v>36</v>
      </c>
      <c r="C7" s="9" t="s">
        <v>38</v>
      </c>
      <c r="D7" s="10" t="s">
        <v>39</v>
      </c>
      <c r="E7" s="9" t="s">
        <v>9</v>
      </c>
      <c r="F7" s="11" t="s">
        <v>37</v>
      </c>
      <c r="G7" s="9">
        <v>6.7000000000000004E-2</v>
      </c>
      <c r="H7" s="9">
        <f t="shared" si="0"/>
        <v>0.20100000000000001</v>
      </c>
    </row>
    <row r="8" spans="1:8" s="9" customFormat="1" ht="15" customHeight="1">
      <c r="A8" s="9">
        <v>2</v>
      </c>
      <c r="B8" s="10" t="s">
        <v>70</v>
      </c>
      <c r="C8" s="9" t="s">
        <v>71</v>
      </c>
      <c r="D8" s="12" t="s">
        <v>100</v>
      </c>
      <c r="E8" s="9" t="s">
        <v>9</v>
      </c>
      <c r="F8" s="11" t="s">
        <v>69</v>
      </c>
      <c r="G8" s="9">
        <v>0.14000000000000001</v>
      </c>
      <c r="H8" s="9">
        <f t="shared" si="0"/>
        <v>0.28000000000000003</v>
      </c>
    </row>
    <row r="9" spans="1:8" s="9" customFormat="1">
      <c r="A9" s="9">
        <v>6</v>
      </c>
      <c r="B9" s="17" t="s">
        <v>57</v>
      </c>
      <c r="C9" s="17" t="s">
        <v>58</v>
      </c>
      <c r="D9" s="10" t="s">
        <v>59</v>
      </c>
      <c r="E9" s="9" t="s">
        <v>9</v>
      </c>
      <c r="F9" s="19" t="s">
        <v>60</v>
      </c>
      <c r="G9" s="9">
        <v>9.2999999999999999E-2</v>
      </c>
      <c r="H9" s="9">
        <f t="shared" si="0"/>
        <v>0.55800000000000005</v>
      </c>
    </row>
    <row r="10" spans="1:8" s="9" customFormat="1">
      <c r="A10" s="9">
        <v>1</v>
      </c>
      <c r="B10" s="10" t="s">
        <v>13</v>
      </c>
      <c r="C10" s="9" t="s">
        <v>14</v>
      </c>
      <c r="D10" s="10" t="s">
        <v>15</v>
      </c>
      <c r="E10" s="9" t="s">
        <v>9</v>
      </c>
      <c r="F10" s="11" t="s">
        <v>12</v>
      </c>
      <c r="G10" s="17">
        <v>0.20300000000000001</v>
      </c>
      <c r="H10" s="9">
        <f t="shared" si="0"/>
        <v>0.20300000000000001</v>
      </c>
    </row>
    <row r="11" spans="1:8" s="9" customFormat="1">
      <c r="A11" s="9">
        <v>3</v>
      </c>
      <c r="B11" s="10" t="s">
        <v>18</v>
      </c>
      <c r="C11" s="9" t="s">
        <v>14</v>
      </c>
      <c r="D11" s="10" t="s">
        <v>16</v>
      </c>
      <c r="E11" s="9" t="s">
        <v>9</v>
      </c>
      <c r="F11" s="11" t="s">
        <v>21</v>
      </c>
      <c r="G11" s="17">
        <v>0.40500000000000003</v>
      </c>
      <c r="H11" s="9">
        <f t="shared" si="0"/>
        <v>1.2150000000000001</v>
      </c>
    </row>
    <row r="12" spans="1:8" s="9" customFormat="1">
      <c r="A12" s="9">
        <v>1</v>
      </c>
      <c r="B12" s="10" t="s">
        <v>19</v>
      </c>
      <c r="C12" s="9" t="s">
        <v>14</v>
      </c>
      <c r="D12" s="10" t="s">
        <v>17</v>
      </c>
      <c r="E12" s="9" t="s">
        <v>9</v>
      </c>
      <c r="F12" s="11" t="s">
        <v>20</v>
      </c>
      <c r="G12" s="17">
        <v>0.60199999999999998</v>
      </c>
      <c r="H12" s="9">
        <f t="shared" si="0"/>
        <v>0.60199999999999998</v>
      </c>
    </row>
    <row r="13" spans="1:8" s="9" customFormat="1">
      <c r="A13" s="9">
        <v>2</v>
      </c>
      <c r="B13" s="10" t="s">
        <v>61</v>
      </c>
      <c r="C13" s="9" t="s">
        <v>62</v>
      </c>
      <c r="D13" s="10" t="s">
        <v>63</v>
      </c>
      <c r="E13" s="9" t="s">
        <v>9</v>
      </c>
      <c r="F13" s="11" t="s">
        <v>64</v>
      </c>
      <c r="G13" s="9">
        <v>0.314</v>
      </c>
      <c r="H13" s="9">
        <f t="shared" si="0"/>
        <v>0.628</v>
      </c>
    </row>
    <row r="14" spans="1:8" s="9" customFormat="1" ht="16.5" customHeight="1">
      <c r="A14" s="9">
        <v>1</v>
      </c>
      <c r="B14" s="16" t="s">
        <v>65</v>
      </c>
      <c r="C14" s="9" t="s">
        <v>66</v>
      </c>
      <c r="D14" s="10" t="s">
        <v>67</v>
      </c>
      <c r="E14" s="9" t="s">
        <v>9</v>
      </c>
      <c r="F14" s="11" t="s">
        <v>68</v>
      </c>
      <c r="G14" s="9">
        <v>0.24399999999999999</v>
      </c>
      <c r="H14" s="9">
        <f t="shared" si="0"/>
        <v>0.24399999999999999</v>
      </c>
    </row>
    <row r="15" spans="1:8" s="9" customFormat="1">
      <c r="A15" s="9">
        <v>2</v>
      </c>
      <c r="B15" s="10" t="s">
        <v>86</v>
      </c>
      <c r="C15" s="10" t="s">
        <v>62</v>
      </c>
      <c r="D15" s="10" t="s">
        <v>87</v>
      </c>
      <c r="E15" s="10" t="s">
        <v>9</v>
      </c>
      <c r="F15" s="11" t="s">
        <v>88</v>
      </c>
      <c r="G15" s="9">
        <v>7.8E-2</v>
      </c>
      <c r="H15" s="9">
        <f t="shared" si="0"/>
        <v>0.156</v>
      </c>
    </row>
    <row r="16" spans="1:8" s="9" customFormat="1">
      <c r="A16" s="9">
        <v>4</v>
      </c>
      <c r="B16" s="10">
        <v>74279220601</v>
      </c>
      <c r="C16" s="10" t="s">
        <v>26</v>
      </c>
      <c r="D16" s="10" t="s">
        <v>84</v>
      </c>
      <c r="E16" s="10" t="s">
        <v>8</v>
      </c>
      <c r="F16" s="11" t="s">
        <v>85</v>
      </c>
      <c r="G16" s="9">
        <v>0.27</v>
      </c>
      <c r="H16" s="9">
        <f t="shared" si="0"/>
        <v>1.08</v>
      </c>
    </row>
    <row r="17" spans="1:8" s="9" customFormat="1">
      <c r="A17" s="9">
        <v>1</v>
      </c>
      <c r="B17" s="10" t="s">
        <v>72</v>
      </c>
      <c r="C17" s="10" t="s">
        <v>71</v>
      </c>
      <c r="D17" s="10" t="s">
        <v>74</v>
      </c>
      <c r="E17" s="10" t="s">
        <v>9</v>
      </c>
      <c r="F17" s="11" t="s">
        <v>73</v>
      </c>
      <c r="G17" s="9">
        <v>0.28799999999999998</v>
      </c>
      <c r="H17" s="9">
        <f t="shared" si="0"/>
        <v>0.28799999999999998</v>
      </c>
    </row>
    <row r="18" spans="1:8" s="9" customFormat="1">
      <c r="A18" s="9">
        <v>3</v>
      </c>
      <c r="B18" s="10" t="s">
        <v>141</v>
      </c>
      <c r="C18" s="10" t="s">
        <v>140</v>
      </c>
      <c r="D18" s="10" t="s">
        <v>139</v>
      </c>
      <c r="E18" s="10" t="s">
        <v>9</v>
      </c>
      <c r="F18" s="11" t="s">
        <v>142</v>
      </c>
      <c r="G18" s="9">
        <v>0.09</v>
      </c>
      <c r="H18" s="9">
        <f t="shared" si="0"/>
        <v>0.27</v>
      </c>
    </row>
    <row r="19" spans="1:8" s="9" customFormat="1">
      <c r="B19" s="10"/>
      <c r="C19" s="10"/>
      <c r="D19" s="10"/>
      <c r="E19" s="10"/>
      <c r="F19" s="11"/>
    </row>
    <row r="20" spans="1:8" s="2" customFormat="1">
      <c r="A20" s="25"/>
      <c r="B20" s="25" t="s">
        <v>105</v>
      </c>
      <c r="C20" s="25"/>
      <c r="D20" s="25"/>
      <c r="E20" s="25"/>
      <c r="F20" s="26"/>
      <c r="G20" s="25"/>
      <c r="H20" s="25"/>
    </row>
    <row r="21" spans="1:8" s="9" customFormat="1">
      <c r="A21" s="9">
        <v>1</v>
      </c>
      <c r="B21" s="10" t="s">
        <v>31</v>
      </c>
      <c r="C21" s="9" t="s">
        <v>32</v>
      </c>
      <c r="D21" s="10" t="s">
        <v>29</v>
      </c>
      <c r="E21" s="9" t="s">
        <v>9</v>
      </c>
      <c r="F21" s="11" t="s">
        <v>30</v>
      </c>
      <c r="G21" s="17">
        <v>2.35</v>
      </c>
      <c r="H21" s="9">
        <f t="shared" ref="H21:H29" si="1">G21*A21</f>
        <v>2.35</v>
      </c>
    </row>
    <row r="22" spans="1:8" s="9" customFormat="1">
      <c r="A22" s="9">
        <v>1</v>
      </c>
      <c r="B22" s="10" t="s">
        <v>50</v>
      </c>
      <c r="C22" s="9" t="s">
        <v>49</v>
      </c>
      <c r="D22" s="10" t="s">
        <v>51</v>
      </c>
      <c r="E22" s="9" t="s">
        <v>9</v>
      </c>
      <c r="F22" s="11" t="s">
        <v>52</v>
      </c>
      <c r="G22" s="17">
        <v>0.46600000000000003</v>
      </c>
      <c r="H22" s="9">
        <f t="shared" si="1"/>
        <v>0.46600000000000003</v>
      </c>
    </row>
    <row r="23" spans="1:8" s="9" customFormat="1">
      <c r="A23" s="13">
        <v>2</v>
      </c>
      <c r="B23" s="14" t="s">
        <v>96</v>
      </c>
      <c r="C23" s="14" t="s">
        <v>11</v>
      </c>
      <c r="D23" s="13" t="s">
        <v>97</v>
      </c>
      <c r="E23" s="14" t="s">
        <v>9</v>
      </c>
      <c r="F23" s="15" t="s">
        <v>98</v>
      </c>
      <c r="G23" s="9">
        <v>0.8</v>
      </c>
      <c r="H23" s="9">
        <f t="shared" si="1"/>
        <v>1.6</v>
      </c>
    </row>
    <row r="24" spans="1:8" s="9" customFormat="1">
      <c r="A24" s="9">
        <v>2</v>
      </c>
      <c r="B24" s="10" t="s">
        <v>129</v>
      </c>
      <c r="C24" s="9" t="s">
        <v>130</v>
      </c>
      <c r="D24" s="10" t="s">
        <v>131</v>
      </c>
      <c r="E24" s="9" t="s">
        <v>9</v>
      </c>
      <c r="F24" s="11" t="s">
        <v>132</v>
      </c>
      <c r="G24" s="17">
        <v>0.4</v>
      </c>
      <c r="H24" s="9">
        <f t="shared" si="1"/>
        <v>0.8</v>
      </c>
    </row>
    <row r="25" spans="1:8" s="9" customFormat="1">
      <c r="A25" s="9">
        <v>1</v>
      </c>
      <c r="B25" s="10" t="s">
        <v>54</v>
      </c>
      <c r="C25" s="10" t="s">
        <v>53</v>
      </c>
      <c r="D25" s="10" t="s">
        <v>55</v>
      </c>
      <c r="E25" s="9" t="s">
        <v>9</v>
      </c>
      <c r="F25" s="11" t="s">
        <v>56</v>
      </c>
      <c r="G25" s="9">
        <v>0.30199999999999999</v>
      </c>
      <c r="H25" s="9">
        <f t="shared" si="1"/>
        <v>0.30199999999999999</v>
      </c>
    </row>
    <row r="26" spans="1:8" s="9" customFormat="1">
      <c r="A26" s="9">
        <v>2</v>
      </c>
      <c r="B26" s="10" t="s">
        <v>24</v>
      </c>
      <c r="C26" s="9" t="s">
        <v>23</v>
      </c>
      <c r="D26" s="10" t="s">
        <v>22</v>
      </c>
      <c r="E26" s="9" t="s">
        <v>9</v>
      </c>
      <c r="F26" s="11" t="s">
        <v>25</v>
      </c>
      <c r="G26" s="17">
        <v>0.123</v>
      </c>
      <c r="H26" s="9">
        <f t="shared" si="1"/>
        <v>0.246</v>
      </c>
    </row>
    <row r="27" spans="1:8" s="9" customFormat="1">
      <c r="A27" s="9">
        <v>1</v>
      </c>
      <c r="B27" s="10" t="s">
        <v>92</v>
      </c>
      <c r="C27" s="10" t="s">
        <v>90</v>
      </c>
      <c r="D27" s="9" t="s">
        <v>89</v>
      </c>
      <c r="E27" s="10" t="s">
        <v>9</v>
      </c>
      <c r="F27" s="11" t="s">
        <v>91</v>
      </c>
      <c r="G27" s="9">
        <v>0.72799999999999998</v>
      </c>
      <c r="H27" s="9">
        <f t="shared" si="1"/>
        <v>0.72799999999999998</v>
      </c>
    </row>
    <row r="28" spans="1:8" s="9" customFormat="1">
      <c r="A28" s="27">
        <v>1</v>
      </c>
      <c r="B28" s="28"/>
      <c r="C28" s="28"/>
      <c r="D28" s="28" t="s">
        <v>75</v>
      </c>
      <c r="E28" s="10"/>
      <c r="F28" s="11"/>
      <c r="G28" s="27">
        <v>12</v>
      </c>
    </row>
    <row r="29" spans="1:8" s="9" customFormat="1">
      <c r="A29" s="9">
        <v>1</v>
      </c>
      <c r="B29" s="10" t="s">
        <v>113</v>
      </c>
      <c r="C29" s="10" t="s">
        <v>32</v>
      </c>
      <c r="D29" s="10" t="s">
        <v>114</v>
      </c>
      <c r="E29" s="10" t="s">
        <v>9</v>
      </c>
      <c r="F29" s="11" t="s">
        <v>137</v>
      </c>
      <c r="G29" s="9">
        <v>5.21</v>
      </c>
      <c r="H29" s="9">
        <f t="shared" si="1"/>
        <v>5.21</v>
      </c>
    </row>
    <row r="30" spans="1:8" s="9" customFormat="1">
      <c r="A30" s="9">
        <v>1</v>
      </c>
      <c r="B30" s="10" t="s">
        <v>54</v>
      </c>
      <c r="C30" s="10" t="s">
        <v>53</v>
      </c>
      <c r="D30" s="10" t="s">
        <v>55</v>
      </c>
      <c r="E30" s="9" t="s">
        <v>9</v>
      </c>
      <c r="F30" s="11" t="s">
        <v>56</v>
      </c>
      <c r="G30" s="9">
        <v>0.30199999999999999</v>
      </c>
      <c r="H30" s="9">
        <f t="shared" ref="H30" si="2">G30*A30</f>
        <v>0.30199999999999999</v>
      </c>
    </row>
    <row r="31" spans="1:8" s="9" customFormat="1">
      <c r="B31" s="10"/>
      <c r="D31" s="10"/>
      <c r="F31" s="11"/>
      <c r="G31" s="17"/>
    </row>
    <row r="32" spans="1:8" s="2" customFormat="1">
      <c r="A32" s="25"/>
      <c r="B32" s="25" t="s">
        <v>106</v>
      </c>
      <c r="C32" s="25"/>
      <c r="D32" s="25"/>
      <c r="E32" s="25"/>
      <c r="F32" s="26"/>
      <c r="G32" s="25"/>
      <c r="H32" s="25"/>
    </row>
    <row r="33" spans="1:8" s="9" customFormat="1">
      <c r="A33" s="9">
        <v>2</v>
      </c>
      <c r="B33" s="10" t="s">
        <v>121</v>
      </c>
      <c r="C33" s="9" t="s">
        <v>48</v>
      </c>
      <c r="D33" s="10" t="s">
        <v>119</v>
      </c>
      <c r="E33" s="9" t="s">
        <v>9</v>
      </c>
      <c r="F33" s="11" t="s">
        <v>120</v>
      </c>
      <c r="G33" s="9">
        <v>0.68</v>
      </c>
      <c r="H33" s="9">
        <f>G33*A33</f>
        <v>1.36</v>
      </c>
    </row>
    <row r="34" spans="1:8" s="9" customFormat="1">
      <c r="A34" s="9">
        <v>1</v>
      </c>
      <c r="B34" s="10" t="s">
        <v>44</v>
      </c>
      <c r="C34" s="9" t="s">
        <v>45</v>
      </c>
      <c r="D34" s="10" t="s">
        <v>46</v>
      </c>
      <c r="E34" s="9" t="s">
        <v>9</v>
      </c>
      <c r="F34" s="11" t="s">
        <v>47</v>
      </c>
      <c r="G34" s="17">
        <v>0.11</v>
      </c>
      <c r="H34" s="9">
        <f>G34*A34</f>
        <v>0.11</v>
      </c>
    </row>
    <row r="35" spans="1:8" s="9" customFormat="1">
      <c r="A35" s="9">
        <v>1</v>
      </c>
      <c r="B35" s="10" t="s">
        <v>125</v>
      </c>
      <c r="C35" s="9" t="s">
        <v>126</v>
      </c>
      <c r="D35" s="10" t="s">
        <v>127</v>
      </c>
      <c r="E35" s="9" t="s">
        <v>9</v>
      </c>
      <c r="F35" s="11" t="s">
        <v>128</v>
      </c>
      <c r="G35" s="17">
        <v>2.46</v>
      </c>
      <c r="H35" s="9">
        <f>G35*A35</f>
        <v>2.46</v>
      </c>
    </row>
    <row r="36" spans="1:8" s="9" customFormat="1">
      <c r="A36" s="9">
        <v>3</v>
      </c>
      <c r="B36" s="10" t="s">
        <v>40</v>
      </c>
      <c r="C36" s="9" t="s">
        <v>41</v>
      </c>
      <c r="D36" s="10" t="s">
        <v>42</v>
      </c>
      <c r="E36" s="9" t="s">
        <v>9</v>
      </c>
      <c r="F36" s="11" t="s">
        <v>43</v>
      </c>
      <c r="G36" s="17">
        <v>6.2E-2</v>
      </c>
      <c r="H36" s="9">
        <f>G36*A36</f>
        <v>0.186</v>
      </c>
    </row>
    <row r="37" spans="1:8" s="9" customFormat="1">
      <c r="A37" s="9">
        <v>1</v>
      </c>
      <c r="B37" s="10" t="s">
        <v>122</v>
      </c>
      <c r="C37" s="9" t="s">
        <v>48</v>
      </c>
      <c r="D37" s="10" t="s">
        <v>123</v>
      </c>
      <c r="E37" s="10" t="s">
        <v>9</v>
      </c>
      <c r="F37" s="11" t="s">
        <v>124</v>
      </c>
      <c r="G37" s="17">
        <v>1.1000000000000001</v>
      </c>
      <c r="H37" s="9">
        <f>G37*A37</f>
        <v>1.1000000000000001</v>
      </c>
    </row>
    <row r="38" spans="1:8" s="9" customFormat="1">
      <c r="A38" s="9">
        <v>1</v>
      </c>
      <c r="B38" s="10" t="s">
        <v>117</v>
      </c>
      <c r="C38" s="9" t="s">
        <v>118</v>
      </c>
      <c r="D38" s="10" t="s">
        <v>115</v>
      </c>
      <c r="E38" s="10" t="s">
        <v>9</v>
      </c>
      <c r="F38" s="11" t="s">
        <v>116</v>
      </c>
      <c r="G38" s="17">
        <v>0.94</v>
      </c>
      <c r="H38" s="9">
        <f>G38*A38</f>
        <v>0.94</v>
      </c>
    </row>
    <row r="39" spans="1:8" s="9" customFormat="1">
      <c r="B39" s="10"/>
      <c r="D39" s="10"/>
      <c r="F39" s="11"/>
    </row>
    <row r="40" spans="1:8" s="2" customFormat="1">
      <c r="A40" s="25"/>
      <c r="B40" s="25" t="s">
        <v>107</v>
      </c>
      <c r="C40" s="25"/>
      <c r="D40" s="25"/>
      <c r="E40" s="25"/>
      <c r="F40" s="26"/>
      <c r="G40" s="25"/>
      <c r="H40" s="25"/>
    </row>
    <row r="41" spans="1:8" s="9" customFormat="1">
      <c r="A41" s="9">
        <v>8</v>
      </c>
      <c r="B41" s="10" t="s">
        <v>133</v>
      </c>
      <c r="C41" s="9" t="s">
        <v>134</v>
      </c>
      <c r="D41" s="10" t="s">
        <v>136</v>
      </c>
      <c r="E41" s="9" t="s">
        <v>9</v>
      </c>
      <c r="F41" s="11" t="s">
        <v>135</v>
      </c>
      <c r="G41" s="9">
        <v>0.16</v>
      </c>
      <c r="H41" s="9">
        <f t="shared" ref="H41:H47" si="3">G41*A41</f>
        <v>1.28</v>
      </c>
    </row>
    <row r="42" spans="1:8" s="13" customFormat="1">
      <c r="A42" s="13">
        <v>1</v>
      </c>
      <c r="B42" s="14" t="s">
        <v>76</v>
      </c>
      <c r="C42" s="14" t="s">
        <v>77</v>
      </c>
      <c r="D42" s="14" t="s">
        <v>78</v>
      </c>
      <c r="E42" s="14" t="s">
        <v>9</v>
      </c>
      <c r="F42" s="15" t="s">
        <v>79</v>
      </c>
      <c r="G42" s="18">
        <v>2.16</v>
      </c>
      <c r="H42" s="13">
        <f t="shared" si="3"/>
        <v>2.16</v>
      </c>
    </row>
    <row r="43" spans="1:8" s="9" customFormat="1">
      <c r="A43" s="13">
        <v>3</v>
      </c>
      <c r="B43" s="14" t="s">
        <v>101</v>
      </c>
      <c r="C43" s="14" t="s">
        <v>11</v>
      </c>
      <c r="D43" s="14" t="s">
        <v>103</v>
      </c>
      <c r="E43" s="14" t="s">
        <v>9</v>
      </c>
      <c r="F43" s="15" t="s">
        <v>102</v>
      </c>
      <c r="G43" s="9">
        <v>0.63700000000000001</v>
      </c>
      <c r="H43" s="9">
        <f t="shared" si="3"/>
        <v>1.911</v>
      </c>
    </row>
    <row r="44" spans="1:8" s="9" customFormat="1">
      <c r="A44" s="9">
        <v>1</v>
      </c>
      <c r="B44" s="9" t="s">
        <v>95</v>
      </c>
      <c r="C44" s="9" t="s">
        <v>90</v>
      </c>
      <c r="D44" s="10" t="s">
        <v>94</v>
      </c>
      <c r="E44" s="9" t="s">
        <v>9</v>
      </c>
      <c r="F44" s="11" t="s">
        <v>93</v>
      </c>
      <c r="G44" s="17">
        <v>0.62</v>
      </c>
      <c r="H44" s="9">
        <f t="shared" si="3"/>
        <v>0.62</v>
      </c>
    </row>
    <row r="45" spans="1:8" s="9" customFormat="1">
      <c r="A45" s="9">
        <v>1</v>
      </c>
      <c r="B45" s="10" t="s">
        <v>80</v>
      </c>
      <c r="C45" s="9" t="s">
        <v>81</v>
      </c>
      <c r="D45" s="10" t="s">
        <v>82</v>
      </c>
      <c r="E45" s="9" t="s">
        <v>9</v>
      </c>
      <c r="F45" s="11" t="s">
        <v>83</v>
      </c>
      <c r="G45" s="17">
        <v>2.98</v>
      </c>
      <c r="H45" s="9">
        <f t="shared" si="3"/>
        <v>2.98</v>
      </c>
    </row>
    <row r="46" spans="1:8" s="9" customFormat="1">
      <c r="A46" s="9">
        <v>1</v>
      </c>
      <c r="B46" s="10">
        <v>1140084168</v>
      </c>
      <c r="C46" s="9" t="s">
        <v>144</v>
      </c>
      <c r="D46" s="10" t="s">
        <v>143</v>
      </c>
      <c r="E46" s="9" t="s">
        <v>9</v>
      </c>
      <c r="F46" s="11" t="s">
        <v>145</v>
      </c>
      <c r="G46" s="17">
        <v>1.29</v>
      </c>
      <c r="H46" s="9">
        <f t="shared" si="3"/>
        <v>1.29</v>
      </c>
    </row>
    <row r="47" spans="1:8">
      <c r="A47">
        <v>1</v>
      </c>
      <c r="D47" s="10" t="s">
        <v>108</v>
      </c>
      <c r="E47" s="9" t="s">
        <v>109</v>
      </c>
      <c r="F47" s="1" t="s">
        <v>138</v>
      </c>
      <c r="G47" s="17">
        <v>8</v>
      </c>
      <c r="H47" s="9">
        <f t="shared" si="3"/>
        <v>8</v>
      </c>
    </row>
    <row r="48" spans="1:8">
      <c r="A48" s="4"/>
      <c r="B48" s="4"/>
      <c r="C48" s="4"/>
      <c r="D48" s="4"/>
      <c r="E48" s="4"/>
      <c r="F48" s="6"/>
      <c r="G48" s="3" t="s">
        <v>99</v>
      </c>
      <c r="H48" s="3">
        <f>SUM(H12:H47)</f>
        <v>39.669000000000011</v>
      </c>
    </row>
    <row r="51" spans="2:9">
      <c r="B51" s="4"/>
      <c r="C51" s="4"/>
      <c r="D51" s="4"/>
      <c r="E51" s="4"/>
      <c r="F51" s="6"/>
      <c r="G51" s="4"/>
      <c r="H51" s="4"/>
      <c r="I51" s="4"/>
    </row>
    <row r="52" spans="2:9">
      <c r="B52" s="7"/>
      <c r="C52" s="7"/>
      <c r="D52" s="7"/>
      <c r="E52" s="7"/>
      <c r="F52" s="8"/>
      <c r="G52" s="7"/>
      <c r="H52" s="7"/>
      <c r="I52" s="7"/>
    </row>
    <row r="53" spans="2:9">
      <c r="B53" s="5"/>
      <c r="C53" s="5"/>
      <c r="D53" s="5"/>
      <c r="E53" s="5"/>
      <c r="F53" s="6"/>
      <c r="G53" s="5"/>
      <c r="H53" s="5"/>
      <c r="I53" s="5"/>
    </row>
    <row r="54" spans="2:9">
      <c r="B54" s="5"/>
      <c r="C54" s="5"/>
      <c r="D54" s="5"/>
      <c r="E54" s="5"/>
      <c r="F54" s="6"/>
      <c r="G54" s="5"/>
      <c r="H54" s="5"/>
      <c r="I54" s="5"/>
    </row>
    <row r="55" spans="2:9">
      <c r="B55" s="5"/>
      <c r="C55" s="5"/>
      <c r="D55" s="5"/>
      <c r="E55" s="5"/>
      <c r="F55" s="6"/>
      <c r="G55" s="5"/>
      <c r="H55" s="5"/>
      <c r="I55" s="5"/>
    </row>
    <row r="56" spans="2:9">
      <c r="B56" s="5"/>
      <c r="C56" s="5"/>
      <c r="D56" s="5"/>
      <c r="E56" s="5"/>
      <c r="F56" s="6"/>
      <c r="G56" s="5"/>
      <c r="H56" s="5"/>
      <c r="I56" s="5"/>
    </row>
    <row r="57" spans="2:9">
      <c r="B57" s="4"/>
      <c r="C57" s="4"/>
      <c r="D57" s="4"/>
      <c r="E57" s="4"/>
      <c r="F57" s="6"/>
      <c r="G57" s="4"/>
      <c r="H57" s="4"/>
      <c r="I57" s="4"/>
    </row>
    <row r="58" spans="2:9">
      <c r="B58" s="4"/>
      <c r="C58" s="4"/>
      <c r="D58" s="4"/>
      <c r="E58" s="4"/>
      <c r="F58" s="6"/>
      <c r="G58" s="4"/>
      <c r="H58" s="4"/>
      <c r="I58" s="4"/>
    </row>
  </sheetData>
  <phoneticPr fontId="2" type="noConversion"/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schleuniger</dc:creator>
  <cp:lastModifiedBy>J. Bussmann</cp:lastModifiedBy>
  <dcterms:created xsi:type="dcterms:W3CDTF">2019-11-14T06:50:31Z</dcterms:created>
  <dcterms:modified xsi:type="dcterms:W3CDTF">2021-03-08T09:37:20Z</dcterms:modified>
</cp:coreProperties>
</file>