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24519" fullCalcOnLoad="1"/>
</workbook>
</file>

<file path=xl/sharedStrings.xml><?xml version="1.0" encoding="utf-8"?>
<sst xmlns="http://schemas.openxmlformats.org/spreadsheetml/2006/main" count="11936" uniqueCount="3345">
  <si>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</si>
  <si>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</si>
  <si>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</si>
  <si>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</si>
  <si>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</si>
  <si>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</si>
  <si>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</si>
  <si>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</si>
  <si>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</si>
  <si>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</si>
  <si>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</si>
  <si>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</si>
  <si>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</si>
  <si>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</si>
  <si>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</si>
  <si>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</si>
  <si>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</si>
  <si>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</si>
  <si>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</si>
  <si>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</si>
  <si>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</si>
  <si>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</si>
  <si>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</si>
  <si>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</si>
  <si>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</si>
  <si>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</si>
  <si>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</si>
  <si>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</si>
  <si>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</si>
  <si>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</si>
  <si>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</si>
  <si>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Omerprazole</t>
  </si>
  <si>
    <t>Aspirin</t>
  </si>
  <si>
    <t>Amlodipine</t>
  </si>
  <si>
    <t>Atorvastatin</t>
  </si>
  <si>
    <t>Paracetamole</t>
  </si>
  <si>
    <t>Lansoprazole</t>
  </si>
  <si>
    <t>Simvastin</t>
  </si>
  <si>
    <t>Metformin Hydrochloride</t>
  </si>
  <si>
    <t>Salbutamol</t>
  </si>
  <si>
    <t>Levothyroxine Sodium</t>
  </si>
  <si>
    <t>Bendroflumethiazide</t>
  </si>
  <si>
    <t>Ramipril</t>
  </si>
  <si>
    <t>Clopidogrel</t>
  </si>
  <si>
    <t>Bisoprolol Fumarate</t>
  </si>
  <si>
    <t>Amitriptyline Hydrochloride</t>
  </si>
  <si>
    <t>Citalopram Hydrobromide</t>
  </si>
  <si>
    <t>Furosamide</t>
  </si>
  <si>
    <t>Sertaline</t>
  </si>
  <si>
    <t>Folic Acid</t>
  </si>
  <si>
    <t>Tamsulosin Hydrochloride</t>
  </si>
  <si>
    <t>Fluoxitine</t>
  </si>
  <si>
    <t>Alendronic Acid</t>
  </si>
  <si>
    <t>Amoxicillan</t>
  </si>
  <si>
    <t>Tramodol Hydrochloride</t>
  </si>
  <si>
    <t>Gliclazide</t>
  </si>
  <si>
    <t>Pednisolon</t>
  </si>
  <si>
    <t>Co-Codamol (Codeine Phos/Paracetamol)</t>
  </si>
  <si>
    <t>Cetirizine Hydrochloride</t>
  </si>
  <si>
    <t>Naproxin</t>
  </si>
  <si>
    <t>Gabapentin</t>
  </si>
  <si>
    <t>Ranitidine Hydrochloride</t>
  </si>
  <si>
    <t>Atenelol</t>
  </si>
  <si>
    <t>Losartan Potassium</t>
  </si>
  <si>
    <t>Ferrous Fumarate</t>
  </si>
  <si>
    <t>Warfin</t>
  </si>
  <si>
    <t>Colecalciferol</t>
  </si>
  <si>
    <t>Finasteride</t>
  </si>
  <si>
    <t>Senna</t>
  </si>
  <si>
    <t>Doxazosin Mesilate</t>
  </si>
  <si>
    <t>Influenza</t>
  </si>
  <si>
    <t>Flucloxacillin Sodium</t>
  </si>
  <si>
    <t>Allopurinol</t>
  </si>
  <si>
    <t>Lisinopril</t>
  </si>
  <si>
    <t>Indapamide</t>
  </si>
  <si>
    <t>Beclometasone Dipropionate</t>
  </si>
  <si>
    <t>Zopiclone</t>
  </si>
  <si>
    <t>Codiene</t>
  </si>
  <si>
    <t>Lactulose</t>
  </si>
  <si>
    <t>Mirtazepine</t>
  </si>
  <si>
    <t>Macrogol 3350</t>
  </si>
  <si>
    <t>Doxycycline Hyclate</t>
  </si>
  <si>
    <t>Ferrous Sulfate</t>
  </si>
  <si>
    <t>Rivaroxaban</t>
  </si>
  <si>
    <t>Diazapam</t>
  </si>
  <si>
    <t>Hydroxocobalamin</t>
  </si>
  <si>
    <t>Thiamine Hydrochloride</t>
  </si>
  <si>
    <t>Apixaban</t>
  </si>
  <si>
    <t>Carbocisteine</t>
  </si>
  <si>
    <t>Latanoprost</t>
  </si>
  <si>
    <t>Montelukast</t>
  </si>
  <si>
    <t>Nitrofurantoin</t>
  </si>
  <si>
    <t>Spironolactone</t>
  </si>
  <si>
    <t>Propanalole</t>
  </si>
  <si>
    <t>Candesartan Cilexetil</t>
  </si>
  <si>
    <t>Vitamin B Compound</t>
  </si>
  <si>
    <t>Loratidine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</si>
  <si>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</si>
  <si>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</si>
  <si>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</si>
  <si>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</si>
  <si>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</si>
  <si>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</si>
  <si>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</si>
  <si>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</si>
  <si>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</si>
  <si>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</si>
  <si>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</si>
  <si>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</si>
  <si>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</si>
  <si>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</si>
  <si>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</si>
  <si>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</si>
  <si>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</si>
  <si>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</si>
  <si>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</si>
  <si>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</si>
  <si>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</si>
  <si>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</si>
  <si>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</si>
  <si>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</si>
  <si>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</si>
  <si>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</si>
  <si>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</si>
  <si>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</si>
  <si>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</si>
  <si>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</si>
  <si>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</si>
  <si>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</si>
  <si>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Hydrocortasone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</si>
  <si>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</si>
  <si>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</si>
  <si>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</si>
  <si>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</si>
  <si>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</si>
  <si>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</si>
  <si>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</si>
  <si>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</si>
  <si>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</si>
  <si>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</si>
  <si>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</si>
  <si>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</si>
  <si>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Lorazepan</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</si>
  <si>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</si>
  <si>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</si>
  <si>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</si>
  <si>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</si>
  <si>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</si>
  <si>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</si>
  <si>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</si>
  <si>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</si>
  <si>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</si>
  <si>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</si>
  <si>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</si>
  <si>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</si>
  <si>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</si>
  <si>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</si>
  <si>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</si>
  <si>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</si>
  <si>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Clonazapam</t>
  </si>
  <si>
    <t>Lymotrigine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</si>
  <si>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</si>
  <si>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</si>
  <si>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</si>
  <si>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</si>
  <si>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</si>
  <si>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</si>
  <si>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</si>
  <si>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</si>
  <si>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</si>
  <si>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</si>
  <si>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</si>
  <si>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Venalfaxin</t>
  </si>
  <si>
    <t>Fluticasone Propionate (Inh)</t>
  </si>
  <si>
    <t>Procyclidine Hydrochloride</t>
  </si>
  <si>
    <t>Olenzapin</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</si>
  <si>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</si>
  <si>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</si>
  <si>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</si>
  <si>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</si>
  <si>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</si>
  <si>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</si>
  <si>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</si>
  <si>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</si>
  <si>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</si>
  <si>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</si>
  <si>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</si>
  <si>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</si>
  <si>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</si>
  <si>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</si>
  <si>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</si>
  <si>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</si>
  <si>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</si>
  <si>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</si>
  <si>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</si>
  <si>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</si>
  <si>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</si>
  <si>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</si>
  <si>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</si>
  <si>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</si>
  <si>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</si>
  <si>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</si>
  <si>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</si>
  <si>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</si>
  <si>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</si>
  <si>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</si>
  <si>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</si>
  <si>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</si>
  <si>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</si>
  <si>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</si>
  <si>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</si>
  <si>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</si>
  <si>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</si>
  <si>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</si>
  <si>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</si>
  <si>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</si>
  <si>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</si>
  <si>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</si>
  <si>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</si>
  <si>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</si>
  <si>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</si>
  <si>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</si>
  <si>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</si>
  <si>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</si>
  <si>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</si>
  <si>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</si>
  <si>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</si>
  <si>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</si>
  <si>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</si>
  <si>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</si>
  <si>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</si>
  <si>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</si>
  <si>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</si>
  <si>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</si>
  <si>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</si>
  <si>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</si>
  <si>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</si>
  <si>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</si>
  <si>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</si>
  <si>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</si>
  <si>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</si>
  <si>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</si>
  <si>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</si>
  <si>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</si>
  <si>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</si>
  <si>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</si>
  <si>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</si>
  <si>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</si>
  <si>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</si>
  <si>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</si>
  <si>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</si>
  <si>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</si>
  <si>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</si>
  <si>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</si>
  <si>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</si>
  <si>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</si>
  <si>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</si>
  <si>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</si>
  <si>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</si>
  <si>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</si>
  <si>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</si>
  <si>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</si>
  <si>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</si>
  <si>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</si>
  <si>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</si>
  <si>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</si>
  <si>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</si>
  <si>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</si>
  <si>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</si>
  <si>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</si>
  <si>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</si>
  <si>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</si>
  <si>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</si>
  <si>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</si>
  <si>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</si>
  <si>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</si>
  <si>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</si>
  <si>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</si>
  <si>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</si>
  <si>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</si>
  <si>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</si>
  <si>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</si>
  <si>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</si>
  <si>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</si>
  <si>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</si>
  <si>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</si>
  <si>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</si>
  <si>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</si>
  <si>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</si>
  <si>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</si>
  <si>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</si>
  <si>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</si>
  <si>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</si>
  <si>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</si>
  <si>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</si>
  <si>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</si>
  <si>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</si>
  <si>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</si>
  <si>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</si>
  <si>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</si>
  <si>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</si>
  <si>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</si>
  <si>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</si>
  <si>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</si>
  <si>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</si>
  <si>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</si>
  <si>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</si>
  <si>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</si>
  <si>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</si>
  <si>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</si>
  <si>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</si>
  <si>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</si>
  <si>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</si>
  <si>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</si>
  <si>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</si>
  <si>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</si>
  <si>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</si>
  <si>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</si>
  <si>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</si>
  <si>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</si>
  <si>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</si>
  <si>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</si>
  <si>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</si>
  <si>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</si>
  <si>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</si>
  <si>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</si>
  <si>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</si>
  <si>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</si>
  <si>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</si>
  <si>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</si>
  <si>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</si>
  <si>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</si>
  <si>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</si>
  <si>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</si>
  <si>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</si>
  <si>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</si>
  <si>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</si>
  <si>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</si>
  <si>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</si>
  <si>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</si>
  <si>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</si>
  <si>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</si>
  <si>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</si>
  <si>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</si>
  <si>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</si>
  <si>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</si>
  <si>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</si>
  <si>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</si>
  <si>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</si>
  <si>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</si>
  <si>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</si>
  <si>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</si>
  <si>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</si>
  <si>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</si>
  <si>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</si>
  <si>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</si>
  <si>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</si>
  <si>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</si>
  <si>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</si>
  <si>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</si>
  <si>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</si>
  <si>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</si>
  <si>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</si>
  <si>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</si>
  <si>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</si>
  <si>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</si>
  <si>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</si>
  <si>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</si>
  <si>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</si>
  <si>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</si>
  <si>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</si>
  <si>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</si>
  <si>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</si>
  <si>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</si>
  <si>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</si>
  <si>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</si>
  <si>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</si>
  <si>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</si>
  <si>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</si>
  <si>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</si>
  <si>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</si>
  <si>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</si>
  <si>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</si>
  <si>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</si>
  <si>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</si>
  <si>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</si>
  <si>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</si>
  <si>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</si>
  <si>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</si>
  <si>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</si>
  <si>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</si>
  <si>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</si>
  <si>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</si>
  <si>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</si>
  <si>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</si>
  <si>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</si>
  <si>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</si>
  <si>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</si>
  <si>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</si>
  <si>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</si>
  <si>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</si>
  <si>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</si>
  <si>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</si>
  <si>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</si>
  <si>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</si>
  <si>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</si>
  <si>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</si>
  <si>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</si>
  <si>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</si>
  <si>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</si>
  <si>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</si>
  <si>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</si>
  <si>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</si>
  <si>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</si>
  <si>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</si>
  <si>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</si>
  <si>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</si>
  <si>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</si>
  <si>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</si>
  <si>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</si>
  <si>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</si>
  <si>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</si>
  <si>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</si>
  <si>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</si>
  <si>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</si>
  <si>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</si>
  <si>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</si>
  <si>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</si>
  <si>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</si>
  <si>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</si>
  <si>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</si>
  <si>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</si>
  <si>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</si>
  <si>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</si>
  <si>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</si>
  <si>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</si>
  <si>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</si>
  <si>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</si>
  <si>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</si>
  <si>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</si>
  <si>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</si>
  <si>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</si>
  <si>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</si>
  <si>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</si>
  <si>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</si>
  <si>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</si>
  <si>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</si>
  <si>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</si>
  <si>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</si>
  <si>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</si>
  <si>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</si>
  <si>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</si>
  <si>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</si>
  <si>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</si>
  <si>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</si>
  <si>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</si>
  <si>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</si>
  <si>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</si>
  <si>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</si>
  <si>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</si>
  <si>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</si>
  <si>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</si>
  <si>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</si>
  <si>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</si>
  <si>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</si>
  <si>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</si>
  <si>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</si>
  <si>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</si>
  <si>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</si>
  <si>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</si>
  <si>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</si>
  <si>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</si>
  <si>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</si>
  <si>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</si>
  <si>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</si>
  <si>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</si>
  <si>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</si>
  <si>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</si>
  <si>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</si>
  <si>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</si>
  <si>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</si>
  <si>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Omeprazole</t>
  </si>
  <si>
    <t>Aspirin Disper</t>
  </si>
  <si>
    <t>Paracet</t>
  </si>
  <si>
    <t>Simvastatin</t>
  </si>
  <si>
    <t>Metformin HCl</t>
  </si>
  <si>
    <t>Levothyrox Sod</t>
  </si>
  <si>
    <t>Bisoprolol Fumar</t>
  </si>
  <si>
    <t>Amitriptyline HCl</t>
  </si>
  <si>
    <t>Citalopram Hydrob</t>
  </si>
  <si>
    <t>Furosemide</t>
  </si>
  <si>
    <t>Sertraline HCl</t>
  </si>
  <si>
    <t>Tamsulosin HCl</t>
  </si>
  <si>
    <t>Fluoxetine HCl</t>
  </si>
  <si>
    <t>Amoxicillin</t>
  </si>
  <si>
    <t>Tramadol HCl</t>
  </si>
  <si>
    <t>Prednisolone</t>
  </si>
  <si>
    <t>Co-Codamol</t>
  </si>
  <si>
    <t>Cetirizine HCl</t>
  </si>
  <si>
    <t>Naproxen</t>
  </si>
  <si>
    <t>Ranitidine HCl</t>
  </si>
  <si>
    <t>Atenolol</t>
  </si>
  <si>
    <t>Losartan Pot</t>
  </si>
  <si>
    <t>Ferr Fumar</t>
  </si>
  <si>
    <t>Warfarin Sod</t>
  </si>
  <si>
    <t>Adcal-D3</t>
  </si>
  <si>
    <t>Doxazosin Mesil</t>
  </si>
  <si>
    <t>Fluclox Sod</t>
  </si>
  <si>
    <t>Fostair</t>
  </si>
  <si>
    <t>Codeine Phos</t>
  </si>
  <si>
    <t>Mirtazapine</t>
  </si>
  <si>
    <t>Laxido</t>
  </si>
  <si>
    <t>Ferr Sulf</t>
  </si>
  <si>
    <t>Diazepam</t>
  </si>
  <si>
    <t>Thiamine HCl</t>
  </si>
  <si>
    <t>Spironol</t>
  </si>
  <si>
    <t>Propranolol HCl</t>
  </si>
  <si>
    <t>Vit B Co Strong</t>
  </si>
  <si>
    <t>Loratadine</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</si>
  <si>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</si>
  <si>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</si>
  <si>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</si>
  <si>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</si>
  <si>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</si>
  <si>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</si>
  <si>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</si>
  <si>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</si>
  <si>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</si>
  <si>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</si>
  <si>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</si>
  <si>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</si>
  <si>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</si>
  <si>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</si>
  <si>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</si>
  <si>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</si>
  <si>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</si>
  <si>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</si>
  <si>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</si>
  <si>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</si>
  <si>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</si>
  <si>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</si>
  <si>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</si>
  <si>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</si>
  <si>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</si>
  <si>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</si>
  <si>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</si>
  <si>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Lorazepam</t>
  </si>
  <si>
    <t>Rigevidon</t>
  </si>
  <si>
    <t>Glyceryl Trinit</t>
  </si>
  <si>
    <t>Sod Cromoglicate</t>
  </si>
  <si>
    <t>Gaviscon Advance</t>
  </si>
  <si>
    <t>Ins Lantus SoloStar</t>
  </si>
  <si>
    <t>Chloramphen</t>
  </si>
  <si>
    <t>Betahistine HCl</t>
  </si>
  <si>
    <t>Cyclizine HCl</t>
  </si>
  <si>
    <t>Viscotears</t>
  </si>
  <si>
    <t>Ins NovoRapid</t>
  </si>
  <si>
    <t>Paroxetine HCl</t>
  </si>
  <si>
    <t>Clonazepam</t>
  </si>
  <si>
    <t>Lamotrigine</t>
  </si>
  <si>
    <t>Rosuvastatin Calc</t>
  </si>
  <si>
    <t>Promethazine HCl</t>
  </si>
  <si>
    <t>Methadone HCl</t>
  </si>
  <si>
    <t>Avamys</t>
  </si>
  <si>
    <t>Enalapril Mal</t>
  </si>
  <si>
    <t>Venlafaxine</t>
  </si>
  <si>
    <t>Seretide 500</t>
  </si>
  <si>
    <t>Procyclidine HCl</t>
  </si>
  <si>
    <t>Olanzapine</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</si>
  <si>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</si>
  <si>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</si>
  <si>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</si>
  <si>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</si>
  <si>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</si>
  <si>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</si>
  <si>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</si>
  <si>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</si>
  <si>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</si>
  <si>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</si>
  <si>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</si>
  <si>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</si>
  <si>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</si>
  <si>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</si>
  <si>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</si>
  <si>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</si>
  <si>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</si>
  <si>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</si>
  <si>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</si>
  <si>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</si>
  <si>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</si>
  <si>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</si>
  <si>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</si>
  <si>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</si>
  <si>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</si>
  <si>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</si>
  <si>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</si>
  <si>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</si>
  <si>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</si>
  <si>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</si>
  <si>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</si>
  <si>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</si>
  <si>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</si>
  <si>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</si>
  <si>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</si>
  <si>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</si>
  <si>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</si>
  <si>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</si>
  <si>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</si>
  <si>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</si>
  <si>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</si>
  <si>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</si>
  <si>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</si>
  <si>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</si>
  <si>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</si>
  <si>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</si>
  <si>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</si>
  <si>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</si>
  <si>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</si>
  <si>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</si>
  <si>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</si>
  <si>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</si>
  <si>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</si>
  <si>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</si>
  <si>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</si>
  <si>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</si>
  <si>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</si>
  <si>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</si>
  <si>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</si>
  <si>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</si>
  <si>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</si>
  <si>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</si>
  <si>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</si>
  <si>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</si>
  <si>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</si>
  <si>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</si>
  <si>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</si>
  <si>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</si>
  <si>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</si>
  <si>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</si>
  <si>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</si>
  <si>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</si>
  <si>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</si>
  <si>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0.30%</t>
  </si>
  <si>
    <t>250mg</t>
  </si>
  <si>
    <t>18mcg</t>
  </si>
  <si>
    <t>135mg</t>
  </si>
  <si>
    <t>75mcg</t>
  </si>
  <si>
    <t>60mg</t>
  </si>
  <si>
    <t>1.16%</t>
  </si>
  <si>
    <t>10mg/5ml</t>
  </si>
  <si>
    <t>400mg</t>
  </si>
  <si>
    <t>5ml</t>
  </si>
  <si>
    <t>1%</t>
  </si>
  <si>
    <t>200mcg/6mcg</t>
  </si>
  <si>
    <t>500mg/125mg</t>
  </si>
  <si>
    <t>408mg</t>
  </si>
  <si>
    <t>2%</t>
  </si>
  <si>
    <t>100u/ml 3ml Pf Pen</t>
  </si>
  <si>
    <t>0.50%</t>
  </si>
  <si>
    <t>16mg</t>
  </si>
  <si>
    <t>2mg/g</t>
  </si>
  <si>
    <t>100u/ml 3ml</t>
  </si>
  <si>
    <t>500mcg</t>
  </si>
  <si>
    <t>10mg/ml</t>
  </si>
  <si>
    <t>1mg/1ml</t>
  </si>
  <si>
    <t>27.5mcg</t>
  </si>
  <si>
    <t>500mcg/50mcg</t>
  </si>
  <si>
    <t>100mcg/ml</t>
  </si>
  <si>
    <t>150mg/ml 1ml</t>
  </si>
  <si>
    <t>[('omeprazole, amoxicillin and metronidazole', 91, 5534), ('omeprazole', 91, 1198), ('omeprazole, amoxicillin and clarithromycin', 91, 3751), ('esomeprazole, amoxicillin and clarithromycin', 75, 4985), ('esomeprazole', 75, 3315)]</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</si>
  <si>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</si>
  <si>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</si>
  <si>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100, 2897), ('atorvastatin, acetylsalicylic acid and perindopril', 100, 6722), ('atorvastatin and perindopril', 100, 6805), ('atorvastatin and amlodipine', 100, 3427), ('atorvastatin and acetylsalicylic acid', 100, 6573)]</t>
  </si>
  <si>
    <t>[('tramadol and paracetamol', 92, 3385), ('paracetamol, combinations with psycholeptics', 92, 4623), ('oxycodone and paracetamol', 92, 6740), ('paracetamol, combinations excl. psycholeptics', 92, 4663), ('codeine and paracetamol', 92, 3599)]</t>
  </si>
  <si>
    <t>[('lansoprazole, clarithromycin and tinidazole', 100, 6595), ('lansoprazole, combinations', 100, 6596), ('lansoprazole, tetracycline and metronidazole', 100, 5514), ('lansoprazole, amoxicillin and metronidazole', 100, 5513), ('lansoprazole', 100, 1758)]</t>
  </si>
  <si>
    <t>[('simvastatin', 82, 2427), ('simvastatin and fenofibrate', 82, 5392), ('sitagliptin and simvastatin', 82, 3701), ('simvastatin and acetylsalicylic acid', 82, 5552), ('simvastatin and ezetimibe', 82, 3448)]</t>
  </si>
  <si>
    <t>[('metformin and canagliflozin', 100, 6538), ('metformin and pioglitazone', 100, 3477), ('metformin and ertugliflozin', 100, 6798), ('metformin and saxagliptin', 100, 3673), ('metformin and evogliptin', 100, 6815)]</t>
  </si>
  <si>
    <t>[('salbutamol', 100, 46), ('salbutamol', 100, 47), ('salbutamol and sodium cromoglicate', 100, 2993), ('salbutamol and ipratropium bromide', 100, 3558), ('salbutamol and beclometasone', 100, 3526)]</t>
  </si>
  <si>
    <t>[('combinations of levothyroxine and liothyronine', 100, 4735), ('levothyroxine sodium', 100, 2564), ('liothyronine sodium', 77, 3111), ('dextrothyroxine', 73, 512), ('fesoterodine', 62, 3578)]</t>
  </si>
  <si>
    <t>[('bendroflumethiazide and potassium', 100, 3418), ('bendroflumethiazide', 100, 177), ('bendroflumethiazide and potassium-sparing agents', 100, 4866), ('hydroflumethiazide, combinations', 84, 4755), ('hydroflumethiazide and potassium', 84, 5503)]</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</si>
  <si>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</si>
  <si>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</si>
  <si>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</si>
  <si>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('butriptyline', 77, 1869), ('nortriptyline', 77, 1185)]</t>
  </si>
  <si>
    <t>[('citalopram', 100, 401), ('escitalopram', 83, 3356), ('cilazapril', 50, 1919), ('chloral hydrate', 50, 340), ('iclaprim', 50, 3437)]</t>
  </si>
  <si>
    <t>[('furosemide', 90, 737), ('furosemide and potassium-sparing agents', 90, 4908), ('furosemide and potassium', 90, 3414), ('lacosamide', 70, 3493), ('nifuroxazide', 67, 2268)]</t>
  </si>
  <si>
    <t>[('sertraline', 90, 2423), ('terbutaline', 73, 1542), ('terbutaline, combinations', 73, 5091), ('terbutaline', 73, 1543), ('ketamine', 67, 912)]</t>
  </si>
  <si>
    <t>[('iron, multivitamins and folic acid', 100, 3623), ('folic acid', 100, 729), ('folic acid, combinations', 100, 5030), ('iron, vitamin B12 and folic acid', 100, 5509), ('cholic acid', 67, 6196)]</t>
  </si>
  <si>
    <t>[('tamsulosin and solifenacin', 100, 5557), ('tamsulosin', 100, 2871), ('tamsulosin and dutasteride', 100, 3647), ('cefsulodin', 60, 320), ('alfuzosin and finasteride', 60, 4674)]</t>
  </si>
  <si>
    <t>[('fluoxetine', 90, 717), ('fluoxetine and psycholeptics', 90, 5498), ('fluvoxamine', 73, 2596), ('flupirtine', 70, 2083), ('fluostigmine', 67, 892)]</t>
  </si>
  <si>
    <t>[('alendronic acid', 100, 3236), ('alendronic acid and colecalciferol', 100, 3506), ('alendronic acid, calcium and colecalciferol, sequential', 100, 4938), ('alendronic acid and alfacalcidol, sequential', 100, 4937), ('ibandronic acid', 70, 3036)]</t>
  </si>
  <si>
    <t>[('amoxicillin', 91, 95), ('lansoprazole, amoxicillin and metronidazole', 91, 5513), ('omeprazole, amoxicillin and clarithromycin', 91, 3751), ('lansoprazole, amoxicillin and clarithromycin', 91, 3171), ('pantoprazole, amoxicillin, clarithromycin and metronidazole', 91, 6680)]</t>
  </si>
  <si>
    <t>[('tramadol and other non-opioid analgesics', 88, 6746), ('tramadol', 88, 1609), ('tramadol and paracetamol', 88, 3385), ('tramadol and dexketoprofen', 88, 6745), ('trazodone', 67, 1615)]</t>
  </si>
  <si>
    <t>[('gliclazide', 100, 756), ('glipizide', 70, 757), ('glibenclamide', 69, 755), ('salicylamide', 67, 1448), ('salicylamide, combinations with psycholeptics', 67, 4640)]</t>
  </si>
  <si>
    <t>[('prednisolone', 83, 1364), ('prednisolone and antiinfectives', 83, 4819), ('prednisolone', 83, 1360), ('prednisolone', 83, 1362), ('prednisolone and antiinfectives', 83, 4820)]</t>
  </si>
  <si>
    <t>[('codeine and paracetamol', 58, 3599), ('paracetamol, combinations excl. psycholeptics', 47, 4663), ('codeine and other non-opioid analgesics', 46, 6725), ('dihydrocodeine and paracetamol', 46, 3669), ('paracetamol, combinations with psycholeptics', 46, 4623)]</t>
  </si>
  <si>
    <t>[('cetirizine', 100, 1900), ('cefatrizine', 73, 310), ('levocetirizine', 71, 3392), ('metirosine', 70, 3288), ('cetrimide', 70, 3324)]</t>
  </si>
  <si>
    <t>[('naproxen', 88, 1118), ('naproxen', 88, 1119), ('naproxen', 88, 1120), ('naproxen and misoprostol', 88, 2991), ('naproxen and esomeprazole', 88, 3640)]</t>
  </si>
  <si>
    <t>[('gabapentin', 100, 2093), ('rifapentine', 64, 2399), ('azapetine', 60, 1793), ('gadopentetic acid', 58, 2095), ('satraplatin', 55, 6691)]</t>
  </si>
  <si>
    <t>[('ranitidine bismuth citrate', 100, 2713), ('ranitidine', 100, 1427), ('azacitidine', 73, 159), ('lafutidine', 70, 2782), ('famotidine', 70, 667)]</t>
  </si>
  <si>
    <t>[('atenolol and thiazides', 88, 4877), ('s-atenolol', 88, 5584), ('atenolol and nifedipine', 88, 3415), ('atenolol and other diuretics, combinations', 88, 4688), ('atenolol', 88, 154)]</t>
  </si>
  <si>
    <t>[('losartan and amlodipine', 100, 5515), ('losartan', 100, 2683), ('losartan and diuretics', 100, 4844), ('olmesartan medoxomil and diuretics', 70, 4850), ('olmesartan medoxomil, amlodipine and hydrochlorothiazide', 70, 3679)]</t>
  </si>
  <si>
    <t>[('ferrous fumarate', 100, 2061), ('ferrous fumarate', 100, 2060), ('ferrous aspartate', 78, 3246), ('ferrous tartrate', 75, 5574), ('ferrous sulfate', 75, 2065)]</t>
  </si>
  <si>
    <t>[('warfarin', 75, 1700), ('liquid paraffin', 62, 1084), ('liquid paraffin, combinations', 62, 5041), ('indigo carmine', 57, 3204), ('carbon dioxide', 50, 294)]</t>
  </si>
  <si>
    <t>[('alendronic acid, calcium and colecalciferol, sequential', 100, 4938), ('ibandronic acid and colecalciferol', 100, 6880), ('strontium ranelate and colecalciferol', 100, 6498), ('colecalciferol', 100, 381), ('risedronic acid, calcium and colecalciferol, sequential', 100, 5551)]</t>
  </si>
  <si>
    <t>[('finasteride', 100, 2067), ('alfuzosin and finasteride', 100, 4674), ('finasteride', 100, 2068),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</si>
  <si>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</si>
  <si>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</si>
  <si>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</si>
  <si>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('cloxacillin', 79, 426), ('dicloxacillin', 79, 532), ('oxacillin', 64, 1210), ('fumagillin', 57, 6773)]</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</si>
  <si>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</si>
  <si>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</si>
  <si>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[('indapamide', 100, 855), ('rosuvastatin, perindopril and indapamide', 100, 6821), ('perindopril, amlodipine and indapamide', 100, 6492), ('iodamide', 70, 870), ('nialamide', 70, 1142)]</t>
  </si>
  <si>
    <t>[('beclometasone', 100, 172), ('beclometasone and antibiotics', 100, 4865), ('formoterol, glycopyrronium bromide and beclometasone', 100, 6810), ('formoterol and beclometasone', 100, 6486), ('beclometasone', 100, 171)]</t>
  </si>
  <si>
    <t>[('zopiclone', 100, 2557), ('eszopiclone', 82, 3432), ('opicapone', 67, 3666), ('nepinalone', 60, 6391), ('moperone', 56, 2245)]</t>
  </si>
  <si>
    <t>[('iodine (131I) norcholesterol', 71, 5711), ('povidone-iodine', 71, 1349), ('codeine, combinations with psycholeptics', 71, 4602), ('iodine iolopride (123I)', 71, 5630), ('iodine (131I) human albumin', 71, 6178)]</t>
  </si>
  <si>
    <t>[('lactulose', 100, 922), ('lactulose, combinations', 100, 5037), ('ceftazidime and beta-lactamase inhibitor', 67, 6828), ('cefotaxime and beta-lactamase inhibitor', 67, 6827), ('cefoperazone and beta-lactamase inhibitor', 67, 6826)]</t>
  </si>
  <si>
    <t>[('mirtazapine', 91, 1738), ('pirenzepine', 73, 1316), ('bietaserpine and diuretics', 67, 4831), ('bietaserpine, combinations', 67, 4694), ('bietaserpine', 67, 1836)]</t>
  </si>
  <si>
    <t>[('macrogol', 50, 1332), ('macrogol, combinations', 50, 5044), ('meningococcus A,C,Y,W-135, tetravalent purified polysaccharides antigen', 38, 6148), ('meningococcus A,C,Y,W-135, tetravalent purified polysaccharides antigen conjugated', 38, 6149), ('technetium (99mTc) macrosalb', 33, 3586)]</t>
  </si>
  <si>
    <t>[('doxycycline', 100, 591), ('doxycycline', 100, 590), ('doxofylline', 73, 2006), ('clomocycline', 67, 1940), ('doxylamine', 64, 592)]</t>
  </si>
  <si>
    <t>[('ferrous sulfate', 100, 2064), ('ferrous sulfate', 100, 2065), ('ferrous glycine sulfate', 100, 2979), ('ferrous succinate', 78, 2063), ('ferrous fumarate', 75, 2060)]</t>
  </si>
  <si>
    <t>[('rivaroxaban', 100, 3693), ('edoxaban', 55, 6618), ('tirofiban', 55, 2854), ('apixaban', 55, 3775), ('rimonabant', 55, 3379)]</t>
  </si>
  <si>
    <t>[('diazepam', 88, 514), ('pinazepam', 67, 2333), ('fludiazepam', 64, 2075), ('oxazepam', 62, 1213), ('prazepam', 62, 1355)]</t>
  </si>
  <si>
    <t>[('hydroxocobalamin', 100, 830), ('hydroxocobalamin', 100, 831), ('hydroxocobalamin, combinations', 100, 4761), ('cyanocobalamin', 69, 1695), ('cyanocobalamin, combinations', 69, 4750)]</t>
  </si>
  <si>
    <t>[('thiamine (vit B1)', 100, 1565), ('thiamine', 100, 1566), ('histamine dihydrochloride', 67, 3108), ('metoprolol and thiazides', 67, 4929), ('oxprenolol and thiazides', 67, 5536)]</t>
  </si>
  <si>
    <t>[('apixaban', 100, 3775), ('edoxaban', 62, 6618), ('rivaroxaban', 55, 3693), ('amikacin', 50, 81), ('capecitabine', 50, 3157)]</t>
  </si>
  <si>
    <t>[('carbocisteine', 100, 292), ('erdosteine', 62, 2018), ('carbocromen', 62, 388), ('carmustine', 62, 302),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</si>
  <si>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</si>
  <si>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</si>
  <si>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</si>
  <si>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</si>
  <si>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73, 1401), ('propranolol and thiazides', 73, 4817), ('propranolol and other combinations', 73, 6742), ('propanol, combinations', 73, 4776), ('propanol', 73, 3768)]</t>
  </si>
  <si>
    <t>[('candesartan', 100, 3174), ('candesartan and amlodipine', 100, 6482), ('candesartan and diuretics', 100, 4832), ('candesartan, amlodipine and hydrochlorothiazide', 100, 6876), ('tasosartan', 64, 3148)]</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</si>
  <si>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</si>
  <si>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90, 2192), ('roxatidine', 80, 3027), ('olopatadine', 73, 3078), ('olopatadine', 73, 3079), ('lorajmine', 70, 948)]</t>
  </si>
  <si>
    <t>[('sitagliptin and simvastatin', 100, 3701), ('sitagliptin', 100, 3467), ('pioglitazone and sitagliptin', 100, 5541), ('sitagliptin and ertugliflozin', 100, 6799), ('metformin and sitagliptin', 100, 3561)]</t>
  </si>
  <si>
    <t>[('docusate sodium', 100, 2833), ('docusate sodium, incl. combinations', 100, 4725), ('technetium (99mTc) bicisate', 62, 3028), ('dibunate', 62, 3425), ('calcium dobesilate, combinations', 60, 5009)]</t>
  </si>
  <si>
    <t>[('combination drugs used in erectile dysfunction', 76, 4560), ('sildenafil', 46, 3083), ('emetine, combinations', 43, 4729), ('Short-acting sulfonamide combinations', 42, 6304), ('Long-acting sulfonamide combinations', 42, 4582)]</t>
  </si>
  <si>
    <t>[('dihydrocodeine and paracetamol', 55, 3669), ('dihydrocodeine and other non-opioid analgesics', 48, 6728), ('codeine and paracetamol', 45, 3599), ('dihydrocodeine, combinations', 43, 4715), ('dihydrocodeine and acetylsalicylic acid', 43, 6727)]</t>
  </si>
  <si>
    <t>[('mometasone', 100, 3013), ('mometasone', 100, 3014), ('mometasone', 100, 3012), ('mometasone', 100, 3011), ('formoterol and mometasone', 100, 3648)]</t>
  </si>
  <si>
    <t>[('atorvastatin, amlodipine and perindopril', 65, 6675), ('rosuvastatin, perindopril and indapamide', 65, 6821), ('perindopril and amlodipine', 65, 3667), ('rosuvastatin, amlodipine and perindopril', 65, 6820), ('perindopril, amlodipine and indapamide', 65, 6492)]</t>
  </si>
  <si>
    <t>[('methotrexate', 100, 1041), ('methotrexate', 100, 1040), ('methohexital', 58, 1038), ('trimetrexate', 58, 2593), ('methohexital', 58, 1039)]</t>
  </si>
  <si>
    <t>[('digoxin', 100, 548), ('digitoxin', 78, 547), ('difenoxin', 67, 1984), ('metildigoxin', 58, 985), ('botulinum toxin', 57, 228)]</t>
  </si>
  <si>
    <t>[('simvastatin and ezetimibe', 100, 3448), ('atorvastatin and ezetimibe', 100, 3799), ('ezetimibe', 100, 3380), ('rosuvastatin and ezetimibe', 100, 6495),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</si>
  <si>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</si>
  <si>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</si>
  <si>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</si>
  <si>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</si>
  <si>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[('isoniazid, sulfamethoxazole, trimethoprim and pyridoxine', 100, 6881),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</si>
  <si>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</si>
  <si>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</si>
  <si>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and potassium-sparing agents', 100, 4895), ('bumetanide', 100, 243), ('salmeterol and budesonide', 70, 6684), ('budesonide', 70, 1861)]</t>
  </si>
  <si>
    <t>[('mebeverine', 100, 2207), ('moxaverine', 70, 2693), ('fenoverine', 70, 2045), ('mephentermine', 62, 1008), ('mepacrine', 60, 1423)]</t>
  </si>
  <si>
    <t>[('loperamide', 100, 947), ('loperamide oxide', 100, 2580), ('loperamide, combinations', 100, 5042), ('clofenamide and potassium', 73, 5459), ('lofepramine', 73, 945)]</t>
  </si>
  <si>
    <t>[('desogestrel and ethinylestradiol', 100, 3362), ('desogestrel', 100, 1968), ('desogestrel and ethinylestradiol', 100, 3361), ('desogestrel and estrogen', 100, 5482),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</si>
  <si>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</si>
  <si>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</si>
  <si>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[('tamsulosin and solifenacin', 100, 5557), ('solifenacin', 100, 3357), ('darifenacin', 73, 3082), ('tolfenamic acid', 64, 2498), ('sequifenadine', 62, 6496)]</t>
  </si>
  <si>
    <t>[('lercanidipine', 100, 3074), ('valsartan and lercanidipine', 100, 6686), ('enalapril and lercanidipine', 100, 5489), ('benidipine', 69, 1815), ('manidipine', 69, 2203)]</t>
  </si>
  <si>
    <t>[('duloxetine', 100, 2845), ('dapoxetine', 80, 2818), ('reboxetine', 70, 2775), ('fluoxetine and psycholeptics', 70, 5498), ('paroxetine', 70, 2302)]</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</si>
  <si>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</si>
  <si>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</si>
  <si>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843), ('ibuprofen', 100, 844), ('ibuprofen', 100, 841), ('ibuprofen, combinations', 100, 4764), ('ibuprofen', 100, 842)]</t>
  </si>
  <si>
    <t>[('dexamethasone and antiinfectives', 100, 4967), ('dexamethasone', 100, 500), ('dexamethasone and antiinfectives', 100, 4965), ('dexamethasone, combinations', 100, 4710), ('dexamethasone', 100, 506)]</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</si>
  <si>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</si>
  <si>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</si>
  <si>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monovalent purified polysaccharides antigen', 55, 6152), ('other meningococcal polyvalent purified polysaccharides antigen', 55, 6153), ('other cough suppressant combinations in ATC', 54, 4525)]</t>
  </si>
  <si>
    <t>[('hydrocortisone', 93, 821), ('hydrocortisone', 93, 815), ('hydrocortisone and antiinfectives', 93, 4974), ('hydrocortisone and antiinfectives', 93, 4973), ('hydrocortisone and mydriatics', 93, 4913)]</t>
  </si>
  <si>
    <t>[('prochlorperazine', 100, 1386), ('dexchlorpheniramine, combinations', 63, 4712), ('dexchlorpheniramine', 63, 1970), ('trifluoperazine', 62, 1636), ('chloropyramine', 62, 1907)]</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</si>
  <si>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</si>
  <si>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</si>
  <si>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('furosemide and potassium-sparing agents', 42, 4908), ('various other agents for local oral treatment in ATC', 42, 4556)]</t>
  </si>
  <si>
    <t>[('hydroxychloroquine', 100, 832), ('hydroxycarbamide', 61, 835), ('chloroquine', 61, 363), ('hydrochloric acid', 61, 812), ('hydrochloric acid', 61, 811)]</t>
  </si>
  <si>
    <t>[('pravastatin and acetylsalicylic acid', 100, 5545), ('pravastatin and fenofibrate', 100, 5391), ('pravastatin', 100, 2603), ('pitavastatin', 83, 3617), ('cerivastatin', 75, 3472)]</t>
  </si>
  <si>
    <t>[('quetiapine', 100, 2673), ('clotiapine', 70, 421), ('quinidine, combinations excl. psycholeptics', 60, 4655), ('ketamine', 60, 912), ('betaine', 60, 200)]</t>
  </si>
  <si>
    <t>[('salmeterol and budesonide', 100, 6684), ('formoterol and budesonide', 100, 3411), ('budesonide', 100, 1858), ('budesonide', 100, 1859), ('budesonide', 100, 1860)]</t>
  </si>
  <si>
    <t>[('fluoroethyl-L-tyrosine (18F)', 56, 6631), ('diphenhydramine methylbromide', 55, 6392), ('hyoscyamine', 49, 3116), ('hyoscyamine and psycholeptics', 49, 5505), ('theobromine', 48, 1560)]</t>
  </si>
  <si>
    <t>[('sumatriptan', 100, 2452), ('rizatriptan', 73, 2920), ('almotriptan', 73, 3306), ('naratriptan', 73, 3101), ('zolmitriptan', 67, 3081)]</t>
  </si>
  <si>
    <t>[('lansoprazole, amoxicillin and clarithromycin', 50, 3171), ('pantoprazole, amoxicillin and clarithromycin', 50, 5537), ('pantoprazole, amoxicillin, clarithromycin and metronidazole', 50, 6680), ('esomeprazole, amoxicillin and clarithromycin', 50, 4985), ('omeprazole, amoxicillin and clarithromycin', 50, 3751)]</t>
  </si>
  <si>
    <t>[('nicorandil', 100, 2265), ('nicotinic acid', 60, 1141), ('nicotinic acid', 60, 1140), ('nicotinyl alcohol', 60, 1152), ('nicotinic acid, combinations', 60, 5069)]</t>
  </si>
  <si>
    <t>[('lorazepam', 89, 949), ('lorazepam, combinations', 89, 5043), ('potassium clorazepate', 73, 420), ('clonazepam', 70, 414), ('flurazepam', 70, 722)]</t>
  </si>
  <si>
    <t>[('pregabalin', 100, 3146), ('various other anti-acne preparation combinations for topical use in ATC', 64, 6246), ('other nasal preparation combinations in ATC', 64, 6459), ('various other nasal preparations in ATC', 58, 4570), ('zinc preparations', 58, 5563)]</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</si>
  <si>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</si>
  <si>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</si>
  <si>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100, 768), ('glyceryl trinitrate, combinations', 100, 5033), ('glyceryl trinitrate', 100, 769), ('glycerol phenylbutyrate', 65, 3785), ('pentaerithrityl tetranitrate, combinations', 51, 5723)]</t>
  </si>
  <si>
    <t>[('fusidic acid', 100, 738), ('fusidic acid', 100, 740), ('fusidic acid', 100, 741), ('fusidic acid', 100, 739), ('fasudil', 57, 2109)]</t>
  </si>
  <si>
    <t>[('sodium zirconium cyclosilicate', 81, 6844), ('sodium stibogluconate', 75, 1262), ('sodium folinate', 75, 6790), ('sodium levofolinate', 75, 6098),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</si>
  <si>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</si>
  <si>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60, 529), ('diclofenac and antiinfectives', 60, 4886), ('diclofenac', 60, 531), ('alclofenac', 60, 48)]</t>
  </si>
  <si>
    <t>[('insulin glargine and lixisenatide', 100, 6717), ('insulin glargine', 100, 3296), ('insulin glulisine', 78, 3420), ('insulin degludec and liraglutide', 68, 6679), ('Insulins and analogs for injection, fast-acting combinations', 62, 6358)]</t>
  </si>
  <si>
    <t>[('chloramphenicol', 100, 343), ('chloramphenicol', 100, 342), ('chloramphenicol', 100, 347), ('chloramphenicol', 100, 346), ('chloramphenicol', 100, 345)]</t>
  </si>
  <si>
    <t>[('betahistine', 100, 199), ('betanidine', 73, 215), ('bendamustine', 67, 3068), ('betaine', 64, 200), ('ebastine', 64, 2012)]</t>
  </si>
  <si>
    <t>[('cyclizine', 100, 447), ('cyclizine, combinations', 100, 4707), ('buclizine, combinations', 78, 4700), ('buclizine', 78, 2756), ('aceclidine', 70, 12)]</t>
  </si>
  <si>
    <t>[('papillomavirus (human types 6, 11, 16, 18, 31, 33, 45, 52, 58)', 32, 6681), ('yttrium (90Y) silicate colloid', 31, 2745), ('ibritumomab tiuxetan (90Y)', 31, 3371), ('iodine (124I) 2beta-carbomethoxy-3beta-(4 iodophenyl)-tropane', 31, 6084), ('yttrium (90Y) citrate colloid', 31, 6119)]</t>
  </si>
  <si>
    <t>[('insulin aspart', 100, 3512), ('insulin degludec and insulin aspart', 100, 6344), ('insulin aspart', 100, 3513), ('insulin lispro', 67, 2917), ('insulin (pork)', 67, 3736)]</t>
  </si>
  <si>
    <t>[('paroxetine', 100, 2302), ('dapoxetine', 80, 2818), ('fluoxetine and psycholeptics', 70, 5498), ('duloxetine', 70, 2845), ('reboxetine', 70, 2775)]</t>
  </si>
  <si>
    <t>[('cyanocobalamin, combinations', 100, 4750), ('cyanocobalamin tannin complex', 100, 3715), ('cyanocobalamin', 100, 1695), ('cobalt (58Co) cyanocobalamine', 93, 6068), ('cobalt (57Co) cyanocobalamine', 93, 2967)]</t>
  </si>
  <si>
    <t>[('clonazepam', 90, 414), ('clotiazepam', 73, 422), ('clobazam', 70, 1930), ('lorazepam, combinations', 70, 5043), ('cloxazolam', 70, 1944)]</t>
  </si>
  <si>
    <t>[('lamotrigine', 91, 2179), ('famotidine, combinations', 64, 5024), ('famotidine', 64, 667), ('artesunate and pyronaridine', 58, 4941), ('levocetirizine', 57, 3392)]</t>
  </si>
  <si>
    <t>[('rosuvastatin and amlodipine', 100, 6611), ('rosuvastatin and ezetimibe', 100, 6495), ('rosuvastatin and valsartan', 100, 6683), ('rosuvastatin, perindopril and indapamide', 100, 6821), ('rosuvastatin, amlodipine and lisinopril', 100, 6612)]</t>
  </si>
  <si>
    <t>[('brinzolamide, combinations', 100, 6578), ('brinzolamide', 100, 3161), ('dorzolamide', 67, 2768), ('methazolamide', 62, 1030), ('acetazolamide', 62, 16)]</t>
  </si>
  <si>
    <t>[('mirabegron', 100, 3723), ('cilansetron', 55, 2857), ('abiraterone', 55, 3685), ('mianserin', 50, 1074), ('dolasetron', 50, 2803)]</t>
  </si>
  <si>
    <t>[('prednisolone and promethazine', 100, 5546), ('promethazine', 100, 1393), ('promethazine', 100, 1392), ('promethazine, combinations', 100, 4775), ('pyrimethamine, combinations', 77, 4791)]</t>
  </si>
  <si>
    <t>[('methadone', 100, 1022), ('methadone, combinations excl. psycholeptics', 100, 4662), ('ethadione', 78, 2023), ('normethadone', 75, 2278), ('metolazone and potassium-sparing agents', 70, 4927)]</t>
  </si>
  <si>
    <t>[('fluticasone', 100, 2571), ('fluticasone', 100, 2572), ('fluticasone, combinations', 100, 5029), ('fluticasone furoate', 100, 3542), ('fluticasone furoate', 100, 3543)]</t>
  </si>
  <si>
    <t>[('metformin and dapagliflozin', 100, 6490), ('saxagliptin and dapagliflozin', 100, 6685), ('dapagliflozin', 100, 6510), ('metformin, saxagliptin and dapagliflozin', 100, 6883), ('metformin and empagliflozin', 85, 6642)]</t>
  </si>
  <si>
    <t>[('temazepam', 100, 1540), ('tetrazepam', 80, 2479), ('camazepam', 78, 275), ('medazepam', 78, 984), ('bentazepam', 70, 1820)]</t>
  </si>
  <si>
    <t>[('irbesartan', 100, 2903), ('irbesartan and diuretics', 100, 4843), ('irbesartan and amlodipine', 100, 5507), ('olmesartan medoxomil', 70, 3043), ('olmesartan medoxomil and diuretics', 70, 4850)]</t>
  </si>
  <si>
    <t>[('enalapril and lercanidipine', 100, 5489), ('enalapril', 100, 601), ('enalapril and nitrendipine', 100, 5490), ('enalapril and diuretics', 100, 4838), ('benazepril', 70, 1811)]</t>
  </si>
  <si>
    <t>[('levetiracetam', 100, 3026), ('oxiracetam', 62, 2295), ('aniracetam', 62, 1783), ('pramiracetam', 62, 2353), ('piracetam', 62, 1315)]</t>
  </si>
  <si>
    <t>[('venlafaxine', 73, 2542), ('fencamfamin', 64, 2042), ('serelaxin', 60, 6497), ('cefalexin', 60, 329), ('desvenlafaxine', 57, 3563)]</t>
  </si>
  <si>
    <t>[('vilanterol and fluticasone furoate', 60, 6500), ('vilanterol, umeclidinium bromide and fluticasone furoate', 60, 6823), ('fluticasone', 59, 2570), ('fluticasone', 59, 2571), ('formoterol and fluticasone', 59, 6487)]</t>
  </si>
  <si>
    <t>[('procyclidine', 100, 1387), ('propamidine', 67, 2368), ('propyliodone', 67, 1402), ('cyclizine, combinations', 67, 4707), ('aceclidine, combinations', 67, 4676)]</t>
  </si>
  <si>
    <t>[('olanzapine', 80, 2778), ('dibenzepin', 60, 518), ('iobenzamic acid', 60, 2146), ('ozenoxacin', 60, 6801), ('oxeladin', 56, 2290)]</t>
  </si>
  <si>
    <t>[('pantoprazole, amoxicillin and clarithromycin', 100, 5537), ('pantoprazole, amoxicillin, clarithromycin and metronidazole', 100, 6680), ('pantoprazole', 100, 2569), ('lansoprazole, combinations', 83, 6596), ('lansoprazole, amoxicillin and metronidazole', 83, 5513)]</t>
  </si>
  <si>
    <t>[('chlorphenamine', 100, 367), ('chlorphenamine, combinations', 100, 4759), ('chlorphenoxamine, combinations', 88, 4760), ('chlorphenoxamine', 88, 1909), ('chlorphenoxamine', 88, 1910)]</t>
  </si>
  <si>
    <t>[('donepezil and memantine', 100, 5486), ('memantine', 100, 999), ('donepezil, memantine and Ginkgo folium', 100, 6589), ('clemastine', 70, 403), ('clemastine, combinations', 70, 4783)]</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</si>
  <si>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</si>
  <si>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</si>
  <si>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A02BD01, A02BC01, A02BD05, A02BD06, A02BC05</t>
  </si>
  <si>
    <t>P02DX01, C03EA02, C05BA53, C03EA12, C03EB01</t>
  </si>
  <si>
    <t>C08CA01, C09DB07, C10BX09, C10BX03, C09XA53</t>
  </si>
  <si>
    <t>C10AA05, C10BX12, C10BX15, C10BX03, C10BX08</t>
  </si>
  <si>
    <t>N02AJ13, N02BE71, N02AJ17, N02BE51, N02AJ06</t>
  </si>
  <si>
    <t>A02BD09, A02BC53, A02BD02, A02BD03, A02BC03</t>
  </si>
  <si>
    <t>C10AA01, C10BA04, A10BH51, C10BX01, C10BA02</t>
  </si>
  <si>
    <t>A10BD16, A10BD05, A10BD23, A10BD10, A10BD22</t>
  </si>
  <si>
    <t>R03AC02, R03CC02, R03AK04, R03AL02, R03AK13</t>
  </si>
  <si>
    <t>H03AA03, H03AA01, H03AA02, C10AX01, G04BD11</t>
  </si>
  <si>
    <t>C03AB01, C03AA01, C03EA13, C03AH02, C03AB02</t>
  </si>
  <si>
    <t>C10BX06, C09BB05, C09BA05, C10BX04, C09BB07</t>
  </si>
  <si>
    <t>B01AC04, C01DX15, C02AC01, C02LC51, S01EA04</t>
  </si>
  <si>
    <t>C07FX04, C07BB07, C09BX02, C07AB07, C07FB07</t>
  </si>
  <si>
    <t>N06AA09, N06CA01, N06AA11, N06AA15, N06AA10</t>
  </si>
  <si>
    <t>N06AB04, N06AB10, C09AA08, N05CC01, J01EA03</t>
  </si>
  <si>
    <t>C03CA01, C03EB01, C03CB01, N03AX18, A07AX03</t>
  </si>
  <si>
    <t>N06AB06, R03AC03, R03CC53, R03CC03, N01AX03</t>
  </si>
  <si>
    <t>B03AE02, B03BB01, B03BB51, B03AE01, A05AA03</t>
  </si>
  <si>
    <t>G04CA53, G04CA02, G04CA52, J01DD03, G04CA51</t>
  </si>
  <si>
    <t>N06AB03, N06CA03, N06AB08, N02BG07, S01EB07</t>
  </si>
  <si>
    <t>M05BA04, M05BB03, M05BB05, M05BB06, M05BA06</t>
  </si>
  <si>
    <t>J01CA04, A02BD03, A02BD05, A02BD07, A02BD11</t>
  </si>
  <si>
    <t>N02AJ15, N02AX02, N02AJ13, N02AJ14, N06AX05</t>
  </si>
  <si>
    <t>A10BB09, A10BB07, A10BB01, N02BA05, N02BA75</t>
  </si>
  <si>
    <t>R01AD02, S01CA02, C05AA04, D07XA02, S02CA01</t>
  </si>
  <si>
    <t>N02AJ06, N02BE51, N02AJ09, N02AJ01, N02BE71</t>
  </si>
  <si>
    <t>R06AE07, J01DB07, R06AE09, C02KB01, D08AJ04</t>
  </si>
  <si>
    <t>G02CC02, M01AE02, M02AA12, M01AE56, M01AE52</t>
  </si>
  <si>
    <t>N03AX12, J04AB05, C04AX30, V08CA01, L01XA04</t>
  </si>
  <si>
    <t>A02BA07, A02BA02, L01BC07, A02BA08, A02BA03</t>
  </si>
  <si>
    <t>C07BB03, C07AB11, C07FB03, C07CB53, C07AB03</t>
  </si>
  <si>
    <t>C09DB06, C09CA01, C09DA01, C09DA08, C09DX03</t>
  </si>
  <si>
    <t>B03AD02, B03AA02, B03AA09, B03AA08, B03AD03</t>
  </si>
  <si>
    <t>B01AA03, A06AA01, A06AA51, V04CH02, V03AN02</t>
  </si>
  <si>
    <t>M05BB05, M05BB09, M05BX53, A11CC05, M05BB04</t>
  </si>
  <si>
    <t>D11AX10, G04CA51, G04CB01, G04CA52, G04CB02</t>
  </si>
  <si>
    <t>A06AB56, A06AB06, R05CA06, R05CB05, V03AF01</t>
  </si>
  <si>
    <t>C02CA04, G04CA03, C02LE01, C02CA01, C02CA03</t>
  </si>
  <si>
    <t>J07BB03, J07BB01, J07BB02, J07CA13, J07CA06</t>
  </si>
  <si>
    <t>J01CF05, J01CF02, J01CF01, J01CF04, P01AX10</t>
  </si>
  <si>
    <t>M04AA01, M04AA51, N05AD01, D08AH30, D09AA10</t>
  </si>
  <si>
    <t>C09AA03, C09BB03, C10BX07, C09BA03, C09AA09</t>
  </si>
  <si>
    <t>C03BA11, C10BX13, C09BX01, V08AA03, N06AF02</t>
  </si>
  <si>
    <t>D07AC15, D07CC04, R03AL09, R03AK08, A07EA07</t>
  </si>
  <si>
    <t>N05CF01, N05CF04, N04BX04, R05DB26, N05AD04</t>
  </si>
  <si>
    <t>V09XA01, D11AC06, N02AA79, V09AB02, V09XA03</t>
  </si>
  <si>
    <t>A06AD11, A06AD61, J01DD52, J01DD51, J01DD62</t>
  </si>
  <si>
    <t>N06AX11, A02BX03, C02LA07, C02AA57, C02AA07</t>
  </si>
  <si>
    <t>A06AD15, A06AD65, J07AH04, J07AH08, V09EB01</t>
  </si>
  <si>
    <t>J01AA02, A01AB22, R03DA11, J01AA11, R06AA09</t>
  </si>
  <si>
    <t>B03AA07, B03AD03, B03AA01, B03AA06, B03AA02</t>
  </si>
  <si>
    <t>B01AF01, B01AF03, B01AC17, B01AF02, A08AX01</t>
  </si>
  <si>
    <t>N05BA01, N05BA14, N05BA17, N05BA04, N05BA11</t>
  </si>
  <si>
    <t>B03BA03, V03AB33, B03BA53, B03BA01, B03BA51</t>
  </si>
  <si>
    <t>A11DA01, A11DA01, L03AX14, C07BB02, C07BA02</t>
  </si>
  <si>
    <t>B01AF02, B01AF03, B01AF01, S01AA21, L01BC06</t>
  </si>
  <si>
    <t>R05CB03, R05CB15, C01DX05, L01AD01, L01XA02</t>
  </si>
  <si>
    <t>S01EE01, S01EE04, G02AD01, G02AD04, S01EE03</t>
  </si>
  <si>
    <t>R03DC53, R03DC03, R03DC01, R03DC02, M01AX22</t>
  </si>
  <si>
    <t>J01XE01, J01XE51, S02AA02, B05CA03, D09AA03</t>
  </si>
  <si>
    <t>C03DA01, M01AX13, A12CC08, M05BX01, D01AE08</t>
  </si>
  <si>
    <t>C07AA05, C07BA05, C07FX01, D08AX53, D08AX03</t>
  </si>
  <si>
    <t>C09CA06, C09DB07, C09DA06, C09DX06, C09CA05</t>
  </si>
  <si>
    <t>J07AH09, J07AG51, J07AG52, J07AG53, J07AG01</t>
  </si>
  <si>
    <t>R06AX13, A02BA06, R01AC08, S01GX09, C01BA12</t>
  </si>
  <si>
    <t>A10BH51, A10BH01, A10BD12, A10BD24, A10BD07</t>
  </si>
  <si>
    <t>A06AA02, A06AG10, V09AA02, R05DB16, C05BX51</t>
  </si>
  <si>
    <t>G04BE30, G04BE03, P01AX52, J01EB20, J01ED20</t>
  </si>
  <si>
    <t>N02AJ01, N02AJ03, N02AJ06, N02AA58, N02AJ02</t>
  </si>
  <si>
    <t>R01AD09, R03BA07, D07XC03, D07AC13, R03AK09</t>
  </si>
  <si>
    <t>C10BX11, C10BX13, C09BB04, C10BX14, C09BX01</t>
  </si>
  <si>
    <t>L04AX03, L01BA01, N01AF01, P01AX07, N05CA15</t>
  </si>
  <si>
    <t>C01AA05, C01AA04, A07DA04, C01AA08, M03AX01</t>
  </si>
  <si>
    <t>C10BA02, C10BA05, C10AX09, C10BA06, N04AA08</t>
  </si>
  <si>
    <t>R06AX26, C01DX06, R06AX12, R06AX32, R03CC05</t>
  </si>
  <si>
    <t>A10BH05, A10BD11, A10BD19, A10BH01, A10BD12</t>
  </si>
  <si>
    <t>A02BD04, A02BD11, A02BD09, A02BD06, J01FA09</t>
  </si>
  <si>
    <t>S01KA02, G03HA01, G03HB01, N02AA03, N02AG04</t>
  </si>
  <si>
    <t>J04AM08, J01RA02, J01EE05, J01EE02, J01EE07</t>
  </si>
  <si>
    <t>J01CE30, J01CE10, J01CE02, J01CE05, J01CR50</t>
  </si>
  <si>
    <t>R03BB54, R03BB04, R03AL06, A03BB05, R03BB02</t>
  </si>
  <si>
    <t>C03CB02, C03EB02, C03CA02, R03AK12, R03BA02</t>
  </si>
  <si>
    <t>A03AA04, A03AD30, A03AX05, C01CA11, P01AX05</t>
  </si>
  <si>
    <t>A07DA03, A07DA05, A07DA53, C03BB07, N06AA07</t>
  </si>
  <si>
    <t>G03AB05, G03AC09, G03AA09, G03FB10, G03AC08</t>
  </si>
  <si>
    <t>N06DA52, N06DA02, N06DA53, N06AA12, D04AX01</t>
  </si>
  <si>
    <t>M09AA72, P01BC01, C01BA71, C01BA51, C01BA01</t>
  </si>
  <si>
    <t>G04CA53, G04BD08, G04BD10, M01AG02, R06AX32</t>
  </si>
  <si>
    <t>C08CA13, C09DB08, C09BB02, C08CA15, C08CA11</t>
  </si>
  <si>
    <t>N06AX21, G04BX14, N06AX18, N06CA03, N06AB05</t>
  </si>
  <si>
    <t>S01CC01, M01AB55, D11AX18, M01AB05, M02AA15</t>
  </si>
  <si>
    <t>N02AA01, R05DA05, N02AG01, A07DA52, N02AA51</t>
  </si>
  <si>
    <t>M01AE01, M02AA13, C01EB16, M01AE51, G02CC01</t>
  </si>
  <si>
    <t>S03CA01, D10AA03, S01CA01, R01AD53, S03BA01</t>
  </si>
  <si>
    <t>C08CA02, C09BB05, C07FB02, C10BX03, C10BX09</t>
  </si>
  <si>
    <t>N02AJ03, N02AA58, N02AJ01, N02AA08, N02AJ02</t>
  </si>
  <si>
    <t>B05AA02, C05AX03, J07AH02, J07AH05, R05DB20</t>
  </si>
  <si>
    <t>S01BA02, A01AC03, S02CA03, S01CA03, S01BB01</t>
  </si>
  <si>
    <t>N05AB04, R06AB52, R06AB02, N05AB06, R06AC03</t>
  </si>
  <si>
    <t>A06AB52, A06AB02, A06AG02, C02LX01, C02DG01</t>
  </si>
  <si>
    <t>C01DA14, C01DA58, C01DA08, C05AE02, V09AB02</t>
  </si>
  <si>
    <t>B05AX04, C05BB56, B05AA03, C03EB01, A01AD11</t>
  </si>
  <si>
    <t>P01BA02, L01XX05, P01BA01, B05XA13, A09AB03</t>
  </si>
  <si>
    <t>C10BX02, C10BA03, C10AA03, C10AA08, C10AA06</t>
  </si>
  <si>
    <t>N05AH04, N05AH06, C01BA51, N01AX03, A16AA06</t>
  </si>
  <si>
    <t>R03AK12, R03AK07, A07EA06, D07AC09, R01AD05</t>
  </si>
  <si>
    <t>V09IX10, D04AA33, A03BA03, A03CB31, R03DA07</t>
  </si>
  <si>
    <t>N02CC01, N02CC04, N02CC05, N02CC02, N02CC03</t>
  </si>
  <si>
    <t>A02BD07, A02BD04, A02BD11, A02BD06, A02BD05</t>
  </si>
  <si>
    <t>C01DX16, C10AD02, C04AC01, C10AD05, C10AD52</t>
  </si>
  <si>
    <t>N05BA06, N05BA56, N05BA05, N03AE01, N05CD01</t>
  </si>
  <si>
    <t>N03AX16, D10AX30, R01AX30, R01AX10, C05AX04</t>
  </si>
  <si>
    <t>A10AD30, G03AA15, G03AB07, G03AA16, G03AA09</t>
  </si>
  <si>
    <t>J01AA04, J01AA11, J01AA12, A01AB23, J01AA01</t>
  </si>
  <si>
    <t>C01DA02, C01DA52, C05AE01, A16AX09, C01DA55</t>
  </si>
  <si>
    <t>D06AX01, J01XC01, S01AA13, D09AA02, C04AX32</t>
  </si>
  <si>
    <t>V03AE10, P01CB02, V03AF06, V03AF10, J04AA02</t>
  </si>
  <si>
    <t>A02AB10, A02AC10, A02AA10, C05AX01, R02AA20</t>
  </si>
  <si>
    <t>M03BX01, M01AB05, S01CC01, S01BC03, M01AB06</t>
  </si>
  <si>
    <t>A10AE54, A10AE04, A10AB06, A10AE56, A10AB30</t>
  </si>
  <si>
    <t>D10AF03, D06AX02, S02AA01, S01AA01, J01BA01</t>
  </si>
  <si>
    <t>N07CA01, C02CC01, L01AA09, A16AA06, R06AX22</t>
  </si>
  <si>
    <t>R06AE03, R06AE53, R06AE51, R06AE01, S01EB08</t>
  </si>
  <si>
    <t>J07BM03, V10AA03, V10XX02, V09AX03, V10AA01</t>
  </si>
  <si>
    <t>A10AB05, A10AD06, A10AD05, A10AD04, A10AE03</t>
  </si>
  <si>
    <t>N06AB05, G04BX14, N06CA03, N06AX21, N06AX18</t>
  </si>
  <si>
    <t>B03BA51, B03BA02, B03BA01, V09XX02, V09XX01</t>
  </si>
  <si>
    <t>N03AE01, N05BA21, N05BA09, N05BA56, N05BA22</t>
  </si>
  <si>
    <t>N03AX09, A02BA53, A02BA03, P01BF06, R06AE09</t>
  </si>
  <si>
    <t>C10BX09, C10BA06, C10BX10, C10BX13, C10BX07</t>
  </si>
  <si>
    <t>S01EC54, S01EC04, S01EC03, S01EC05, S01EC01</t>
  </si>
  <si>
    <t>G04BD12, A03AE03, L02BX03, N06AX03, A04AA04</t>
  </si>
  <si>
    <t>V03AB05, R06AD02, D04AA10, R06AD52, P01BD51</t>
  </si>
  <si>
    <t>N07BC02, N02AC52, N03AC03, R05DA06, C03EA12</t>
  </si>
  <si>
    <t>R01AD08, R03BA05, R01AD58, R01AD12, R03BA09</t>
  </si>
  <si>
    <t>A10BD15, A10BD21, A10BK01, A10BD25, A10BD20</t>
  </si>
  <si>
    <t>N05CD07, M03BX07, N05BA15, N05BA03, N05BA24</t>
  </si>
  <si>
    <t>C09CA04, C09DA04, C09DB05, C09CA08, C09DA08</t>
  </si>
  <si>
    <t>C09BB02, C09AA02, C09BB06, C09BA02, C09AA07</t>
  </si>
  <si>
    <t>N03AX14, N06BX07, N06BX11, N06BX16, N06BX03</t>
  </si>
  <si>
    <t>N06AX16, N06BA06, C01DX21, J01DB01, N06AX23</t>
  </si>
  <si>
    <t>R03AK10, R03AL08, D07AC17, R01AD08, R03AK11</t>
  </si>
  <si>
    <t>N04AA04, S01AX15, V08AD03, R06AE53, S01EB58</t>
  </si>
  <si>
    <t>N05AH03, N06AA08, V08AC05, D06AX14, R05DB09</t>
  </si>
  <si>
    <t>A02BD04, A02BD11, A02BC02, A02BC53, A02BD03</t>
  </si>
  <si>
    <t>R06AB04, R06AB54, R06AA56, D04AA34, R06AA06</t>
  </si>
  <si>
    <t>N06DA52, N06DX01, N06DA53, R06AA04, R06AA54</t>
  </si>
  <si>
    <t>S01EE03, S01EE01, G02AD01, S01EE04, B01AC19</t>
  </si>
  <si>
    <t>G03AA17, G03AA08, G03FA12, G03FB06, G03AC06</t>
  </si>
  <si>
    <t>A02BD01, A02BC01, A02BD05</t>
  </si>
  <si>
    <t>H03AA03, H03AA01</t>
  </si>
  <si>
    <t>C03AB01, C03AA01, C03EA13</t>
  </si>
  <si>
    <t>B01AC04</t>
  </si>
  <si>
    <t>N06AA09, N06CA01</t>
  </si>
  <si>
    <t>N06AB04</t>
  </si>
  <si>
    <t>C03CA01, C03EB01, C03CB01</t>
  </si>
  <si>
    <t>N06AB06</t>
  </si>
  <si>
    <t>B03AE02, B03BB01, B03BB51, B03AE01</t>
  </si>
  <si>
    <t>G04CA53, G04CA02, G04CA52</t>
  </si>
  <si>
    <t>N06AB03, N06CA03</t>
  </si>
  <si>
    <t>M05BA04, M05BB03, M05BB05, M05BB06</t>
  </si>
  <si>
    <t>A10BB09</t>
  </si>
  <si>
    <t>R06AE07</t>
  </si>
  <si>
    <t>N03AX12</t>
  </si>
  <si>
    <t>A02BA07, A02BA02</t>
  </si>
  <si>
    <t>C09DB06, C09CA01, C09DA01</t>
  </si>
  <si>
    <t>B03AD02, B03AA02</t>
  </si>
  <si>
    <t>D11AX10, G04CA51, G04CB01</t>
  </si>
  <si>
    <t>A06AB56, A06AB06</t>
  </si>
  <si>
    <t>C02CA04</t>
  </si>
  <si>
    <t>J01CF05</t>
  </si>
  <si>
    <t>M04AA01, M04AA51</t>
  </si>
  <si>
    <t>C09AA03, C09BB03, C10BX07, C09BA03</t>
  </si>
  <si>
    <t>C03BA11, C10BX13, C09BX01</t>
  </si>
  <si>
    <t>N05CF01</t>
  </si>
  <si>
    <t>A06AD11, A06AD61</t>
  </si>
  <si>
    <t>N06AX11</t>
  </si>
  <si>
    <t>J01AA02, A01AB22</t>
  </si>
  <si>
    <t>B03AA07, B03AD03, B03AA01</t>
  </si>
  <si>
    <t>B01AF01</t>
  </si>
  <si>
    <t>B03BA03, V03AB33, B03BA53</t>
  </si>
  <si>
    <t>A11DA01, A11DA01</t>
  </si>
  <si>
    <t>B01AF02</t>
  </si>
  <si>
    <t>R05CB03</t>
  </si>
  <si>
    <t>S01EE01</t>
  </si>
  <si>
    <t>R03DC53, R03DC03</t>
  </si>
  <si>
    <t>J01XE01, J01XE51</t>
  </si>
  <si>
    <t>C03DA01</t>
  </si>
  <si>
    <t>C09CA06, C09DB07, C09DA06, C09DX06</t>
  </si>
  <si>
    <t>R06AX13</t>
  </si>
  <si>
    <t>A06AA02, A06AG10</t>
  </si>
  <si>
    <t>L04AX03, L01BA01</t>
  </si>
  <si>
    <t>C01AA05</t>
  </si>
  <si>
    <t>C10BA02, C10BA05, C10AX09, C10BA06</t>
  </si>
  <si>
    <t>R06AX26</t>
  </si>
  <si>
    <t>A10BH05, A10BD11, A10BD19</t>
  </si>
  <si>
    <t>S01KA02</t>
  </si>
  <si>
    <t>R03BB54, R03BB04, R03AL06</t>
  </si>
  <si>
    <t>C03CB02, C03EB02, C03CA02</t>
  </si>
  <si>
    <t>A03AA04</t>
  </si>
  <si>
    <t>A07DA03, A07DA05, A07DA53</t>
  </si>
  <si>
    <t>G03AB05, G03AC09, G03AA09, G03FB10</t>
  </si>
  <si>
    <t>N06DA52, N06DA02, N06DA53</t>
  </si>
  <si>
    <t>M09AA72, P01BC01</t>
  </si>
  <si>
    <t>G04CA53, G04BD08</t>
  </si>
  <si>
    <t>C08CA13, C09DB08, C09BB02</t>
  </si>
  <si>
    <t>N06AX21</t>
  </si>
  <si>
    <t>C08CA02, C09BB05, C07FB02</t>
  </si>
  <si>
    <t>N05AB04</t>
  </si>
  <si>
    <t>A06AB52, A06AB02, A06AG02</t>
  </si>
  <si>
    <t>C01DA14</t>
  </si>
  <si>
    <t>P01BA02</t>
  </si>
  <si>
    <t>C10BX02, C10BA03, C10AA03</t>
  </si>
  <si>
    <t>N05AH04</t>
  </si>
  <si>
    <t>N02CC01</t>
  </si>
  <si>
    <t>C01DX16</t>
  </si>
  <si>
    <t>N03AX16</t>
  </si>
  <si>
    <t>J01AA04</t>
  </si>
  <si>
    <t>C01DA02, C01DA52, C05AE01</t>
  </si>
  <si>
    <t>D06AX01, J01XC01, S01AA13, D09AA02</t>
  </si>
  <si>
    <t>M03BX01</t>
  </si>
  <si>
    <t>A10AE54, A10AE04</t>
  </si>
  <si>
    <t>N07CA01</t>
  </si>
  <si>
    <t>R06AE03, R06AE53</t>
  </si>
  <si>
    <t>A10AB05, A10AD06, A10AD05</t>
  </si>
  <si>
    <t>N06AB05</t>
  </si>
  <si>
    <t>N03AE01</t>
  </si>
  <si>
    <t>N03AX09</t>
  </si>
  <si>
    <t>S01EC54, S01EC04</t>
  </si>
  <si>
    <t>G04BD12</t>
  </si>
  <si>
    <t>V03AB05, R06AD02, D04AA10, R06AD52</t>
  </si>
  <si>
    <t>N07BC02, N02AC52</t>
  </si>
  <si>
    <t>A10BD15, A10BD21, A10BK01, A10BD25</t>
  </si>
  <si>
    <t>N05CD07</t>
  </si>
  <si>
    <t>C09CA04, C09DA04, C09DB05</t>
  </si>
  <si>
    <t>C09BB02, C09AA02, C09BB06, C09BA02</t>
  </si>
  <si>
    <t>N03AX14</t>
  </si>
  <si>
    <t>N04AA04</t>
  </si>
  <si>
    <t>A02BD04, A02BD11, A02BC02</t>
  </si>
  <si>
    <t>R06AB04, R06AB54</t>
  </si>
  <si>
    <t>N06DA52, N06DX01, N06DA53</t>
  </si>
  <si>
    <t>S01EE03</t>
  </si>
  <si>
    <t>[('omeprazole, amoxicillin and clarithromycin', 94, 3751), ('omeprazole, amoxicillin and metronidazole', 94, 5534), ('omeprazole', 94, 1198), ('naproxen and esomeprazole', 85, 3640), ('esomeprazole', 85, 3315)]</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</si>
  <si>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</si>
  <si>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</si>
  <si>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</si>
  <si>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[('tramadol and paracetamol', 97, 3385), ('paracetamol, combinations excl. psycholeptics', 97, 4663), ('paracetamol', 97, 15), ('oxycodone and paracetamol', 97, 6740), ('paracetamol, combinations with psycholeptics', 97, 4623)]</t>
  </si>
  <si>
    <t>[('lansoprazole, amoxicillin and clarithromycin', 100, 3171), ('lansoprazole, amoxicillin and levofloxacin', 100, 6594), ('lansoprazole, clarithromycin and tinidazole', 100, 6595), ('lansoprazole, combinations', 100, 6596), ('lansoprazole', 100, 1758)]</t>
  </si>
  <si>
    <t>[('simvastatin and fenofibrate', 94, 5392), ('simvastatin', 94, 2427), ('simvastatin, acetylsalicylic acid and ramipril', 94, 5553), ('sitagliptin and simvastatin', 94, 3701), ('simvastatin and acetylsalicylic acid', 94, 5552)]</t>
  </si>
  <si>
    <t>[('metformin and rosiglitazone', 100, 3482), ('metformin and saxagliptin', 100, 3673), ('metformin', 100, 1020), ('metformin and sitagliptin', 100, 3561), ('metformin and repaglinide', 100, 3585)]</t>
  </si>
  <si>
    <t>[('salbutamol and sodium cromoglicate', 100, 2993), ('salbutamol and ipratropium bromide', 100, 3558), ('salbutamol', 100, 46), ('salbutamol', 100, 47), ('salbutamol and beclometasone', 100, 3526)]</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</si>
  <si>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</si>
  <si>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('hydroflumethiazide, combinations', 74, 4755)]</t>
  </si>
  <si>
    <t>[('simvastatin, acetylsalicylic acid and ramipril', 100, 5553), ('atorvastatin, acetylsalicylic acid and ramipril', 100, 6574), ('ramipril', 100, 2387), ('ramipril and diuretics', 100, 4814), ('ramipril and felodipine', 100, 3412)]</t>
  </si>
  <si>
    <t>[('clopidogrel', 100, 2303), ('cloprednol', 83, 1941), ('clopamide', 80, 418), ('clebopride', 80, 1929),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</si>
  <si>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</si>
  <si>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</si>
  <si>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</si>
  <si>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[('Long-acting sulfonamide combinations', 87, 4582), ('ifosfamide', 87, 850), ('Intermediate-acting sulfonamide combinations', 87, 6388), ('Short-acting sulfonamide combinations', 87, 6304), ('furosemide', 86, 737)]</t>
  </si>
  <si>
    <t>[('sertraline', 97, 2423), ('isoetarine', 85, 890), ('isoetarine', 85, 889), ('sertindole', 85, 2583), ('sodium selenite', 84, 2728)]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</si>
  <si>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</si>
  <si>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</si>
  <si>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90, 5498), ('fluoxetine', 90, 717), ('floxuridine', 87, 709), ('flupirtine', 87, 2083), ('fluostigmine', 85, 892)]</t>
  </si>
  <si>
    <t>[('alendronic acid and colecalciferol', 100, 3506), ('alendronic acid, calcium and colecalciferol, sequential', 100, 4938), ('alendronic acid and alfacalcidol, sequential', 100, 4937), ('alendronic acid', 100, 3236), ('ibandronic acid', 87, 3036)]</t>
  </si>
  <si>
    <t>[('lansoprazole, amoxicillin and metronidazole', 94, 5513), ('omeprazole, amoxicillin and clarithromycin', 94, 3751), ('pantoprazole, amoxicillin and clarithromycin', 94, 5537), ('omeprazole, amoxicillin and metronidazole', 94, 5534), ('pantoprazole, amoxicillin, clarithromycin and metronidazole', 94, 6680)]</t>
  </si>
  <si>
    <t>[('tramadol and other non-opioid analgesics', 87, 6746), ('tramadol and paracetamol', 87, 3385), ('tramadol', 87, 1609), ('tramadol and dexketoprofen', 87, 6745), ('trometamol', 81, 1657)]</t>
  </si>
  <si>
    <t>[('gliclazide', 100, 756), ('linaclotide', 80, 3731), ('altizide and potassium-sparing agents', 78, 4858), ('lidoflazine', 78, 938), ('glipizide', 78, 757)]</t>
  </si>
  <si>
    <t>[('prednisolone', 94, 1366), ('prednisolone', 94, 1359), ('prednisolone, combinations', 94, 4766), ('prednisolone', 94, 1368), ('prednisolone', 94, 1367)]</t>
  </si>
  <si>
    <t>[('codeine and paracetamol', 78, 3599), ('paracetamol, combinations with psycholeptics', 74, 4623), ('paracetamol, combinations excl. psycholeptics', 74, 4663), ('poly I:C', 73, 1331), ('codeine, combinations with psycholeptics', 73, 4602)]</t>
  </si>
  <si>
    <t>[('cetirizine', 100, 1900), ('periciazine', 87, 1397), ('tiracizine', 86, 2738), ('cinnarizine', 84, 394), ('cinnarizine, combinations', 84, 4772)]</t>
  </si>
  <si>
    <t>[('naproxen', 92, 1119), ('naproxen', 92, 1120), ('naproxen and misoprostol', 92, 2991), ('naproxen and esomeprazole', 92, 3640), ('naproxen', 92, 1118)]</t>
  </si>
  <si>
    <t>[('gabapentin', 100, 2093), ('azapetine', 78, 1793), ('rifapentine', 78, 2399), ('pivagabine', 78, 3129), ('galantamine', 78, 743)]</t>
  </si>
  <si>
    <t>[('ranitidine bismuth citrate', 100, 2713), ('ranitidine', 100, 1427), ('nizatidine', 90, 2587), ('tizanidine', 86, 2741), ('niperotidine', 85, 3145)]</t>
  </si>
  <si>
    <t>[('atenolol', 87, 154), ('atenolol, thiazides and other diuretics', 87, 4894), ('atenolol and other diuretics, combinations', 87, 4688), ('atenolol and thiazides', 87, 4877), ('atenolol and nifedipine', 87, 3415)]</t>
  </si>
  <si>
    <t>[('losartan', 100, 2683), ('losartan and amlodipine', 100, 5515), ('losartan and diuretics', 100, 4844), ('olmesartan medoxomil', 89, 3043), ('olmesartan medoxomil and amlodipine', 89, 5532)]</t>
  </si>
  <si>
    <t>[('ferrous fumarate', 100, 2060), ('ferrous fumarate', 100, 2061), ('ferrous ascorbate', 86, 681), ('ferrous sulfate', 86, 2065), ('ferrous sulfate', 86, 2064)]</t>
  </si>
  <si>
    <t>[('warfarin', 92, 1700), ('liquid paraffin, combinations', 82, 5041), ('liquid paraffin', 82, 1084), ('adrafinil', 80, 2622), ('amorolfine', 78, 1781)]</t>
  </si>
  <si>
    <t>[('alendronic acid and colecalciferol', 100, 3506), ('ibandronic acid and colecalciferol', 100, 6880), ('risedronic acid and colecalciferol', 100, 6610), ('colecalciferol', 100, 381), ('zoledronic acid, calcium and colecalciferol, sequential', 100, 6687)]</t>
  </si>
  <si>
    <t>[('alfuzosin and finasteride', 100, 4674), ('finasteride', 100, 2068), ('finasteride', 100, 2067), ('isoetarine', 80, 890), ('isoetarine', 80, 889)]</t>
  </si>
  <si>
    <t>[('senna glycosides, combinations', 100, 5066), ('senna glycosides', 100, 2420), ('senega', 82, 6094), ('gas-gangrene sera', 78, 5687), ('lentinan', 77, 923)]</t>
  </si>
  <si>
    <t>[('doxazosin', 100, 2653), ('oxaprozin', 80, 2288), ('fenoxazoline', 79, 2046), ('alfuzosin and finasteride', 78, 4674), ('terazosin', 78, 2468)]</t>
  </si>
  <si>
    <t>[('influenza, live attenuated', 100, 6083), ('influenza, inactivated, split virus or surface antigen', 100, 6081), ('influenza, inactivated, whole virus', 100, 6082), ('diphtheria-hemophilus influenzae B-pertussis-tetanus-hepatitis B-meningococcus A + C', 97, 5624), ('diphtheria-hemophilus influenzae B-pertussis-poliomyelitis-tetanus', 97, 6502)]</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</si>
  <si>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</si>
  <si>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</si>
  <si>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</si>
  <si>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</si>
  <si>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[('formoterol and beclometasone', 100, 6486), ('formoterol, glycopyrronium bromide and beclometasone', 100, 6810), ('beclometasone', 100, 174), ('beclometasone', 100, 173), ('beclometasone', 100, 172)]</t>
  </si>
  <si>
    <t>[('zopiclone', 100, 2557), ('eszopiclone', 94, 3432), ('opicapone', 85, 3666), ('pholcodine', 81, 2323), ('zotepine', 81, 2558)]</t>
  </si>
  <si>
    <t>[('codeine', 95, 432), ('codeine, combinations excl. psycholeptics', 95, 4673), ('codeine and ibuprofen', 95, 3548), ('codeine and other non-opioid analgesics', 95, 6725), ('codeine and acetylsalicylic acid', 95, 3075)]</t>
  </si>
  <si>
    <t>[('lactulose', 100, 922), ('lactulose, combinations', 100, 5037), ('ethulose', 81, 5568), ('microparticles of galactose', 80, 3114), ('galactose', 80, 742)]</t>
  </si>
  <si>
    <t>[('mirtazapine', 87, 1738), ('metopimazine', 85, 2232), ('isoetarine', 80, 890), ('isoetarine', 80, 889), ('tianeptine', 80, 2486)]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</si>
  <si>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</si>
  <si>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591), ('doxycycline', 100, 590), ('doxylamine', 84, 592), ('doxylamine, combinations', 84, 4727),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</si>
  <si>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</si>
  <si>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</si>
  <si>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87, 514), ('fludiazepam', 84, 2075), ('dilazep', 78, 556), ('cinolazepam', 77, 2765), ('doxefazepam', 77, 2654)]</t>
  </si>
  <si>
    <t>[('hydroxocobalamin', 100, 830), ('hydroxocobalamin, combinations', 100, 4761), ('hydroxocobalamin', 100, 831), ('hydroxycarbamide', 81, 835), ('cyanocobalamin tannin complex', 79, 3715)]</t>
  </si>
  <si>
    <t>[('thiamine (vit B1)', 100, 1565), ('thiamine', 100, 1566), ('histamine phosphate', 92, 2127), ('histamine dihydrochloride', 92, 3108), ('thiamphenicol, combinations', 83, 5719)]</t>
  </si>
  <si>
    <t>[('apixaban', 100, 3775), ('rivaroxaban', 79, 3693), ('capecitabine', 75, 3157), ('coagulation factor IX', 75, 662), ('coagulation factor IX, II, VII and X in combination', 75, 3346)]</t>
  </si>
  <si>
    <t>[('carbocisteine', 100, 292), ('carbetocin', 86, 1881), ('colistin', 80, 435), ('colistin', 80, 436), ('cloperastine', 80, 6865)]</t>
  </si>
  <si>
    <t>[('latanoprost', 100, 2615), ('iloprost', 84, 2563), ('bimatoprost', 82, 3318), ('dinoprost', 80, 564), ('travoprost', 80, 3317)]</t>
  </si>
  <si>
    <t>[('montelukast', 100, 2921), ('montelukast, combinations', 100, 6601), ('pranlukast', 78, 3073), ('human menopausal gonadotrophin', 76, 1001), ('morniflumate', 74, 2247)]</t>
  </si>
  <si>
    <t>[('nitrofurantoin', 100, 1167), ('nitrofurantoin, combinations', 100, 6603), ('nitrofural', 85, 1172), ('nitrofural', 85, 1168), ('nitrofural', 85, 1171)]</t>
  </si>
  <si>
    <t>[('spironolactone', 100, 1487), ('prolintane', 80, 2364), ('magnesium pidolate', 79, 3039), ('dinoprostone', 78, 565), ('policosanol', 77, 2819)]</t>
  </si>
  <si>
    <t>[('propanol', 87, 3768), ('propanol, combinations', 87, 4776), ('propranolol', 84, 1401), ('propranolol and thiazides', 84, 4817), ('propranolol and other combinations', 84, 6742)]</t>
  </si>
  <si>
    <t>[('candesartan and diuretics', 100, 4832), ('candesartan and amlodipine', 100, 6482), ('candesartan', 100, 3174), ('candesartan, amlodipine and hydrochlorothiazide', 100, 6876), ('valsartan and diuretics', 80, 4853)]</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</si>
  <si>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</si>
  <si>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[('roxatidine', 90, 3027), ('lorcainide', 90, 2193), ('loratadine', 90, 2192), ('lafutidine', 87, 2782), ('ritodrine', 85, 1441)]</t>
  </si>
  <si>
    <t>[('sitagliptin and ertugliflozin', 100, 6799), ('pioglitazone and sitagliptin', 100, 5541), ('metformin and sitagliptin', 100, 3561), ('sitagliptin and simvastatin', 100, 3701), ('sitagliptin', 100, 3467)]</t>
  </si>
  <si>
    <t>[('docusate sodium', 100, 2833), ('docusate sodium, incl. combinations', 100, 4725), ('house dust mites', 83, 6375), ('copper usnate', 82, 6116), ('fructose 1,6-diphosphate', 77, 2088)]</t>
  </si>
  <si>
    <t>[('combination drugs used in erectile dysfunction', 91, 4560), ('technetium (99mTc) disofenin', 70, 2457), ('electrolytes in combination with other drugs', 69, 4608), ('electrolytes in combination with other drugs', 69, 4607), ('alendronic acid and alfacalcidol, sequential', 68, 4937)]</t>
  </si>
  <si>
    <t>[('dihydrocodeine and paracetamol', 77, 3669), ('meningococcus A,C,Y,W-135, tetravalent purified polysaccharides antigen conjugated', 74, 6149), ('meningococcus A,C,Y,W-135, tetravalent purified polysaccharides antigen', 74, 6148), ('dihydrocodeine, combinations', 73, 4715), ('dipyrocetyl and corticosteroids', 71, 5485)]</t>
  </si>
  <si>
    <t>[('mometasone', 100, 3012), ('mometasone', 100, 3013), ('formoterol and mometasone', 100, 3648), ('mometasone', 100, 3011), ('mometasone', 100, 3014)]</t>
  </si>
  <si>
    <t>[('atorvastatin, amlodipine and perindopril', 82, 6675), ('rosuvastatin, amlodipine and perindopril', 82, 6820), ('perindopril, amlodipine and indapamide', 82, 6492), ('perindopril and amlodipine', 82, 3667), ('perindopril', 81, 2704)]</t>
  </si>
  <si>
    <t>[('methotrexate', 100, 1041), ('methotrexate', 100, 1040),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</si>
  <si>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</si>
  <si>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</si>
  <si>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</si>
  <si>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100, 3686), ('metformin and linagliptin', 100, 3712), ('linagliptin and empagliflozin', 100, 6597), ('sitagliptin and ertugliflozin', 88, 6799), ('sitagliptin and simvastatin', 88, 3701)]</t>
  </si>
  <si>
    <t>[('pantoprazole, amoxicillin, clarithromycin and metronidazole', 100, 6680), ('esomeprazole, amoxicillin and clarithromycin', 100, 4985), ('pantoprazole, amoxicillin and clarithromycin', 100, 5537), ('lansoprazole, clarithromycin and tinidazole', 100, 6595), ('lansoprazole, amoxicillin and clarithromycin', 100, 3171)]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</si>
  <si>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</si>
  <si>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</si>
  <si>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</si>
  <si>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</si>
  <si>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 100, 3417), ('bumetanide and potassium-sparing agents', 100, 4895), ('bumetanide', 100, 243), ('betanidine', 87, 215), ('betaine', 85, 200)]</t>
  </si>
  <si>
    <t>[('mebeverine', 100, 2207), ('metergoline', 78, 1033), ('meningococcus B, outer membrane vesicle vaccine', 73, 6177), ('metixene', 73, 2228), ('metreleptin', 73, 6515)]</t>
  </si>
  <si>
    <t>[('loperamide', 100, 947), ('loperamide oxide', 100, 2580), ('loperamide, combinations', 100, 5042), ('clopamide', 90, 418), ('valpromide', 90, 1999)]</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</si>
  <si>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</si>
  <si>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</si>
  <si>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</si>
  <si>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[('solifenacin', 100, 3357), ('tamsulosin and solifenacin', 100, 5557), ('technetium (99mTc) lidofenin', 83, 2458), ('technetium (99mTc) disofenin', 83, 2457), ('darifenacin', 82, 3082)]</t>
  </si>
  <si>
    <t>[('lercanidipine', 100, 3074), ('valsartan and lercanidipine', 100, 6686), ('enalapril and lercanidipine', 100, 5489), ('nicardipine', 89, 1143), ('delapril and manidipine', 86, 5481)]</t>
  </si>
  <si>
    <t>[('duloxetine', 100, 2845), ('fluoxetine', 90, 717), ('fluoxetine and psycholeptics', 90, 5498),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</si>
  <si>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</si>
  <si>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</si>
  <si>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[('codeine and ibuprofen', 100, 3548), ('ibuprofen', 100, 845), ('ibuprofen', 100, 844), ('ibuprofen', 100, 843), ('ibuprofen', 100, 842)]</t>
  </si>
  <si>
    <t>[('dexamethasone', 100, 501), ('dexamethasone and antiinfectives', 100, 4965), ('dexamethasone', 100, 506), ('dexamethasone', 100, 505), ('dexamethasone', 100, 504)]</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</si>
  <si>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</si>
  <si>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</si>
  <si>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</si>
  <si>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95, 817), ('hydrocortisone', 95, 821), ('hydrocortisone', 95, 820), ('hydrocortisone and antiseptics', 95, 4912), ('hydrocortisone and mydriatics', 95, 4913)]</t>
  </si>
  <si>
    <t>[('prochlorperazine', 100, 1386), ('chlorproethazine', 82, 2766), ('thioproperazine', 82, 1574), ('perphenazine', 79, 1270), ('prednisolone and promethazine', 79, 5546)]</t>
  </si>
  <si>
    <t>[('bisacodyl, combinations', 100, 4697), ('bisacodyl', 100, 220), ('bisacodyl', 100, 219), ('ichtasol', 75, 5577), ('acetylsalicylic acid, combinations with psycholeptics', 73, 4588)]</t>
  </si>
  <si>
    <t>[('isosorbide mononitrate', 100, 2165), ('isosorbide dinitrate, combinations', 88, 4796), ('isosorbide dinitrate', 88, 898), ('isosorbide dinitrate', 88, 899), ('silver nitrate', 73, 1461)]</t>
  </si>
  <si>
    <t>[('furosemide and potassium-sparing agents', 69, 4908), ('fluoroethyl-L-tyrosine (18F)', 68, 6631), ('diphtheria-hemophilus influenzae B-pertussis-tetanus-hepatitis B-meningococcus A + C', 68, 5624), ('crataegus glycosides', 68, 6117), ('diphtheria-hemophilus influenzae B-pertussis-tetanus-hepatitis B', 68, 5623)]</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</si>
  <si>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</si>
  <si>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</si>
  <si>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('etidocaine, combinations', 80, 5022), ('clotiapine', 80, 421), ('nevirapine', 80, 2697)]</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</si>
  <si>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</si>
  <si>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</si>
  <si>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</si>
  <si>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</si>
  <si>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</si>
  <si>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93, 949), ('lorazepam, combinations', 93, 5043), ('potassium clorazepate', 87, 420), ('flurazepam', 83, 722), ('clonazepam', 83, 414)]</t>
  </si>
  <si>
    <t>[('pregabalin', 100, 3146), ('pegaptanib', 82, 3454), ('prajmaline', 80, 1354), ('retigabine', 80, 3692), ('grepafloxacin', 79, 2901)]</t>
  </si>
  <si>
    <t>[('Insulins and analogs for injection, intermediate-acting combined with fast-acting- combinations', 74, 4546), ('megestrol and ethinylestradiol', 68, 5469), ('megestrol and ethinylestradiol', 68, 5470), ('chlormadinone and ethinylestradiol', 68, 4962), ('chlormadinone and ethinylestradiol', 68, 4961)]</t>
  </si>
  <si>
    <t>[('lymecycline', 100, 952), ('meclocycline', 85, 2210), ('clomocycline', 82, 1940), ('doxycycline', 82, 590), ('doxycycline', 82, 591)]</t>
  </si>
  <si>
    <t>[('glyceryl trinitrate, combinations', 100, 5033), ('glyceryl trinitrate', 100, 769), ('glyceryl trinitrate', 100, 768), ('glycerol phenylbutyrate', 80, 3785), ('fluoroethyl-L-tyrosine (18F)', 71, 6631)]</t>
  </si>
  <si>
    <t>[('fusidic acid', 100, 741), ('fusidic acid', 100, 740), ('fusidic acid', 100, 739), ('fusidic acid', 100, 738), ('mefruside', 76, 992)]</t>
  </si>
  <si>
    <t>[('sodium chlorite', 89, 3638), ('sodium stibogluconate', 88, 1262), ('sodium folinate', 88, 6790), ('sodium zirconium cyclosilicate', 86, 6844), ('sodium aurothiomalate', 86, 774)]</t>
  </si>
  <si>
    <t>[('aluminium preparations', 77, 6063), ('Aluminium antacid compound combinations', 77, 6352), ('thyroid gland preparations', 75, 5559), ('various antiseptic throat preparations', 74, 4572), ('artificial tears and other indifferent preparations', 73, 4893)]</t>
  </si>
  <si>
    <t>[('baclofen', 100, 166), ('clofezone', 81, 3141), ('clomifene', 81, 412), ('clofezone', 81, 3142), ('alclofenac', 81, 48)]</t>
  </si>
  <si>
    <t>[('insulin glargine', 100, 3296), ('insulin glargine and lixisenatide', 100, 6717), ('insulin glulisine', 86, 3420), ('insulin degludec and liraglutide', 83, 6679), ('insulin lispro', 80, 2917)]</t>
  </si>
  <si>
    <t>[('chloramphenicol', 100, 343), ('chloramphenicol', 100, 348), ('chloramphenicol', 100, 342), ('chloramphenicol', 100, 344), ('chloramphenicol', 100, 345)]</t>
  </si>
  <si>
    <t>[('betahistine', 100, 199), ('betaine', 88, 200), ('betaine hydrochloride', 88, 2881), ('betanidine', 84, 215), ('bilastine', 83, 3359)]</t>
  </si>
  <si>
    <t>[('cyclizine', 100, 447), ('cyclizine, combinations', 100, 4707), ('buclizine', 85, 2756), ('buclizine, combinations', 85, 4700), ('procyclidine', 85, 1387)]</t>
  </si>
  <si>
    <t>[('technetium (99mTc) antiCarcinoEmbryonicAntigen antibody', 57, 6040), ('technetium (99mTc) pentavalent succimer', 56, 6890), ('technetium (99mTc) succimer', 56, 2456), ('gold (198Au) colloidal', 56, 6179), ('technetium (99mTc) teboroxime', 55, 2460)]</t>
  </si>
  <si>
    <t>[('insulin degludec and insulin aspart', 100, 6344), ('insulin aspart', 100, 3512), ('insulin aspart', 100, 3513), ('Insulins and analogs for injection, fast-acting combinations', 85, 6358), ('Insulins and analogs for injection, intermediate-acting combined with fast-acting- combinations', 85, 4546)]</t>
  </si>
  <si>
    <t>[('paroxetine', 100, 2302), ('dapoxetine', 90, 2818), ('oxypertine', 86, 1223), ('zinc protein complex', 85, 6314), ('protein hydrolysates', 85, 1408)]</t>
  </si>
  <si>
    <t>[('cyanocobalamin tannin complex', 100, 3715), ('cyanocobalamin', 100, 1695), ('cyanocobalamin, combinations', 100, 4750), ('cobalt (58Co) cyanocobalamine', 98, 6068), ('cobalt (57Co) cyanocobalamine', 98, 2967)]</t>
  </si>
  <si>
    <t>[('clonazepam', 90, 414), ('clobazam', 86, 1930), ('cinolazepam', 83, 2765), ('clotiazepam', 80, 422), ('cloxazolam', 80, 1944)]</t>
  </si>
  <si>
    <t>[('lamotrigine', 94, 2179), ('almitrine', 83, 61), ('metirosine', 80, 3288), ('fluostigmine', 80, 892), ('glymidine', 80, 2974)]</t>
  </si>
  <si>
    <t>[('rosuvastatin, amlodipine and lisinopril', 100, 6612), ('rosuvastatin, perindopril and indapamide', 100, 6821), ('gemigliptin and rosuvastatin', 100, 6879), ('rosuvastatin', 100, 3333), ('rosuvastatin, amlodipine and perindopril', 100, 6820)]</t>
  </si>
  <si>
    <t>[('brinzolamide', 100, 3161), ('brinzolamide, combinations', 100, 6578), ('dorzolamide', 82, 2768), ('bentiromide', 82, 1821), ('bezitramide', 82, 1835)]</t>
  </si>
  <si>
    <t>[('mirabegron', 100, 3723), ('panipenem and betamipron', 78, 2776), ('merbromin', 78, 1014), ('abiraterone', 76, 3685), ('irbesartan', 75, 2903)]</t>
  </si>
  <si>
    <t>[('promethazine', 100, 1392), ('prednisolone and promethazine', 100, 5546), ('promethazine', 100, 1393), ('promethazine, combinations', 100, 4775), ('pyrimethamine, combinations', 87, 4791)]</t>
  </si>
  <si>
    <t>[('methadone, combinations excl. psycholeptics', 100, 4662), ('methadone', 100, 1022), ('ethadione', 93, 2023), ('trimethadione', 86, 1645), ('menadione', 85, 1000)]</t>
  </si>
  <si>
    <t>[('vilanterol and fluticasone furoate', 100, 6500), ('formoterol and fluticasone', 100, 6487), ('fluticasone furoate', 100, 3543), ('fluticasone furoate', 100, 3542), ('fluticasone', 100, 2570)]</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</si>
  <si>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</si>
  <si>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</si>
  <si>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</si>
  <si>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</si>
  <si>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</si>
  <si>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94, 2542), ('desvenlafaxine', 84, 3563), ('susoctocog alfa', 80, 6560), ('conestat alfa', 80, 6621), ('sebelipase alfa', 80, 6672)]</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</si>
  <si>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</si>
  <si>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</si>
  <si>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85, 2778), ('cyclobenzaprine', 83, 1952), ('clozapine', 80, 427), ('benzatropine', 79, 191), ('enoxaparin', 78, 2797)]</t>
  </si>
  <si>
    <t>[('pantoprazole, amoxicillin and clarithromycin', 100, 5537), ('pantoprazole', 100, 2569), ('pantoprazole, amoxicillin, clarithromycin and metronidazole', 100, 6680), ('anastrozole', 88, 2909), ('dexlansoprazole', 83, 3597)]</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</si>
  <si>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</si>
  <si>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</si>
  <si>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</si>
  <si>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</si>
  <si>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M01AE52, A02BC05</t>
  </si>
  <si>
    <t>J01DB08, V03AN05, C08CA03, H01BA01, J01RA04</t>
  </si>
  <si>
    <t>C09BB03, C10BX11, C09BX01, C07FB13, C08CA01</t>
  </si>
  <si>
    <t>C10BX08, C10BX11, C10BX12, C10BA05, C10AA05</t>
  </si>
  <si>
    <t>N02AJ13, N02BE51, N02BE01, N02AJ17, N02BE71</t>
  </si>
  <si>
    <t>A02BD07, A02BD10, A02BD09, A02BC53, A02BC03</t>
  </si>
  <si>
    <t>C10BA04, C10AA01, C10BX04, A10BH51, C10BX01</t>
  </si>
  <si>
    <t>A10BD03, A10BD10, A10BA02, A10BD07, A10BD14</t>
  </si>
  <si>
    <t>R03AK04, R03AL02, R03AC02, R03CC02, R03AK13</t>
  </si>
  <si>
    <t>H03AA03, H03AA01, H03AA02, C10AX01, N07BC05</t>
  </si>
  <si>
    <t>C03EA13, C03AB01, C03AA01, V04CK03, C03AH02</t>
  </si>
  <si>
    <t>C10BX04, C10BX06, C09AA05, C09BA05, C09BB05</t>
  </si>
  <si>
    <t>B01AC04, H02AB14, C03BA03, A03FA06, C01DX15</t>
  </si>
  <si>
    <t>C07FB07, C07FX04, C07BB07, C09BX02, C07AB07</t>
  </si>
  <si>
    <t>N06AA09, N06CA01, R07AB07, N06AA03, N06AA02</t>
  </si>
  <si>
    <t>N06AB04, N06AB10, N05BA21, N05CD13, N05CM04</t>
  </si>
  <si>
    <t>J01ED20, L01AA06, J01EC20, J01EB20, C03CA01</t>
  </si>
  <si>
    <t>N06AB06, R03CC06, R03AC07, N05AE03, A12CE02</t>
  </si>
  <si>
    <t>B03AE02, B03BB51, B03BB01, B03AE01, N06DA53</t>
  </si>
  <si>
    <t>G04CA53, G04CA52, G04CA02, G04CA01, G04CA51</t>
  </si>
  <si>
    <t>N06CA03, N06AB03, L01BC09, N02BG07, S01EB07</t>
  </si>
  <si>
    <t>M05BB03, M05BB05, M05BB06, M05BA04, M05BA06</t>
  </si>
  <si>
    <t>A02BD03, A02BD05, A02BD04, A02BD01, A02BD11</t>
  </si>
  <si>
    <t>N02AJ15, N02AJ13, N02AX02, N02AJ14, B05XX02</t>
  </si>
  <si>
    <t>A10BB09, A06AX04, C03EA04, C08EX01, A10BB07</t>
  </si>
  <si>
    <t>S01CB02, A07EA01, R01AD52, S03BA02, S02BA03</t>
  </si>
  <si>
    <t>N02AJ06, N02BE71, N02BE51, L03AX07, N02AA79</t>
  </si>
  <si>
    <t>R06AE07, N05AC01, C01EB11, N07CA02, N07CA52</t>
  </si>
  <si>
    <t>M01AE02, M02AA12, M01AE56, M01AE52, G02CC02</t>
  </si>
  <si>
    <t>N03AX12, C04AX30, J04AB05, N06AX15, N06DA04</t>
  </si>
  <si>
    <t>A02BA07, A02BA02, A02BA04, M03BX02, A02BA05</t>
  </si>
  <si>
    <t>C07AB03, C07DB01, C07CB53, C07BB03, C07FB03</t>
  </si>
  <si>
    <t>C09CA01, C09DB06, C09DA01, C09CA08, C09DB02</t>
  </si>
  <si>
    <t>B03AA02, B03AD02, B03AA10, B03AD03, B03AA07</t>
  </si>
  <si>
    <t>B01AA03, A06AA51, A06AA01, N06BX17, D01AE16</t>
  </si>
  <si>
    <t>M05BB03, M05BB09, M05BB07, A11CC05, M05BB08</t>
  </si>
  <si>
    <t>G04CA51, G04CB01, D11AX10, R03CC06, R03AC07</t>
  </si>
  <si>
    <t>A06AB56, A06AB06, R05CA06, J06AA05, L03AX01</t>
  </si>
  <si>
    <t>C02CA04, M01AE12, R01AA12, G04CA51, G04CA03</t>
  </si>
  <si>
    <t>J07BB03, J07BB02, J07BB01, J07CA13, J07CA06</t>
  </si>
  <si>
    <t>J01CF05, J01CF02, V09IX12, J01CF04, N06AB08</t>
  </si>
  <si>
    <t>M04AA01, M04AA51, N05AD01, D01AE11, C07AB13</t>
  </si>
  <si>
    <t>C09BA03, C09AA03, C09BB03, C10BX07, C09BA09</t>
  </si>
  <si>
    <t>C10BX13, C09BX01, C03BA11, A03AX06, V08AA03</t>
  </si>
  <si>
    <t>R03AK08, R03AL09, R03BA01, R01AD01, D07AC15</t>
  </si>
  <si>
    <t>N05CF01, N05CF04, N04BX04, R05DA08, N05AX11</t>
  </si>
  <si>
    <t>R05DA04, N02AA59, N02AJ08, N02AJ09, N02AJ07</t>
  </si>
  <si>
    <t>A06AD11, A06AD61, A06AC02, V08DA02, V04CE01</t>
  </si>
  <si>
    <t>N06AX11, A04AD05, R03CC06, R03AC07, N06AX14</t>
  </si>
  <si>
    <t>J07AH04, J07AH08, J07BM03, C10AX06, L04AA02</t>
  </si>
  <si>
    <t>J01AA02, A01AB22, R06AA09, R06AA59, J01AA04</t>
  </si>
  <si>
    <t>B03AA07, B03AA01, B03AD03, B03AA06, B03AD02</t>
  </si>
  <si>
    <t>B01AF01, B01AF02, B01AE03, B01AC26, N03AX23</t>
  </si>
  <si>
    <t>N05BA01, N05BA17, C01DX10, N05CD13, N05CD12</t>
  </si>
  <si>
    <t>B03BA03, B03BA53, V03AB33, L01XX05, B03BA02</t>
  </si>
  <si>
    <t>A11DA01, A11DA01, V04CG03, L03AX14, J01BA52</t>
  </si>
  <si>
    <t>B01AF02, B01AF01, L01BC06, B02BD04, B02BD01</t>
  </si>
  <si>
    <t>R05CB03, H01BB03, A07AA10, J01XB01, R05DB21</t>
  </si>
  <si>
    <t>S01EE01, B01AC11, S01EE03, G02AD01, S01EE04</t>
  </si>
  <si>
    <t>R03DC03, R03DC53, R03DC02, G03GA02, M01AX22</t>
  </si>
  <si>
    <t>J01XE01, J01XE51, S01AX04, B05CA03, P01CC02</t>
  </si>
  <si>
    <t>C03DA01, N06BX14, A12CC08, G02AD02, C10AX08</t>
  </si>
  <si>
    <t>D08AX03, D08AX53, C07AA05, C07BA05, C07FX01</t>
  </si>
  <si>
    <t>C09DA06, C09DB07, C09CA06, C09DX06, C09DA03</t>
  </si>
  <si>
    <t>B03AE01, J07AH09, J07CA13, J07AG53, A11CC20</t>
  </si>
  <si>
    <t>A02BA06, C01BC07, R06AX13, A02BA08, G02CA01</t>
  </si>
  <si>
    <t>A10BD24, A10BD12, A10BD07, A10BH51, A10BH01</t>
  </si>
  <si>
    <t>A06AA02, A06AG10, V01AA03, G01AX15, C01EB07</t>
  </si>
  <si>
    <t>G04BE30, V09DA01, B05XA31, B05BB04, M05BB06</t>
  </si>
  <si>
    <t>N02AJ01, J07AH08, J07AH04, N02AA58, M01BA02</t>
  </si>
  <si>
    <t>D07XC03, R01AD09, R03AK09, D07AC13, R03BA07</t>
  </si>
  <si>
    <t>C10BX11, C10BX14, C09BX01, C09BB04, C09AA04</t>
  </si>
  <si>
    <t>L04AX03, L01BA01, P01AX07, N05CA15, N01AF01</t>
  </si>
  <si>
    <t>C01AA05, C01AA04, C05CA53, N06AA12, V03AN02</t>
  </si>
  <si>
    <t>C10BA06, C10BA05, C10AX09, C10BA02, N04AA08</t>
  </si>
  <si>
    <t>R06AX26, C01DX06, R06AX12, A10BJ01, R03AC06</t>
  </si>
  <si>
    <t>A10BH05, A10BD11, A10BD19, A10BD24, A10BH51</t>
  </si>
  <si>
    <t>A02BD11, A02BD06, A02BD04, A02BD09, A02BD07</t>
  </si>
  <si>
    <t>S01KA02, V08DA06, A09AA02, G03DB07, G03HB01</t>
  </si>
  <si>
    <t>J04AM08, J01EE03, J01RA02, J01EE01, J01EA01</t>
  </si>
  <si>
    <t>B02BD01, A11HA03, A02BD10, C10BA01, J01CA08</t>
  </si>
  <si>
    <t>R03BB54, R03BB04, R03AL06, R03BB02, A03DA06</t>
  </si>
  <si>
    <t>C03CB02, C03EB02, C03CA02, C02CC01, A16AA06</t>
  </si>
  <si>
    <t>A03AA04, G02CB05, J07AH06, N04AA03, A16AA07</t>
  </si>
  <si>
    <t>A07DA03, A07DA05, A07DA53, C03BA03, N03AG02</t>
  </si>
  <si>
    <t>G03AA09, G03AB05, G03AC09, G03FB10, G03AA16</t>
  </si>
  <si>
    <t>N06DA53, N06DA52, N06DA02, V03AB34, N06AA12</t>
  </si>
  <si>
    <t>P01BC01, M09AA72, C01BA01, C01BA51, C01BA71</t>
  </si>
  <si>
    <t>G04BD08, G04CA53, V09DA03, V09DA01, G04BD10</t>
  </si>
  <si>
    <t>C08CA13, C09DB08, C09BB02, C08CA04, C09BB12</t>
  </si>
  <si>
    <t>N06AX21, N06AB03, N06CA03, G04BX14, D04AX01</t>
  </si>
  <si>
    <t>S01BC03, M01AB55, D11AX18, M01AB05, M02AA15</t>
  </si>
  <si>
    <t>N02AA01, N02AA51, N02AG01, R05DA05, A07DA52</t>
  </si>
  <si>
    <t>N02AJ08, R02AX02, M02AA13, M01AE01, G02CC01</t>
  </si>
  <si>
    <t>H02AB02, S01CA01, S03BA01, S02BA06, S01CB01</t>
  </si>
  <si>
    <t>C07FB02, C09BB05, C08CA02, C07FB07, C09DX06</t>
  </si>
  <si>
    <t>N02AJ03, N02AJ02, N02AA08, N02AA58, N02AJ01</t>
  </si>
  <si>
    <t>R01AX30, C05AX03, J07AH05, J07AH02, R05DB20</t>
  </si>
  <si>
    <t>C05AA01, S01BA02, H02AB09, D07BA04, S01BB01</t>
  </si>
  <si>
    <t>N05AB04, N05AA07, N05AB08, N05AB03, V03AB05</t>
  </si>
  <si>
    <t>A06AB52, A06AG02, A06AB02, D10BX01, N02BA71</t>
  </si>
  <si>
    <t>C01DA14, C01DA58, C01DA08, C05AE02, D08AL01</t>
  </si>
  <si>
    <t>C03EB01, V09IX10, J07CA13, C01EB04, J07CA11</t>
  </si>
  <si>
    <t>P01BA02, B05XA13, A09AB03, R05DA03, N05BB01</t>
  </si>
  <si>
    <t>C10AA03, C10BA03, C10BX02, C09CA03, C10BX10</t>
  </si>
  <si>
    <t>N05AH04, R06AD07, N01BB57, N05AH06, J05AG01</t>
  </si>
  <si>
    <t>R03AK07, R03BA02, R03AK12, A07EA06, D07AC09</t>
  </si>
  <si>
    <t>V09IX10, D07AB02, A03BA03, D07BB04, A03CB31</t>
  </si>
  <si>
    <t>N02CC01, L01XA04, N02CC05, P01CX02, N02CC04</t>
  </si>
  <si>
    <t>J07CA13, J07AH03, J07AH04, J07AH08, A02BD04</t>
  </si>
  <si>
    <t>C01DX16, B05AX04, C02LG03, C02LG73, C10AD05</t>
  </si>
  <si>
    <t>N05BA06, N05BA56, N05BA05, N05CD01, N03AE01</t>
  </si>
  <si>
    <t>N03AX16, S01LA03, C01BA08, N03AX21, J01MA11</t>
  </si>
  <si>
    <t>A10AD30, G03AA04, G03AB01, G03AB07, G03AA15</t>
  </si>
  <si>
    <t>J01AA04, D10AF04, J01AA11, A01AB22, J01AA02</t>
  </si>
  <si>
    <t>C01DA52, C05AE01, C01DA02, A16AX09, V09IX10</t>
  </si>
  <si>
    <t>S01AA13, J01XC01, D09AA02, D06AX01, C03BA05</t>
  </si>
  <si>
    <t>D03AX11, P01CB02, V03AF06, V03AE10, M01CB01</t>
  </si>
  <si>
    <t>C05AX01, A02AB10, H03AA05, R02AA20, S01XA20</t>
  </si>
  <si>
    <t>M03BX01, M01AA05, G03GB02, M02AA03, M01AB06</t>
  </si>
  <si>
    <t>A10AE04, A10AE54, A10AB06, A10AE56, A10AD04</t>
  </si>
  <si>
    <t>D10AF03, S03AA08, D06AX02, G01AA05, J01BA01</t>
  </si>
  <si>
    <t>N07CA01, A16AA06, A09AB02, C02CC01, R06AX29</t>
  </si>
  <si>
    <t>R06AE03, R06AE53, R06AE01, R06AE51, N04AA04</t>
  </si>
  <si>
    <t>V09IA01, V09IA03, V09CA02, V10AX06, V09GA03</t>
  </si>
  <si>
    <t>A10AD06, A10AB05, A10AD05, A10AB30, A10AD30</t>
  </si>
  <si>
    <t>N06AB05, G04BX14, N05AE01, A12CB03, B05BA04</t>
  </si>
  <si>
    <t>B03BA02, B03BA01, B03BA51, V09XX02, V09XX01</t>
  </si>
  <si>
    <t>N03AE01, N05BA09, N05CD13, N05BA21, N05BA22</t>
  </si>
  <si>
    <t>N03AX09, R07AB07, C02KB01, S01EB07, A10BC01</t>
  </si>
  <si>
    <t>C10BX07, C10BX13, A10BH52, C10AA07, C10BX14</t>
  </si>
  <si>
    <t>S01EC04, S01EC54, S01EC03, V04CK03, N02AC05</t>
  </si>
  <si>
    <t>G04BD12, J01DH55, D08AK04, L02BX03, C09CA04</t>
  </si>
  <si>
    <t>D04AA10, V03AB05, R06AD02, R06AD52, P01BD51</t>
  </si>
  <si>
    <t>N02AC52, N07BC02, N03AC03, N03AC02, B02BA02</t>
  </si>
  <si>
    <t>R03AK10, R03AK11, R03BA09, R01AD12, D07AC17</t>
  </si>
  <si>
    <t>A10BK01, A10BD15, A10BD25, A10BD21, A10BD16</t>
  </si>
  <si>
    <t>N05CD07, M03BX07, N05BA03, N05CD06, N05BA24</t>
  </si>
  <si>
    <t>C09DB05, C09DA04, C09CA04, C09DA02, C09CA02</t>
  </si>
  <si>
    <t>C09BA02, C09AA02, C09BB06, C09BB02, C09BB12</t>
  </si>
  <si>
    <t>N03AX14, H05AA01, L03AX13, V01AA08, V01AA07</t>
  </si>
  <si>
    <t>N06AX16, N06AX23, B02BD14, B06AC04, A16AB14</t>
  </si>
  <si>
    <t>B05CX10, R03AK10, R03AL08, R01AD58, D01AC20</t>
  </si>
  <si>
    <t>N04AA04, R06AE03, R06AE53, V08AD03, S01EB58</t>
  </si>
  <si>
    <t>N05AH03, M03BX08, N05AH02, N04AC01, B01AB05</t>
  </si>
  <si>
    <t>A02BD04, A02BC02, A02BD11, L02BG03, A02BC06</t>
  </si>
  <si>
    <t>N06DA53, N06DA52, N06DX01, P01BF01, L01XC14</t>
  </si>
  <si>
    <t>S01EE03, S01EE01, G02AD04, S01EE04, C07FX05</t>
  </si>
  <si>
    <t>G03DA02, G03AA17, G03AC06, G03AA08, G03FA12</t>
  </si>
  <si>
    <t>A02BD05, A02BD01, A02BC01</t>
  </si>
  <si>
    <t>C03EA13, C03AB01, C03AA01</t>
  </si>
  <si>
    <t>N06AB04, N06AB10</t>
  </si>
  <si>
    <t>B03AE02, B03BB51, B03BB01, B03AE01</t>
  </si>
  <si>
    <t>G04CA53, G04CA52, G04CA02</t>
  </si>
  <si>
    <t>N06CA03, N06AB03</t>
  </si>
  <si>
    <t>M05BB03, M05BB05, M05BB06, M05BA04</t>
  </si>
  <si>
    <t>A02BA07, A02BA02, A02BA04</t>
  </si>
  <si>
    <t>C09CA01, C09DB06, C09DA01</t>
  </si>
  <si>
    <t>B03AA02, B03AD02</t>
  </si>
  <si>
    <t>B01AA03</t>
  </si>
  <si>
    <t>G04CA51, G04CB01, D11AX10</t>
  </si>
  <si>
    <t>C09BA03, C09AA03, C09BB03, C10BX07</t>
  </si>
  <si>
    <t>C10BX13, C09BX01, C03BA11</t>
  </si>
  <si>
    <t>N05CF01, N05CF04</t>
  </si>
  <si>
    <t>B03AA07, B03AA01, B03AD03</t>
  </si>
  <si>
    <t>B03BA03, B03BA53, V03AB33</t>
  </si>
  <si>
    <t>A11DA01, A11DA01, V04CG03, L03AX14</t>
  </si>
  <si>
    <t>R03DC03, R03DC53</t>
  </si>
  <si>
    <t>C09DA06, C09DB07, C09CA06, C09DX06</t>
  </si>
  <si>
    <t>A02BA06, C01BC07, R06AX13</t>
  </si>
  <si>
    <t>G04BE30</t>
  </si>
  <si>
    <t>C10BA06, C10BA05, C10AX09, C10BA02</t>
  </si>
  <si>
    <t>R03BB54, R03BB04, R03AL06, R03BB02</t>
  </si>
  <si>
    <t>G03AA09, G03AB05, G03AC09, G03FB10</t>
  </si>
  <si>
    <t>N06DA53, N06DA52, N06DA02</t>
  </si>
  <si>
    <t>G04BD08, G04CA53</t>
  </si>
  <si>
    <t>N06AX21, N06AB03, N06CA03</t>
  </si>
  <si>
    <t>C07FB02, C09BB05, C08CA02</t>
  </si>
  <si>
    <t>A06AB52, A06AG02, A06AB02</t>
  </si>
  <si>
    <t>C10AA03, C10BA03, C10BX02</t>
  </si>
  <si>
    <t>N05BA06, N05BA56</t>
  </si>
  <si>
    <t>C01DA52, C05AE01, C01DA02</t>
  </si>
  <si>
    <t>S01AA13, J01XC01, D09AA02, D06AX01</t>
  </si>
  <si>
    <t>A10AE04, A10AE54</t>
  </si>
  <si>
    <t>A10AD06, A10AB05, A10AD05</t>
  </si>
  <si>
    <t>N06AB05, G04BX14</t>
  </si>
  <si>
    <t>S01EC04, S01EC54</t>
  </si>
  <si>
    <t>D04AA10, V03AB05, R06AD02, R06AD52</t>
  </si>
  <si>
    <t>N02AC52, N07BC02, N03AC03</t>
  </si>
  <si>
    <t>N05CD07, M03BX07</t>
  </si>
  <si>
    <t>C09DB05, C09DA04, C09CA04</t>
  </si>
  <si>
    <t>C09BA02, C09AA02, C09BB06, C09BB02</t>
  </si>
  <si>
    <t>N06AX16</t>
  </si>
  <si>
    <t>A02BD04, A02BC02, A02BD11</t>
  </si>
  <si>
    <t>N06DA53, N06DA52, N06DX01</t>
  </si>
  <si>
    <t>[('omeprazole', 96, 1198), ('omeprazole, amoxicillin and clarithromycin', 96, 3751), ('omeprazole, amoxicillin and metronidazole', 96, 5534), ('naproxen and esomeprazole', 85, 3640), ('esomeprazole, amoxicillin and clarithromycin', 85, 4985)]</t>
  </si>
  <si>
    <t>[('aspoxicillin', 85, 2629), ('cefapirin', 84, 332), ('medical air', 83, 42), ('insulin degludec and insulin aspart', 82, 6344), ('insulin aspart', 82, 3513)]</t>
  </si>
  <si>
    <t>[('bisoprolol and amlodipine', 100, 4868), ('metoprolol and amlodipine', 100, 6736), ('ramipril and amlodipine', 100, 5549), ('perindopril and amlodipine', 100, 3667), ('amlodipine', 100, 1780)]</t>
  </si>
  <si>
    <t>[('atorvastatin', 100, 2897), ('atorvastatin and perindopril', 100, 6805), ('atorvastatin and acetylsalicylic acid', 100, 6573), ('atorvastatin, acetylsalicylic acid and ramipril', 100, 6574), ('atorvastatin, acetylsalicylic acid and perindopril', 100, 6722)]</t>
  </si>
  <si>
    <t>[('paracetamol', 98, 15), ('oxycodone and paracetamol', 98, 6740), ('paracetamol, combinations excl. psycholeptics', 98, 4663), ('codeine and paracetamol', 98, 3599), ('dihydrocodeine and paracetamol', 98, 3669)]</t>
  </si>
  <si>
    <t>[('lansoprazole, amoxicillin and levofloxacin', 100, 6594), ('lansoprazole, combinations', 100, 6596), ('lansoprazole', 100, 1758), ('lansoprazole, amoxicillin and clarithromycin', 100, 3171), ('lansoprazole, amoxicillin and metronidazole', 100, 5513)]</t>
  </si>
  <si>
    <t>[('simvastatin and fenofibrate', 96, 5392), ('simvastatin', 96, 2427), ('sitagliptin and simvastatin', 96, 3701), ('simvastatin and acetylsalicylic acid', 96, 5552), ('simvastatin, acetylsalicylic acid and ramipril', 96, 5553)]</t>
  </si>
  <si>
    <t>[('metformin', 100, 1020), ('metformin and evogliptin', 100, 6815), ('metformin and vildagliptin', 100, 5519), ('metformin and sulfonylureas', 100, 5518), ('metformin and dapagliflozin', 100, 6490)]</t>
  </si>
  <si>
    <t>[('salbutamol', 100, 46), ('salbutamol', 100, 47), ('salbutamol and beclometasone', 100, 3526), ('salbutamol and sodium cromoglicate', 100, 2993), ('salbutamol and ipratropium bromide', 100, 3558)]</t>
  </si>
  <si>
    <t>[('levothyroxine sodium', 100, 2564), ('combinations of levothyroxine and liothyronine', 100, 4735), ('levomethadone', 88, 3257), ('levomepromazine', 86, 1042), ('levofloxacin', 86, 2883)]</t>
  </si>
  <si>
    <t>[('bendroflumethiazide and potassium', 100, 3418), ('bendroflumethiazide and potassium-sparing agents', 100, 4866), ('bendroflumethiazide', 100, 177), ('benorilate', 82, 178), ('bentiromide', 82, 1821)]</t>
  </si>
  <si>
    <t>[('atorvastatin, acetylsalicylic acid and ramipril', 100, 6574), ('ramipril and diuretics', 100, 4814), ('ramipril and felodipine', 100, 3412), ('ramipril and amlodipine', 100, 5549), ('simvastatin, acetylsalicylic acid and ramipril', 100, 5553)]</t>
  </si>
  <si>
    <t>[('clopidogrel', 100, 2303), ('cloprednol', 90, 1941), ('clopamide and potassium', 88, 5460), ('clopamide', 88, 418), ('cloridarol', 86, 1931)]</t>
  </si>
  <si>
    <t>[('perindopril and bisoprolol', 100, 6682), ('bisoprolol and thiazides', 100, 4949), ('bisoprolol and acetylsalicylic acid', 100, 6723), ('bisoprolol and amlodipine', 100, 4868), ('bisoprolol', 100, 1840)]</t>
  </si>
  <si>
    <t>[('amitriptyline and psycholeptics', 100, 4860), ('amitriptyline', 100, 89), ('almitrine', 85, 61), ('amifampridine', 83, 6869), ('amineptine', 83, 1778)]</t>
  </si>
  <si>
    <t>[('citalopram', 100, 401), ('escitalopram', 94, 3356), ('clotiazepam', 85, 422), ('cinolazepam', 84, 2765), ('carbromal', 80, 296)]</t>
  </si>
  <si>
    <t>[('furosemide', 92, 737), ('furosemide and potassium-sparing agents', 92, 4908), ('furosemide and potassium', 92, 3414), ('ifosfamide', 87, 850), ('Long-acting sulfonamide combinations', 87, 4582)]</t>
  </si>
  <si>
    <t>[('sertraline', 98, 2423), ('sertindole', 91, 2583), ('sodium selenite', 87, 2728), ('gas-gangrene sera', 87, 5687), ('serelaxin', 86, 6497)]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</si>
  <si>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</si>
  <si>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</si>
  <si>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94, 5498), ('fluoxetine', 94, 717), ('flupirtine', 91, 2083), ('fluostigmine', 91, 892), ('floxuridine', 90, 709)]</t>
  </si>
  <si>
    <t>[('alendronic acid, calcium and colecalciferol, sequential', 100, 4938), ('alendronic acid and colecalciferol', 100, 3506), ('alendronic acid and alfacalcidol, sequential', 100, 4937), ('alendronic acid', 100, 3236), ('ibandronic acid', 87, 3036)]</t>
  </si>
  <si>
    <t>[('amoxicillin', 96, 95), ('pantoprazole, amoxicillin and clarithromycin', 96, 5537), ('lansoprazole, amoxicillin and clarithromycin', 96, 3171), ('lansoprazole, amoxicillin and metronidazole', 96, 5513), ('pantoprazole, amoxicillin, clarithromycin and metronidazole', 96, 6680)]</t>
  </si>
  <si>
    <t>[('tramadol and dexketoprofen', 92, 6745), ('tramadol and other non-opioid analgesics', 92, 6746), ('tramadol', 92, 1609), ('tramadol and paracetamol', 92, 3385), ('trazodone', 86, 1615)]</t>
  </si>
  <si>
    <t>[('gliclazide', 100, 756), ('glipizide', 84, 757), ('glibenclamide', 83, 755), ('gliquidone', 81, 2098), ('glimepiride and rosiglitazone', 80, 3476)]</t>
  </si>
  <si>
    <t>[('prednisolone', 95, 1363), ('prednisolone', 95, 1367), ('prednisolone and antiseptics', 95, 4822), ('prednisolone and antibiotics', 95, 4873), ('prednisolone, combinations', 95, 4765)]</t>
  </si>
  <si>
    <t>[('codeine and paracetamol', 81, 3599), ('paracetamol, combinations excl. psycholeptics', 78, 4663), ('paracetamol, combinations with psycholeptics', 78, 4623), ('codeine, combinations with psycholeptics', 77, 4602), ('codeine, combinations excl. psycholeptics', 77, 4673)]</t>
  </si>
  <si>
    <t>[('cetirizine', 100, 1900), ('cefatrizine', 87, 310), ('periciazine', 87, 1397), ('tiracizine', 86, 2738), ('cinnarizine, combinations', 86, 4772)]</t>
  </si>
  <si>
    <t>[('naproxen', 95, 1118), ('naproxen', 95, 1119), ('naproxen and misoprostol', 95, 2991), ('naproxcinod', 95, 3575), ('naproxen and esomeprazole', 95, 3640)]</t>
  </si>
  <si>
    <t>[('gabapentin', 100, 2093), ('galantamine', 82, 743), ('gadopentetic acid', 81, 2095), ('gadobenic acid', 80, 2846), ('glafenine', 78, 754)]</t>
  </si>
  <si>
    <t>[('ranitidine', 100, 1427), ('ranitidine bismuth citrate', 100, 2713), ('ranimustine', 91, 2835), ('nizatidine', 90, 2587), ('tizanidine', 86, 2741)]</t>
  </si>
  <si>
    <t>[('s-atenolol', 92, 5584), ('atenolol and nifedipine', 92, 3415), ('atenolol and other diuretics', 92, 4862), ('atenolol and thiazides', 92, 4877), ('atenolol, thiazides and other diuretics', 92, 4894)]</t>
  </si>
  <si>
    <t>[('losartan and diuretics', 100, 4844), ('losartan', 100, 2683), ('losartan and amlodipine', 100, 5515), ('olmesartan medoxomil and diuretics', 89, 4850), ('olmesartan medoxomil, amlodipine and hydrochlorothiazide', 89, 3679)]</t>
  </si>
  <si>
    <t>[('ferrous fumarate', 100, 2061), ('ferrous fumarate', 100, 2060), ('ferrous carbonate', 86, 6195), ('ferrous ascorbate', 86, 681), ('ferrous sulfate', 86, 2065)]</t>
  </si>
  <si>
    <t>[('warfarin', 95, 1700), ('liquid paraffin, combinations', 82, 5041), ('liquid paraffin', 82, 1084), ('adrafinil', 80, 2622), ('amorolfine', 78, 1781)]</t>
  </si>
  <si>
    <t>[('risedronic acid, calcium and colecalciferol, sequential', 100, 5551), ('colecalciferol', 100, 381), ('ibandronic acid and colecalciferol', 100, 6880), ('risedronic acid and colecalciferol', 100, 6610), ('alendronic acid and colecalciferol', 100, 3506)]</t>
  </si>
  <si>
    <t>[('finasteride', 100, 2068), ('finasteride', 100, 2067), ('alfuzosin and finasteride', 100, 4674), ('Insulins and analogs for injection, fast-acting combinations', 81, 6358), ('Insulins and analogs for injection, intermediate-acting combined with fast-acting- combinations', 81, 4546)]</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</si>
  <si>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</si>
  <si>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</si>
  <si>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</si>
  <si>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</si>
  <si>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combinations', 100, 4681), ('allopurinol', 100, 59), ('allobarbital', 84, 58), ('haloperidol', 82, 786), ('allylestrenol', 81, 60)]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</si>
  <si>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</si>
  <si>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</si>
  <si>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</si>
  <si>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</si>
  <si>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paracetamol', 97, 3599), ('codeine and acetylsalicylic acid', 97, 3075), ('codeine, combinations with psycholeptics', 97, 4602), ('codeine and ibuprofen', 97, 3548), ('codeine, combinations excl. psycholeptics', 97, 4673)]</t>
  </si>
  <si>
    <t>[('lactulose', 100, 922), ('lactulose, combinations', 100, 5037), ('ceftriaxone and beta-lactamase inhibitor', 87, 6802), ('piperacillin and beta-lactamase inhibitor', 87, 4857), ('cefpodoxime and beta-lactamase inhibitor', 87, 6877)]</t>
  </si>
  <si>
    <t>[('mirtazapine', 92, 1738), ('metopimazine', 86, 2232), ('mifepristone, combinations', 83, 6600), ('mifepristone', 83, 1083), ('mianserin', 81, 1074)]</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</si>
  <si>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</si>
  <si>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591), ('doxycycline', 100, 590), ('doxylamine, combinations', 91, 4727), ('doxylamine', 91, 592), ('doxofylline', 87, 2006)]</t>
  </si>
  <si>
    <t>[('ferrous sulfate', 100, 2064), ('ferrous glycine sulfate', 100, 2979), ('ferrous sulfate', 100, 2065), ('ferrous succinate', 90, 2063), ('ferrous fumarate', 86, 2061)]</t>
  </si>
  <si>
    <t>[('rivaroxaban', 100, 3693), ('apixaban', 79, 3775), ('rivastigmine', 77, 3137), ('rizatriptan', 76, 2920), ('argatroban', 76, 1733)]</t>
  </si>
  <si>
    <t>[('diazepam', 92, 514), ('fludiazepam', 84, 2075), ('dilazep', 82, 556), ('doxefazepam', 79, 2654), ('diazoxide', 79, 515)]</t>
  </si>
  <si>
    <t>[('hydroxocobalamin', 100, 830), ('hydroxocobalamin', 100, 831), ('hydroxocobalamin, combinations', 100, 4761), ('hydroxycarbamide', 88, 835), ('hydralazine and diuretics', 88, 4842)]</t>
  </si>
  <si>
    <t>[('thiamine', 100, 1566), ('thiamine (vit B1)', 100, 1565), ('histamine dihydrochloride', 92, 3108), ('histamine phosphate', 92, 2127), ('thiamphenicol', 90, 1567)]</t>
  </si>
  <si>
    <t>[('apixaban', 100, 3775), ('rivaroxaban', 79, 3693), ('aprepitant', 77, 3395), ('abciximab', 75, 2905), ('edoxaban', 75, 6618)]</t>
  </si>
  <si>
    <t>[('carbocisteine', 100, 292), ('carbetocin', 91, 1881), ('carbocromen', 87, 388), ('magnesium carbonate', 86, 2199), ('calcium carbonate', 86, 260)]</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</si>
  <si>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</si>
  <si>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</si>
  <si>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combinations', 100, 6603), ('nitrofurantoin', 100, 1167), ('nitrofural', 91, 1171), ('nitrofural', 91, 1168), ('nitrofural', 91, 1173)]</t>
  </si>
  <si>
    <t>[('spironolactone', 100, 1487), ('spiramycin and metronidazole', 81, 4641), ('spiramycin', 81, 1486), ('prolintane', 80, 2364), ('magnesium pidolate', 79, 3039)]</t>
  </si>
  <si>
    <t>[('propanol, combinations', 92, 4776), ('propanol', 92, 3768), ('propranolol and other combinations', 91, 6742), ('propranolol', 91, 1401), ('propranolol and thiazides', 91, 4817)]</t>
  </si>
  <si>
    <t>[('candesartan, amlodipine and hydrochlorothiazide', 100, 6876), ('candesartan and diuretics', 100, 4832), ('candesartan', 100, 3174), ('candesartan and amlodipine', 100, 6482), ('cascara', 84, 2792)]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</si>
  <si>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</si>
  <si>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94, 2192), ('lorcainide', 93, 2193), ('roxatidine', 90, 3027), ('lorajmine', 90, 948), ('lorlatinib', 88, 6864)]</t>
  </si>
  <si>
    <t>[('metformin and sitagliptin', 100, 3561), ('sitagliptin and simvastatin', 100, 3701), ('sitagliptin', 100, 3467),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</si>
  <si>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</si>
  <si>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4608), ('electrolytes in combination with other drugs', 70, 4607), ('risedronic acid, calcium and colecalciferol, sequential', 69, 5551)]</t>
  </si>
  <si>
    <t>[('dihydrocodeine and paracetamol', 79, 3669), ('dihydrocodeine, combinations', 76, 4715), ('dipyrocetyl, combinations with psycholeptics', 75, 4606), ('dipyrocetyl and corticosteroids', 75, 5485), ('dipyrocetyl, combinations excl. psycholeptics', 75, 4656)]</t>
  </si>
  <si>
    <t>[('mometasone', 100, 3011), ('formoterol and mometasone', 100, 3648), ('mometasone', 100, 3012), ('mometasone', 100, 3014), ('mometasone', 100, 3013)]</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</si>
  <si>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</si>
  <si>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</si>
  <si>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</si>
  <si>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</si>
  <si>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</si>
  <si>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</si>
  <si>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[('clarithromycin', 100, 1928), ('pantoprazole, amoxicillin, clarithromycin and metronidazole', 100, 6680), ('omeprazole, amoxicillin and clarithromycin', 100, 3751), ('lansoprazole, amoxicillin and clarithromycin', 100, 3171), ('lansoprazole, clarithromycin and tinidazole', 100, 6595)]</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</si>
  <si>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</si>
  <si>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</si>
  <si>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</si>
  <si>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</si>
  <si>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potassium-sparing agents', 100, 4895), ('bumetanide', 100, 243), ('bumetanide and potassium', 100, 3417), ('betanidine', 88, 215), ('bumadizone', 88, 1864)]</t>
  </si>
  <si>
    <t>[('mebeverine', 100, 2207), ('mebendazole', 83, 978), ('mebendazole, combinations', 83, 5045), ('metergoline', 82, 1033), ('mebhydrolin', 80, 2208)]</t>
  </si>
  <si>
    <t>[('loperamide', 100, 947), ('loperamide, combinations', 100, 5042), ('loperamide oxide', 100, 2580), ('lofepramine', 90, 945), ('clopamide and potassium', 90, 5460)]</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</si>
  <si>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</si>
  <si>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</si>
  <si>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</si>
  <si>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('solithromycin', 83, 6416), ('technetium (99mTc) lidofenin', 83, 2458), ('technetium (99mTc) disofenin', 83, 2457)]</t>
  </si>
  <si>
    <t>[('enalapril and lercanidipine', 100, 5489), ('valsartan and lercanidipine', 100, 6686), ('lercanidipine', 100, 3074), ('nicardipine', 89, 1143), ('benidipine', 86, 1815)]</t>
  </si>
  <si>
    <t>[('duloxetine', 100, 2845), ('fluoxetine and psycholeptics', 90, 5498), ('fluoxetine', 90, 717),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</si>
  <si>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</si>
  <si>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</si>
  <si>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[('codeine and ibuprofen', 100, 3548), ('oxycodone and ibuprofen', 100, 3449), ('ibuprofen', 100, 845), ('ibuprofen', 100, 844), ('ibuprofen', 100, 843)]</t>
  </si>
  <si>
    <t>[('dexamethasone and antiinfectives', 100, 4965), ('dexamethasone, combinations', 100, 4710), ('dexamethasone', 100, 503), ('dexamethasone', 100, 502), ('dexamethasone', 100, 505)]</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</si>
  <si>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</si>
  <si>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</si>
  <si>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</si>
  <si>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97, 819), ('hydrocortisone and antiseptics', 97, 4912), ('hydrocortisone', 97, 823), ('hydrocortisone butyrate', 97, 2975), ('hydrocortisone', 97, 822)]</t>
  </si>
  <si>
    <t>[('prochlorperazine', 100, 1386), ('prednisolone and promethazine', 85, 5546), ('procaterol', 85, 2362), ('promethazine, combinations', 85, 4775), ('propantheline', 85, 1396)]</t>
  </si>
  <si>
    <t>[('bisacodyl', 100, 219), ('bisacodyl', 100, 220), ('bisacodyl, combinations', 100, 4697), ('bisoprolol', 78, 1840), ('bisoprolol and thiazides', 78, 4949)]</t>
  </si>
  <si>
    <t>[('isosorbide mononitrate', 100, 2165), ('isosorbide dinitrate, combinations', 88, 4796), ('isosorbide dinitrate', 88, 899), ('isosorbide dinitrate', 88, 898), ('iodine (125I) CC49-monoclonal antibody', 77, 5629)]</t>
  </si>
  <si>
    <t>[('diphtheria-hemophilus influenzae B-pertussis-poliomyelitis-tetanus-hepatitis B', 70, 5622), ('diphtheria-hemophilus influenzae B-pertussis-poliomyelitis-tetanus', 70, 6502), ('diphtheria-hemophilus influenzae B-pertussis-tetanus-hepatitis B-meningococcus A + C', 70, 5624), ('diphtheria-hemophilus influenzae B-pertussis-tetanus-hepatitis B', 70, 5623), ('fluoroethyl-L-tyrosine (18F)', 69, 6631)]</t>
  </si>
  <si>
    <t>[('hydroxychloroquine', 100, 832), ('hydrochloric acid', 91, 812), ('hydrochloric acid', 91, 811), ('hydrocortisone butyrate and antiseptics', 89, 4914), ('hydrocortisone', 89, 819)]</t>
  </si>
  <si>
    <t>[('pravastatin and acetylsalicylic acid', 100, 5545), ('pravastatin', 100, 2603), ('pravastatin and fenofibrate', 100, 5391), ('prazosin', 84, 1357), ('prazosin and diuretics', 84, 4852)]</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</si>
  <si>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</si>
  <si>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</si>
  <si>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78, 3116)]</t>
  </si>
  <si>
    <t>[('sumatriptan', 100, 2452), ('satraplatin', 86, 6691), ('suramin sodium', 86, 3277),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</si>
  <si>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</si>
  <si>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</si>
  <si>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96, 949), ('lorazepam, combinations', 96, 5043), ('loratadine', 87, 2192), ('potassium clorazepate', 87, 420), ('lormetazepam', 87, 2194)]</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</si>
  <si>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</si>
  <si>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</si>
  <si>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</si>
  <si>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combinations', 100, 5033), ('glyceryl trinitrate', 100, 768), ('glyceryl trinitrate', 100, 769),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</si>
  <si>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</si>
  <si>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</si>
  <si>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('various other anti-acne preparation combinations for topical use in ATC', 78, 6246), ('aluminium preparations', 78, 6063), ('other nasal preparation combinations in ATC', 76, 6459), ('bismuth preparations, combinations', 76, 4698)]</t>
  </si>
  <si>
    <t>[('baclofen', 100, 166), ('clofezone', 81, 3142), ('clofezone', 81, 3141), ('alclofenac', 81, 48), ('clomifene', 81, 412)]</t>
  </si>
  <si>
    <t>[('insulin glargine', 100, 3296), ('insulin glargine and lixisenatide', 100, 6717), ('insulin glulisine', 89, 3420), ('insulin degludec and liraglutide', 83, 6679), ('Insulins and analogs for injection, fast-acting combinations', 81, 6358)]</t>
  </si>
  <si>
    <t>[('chloramphenicol', 100, 347), ('chloramphenicol', 100, 342), ('chloramphenicol', 100, 343), ('chloramphenicol', 100, 344), ('chloramphenicol', 100, 345)]</t>
  </si>
  <si>
    <t>[('betahistine', 100, 199), ('betaine hydrochloride', 93, 2881), ('betaine', 93, 200), ('betanidine', 91, 215), ('ceftolozane and beta-lactamase inhibitor', 87, 6693)]</t>
  </si>
  <si>
    <t>[('cyclizine, combinations', 100, 4707), ('cyclizine', 100, 447), ('cyclothiazide and potassium', 90, 5467), ('cyclothiazide', 90, 1954), ('cyclopenthiazide and potassium', 87, 5466)]</t>
  </si>
  <si>
    <t>[('technetium (99mTc) succimer', 60, 2456), ('technetium (99mTc) pentavalent succimer', 60, 6890), ('technetium (99mTc) antiCarcinoEmbryonicAntigen antibody', 60, 6040), ('yttrium (90Y) citrate colloid', 59, 6119), ('yttrium (90Y) silicate colloid', 59, 2745)]</t>
  </si>
  <si>
    <t>[('insulin aspart', 100, 3513), ('insulin aspart', 100, 3512), ('insulin degludec and insulin aspart', 100, 6344), ('Insulins and analogs for injection, intermediate-acting combined with fast-acting- combinations', 86, 4546), ('Insulins and analogs for injection, fast-acting combinations', 86, 6358)]</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</si>
  <si>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</si>
  <si>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</si>
  <si>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94, 414), ('clobazam', 90, 1930), ('clotiazepam', 86, 422), ('cloxazolam', 86, 1944), ('cinolazepam', 85, 2765)]</t>
  </si>
  <si>
    <t>[('lamotrigine', 95, 2179), ('almitrine', 83, 61), ('metirosine', 80, 3288), ('glymidine', 80, 2974), ('liothyronine sodium', 80, 3111)]</t>
  </si>
  <si>
    <t>[('rosuvastatin and amlodipine', 100, 6611), ('rosuvastatin', 100, 3333), ('rosuvastatin and acetylsalicylic acid', 100, 6494), ('rosuvastatin, amlodipine and lisinopril', 100, 6612), ('rosuvastatin and ezetimibe', 100, 6495)]</t>
  </si>
  <si>
    <t>[('brinzolamide', 100, 3161), ('brinzolamide, combinations', 100, 6578), ('brimonidine', 87, 3070), ('brimonidine', 87, 3071), ('brinase', 87, 230)]</t>
  </si>
  <si>
    <t>[('mirabegron', 100, 3723), ('merbromin', 80, 1014), ('panipenem and betamipron', 78, 2776), ('mianserin', 76, 1074), ('mirtazapine', 76, 1738)]</t>
  </si>
  <si>
    <t>[('promethazine', 100, 1392), ('prednisolone and promethazine', 100, 5546), ('promethazine', 100, 1393), ('promethazine, combinations', 100, 4775), ('promazine', 91, 1390)]</t>
  </si>
  <si>
    <t>[('methadone, combinations excl. psycholeptics', 100, 4662), ('methadone', 100, 1022), ('ethadione', 93, 2023), ('methaqualone, combinations', 91, 5053), ('methaqualone', 91, 1028)]</t>
  </si>
  <si>
    <t>[('vilanterol, umeclidinium bromide and fluticasone furoate', 100, 6823), ('vilanterol and fluticasone furoate', 100, 6500), ('formoterol and fluticasone', 100, 6487), ('fluticasone furoate', 100, 3542), ('fluticasone', 100, 2570)]</t>
  </si>
  <si>
    <t>[('metformin and dapagliflozin', 100, 6490), ('saxagliptin and dapagliflozin', 100, 6685), ('dapagliflozin', 100, 6510), ('metformin, saxagliptin and dapagliflozin', 100, 6883), ('canagliflozin', 90, 3792)]</t>
  </si>
  <si>
    <t>[('temazepam', 100, 1540), ('tetrazepam', 92, 2479), ('medazepam', 88, 984), ('lormetazepam', 88, 2194), ('bentazepam', 85, 1820)]</t>
  </si>
  <si>
    <t>[('enalapril', 100, 601), ('enalapril and nitrendipine', 100, 5490), ('enalapril and diuretics', 100, 4838), ('enalapril and lercanidipine', 100, 5489), ('delapril and manidipine', 84, 5481)]</t>
  </si>
  <si>
    <t>[('levetiracetam', 100, 3026), ('levocabastine', 80, 2181), ('levocarnitine', 80, 2614), ('levacetylmethadol', 80, 6191), ('levocabastine', 80, 2182)]</t>
  </si>
  <si>
    <t>[('venlafaxine', 96, 2542), ('desvenlafaxine', 84, 3563), ('venetoclax', 81, 6698), ('andexanet alfa', 80, 6839), ('peginterferon alfa-2a, combinations', 80, 5092)]</t>
  </si>
  <si>
    <t>[('Other irrigating solution combinations in ATC', 84, 6268), ('fluticasone, combinations', 81, 5029), ('vilanterol and fluticasone furoate', 81, 6500), ('vilanterol, umeclidinium bromide and fluticasone furoate', 81, 6823), ('imidazoles/triazoles in combination with corticosteroids', 80, 4519)]</t>
  </si>
  <si>
    <t>[('procyclidine', 100, 1387), ('procaine benzylpenicillin', 89, 1254), ('procaine, combinations', 89, 4769), ('procaine', 89, 1383), ('procaine', 89, 1382)]</t>
  </si>
  <si>
    <t>[('olanzapine', 88, 2778), ('cyclobenzaprine', 83, 1952), ('tetracycline and oleandomycin', 82, 3655), ('oleandomycin', 82, 1197), ('copper oleinate', 81, 6115)]</t>
  </si>
  <si>
    <t>[('pantoprazole, amoxicillin, clarithromycin and metronidazole', 100, 6680), ('pantoprazole, amoxicillin and clarithromycin', 100, 5537), ('pantoprazole', 100, 2569),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</si>
  <si>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</si>
  <si>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</si>
  <si>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</si>
  <si>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</si>
  <si>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A02BC01, A02BD05, A02BD01, M01AE52, A02BD06</t>
  </si>
  <si>
    <t>J01CA19, J01DB08, V03AN05, A10AD06, A10AD05</t>
  </si>
  <si>
    <t>C07FB07, C07FB13, C09BB07, C09BB04, C08CA01</t>
  </si>
  <si>
    <t>C10AA05, C10BX15, C10BX08, C10BX06, C10BX12</t>
  </si>
  <si>
    <t>N02BE01, N02AJ17, N02BE51, N02AJ06, N02AJ01</t>
  </si>
  <si>
    <t>A02BD10, A02BC53, A02BC03, A02BD07, A02BD03</t>
  </si>
  <si>
    <t>C10BA04, C10AA01, A10BH51, C10BX01, C10BX04</t>
  </si>
  <si>
    <t>A10BA02, A10BD22, A10BD08, A10BD02, A10BD15</t>
  </si>
  <si>
    <t>R03AC02, R03CC02, R03AK13, R03AK04, R03AL02</t>
  </si>
  <si>
    <t>H03AA01, H03AA03, N07BC05, N05AA02, S01AE05</t>
  </si>
  <si>
    <t>C03AB01, C03EA13, C03AA01, N02BA10, V04CK03</t>
  </si>
  <si>
    <t>C10BX06, C09BA05, C09BB05, C09BB07, C10BX04</t>
  </si>
  <si>
    <t>B01AC04, H02AB14, C03BB03, C03BA03, C01DX15</t>
  </si>
  <si>
    <t>C09BX02, C07BB07, C07FX04, C07FB07, C07AB07</t>
  </si>
  <si>
    <t>N06CA01, N06AA09, R07AB07, N07XX05, N06AA19</t>
  </si>
  <si>
    <t>C03CA01, C03EB01, C03CB01, L01AA06, J01ED20</t>
  </si>
  <si>
    <t>N06AB06, N05AE03, A12CE02, J06AA05, C01DX21</t>
  </si>
  <si>
    <t>B03AE01, B03AE02, B03BB01, B03BB51, R05CA12</t>
  </si>
  <si>
    <t>G04CA53, G04CA02, G04CA52, L02BA01, L03AX11</t>
  </si>
  <si>
    <t>N06CA03, N06AB03, N02BG07, S01EB07, L01BC09</t>
  </si>
  <si>
    <t>M05BB05, M05BB03, M05BB06, M05BA04, M05BA06</t>
  </si>
  <si>
    <t>J01CA04, A02BD04, A02BD07, A02BD03, A02BD11</t>
  </si>
  <si>
    <t>N02AJ14, N02AJ15, N02AX02, N02AJ13, N06AX05</t>
  </si>
  <si>
    <t>A10BB09, A10BB07, A10BB01, A10BB08, A10BD04</t>
  </si>
  <si>
    <t>H02AB06, S02BA03, D07BA01, D07CA03, A01AC54</t>
  </si>
  <si>
    <t>N02AJ06, N02BE51, N02BE71, N02AA79, N02AA59</t>
  </si>
  <si>
    <t>R06AE07, J01DB07, N05AC01, C01EB11, N07CA52</t>
  </si>
  <si>
    <t>G02CC02, M01AE02, M01AE56, M01AE18, M01AE52</t>
  </si>
  <si>
    <t>N03AX12, N06DA04, V08CA01, V08CA08, N02BG03</t>
  </si>
  <si>
    <t>A02BA02, A02BA07, L01AD07, A02BA04, M03BX02</t>
  </si>
  <si>
    <t>C07AB11, C07FB03, C07CB03, C07BB03, C07DB01</t>
  </si>
  <si>
    <t>C09DA01, C09CA01, C09DB06, C09DA08, C09DX03</t>
  </si>
  <si>
    <t>B03AD02, B03AA02, B03AA04, B03AA10, B03AD03</t>
  </si>
  <si>
    <t>M05BB04, A11CC05, M05BB09, M05BB07, M05BB03</t>
  </si>
  <si>
    <t>G04CB01, D11AX10, G04CA51, A10AB30, A10AD30</t>
  </si>
  <si>
    <t>A06AB56, A06AB06, R05CA06, J06AA05, A12CE01</t>
  </si>
  <si>
    <t>C02CA04, N06AA12, R06AA09, R06AA59, D04AX01</t>
  </si>
  <si>
    <t>J07BB01, J07BB03, J07BB02, J07CA06, J07AG51</t>
  </si>
  <si>
    <t>J01CF05, V09IX12, D07AC02, N06AB08, J02AX01</t>
  </si>
  <si>
    <t>M04AA51, M04AA01, N05CA21, N05AD01, G03DC01</t>
  </si>
  <si>
    <t>C09BA03, C09AA03, C10BX07, C09BB03, A10AB04</t>
  </si>
  <si>
    <t>C10BX13, C03BA11, C09BX01, A03AX06, V08AA03</t>
  </si>
  <si>
    <t>R03AK13, A07EA07, D07AC15, R01AD01, D07CC04</t>
  </si>
  <si>
    <t>N05CF01, N05CF04, N04BX04, N05AX11, R05DA08</t>
  </si>
  <si>
    <t>N02AJ06, N02AJ07, N02AA79, N02AJ08, N02AA59</t>
  </si>
  <si>
    <t>A06AD11, A06AD61, J01DD63, J01CR05, J01DD64</t>
  </si>
  <si>
    <t>N06AX11, A04AD05, G03XB51, G03XB01, N06AX03</t>
  </si>
  <si>
    <t>J07AH08, J07AH04, J07BM03, C10AX06, L04AA02</t>
  </si>
  <si>
    <t>J01AA02, A01AB22, R06AA59, R06AA09, R03DA11</t>
  </si>
  <si>
    <t>B01AF01, B01AF02, N06DA03, N02CC04, B01AE03</t>
  </si>
  <si>
    <t>N05BA01, N05BA17, C01DX10, N05CD12, C02DA01</t>
  </si>
  <si>
    <t>B03BA03, V03AB33, B03BA53, L01XX05, C02LG02</t>
  </si>
  <si>
    <t>A11DA01, A11DA01, L03AX14, V04CG03, J01BA02</t>
  </si>
  <si>
    <t>B01AF02, B01AF01, A04AD12, B01AC13, B01AF03</t>
  </si>
  <si>
    <t>R05CB03, H01BB03, C01DX05, A06AD01, A02AC01</t>
  </si>
  <si>
    <t>S01EE01, B01AC11, S01EE03, G02AD01, J01DD06</t>
  </si>
  <si>
    <t>R03DC53, R03DC03, J07AH02, J07BF01, C05CA02</t>
  </si>
  <si>
    <t>J01XE51, J01XE01, P01CC02, B05CA03, S02AA02</t>
  </si>
  <si>
    <t>C03DA01, J01RA04, J01FA02, N06BX14, A12CC08</t>
  </si>
  <si>
    <t>D08AX53, D08AX03, C07FX01, C07AA05, C07BA05</t>
  </si>
  <si>
    <t>C09DX06, C09DA06, C09CA06, C09DB07, A06AB07</t>
  </si>
  <si>
    <t>A11CC20, J07AH09, J07CA13, J07AG53, B03AE01</t>
  </si>
  <si>
    <t>R06AX13, C01BC07, A02BA06, C01BA12, L01XE44</t>
  </si>
  <si>
    <t>A10BD07, A10BH51, A10BH01, A10BD24, A10BD12</t>
  </si>
  <si>
    <t>A06AG10, A06AA02, V01AA03, G01AX15, L01CD02</t>
  </si>
  <si>
    <t>G04BE30, V09DA01, B05XA31, B05BB04, M05BB04</t>
  </si>
  <si>
    <t>N02AJ01, N02AA58, N02BA79, M01BA02, N02BA59</t>
  </si>
  <si>
    <t>D07AC13, R03AK09, D07XC03, R03BA07, R01AD09</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</si>
  <si>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</si>
  <si>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</si>
  <si>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</si>
  <si>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</si>
  <si>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</si>
  <si>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</si>
  <si>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J01FA09, A02BD11, A02BD05, A02BD07, A02BD09</t>
  </si>
  <si>
    <t>S01KA02, D08AX07, N02AG04, A05AX02, N02AA03</t>
  </si>
  <si>
    <t>J01EE05, J01EE01, J01EE03, J01EE04, J01RA02</t>
  </si>
  <si>
    <t>B02BD01, A11HA03, J07BH02, J01CA08, C10BX14</t>
  </si>
  <si>
    <t>R03AL06, R03BB04, R03BB54, R03BB02, G04BX16</t>
  </si>
  <si>
    <t>C03EB02, C03CA02, C03CB02, C02CC01, M01AB07</t>
  </si>
  <si>
    <t>A03AA04, P02CA01, P02CA51, G02CB05, R06AX15</t>
  </si>
  <si>
    <t>A07DA03, A07DA53, A07DA05, N06AA07, C03BB03</t>
  </si>
  <si>
    <t>G03FB10, G03AC09, G03AB05, G03AA09, D07XC02</t>
  </si>
  <si>
    <t>N06DA02, N06DA52, N06DA53, D04AX01, N06AA12</t>
  </si>
  <si>
    <t>P01BC01, M09AA72, C01BA01, C01BA71, C01BA51</t>
  </si>
  <si>
    <t>G04BD08, G04CA53, J01FA16, V09DA03, V09DA01</t>
  </si>
  <si>
    <t>C09BB02, C09DB08, C08CA13, C08CA04, C08CA15</t>
  </si>
  <si>
    <t>N06AX21, N06CA03, N06AB03, G04BX14, N06AA12</t>
  </si>
  <si>
    <t>M01AB55, D11AX18, S01BC03, M02AA15, M01AB05</t>
  </si>
  <si>
    <t>N02AG01, N02AA51, N02AA01, R05DA05, A07DA52</t>
  </si>
  <si>
    <t>N02AJ08, N02AJ19, R02AX02, M02AA13, M01AE01</t>
  </si>
  <si>
    <t>S01CA01, R01AD53, S01BA01, R01AD03, S02BA06</t>
  </si>
  <si>
    <t>C07FB02, C09BB05, C08CA02, C08EA01, C07FB07</t>
  </si>
  <si>
    <t>N02AA58, N02AJ01, N02AA08, N02AJ02, N02AJ03</t>
  </si>
  <si>
    <t>R01AX30, C05AX03, B05AA02, J07AH05, J07AH02</t>
  </si>
  <si>
    <t>D07XA01, D07BA04, S02BA01, D07AB02, S01CB03</t>
  </si>
  <si>
    <t>N05AB04, V03AB05, R03CC08, R06AD52, A03AB05</t>
  </si>
  <si>
    <t>A06AB02, A06AG02, A06AB52, C07AB07, C07BB07</t>
  </si>
  <si>
    <t>C01DA14, C01DA58, C05AE02, C01DA08, V09IX03</t>
  </si>
  <si>
    <t>J07CA09, J07CA06, J07CA13, J07CA11, V09IX10</t>
  </si>
  <si>
    <t>P01BA02, B05XA13, A09AB03, D07BB04, D07XA01</t>
  </si>
  <si>
    <t>C10BX02, C10AA03, C10BA03, C02CA01, C02LE01</t>
  </si>
  <si>
    <t>N05AH04, R06AD07, N06AA23, M09AA72, R06AX31</t>
  </si>
  <si>
    <t>R03BA02, R01AD05, R03AK12, A07EA06, D07AC09</t>
  </si>
  <si>
    <t>D07AB02, D07BB04, D07AB11, V09IX10, A03BA03</t>
  </si>
  <si>
    <t>N02CC01, L01XA04, P01CX02, N02CC05, N02CC04</t>
  </si>
  <si>
    <t>A02BD05, A02BD07, A02BD06, A02BD11, A02BD04</t>
  </si>
  <si>
    <t>C01DX16, A11HA01, C04AC02, C10AD05, C04AC02</t>
  </si>
  <si>
    <t>N05BA06, N05BA56, R06AX13, N05BA05, N05CD06</t>
  </si>
  <si>
    <t>N03AX16, D10AX30, R01AX30, C01BA08, S01LA03</t>
  </si>
  <si>
    <t>A10AD30, N02BA57, A12CC30, B02BD06, B02BD01</t>
  </si>
  <si>
    <t>J01AA04, D10AF04, J01AA11, J01AA02, A01AB22</t>
  </si>
  <si>
    <t>C01DA52, C01DA02, C05AE01, A16AX09, B03XA03</t>
  </si>
  <si>
    <t>J01XC01, D09AA02, D06AX01, S01AA13, J01XE03</t>
  </si>
  <si>
    <t>D03AX11, P01CB02, V03AF06, V03AE10, B05CB02</t>
  </si>
  <si>
    <t>A02AB10, D10AX30, C05AX01, R01AX30, C05AX02</t>
  </si>
  <si>
    <t>M03BX01, M02AA03, M01AA05, M01AB06, G03GB02</t>
  </si>
  <si>
    <t>A10AE04, A10AE54, A10AB06, A10AE56, A10AB30</t>
  </si>
  <si>
    <t>S02AA01, D06AX02, D10AF03, G01AA05, J01BA01</t>
  </si>
  <si>
    <t>N07CA01, A09AB02, A16AA06, C02CC01, J01DI54</t>
  </si>
  <si>
    <t>R06AE53, R06AE03, C03AB09, C03AA09, C03AB07</t>
  </si>
  <si>
    <t>V09CA02, V09IA03, V09IA01, V10AA01, V10AA03</t>
  </si>
  <si>
    <t>A10AD05, A10AB05, A10AD06, A10AD30, A10AB30</t>
  </si>
  <si>
    <t>N06AB05, G04BX14, A12CB03, B05AA02, B01AD12</t>
  </si>
  <si>
    <t>B03BA02, B03BA51, B03BA01, V09XX01, V09XX02</t>
  </si>
  <si>
    <t>N03AE01, N05BA09, N05BA21, N05BA22, N05CD13</t>
  </si>
  <si>
    <t>N03AX09, R07AB07, C02KB01, A10BC01, H03AA02</t>
  </si>
  <si>
    <t>C10BX09, C10AA07, C10BX05, C10BX07, C10BA06</t>
  </si>
  <si>
    <t>S01EC04, S01EC54, S01EA05, D11AX21, B01AD06</t>
  </si>
  <si>
    <t>G04BD12, D08AK04, J01DH55, N06AX03, N06AX11</t>
  </si>
  <si>
    <t>D04AA10, V03AB05, R06AD02, R06AD52, N05AA03</t>
  </si>
  <si>
    <t>N02AC52, N07BC02, N03AC03, N05CX02, N05CM01</t>
  </si>
  <si>
    <t>R03AL08, R03AK10, R03AK11, R01AD12, D07AC17</t>
  </si>
  <si>
    <t>A10BD15, A10BD21, A10BK01, A10BD25, A10BK02</t>
  </si>
  <si>
    <t>C09AA02, C09BB06, C09BA02, C09BB02, C09BB12</t>
  </si>
  <si>
    <t>N03AX14, R01AC02, A16AA01, N07BC03, S01GX02</t>
  </si>
  <si>
    <t>N06AX16, N06AX23, L01XX52, V03AB38, L03AB61</t>
  </si>
  <si>
    <t>B05CX10, R01AD58, R03AK10, R03AL08, D01AC20</t>
  </si>
  <si>
    <t>N04AA04, J01CE09, N01BA52, S01HA05, N01BA02</t>
  </si>
  <si>
    <t>N05AH03, M03BX08, J01RA08, J01FA05, P03AX02</t>
  </si>
  <si>
    <t>A02BD11, A02BD04, A02BC02, L02BG03, P01AB05</t>
  </si>
  <si>
    <t>R06AB04, R06AB54, R06AA06, D04AA34, R06AA56</t>
  </si>
  <si>
    <t>N06DX01, N06DA53, N06DA52, J07AH06, P01BF01</t>
  </si>
  <si>
    <t>S01EE03, S01EE01, S01EE04, G02AD04, C07FX04</t>
  </si>
  <si>
    <t>G03AC06, L02AB02, G03FB06, G03FA12, G03AA17</t>
  </si>
  <si>
    <t>A02BC01, A02BD05, A02BD01</t>
  </si>
  <si>
    <t>H03AA01, H03AA03</t>
  </si>
  <si>
    <t>C03AB01, C03EA13, C03AA01</t>
  </si>
  <si>
    <t>B01AC04, H02AB14</t>
  </si>
  <si>
    <t>N06CA01, N06AA09</t>
  </si>
  <si>
    <t>N06AB06, N05AE03</t>
  </si>
  <si>
    <t>B03AE01, B03AE02, B03BB01, B03BB51</t>
  </si>
  <si>
    <t>M05BB05, M05BB03, M05BB06, M05BA04</t>
  </si>
  <si>
    <t>N02AJ14, N02AJ15, N02AX02, N02AJ13</t>
  </si>
  <si>
    <t>A02BA02, A02BA07, L01AD07, A02BA04</t>
  </si>
  <si>
    <t>C09DA01, C09CA01, C09DB06</t>
  </si>
  <si>
    <t>G04CB01, D11AX10, G04CA51</t>
  </si>
  <si>
    <t>M04AA51, M04AA01</t>
  </si>
  <si>
    <t>C09BA03, C09AA03, C10BX07, C09BB03</t>
  </si>
  <si>
    <t>C10BX13, C03BA11, C09BX01</t>
  </si>
  <si>
    <t>J01AA02, A01AB22, R06AA59, R06AA09</t>
  </si>
  <si>
    <t>B03AA07, B03AA01, B03AD03, B03AA06</t>
  </si>
  <si>
    <t>N05BA01</t>
  </si>
  <si>
    <t>R05CB03, H01BB03</t>
  </si>
  <si>
    <t>C09DX06, C09DA06, C09CA06, C09DB07</t>
  </si>
  <si>
    <t>R06AX13, C01BC07, A02BA06, C01BA12</t>
  </si>
  <si>
    <t>A06AG10, A06AA02</t>
  </si>
  <si>
    <t>C01AA05, C01AA04</t>
  </si>
  <si>
    <t>C10BA02, C10BA05, C10BA06, C10AX09</t>
  </si>
  <si>
    <t>A10BD11, A10BH05, A10BD19</t>
  </si>
  <si>
    <t>R03AL06, R03BB04, R03BB54, R03BB02</t>
  </si>
  <si>
    <t>C03EB02, C03CA02, C03CB02</t>
  </si>
  <si>
    <t>G03FB10, G03AC09, G03AB05, G03AA09</t>
  </si>
  <si>
    <t>N06DA02, N06DA52, N06DA53</t>
  </si>
  <si>
    <t>C09BB02, C09DB08, C08CA13</t>
  </si>
  <si>
    <t>N06AX21, N06CA03, N06AB03</t>
  </si>
  <si>
    <t>A06AB02, A06AG02, A06AB52</t>
  </si>
  <si>
    <t>P01BA02, B05XA13, A09AB03</t>
  </si>
  <si>
    <t>C10BX02, C10AA03, C10BA03</t>
  </si>
  <si>
    <t>C01DA52, C01DA02, C05AE01</t>
  </si>
  <si>
    <t>J01XC01, D09AA02, D06AX01, S01AA13</t>
  </si>
  <si>
    <t>D03AX11</t>
  </si>
  <si>
    <t>N07CA01, A09AB02, A16AA06, C02CC01</t>
  </si>
  <si>
    <t>R06AE53, R06AE03, C03AB09, C03AA09</t>
  </si>
  <si>
    <t>A10AD05, A10AB05, A10AD06</t>
  </si>
  <si>
    <t>N03AE01, N05BA09</t>
  </si>
  <si>
    <t>C09AA02, C09BB06, C09BA02, C09BB02</t>
  </si>
  <si>
    <t>A02BD11, A02BD04, A02BC02</t>
  </si>
  <si>
    <t>N06DX01, N06DA53, N06DA52</t>
  </si>
  <si>
    <t>[('omeprazole, amoxicillin and clarithromycin', 91, 3751), ('omeprazole, amoxicillin and metronidazole', 91, 5534), ('omeprazole', 91, 1198), ('esomeprazole, amoxicillin and clarithromycin', 75, 4985), ('naproxen and esomeprazole', 75, 3640)]</t>
  </si>
  <si>
    <t>[('buspirone', 67, 251), ('ampicillin, combinations', 65, 4684), ('ampicillin and beta-lactamase inhibitor', 65, 4892), ('ampicillin', 65, 101), ('ampicillin', 65, 102)]</t>
  </si>
  <si>
    <t>[('ramipril and amlodipine', 100, 5549), ('rosuvastatin, amlodipine and perindopril', 100, 6820), ('perindopril, amlodipine and indapamide', 100, 6492), ('candesartan and amlodipine', 100, 6482), ('aliskiren and amlodipine', 100, 3661)]</t>
  </si>
  <si>
    <t>[('atorvastatin', 100, 2897), ('atorvastatin, acetylsalicylic acid and perindopril', 100, 6722), ('atorvastatin and acetylsalicylic acid', 100, 6573), ('atorvastatin and ezetimibe', 100, 3799), ('atorvastatin and perindopril', 100, 6805)]</t>
  </si>
  <si>
    <t>[('paracetamol, combinations with psycholeptics', 92, 4623), ('tramadol and paracetamol', 92, 3385), ('codeine and paracetamol', 92, 3599), ('paracetamol', 92, 15), ('dihydrocodeine and paracetamol', 92, 3669)]</t>
  </si>
  <si>
    <t>[('lansoprazole', 100, 1758), ('lansoprazole, amoxicillin and metronidazole', 100, 5513), ('lansoprazole, tetracycline and metronidazole', 100, 5514), ('lansoprazole, clarithromycin and tinidazole', 100, 6595), ('lansoprazole, amoxicillin and clarithromycin', 100, 3171)]</t>
  </si>
  <si>
    <t>[('simvastatin and ezetimibe', 82, 3448), ('simvastatin, acetylsalicylic acid and ramipril', 82, 5553), ('sitagliptin and simvastatin', 82, 3701), ('simvastatin and acetylsalicylic acid', 82, 5552), ('simvastatin', 82, 2427)]</t>
  </si>
  <si>
    <t>[('metformin and linagliptin', 100, 3712), ('metformin and gemigliptin', 100, 6599), ('metformin and sulfonylureas', 100, 5518), ('metformin and sitagliptin', 100, 3561), ('metformin and vildagliptin', 100, 5519)]</t>
  </si>
  <si>
    <t>[('salbutamol and sodium cromoglicate', 100, 2993), ('salbutamol and beclometasone', 100, 3526), ('salbutamol and ipratropium bromide', 100, 3558), ('salbutamol', 100, 46), ('salbutamol', 100, 47)]</t>
  </si>
  <si>
    <t>[('combinations of levothyroxine and liothyronine', 100, 4735), ('levothyroxine sodium', 100, 2564), ('liothyronine sodium', 81, 3111), ('dextrothyroxine', 73, 512), ('levocetirizine', 68, 3392)]</t>
  </si>
  <si>
    <t>[('bendroflumethiazide and potassium', 100, 3418), ('bendroflumethiazide', 100, 177), ('bendroflumethiazide and potassium-sparing agents', 100, 4866),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</si>
  <si>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</si>
  <si>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('cloranolol', 59, 2495), ('clonidine and diuretics, combinations with other drugs', 59, 4600)]</t>
  </si>
  <si>
    <t>[('bisoprolol and acetylsalicylic acid', 100, 6723), ('bisoprolol', 100, 1840), ('bisoprolol and amlodipine', 100, 4868), ('perindopril and bisoprolol', 100, 6682), ('bisoprolol and thiazides', 100, 4949)]</t>
  </si>
  <si>
    <t>[('amitriptyline and psycholeptics', 100, 4860), ('amitriptyline', 100, 89), ('butriptyline', 81, 1869), ('protriptyline', 81, 1410), ('nortriptyline', 77, 1185)]</t>
  </si>
  <si>
    <t>[('citalopram', 100, 401), ('escitalopram', 83, 3356), ('cefozopran', 65, 2850), ('metformin and sitagliptin', 64, 3561), ('sitagliptin and ertugliflozin', 64, 6799)]</t>
  </si>
  <si>
    <t>[('furosemide', 95, 737), ('furosemide and potassium', 95, 3414), ('furosemide and potassium-sparing agents', 95, 4908), ('torasemide', 75, 2506), ('lacosamide', 75, 3493)]</t>
  </si>
  <si>
    <t>[('sertraline', 90, 2423), ('terbutaline', 73, 1543), ('terbutaline, combinations', 73, 5091), ('terbutaline', 73, 1542), ('sulfalene', 72, 1506)]</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</si>
  <si>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</si>
  <si>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</si>
  <si>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95, 717), ('fluoxetine and psycholeptics', 95, 5498), ('fluvoxamine', 77, 2596), ('flupirtine', 75, 2083), ('fluanisone', 70, 2073)]</t>
  </si>
  <si>
    <t>[('alendronic acid and alfacalcidol, sequential', 100, 4937), ('alendronic acid', 100, 3236), ('alendronic acid, calcium and colecalciferol, sequential', 100, 4938), ('alendronic acid and colecalciferol', 100, 3506), ('ibandronic acid and colecalciferol', 80, 6880)]</t>
  </si>
  <si>
    <t>[('pantoprazole, amoxicillin and clarithromycin', 95, 5537), ('omeprazole, amoxicillin and metronidazole', 95, 5534), ('lansoprazole, amoxicillin and metronidazole', 95, 5513), ('lansoprazole, amoxicillin and clarithromycin', 95, 3171), ('omeprazole, amoxicillin and clarithromycin', 95, 3751)]</t>
  </si>
  <si>
    <t>[('tramadol and dexketoprofen', 94, 6745), ('tramadol', 94, 1609), ('tramadol and paracetamol', 94, 3385), ('tramadol and other non-opioid analgesics', 94, 6746), ('trapidil', 75, 1614)]</t>
  </si>
  <si>
    <t>[('gliclazide', 100, 756), ('glipizide', 75, 757), ('glibenclamide', 69, 755), ('iproclozide', 68, 2159), ('salicylamide, combinations with psycholeptics', 67, 4640)]</t>
  </si>
  <si>
    <t>[('prednisolone', 83, 1362), ('prednisolone, combinations', 83, 4765), ('prednisolone', 83, 1359), ('prednisolone', 83, 1360), ('prednisolone', 83, 1361)]</t>
  </si>
  <si>
    <t>[('codeine and paracetamol', 62, 3599), ('codeine and other non-opioid analgesics', 52, 6725), ('dihydrocodeine and paracetamol', 51, 3669), ('paracetamol, combinations excl. psycholeptics', 50, 4663), ('codeine, combinations excl. psycholeptics', 50, 4673)]</t>
  </si>
  <si>
    <t>[('cetirizine', 100, 1900), ('cinnarizine', 82, 394), ('cinnarizine, combinations', 82, 4772), ('cefatrizine', 77, 310), ('cytarabine and daunorubicin', 75, 6835)]</t>
  </si>
  <si>
    <t>[('naproxen', 94, 1120), ('naproxen', 94, 1119), ('naproxen and misoprostol', 94, 2991), ('naproxen', 94, 1118), ('naproxen and esomeprazole', 94, 3640)]</t>
  </si>
  <si>
    <t>[('gabapentin', 100, 2093), ('rifapentine', 68, 2399), ('darbepoetin alfa', 64, 3320), ('dalbavancin', 64, 6529), ('thymopentin', 64, 2566)]</t>
  </si>
  <si>
    <t>[('ranitidine bismuth citrate', 100, 2713), ('ranitidine', 100, 1427), ('famotidine', 80, 667), ('lafutidine', 80, 2782), ('famotidine, combinations', 80, 5024)]</t>
  </si>
  <si>
    <t>[('atenolol', 94, 154), ('s-atenolol', 94, 5584), ('atenolol, thiazides and other diuretics', 94, 4894), ('atenolol and thiazides', 94, 4877), ('atenolol and other diuretics', 94, 4862)]</t>
  </si>
  <si>
    <t>[('losartan and amlodipine', 100, 5515), ('losartan and diuretics', 100, 4844), ('losartan', 100, 2683), ('olmesartan medoxomil and diuretics', 75, 4850), ('eprosartan', 75, 2899)]</t>
  </si>
  <si>
    <t>[('ferrous fumarate', 100, 2060), ('ferrous fumarate', 100, 2061), ('ferrous succinate', 81, 2063), ('ferrous tartrate', 78, 5574), ('ferrous aspartate', 78, 3246)]</t>
  </si>
  <si>
    <t>[('liquid paraffin', 75, 1084), ('liquid paraffin, combinations', 75, 5041), ('warfarin', 75, 1700), ('carbon dioxide producing drugs', 58, 4881), ('carbon dioxide', 58, 294)]</t>
  </si>
  <si>
    <t>[('alendronic acid, calcium and colecalciferol, sequential', 100, 4938), ('ibandronic acid and colecalciferol', 100, 6880), ('colecalciferol, combinations', 100, 6803), ('alendronic acid and colecalciferol', 100, 3506), ('strontium ranelate and colecalciferol', 100, 6498)]</t>
  </si>
  <si>
    <t>[('finasteride', 100, 2068), ('alfuzosin and finasteride', 100, 4674), ('finasteride', 100, 2067), ('dutasteride', 77, 3210), ('tamsulosin and dutasteride', 77, 3647)]</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</si>
  <si>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</si>
  <si>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</si>
  <si>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</si>
  <si>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('aspoxicillin', 68, 2629)]</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</si>
  <si>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</si>
  <si>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</si>
  <si>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[('perindopril, amlodipine and indapamide', 100, 6492), ('rosuvastatin, perindopril and indapamide', 100, 6821), ('indapamide', 100, 855), ('iodamide', 70, 870), ('etofamide', 70, 2033)]</t>
  </si>
  <si>
    <t>[('formoterol and beclometasone', 100, 6486), ('beclometasone', 100, 171), ('beclometasone', 100, 173), ('beclometasone', 100, 172), ('salbutamol and beclometasone', 100, 3526)]</t>
  </si>
  <si>
    <t>[('zopiclone', 100, 2557), ('eszopiclone', 82, 3432), ('opicapone', 67, 3666), ('gepirone', 67, 2239), ('mepacrine', 67, 1423)]</t>
  </si>
  <si>
    <t>[('codeine and ibuprofen', 86, 3548), ('codeine, combinations with psycholeptics', 86, 4602), ('codeine, combinations excl. psycholeptics', 86, 4673), ('codeine and paracetamol', 86, 3599), ('codeine', 86, 432)]</t>
  </si>
  <si>
    <t>[('lactulose, combinations', 100, 5037), ('lactulose', 100, 922), ('ceftolozane and beta-lactamase inhibitor', 78, 6693), ('ceftriaxone and beta-lactamase inhibitor', 78, 6802), ('ceftazidime and beta-lactamase inhibitor', 78, 6828)]</t>
  </si>
  <si>
    <t>[('mirtazapine', 95, 1738), ('pirenzepine', 73, 1316), ('nordazepam', 68, 480), ('miltefosine', 68, 6518), ('metizoline', 68, 3122)]</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</si>
  <si>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</si>
  <si>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('minocycline', 73, 1086)]</t>
  </si>
  <si>
    <t>[('ferrous sulfate', 100, 2064), ('ferrous sulfate', 100, 2065), ('ferrous glycine sulfate', 100, 2979), ('ferrous succinate', 83, 2063), ('ferrous ascorbate', 81, 681)]</t>
  </si>
  <si>
    <t>[('rivaroxaban', 100, 3693), ('trovafloxacin', 65, 3037), ('rufloxacin', 64, 2412), ('brivaracetam', 62, 6694), ('levofloxacin', 62, 2883)]</t>
  </si>
  <si>
    <t>[('diazepam', 94, 514), ('quazepam', 75, 2381), ('temazepam', 72, 1540), ('pinazepam', 72, 2333), ('prazepam', 69, 1355)]</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</si>
  <si>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</si>
  <si>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</si>
  <si>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</si>
  <si>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('carmustine', 65, 302), ('carbocromen', 65, 388), ('carboquone', 65, 287), ('erdosteine', 65, 2018)]</t>
  </si>
  <si>
    <t>[('latanoprost', 100, 2615), ('dinoprost', 73, 564), ('bimatoprost', 68, 3318), ('carboprost', 64, 295), ('travoprost', 64, 3317)]</t>
  </si>
  <si>
    <t>[('montelukast, combinations', 100, 6601), ('montelukast', 100, 2921), ('zafirlukast', 59, 3030), ('pranlukast', 59, 3073), ('mandelic acid', 55, 2202)]</t>
  </si>
  <si>
    <t>[('nitrofurantoin', 100, 1167), ('nitrofurantoin, combinations', 100, 6603), ('nitrofural', 68, 1173), ('nitrofural', 68, 1172), ('nitrofural', 68, 1171)]</t>
  </si>
  <si>
    <t>[('spironolactone', 100, 1487), ('artesunate and pyronaridine', 64, 4941), ('promegestone', 64, 1391), ('prenylamine, combinations', 61, 4767), ('prenylamine', 61, 1374)]</t>
  </si>
  <si>
    <t>[('propranolol and thiazides', 77, 4817), ('propranolol', 77, 1401), ('propranolol and other combinations', 77, 6742), ('ropinirole', 77, 2841), ('propenidazole', 73, 6235)]</t>
  </si>
  <si>
    <t>[('candesartan, amlodipine and hydrochlorothiazide', 100, 6876), ('candesartan and amlodipine', 100, 6482), ('candesartan', 100, 3174),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</si>
  <si>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</si>
  <si>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95, 2192), ('roxatidine', 85, 3027), ('lurasidone', 80, 3672), ('lafutidine', 80, 2782), ('olopatadine', 77, 3079)]</t>
  </si>
  <si>
    <t>[('sitagliptin and simvastatin', 100, 3701), ('sitagliptin and ertugliflozin', 100, 6799), ('metformin and sitagliptin', 100, 3561), ('pioglitazone and sitagliptin', 100, 5541), ('sitagliptin', 100, 3467)]</t>
  </si>
  <si>
    <t>[('docusate sodium', 100, 2833), ('docusate sodium, incl. combinations', 100, 4725), ('technetium (99mTc) bicisate', 75, 3028), ('itramin tosilate, combinations', 69, 4799), ('itramin tosilate', 69, 2169)]</t>
  </si>
  <si>
    <t>[('combination drugs used in erectile dysfunction', 82, 4560), ('sildenafil', 54, 3083), ('electrolytes in combination with other drugs', 53, 4607), ('electrolytes in combination with other drugs', 53, 4608), ('opium alkaloids and derivative combination cough suppressants', 52, 4529)]</t>
  </si>
  <si>
    <t>[('dihydrocodeine and paracetamol', 57, 3669), ('dihydrocodeine and other non-opioid analgesics', 53, 6728), ('dihydrocodeine and acetylsalicylic acid', 50, 6727), ('dihydrocodeine, combinations', 50, 4715), ('meningococcus A,C,Y,W-135, tetravalent purified polysaccharides antigen', 50, 6148)]</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</si>
  <si>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</si>
  <si>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</si>
  <si>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</si>
  <si>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[('simvastatin and ezetimibe', 100, 3448), ('rosuvastatin and ezetimibe', 100, 6495), ('ezetimibe', 100, 3380), ('atorvastatin and ezetimibe', 100, 3799), ('dexetimide', 75, 507)]</t>
  </si>
  <si>
    <t>[('fexofenadine', 100, 2918), ('sequifenadine', 77, 6496), ('terfenadine', 75, 2590), ('hexobendine', 75, 801),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</si>
  <si>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</si>
  <si>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</si>
  <si>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71, 458), ('cyproterone and estrogen', 71, 5468),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</si>
  <si>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</si>
  <si>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</si>
  <si>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</si>
  <si>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100, 243), ('bumetanide and potassium', 100, 3417), ('piretanide', 75, 2342), ('formoterol and budesonide', 75, 3411)]</t>
  </si>
  <si>
    <t>[('mebeverine', 100, 2207), ('moxaverine', 80, 2693), ('fenoverine', 75, 2045), ('papaverine', 70, 1238), ('melperone', 70, 2233)]</t>
  </si>
  <si>
    <t>[('loperamide, combinations', 100, 5042), ('loperamide oxide', 100, 2580), ('loperamide', 100, 947), ('clofenamide', 77, 6237), ('lofepramine', 77, 945)]</t>
  </si>
  <si>
    <t>[('desogestrel and estrogen', 100, 5482), ('desogestrel and ethinylestradiol', 100, 3361), ('desogestrel', 100, 1968), ('desogestrel and ethinylestradiol', 100, 3362),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</si>
  <si>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</si>
  <si>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</si>
  <si>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[('tamsulosin and solifenacin', 100, 5557), ('solifenacin', 100, 3357),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</si>
  <si>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</si>
  <si>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</si>
  <si>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528), ('diclofenac', 100, 529), ('diclofenac', 100, 530), ('diclofenac', 100, 531), ('diclofenac, combinations', 100, 4714)]</t>
  </si>
  <si>
    <t>[('opium alkaloids with morphine', 100, 4621), ('morphine and antispasmodics', 100, 4930), ('morphine, combinations', 100, 5061), ('morphine, combinations', 100, 5060), ('morphine', 100, 1098)]</t>
  </si>
  <si>
    <t>[('dexamethasone', 100, 496), ('dexamethasone, combinations', 100, 4710), ('dexamethasone and antibiotics', 100, 4897), ('dexamethasone and antiinfectives', 100, 4965), ('dexamethasone and antiinfectives', 100, 4966)]</t>
  </si>
  <si>
    <t>[('metoprolol and felodipine', 100, 3652), ('ramipril and felodipine', 100, 3412), ('felodipine', 100, 669), ('valsartan and amlodipine', 80, 3559), ('amlodipine', 80, 1780)]</t>
  </si>
  <si>
    <t>[('dihydrocodeine and acetylsalicylic acid', 100, 6727), ('dihydrocodeine', 100, 1987), ('dihydrocodeine and paracetamol', 100, 3669), ('dihydrocodeine and other non-opioid analgesics', 100, 6728), ('dihydrocodeine, combinations', 100, 4715)]</t>
  </si>
  <si>
    <t>[('other meningococcal monovalent purified polysaccharides antigen', 66, 6152), ('other cough suppressant combinations in ATC', 65, 4525), ('other meningococcal polyvalent purified polysaccharides antigen', 63, 6153), ('other plasma protein fractions', 62, 6154), ('other medicated shampoos in ATC', 61, 4554)]</t>
  </si>
  <si>
    <t>[('hydrocortisone aceponate', 96, 2577), ('hydrocortisone, combinations', 96, 4754), ('hydrocortisone and antiinfectives', 96, 4974), ('hydrocortisone butyrate', 96, 2975), ('hydrocortisone and antiinfectives', 96, 4975)]</t>
  </si>
  <si>
    <t>[('prochlorperazine', 100, 1386), ('procarbazine', 69, 1384), ('trifluoperazine', 69, 1636), ('trichlormethiazide', 67, 1631), ('trichlormethiazide and potassium', 67, 4805)]</t>
  </si>
  <si>
    <t>[('bisacodyl', 100, 219), ('bisacodyl', 100, 220), ('bisacodyl, combinations', 100, 4697), ('pinacidil', 67, 2331), ('pinacidil and diuretics', 67, 4823)]</t>
  </si>
  <si>
    <t>[('isosorbide mononitrate', 100, 2165), ('isosorbide dinitrate', 84, 899), ('isosorbide dinitrate, combinations', 84, 4796), ('isosorbide dinitrate', 84, 898), ('sodium iodohippurate (131I)', 56, 6159)]</t>
  </si>
  <si>
    <t>[('glucose, combinations', 52, 5032), ('technetium (99mTc) stannous agent labelled cells', 52, 5650), ('stem cells from umbilical cord blood', 52, 4810), ('various other agents for local oral treatment in ATC', 52, 4556), ('belladonna total alkaloids and psycholeptics', 50, 4867)]</t>
  </si>
  <si>
    <t>[('hydroxychloroquine', 100, 832), ('hexachlorophene', 67, 795), ('hydroxyethylpromethazine, combinations', 67, 4762), ('hydroxycarbamide', 67, 835), ('hydroxyethylpromethazine', 67, 5576)]</t>
  </si>
  <si>
    <t>[('pravastatin and fenofibrate', 100, 5391), ('pravastatin', 100, 2603), ('pravastatin and acetylsalicylic acid', 100, 5545), ('fluvastatin', 86, 2573), ('pitavastatin', 83, 3617)]</t>
  </si>
  <si>
    <t>[('quetiapine', 100, 2673), ('budipine', 75, 1862), ('clotiapine', 75, 421), ('quinidine, combinations with psycholeptics', 70, 4634), ('zotepine', 70, 2558)]</t>
  </si>
  <si>
    <t>[('budesonide', 100, 1861), ('budesonide', 100, 1860), ('salmeterol and budesonide', 100, 6684), ('formoterol and budesonide', 100, 3411), ('budesonide', 100, 1858)]</t>
  </si>
  <si>
    <t>[('fluoroethyl-L-tyrosine (18F)', 59, 6631), ('diphenhydramine methylbromide', 59, 6392), ('hyoscyamine and psycholeptics', 57, 5505), ('hyoscyamine', 57, 3116), ('calcium citrate lysine complex', 56, 5613)]</t>
  </si>
  <si>
    <t>[('sumatriptan', 100, 2452), ('naratriptan', 77, 3101), ('somatropin', 77, 2777), ('rizatriptan', 77, 2920), ('almotriptan', 77, 3306)]</t>
  </si>
  <si>
    <t>[('amoxicillin and beta-lactamase inhibitor', 57, 4861), ('lansoprazole, amoxicillin and clarithromycin', 57, 3171), ('lansoprazole, amoxicillin and levofloxacin', 57, 6594), ('pantoprazole, amoxicillin, clarithromycin and metronidazole', 57, 6680), ('omeprazole, amoxicillin and clarithromycin', 57, 3751)]</t>
  </si>
  <si>
    <t>[('nicorandil', 100, 2265), ('nicotinyl alcohol (pyridylcarbinol)', 70, 1149), ('nicotinyl methylamide', 70, 6097), ('nicotinyl alcohol', 70, 1152), ('nicotinyl alcohol', 70, 1151)]</t>
  </si>
  <si>
    <t>[('lorazepam, combinations', 94, 5043), ('lorazepam', 94, 949), ('flurazepam', 80, 722), ('nordazepam', 75, 480), ('clonazepam', 75, 414)]</t>
  </si>
  <si>
    <t>[('pregabalin', 100, 3146), ('propicillin', 68, 2370), ('various other anti-acne preparation combinations for topical use in ATC', 68, 6246), ('other nasal preparation combinations in ATC', 68, 6459), ('vigabatrin', 65, 1727)]</t>
  </si>
  <si>
    <t>[('chlormadinone and ethinylestradiol', 53, 4962), ('chlormadinone and ethinylestradiol', 53, 4961), ('Insulins and analogs for injection, intermediate-acting combined with fast-acting- combinations', 52, 4546), ('dienogest and ethinylestradiol', 50, 6483), ('lynestrenol and ethinylestradiol', 47, 3591)]</t>
  </si>
  <si>
    <t>[('lymecycline', 100, 952), ('clomocycline', 83, 1940), ('tigecycline', 77, 3406), ('minocycline', 77, 1086), ('minocycline', 77, 1085)]</t>
  </si>
  <si>
    <t>[('glyceryl trinitrate', 100, 768), ('glyceryl trinitrate', 100, 769),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</si>
  <si>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</si>
  <si>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levofolinate', 75, 6098)]</t>
  </si>
  <si>
    <t>[('Aluminium antacid compound combinations', 72, 6352), ('Magnesium antacid compound combinations', 64, 6262), ('Calcium antacid compound combinations', 64, 4564), ('aluminium preparations', 63, 6063), ('artificial tears and other indifferent preparations', 62, 4893)]</t>
  </si>
  <si>
    <t>[('baclofen', 100, 166), ('oxycodone and ibuprofen', 67, 3449), ('ibuprofen', 67, 845), ('ibuprofen', 67, 844), ('ibuprofen', 67, 843)]</t>
  </si>
  <si>
    <t>[('insulin glargine and lixisenatide', 100, 6717), ('insulin glargine', 100, 3296), ('insulin glulisine', 83, 3420), ('insulin degludec and liraglutide', 70, 6679), ('insulin aspart', 62, 3512)]</t>
  </si>
  <si>
    <t>[('chloramphenicol', 100, 342), ('chloramphenicol', 100, 343), ('chloramphenicol', 100, 348), ('chloramphenicol', 100, 347), ('chloramphenicol', 100, 346)]</t>
  </si>
  <si>
    <t>[('betahistine', 100, 199), ('betanidine', 77, 215), ('bendamustine', 75, 3068), ('bilastine', 73, 3359), ('etanautine', 68, 5567)]</t>
  </si>
  <si>
    <t>[('cyclizine', 100, 447), ('cyclizine, combinations', 100, 4707), ('buclizine, combinations', 83, 4700), ('buclizine', 83, 2756), ('meclozine', 78, 981)]</t>
  </si>
  <si>
    <t>[('technetium (99mTc) succimer', 45, 2456), ('technetium (99mTc) human albumin', 45, 6035), ('technetium (99mTc) pentavalent succimer', 45, 6890), ('indium (111In) capromab pendetide', 45, 3703), ('gold (198Au) colloidal', 43, 6179)]</t>
  </si>
  <si>
    <t>[('insulin aspart', 100, 3512), ('insulin degludec and insulin aspart', 100, 6344), ('insulin aspart', 100, 3513), ('insulin lispro', 71, 2917), ('insulin (pork)', 71, 3733)]</t>
  </si>
  <si>
    <t>[('paroxetine', 100, 2302), ('duloxetine', 80, 2845), ('dapoxetine', 80, 2818), ('fluoxetine and psycholeptics', 75, 5498), ('vortioxetine', 75, 6332)]</t>
  </si>
  <si>
    <t>[('cyanocobalamin tannin complex', 100, 3715), ('cyanocobalamin, combinations', 100, 4750), ('cyanocobalamin', 100, 1695), ('cobalt (57Co) cyanocobalamine', 93, 2967), ('cobalt (58Co) cyanocobalamine', 93, 6068)]</t>
  </si>
  <si>
    <t>[('clonazepam', 95, 414), ('clotiazepam', 77, 422), ('lorazepam', 75, 949), ('cloxazolam', 75, 1944), ('lorazepam, combinations', 75, 5043)]</t>
  </si>
  <si>
    <t>[('lamotrigine', 95, 2179), ('famotidine', 68, 667), ('famotidine, combinations', 68, 5024), ('homatropine', 68, 2128), ('combinations of levothyroxine and liothyronine', 65, 4735)]</t>
  </si>
  <si>
    <t>[('rosuvastatin', 100, 3333), ('rosuvastatin, amlodipine and lisinopril', 100, 6612), ('rosuvastatin and ezetimibe', 100, 6495), ('rosuvastatin, perindopril and indapamide', 100, 6821), ('gemigliptin and rosuvastatin', 100, 6879)]</t>
  </si>
  <si>
    <t>[('brinzolamide', 100, 3161), ('brinzolamide, combinations', 100, 6578), ('dorzolamide', 71, 2768), ('thonzylamine', 67, 3763), ('prenylamine, combinations', 67, 4767)]</t>
  </si>
  <si>
    <t>[('mirabegron', 100, 3723), ('vigabatrin', 60, 1727), ('maraviroc', 60, 3490), ('melagatran', 60, 3156), ('dolasetron', 60, 2803)]</t>
  </si>
  <si>
    <t>[('promethazine', 100, 1392), ('promethazine, combinations', 100, 4775), ('promethazine', 100, 1393), ('prednisolone and promethazine', 100, 5546), ('pyrimethamine', 81, 1419)]</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</si>
  <si>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</si>
  <si>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</si>
  <si>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</si>
  <si>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</si>
  <si>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amlodipine', 100, 5507), ('irbesartan and diuretics', 100, 4843), ('irbesartan', 100, 2903), ('olmesartan medoxomil', 80, 3043), ('olmesartan medoxomil and diuretics', 80, 4850)]</t>
  </si>
  <si>
    <t>[('enalapril', 100, 601), ('enalapril and diuretics', 100, 4838), ('enalapril and lercanidipine', 100, 5489), ('enalapril and nitrendipine', 100, 5490), ('benazepril and diuretics', 75, 4830)]</t>
  </si>
  <si>
    <t>[('levetiracetam', 100, 3026), ('pramiracetam', 65, 2353), ('brivaracetam', 65, 6694), ('piracetam', 65, 1315), ('aniracetam', 65, 1783)]</t>
  </si>
  <si>
    <t>[('venlafaxine', 73, 2542), ('fencamfamin', 68, 2042), ('vosaroxin', 65, 3436), ('serelaxin', 65, 6497), ('cefalexin', 65, 329)]</t>
  </si>
  <si>
    <t>[('vilanterol and fluticasone furoate', 60, 6500), ('fluticasone, combinations', 60, 5029), ('vilanterol, umeclidinium bromide and fluticasone furoate', 60, 6823), ('salmeterol and fluticasone', 59, 3322), ('fluticasone', 59, 2572)]</t>
  </si>
  <si>
    <t>[('procyclidine', 100, 1387), ('aceclidine', 75, 12), ('propyliodone', 75, 1402), ('aceclidine, combinations', 75, 4676), ('propamidine', 71, 2367)]</t>
  </si>
  <si>
    <t>[('olanzapine', 85, 2778), ('dibenzepin', 70, 518), ('pirenzepine', 68, 1316), ('ozenoxacin', 65, 6801), ('follitropin beta', 64, 2089)]</t>
  </si>
  <si>
    <t>[('pantoprazole', 100, 2569), ('pantoprazole, amoxicillin, clarithromycin and metronidazole', 100, 6680), ('pantoprazole, amoxicillin and clarithromycin', 100, 5537), ('lansoprazole, amoxicillin and metronidazole', 83, 5513), ('lansoprazole, tetracycline and metronidazole', 83, 5514)]</t>
  </si>
  <si>
    <t>[('chlorphenamine, combinations', 100, 4759), ('chlorphenamine', 100, 367), ('chlorphenoxamine', 88, 1910), ('chlorphenoxamine', 88, 1909), ('chlorphenoxamine, combinations', 88, 4760)]</t>
  </si>
  <si>
    <t>[('donepezil and memantine', 100, 5486), ('memantine', 100, 999), ('donepezil, memantine and Ginkgo folium', 100, 6589), ('nimustine', 72, 1161),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</si>
  <si>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</si>
  <si>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</si>
  <si>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A02BD05, A02BD01, A02BC01, A02BD06, M01AE52</t>
  </si>
  <si>
    <t>N05BE01, J01CA51, J01CR01, J01CA01, S01AA19</t>
  </si>
  <si>
    <t>C09BB07, C10BX14, C09BX01, C09DB07, C09XA53</t>
  </si>
  <si>
    <t>C10AA05, C10BX12, C10BX08, C10BA05, C10BX15</t>
  </si>
  <si>
    <t>N02BE71, N02AJ13, N02AJ06, N02BE01, N02AJ01</t>
  </si>
  <si>
    <t>A02BC03, A02BD03, A02BD02, A02BD09, A02BD07</t>
  </si>
  <si>
    <t>C10BA02, C10BX04, A10BH51, C10BX01, C10AA01</t>
  </si>
  <si>
    <t>A10BD11, A10BD18, A10BD02, A10BD07, A10BD08</t>
  </si>
  <si>
    <t>R03AK04, R03AK13, R03AL02, R03AC02, R03CC02</t>
  </si>
  <si>
    <t>H03AA03, H03AA01, H03AA02, C10AX01, R06AE09</t>
  </si>
  <si>
    <t>C03AB01, C03AA01, C03EA13, C03AB02, C03AH02</t>
  </si>
  <si>
    <t>C09BX03, C09BA05, C09BB07, C10BX04, C09AA05</t>
  </si>
  <si>
    <t>B01AC04, C01DX15, R05DB10, C07AA27, C02LC51</t>
  </si>
  <si>
    <t>C07FX04, C07AB07, C07FB07, C09BX02, C07BB07</t>
  </si>
  <si>
    <t>N06CA01, N06AA09, N06AA15, N06AA11, N06AA10</t>
  </si>
  <si>
    <t>N06AB04, N06AB10, J01DE03, A10BD07, A10BD24</t>
  </si>
  <si>
    <t>C03CA01, C03CB01, C03EB01, C03CA04, N03AX18</t>
  </si>
  <si>
    <t>N06AB06, R03CC03, R03CC53, R03AC03, J01ED02</t>
  </si>
  <si>
    <t>B03BB51, B03AE02, B03BB01, B03AE01, V03AE08</t>
  </si>
  <si>
    <t>G04CA52, G04CA02, G04CA53, A03DA05, A03AA03</t>
  </si>
  <si>
    <t>N06AB03, N06CA03, N06AB08, N02BG07, N05AD09</t>
  </si>
  <si>
    <t>M05BB06, M05BA04, M05BB05, M05BB03, M05BB09</t>
  </si>
  <si>
    <t>A02BD04, A02BD01, A02BD03, A02BD07, A02BD05</t>
  </si>
  <si>
    <t>N02AJ14, N02AX02, N02AJ13, N02AJ15, C01DX11</t>
  </si>
  <si>
    <t>A10BB09, A10BB07, A10BB01, N06AF06, N02BA75</t>
  </si>
  <si>
    <t>D07XA02, A01AC54, A07EA01, C05AA04, D07AA03</t>
  </si>
  <si>
    <t>N02AJ06, N02AJ09, N02AJ01, N02BE51, N02AA59</t>
  </si>
  <si>
    <t>R06AE07, N07CA02, N07CA52, J01DB07, L01XY01</t>
  </si>
  <si>
    <t>M02AA12, M01AE02, M01AE56, G02CC02, M01AE52</t>
  </si>
  <si>
    <t>N03AX12, J04AB05, B03XA02, J01XA04, L03AX09</t>
  </si>
  <si>
    <t>A02BA07, A02BA02, A02BA03, A02BA08, A02BA53</t>
  </si>
  <si>
    <t>C07AB03, C07AB11, C07DB01, C07BB03, C07CB03</t>
  </si>
  <si>
    <t>C09DB06, C09DA01, C09CA01, C09DA08, C09CA02</t>
  </si>
  <si>
    <t>B03AA02, B03AD02, B03AA06, B03AA08, B03AA09</t>
  </si>
  <si>
    <t>A06AA01, A06AA51, B01AA03, A06AX02, V03AN02</t>
  </si>
  <si>
    <t>M05BB05, M05BB09, A11CC55, M05BB03, M05BX53</t>
  </si>
  <si>
    <t>G04CB01, G04CA51, D11AX10, G04CB02, G04CA52</t>
  </si>
  <si>
    <t>A06AB56, A06AB06, J06AA05, R05CA06, R05CB05</t>
  </si>
  <si>
    <t>C02CA04, G04CA03, C02CA03, C02LE01, H01BB02</t>
  </si>
  <si>
    <t>J07BB01, J07BB02, J07BB03, J07AG01, J07CA09</t>
  </si>
  <si>
    <t>J01CF05, J01CF01, J01CF02, J01MA08, J01CA19</t>
  </si>
  <si>
    <t>M04AA51, M04AA01, N05AD01, N05AD08, R05DB03</t>
  </si>
  <si>
    <t>C09BA03, C09AA03, C10BX07, C09BB03, C09BA09</t>
  </si>
  <si>
    <t>C09BX01, C10BX13, C03BA11, V08AA03, P01AC03</t>
  </si>
  <si>
    <t>R03AK08, A07EA07, R01AD01, D07AC15, R03AK13</t>
  </si>
  <si>
    <t>N05CF01, N05CF04, N04BX04, N06AX19, P01AX05</t>
  </si>
  <si>
    <t>N02AJ08, N02AA79, N02AA59, N02AJ06, R05DA04</t>
  </si>
  <si>
    <t>A06AD61, A06AD11, J01DI54, J01DD63, J01DD52</t>
  </si>
  <si>
    <t>N06AX11, A02BX03, N05BA16, L01XX09, R01AA10</t>
  </si>
  <si>
    <t>A06AD65, A06AD15, V09EB01, J07AH04, J07AH08</t>
  </si>
  <si>
    <t>A01AB22, J01AA02, J01AA12, R03DA11, J01AA08</t>
  </si>
  <si>
    <t>B03AA07, B03AD03, B03AA01, B03AA06, B03AA10</t>
  </si>
  <si>
    <t>B01AF01, J01MA13, J01MA10, N03AX23, S01AE05</t>
  </si>
  <si>
    <t>N05BA01, N05CD10, N05CD07, N05BA14, N05BA11</t>
  </si>
  <si>
    <t>V03AB33, B03BA53, B03BA03, B03BA51, B03BA01</t>
  </si>
  <si>
    <t>A11DA01, A11DA01, R06AD06, D03AX12, V03AB26</t>
  </si>
  <si>
    <t>B01AF02, B01AF03, G02CX01, J01CA07, J01CA51</t>
  </si>
  <si>
    <t>R05CB03, L01AD01, C01DX05, L01AC03, R05CB15</t>
  </si>
  <si>
    <t>S01EE01, G02AD01, S01EE03, G02AD04, S01EE04</t>
  </si>
  <si>
    <t>R03DC53, R03DC03, R03DC01, R03DC02, J01XX06</t>
  </si>
  <si>
    <t>J01XE01, J01XE51, S02AA02, S01AX04, P01CC02</t>
  </si>
  <si>
    <t>C03DA01, P01BF06, G03DB07, C01DX52, C01DX02</t>
  </si>
  <si>
    <t>C07BA05, C07AA05, C07FX01, N04BC04, P01AB05</t>
  </si>
  <si>
    <t>C09DX06, C09DB07, C09CA06, C09DA06, G01AA04</t>
  </si>
  <si>
    <t>J07AG52, J07AH09, J07AG01, J07CA09, J07CA13</t>
  </si>
  <si>
    <t>R06AX13, A02BA06, N05AE05, A02BA08, S01GX09</t>
  </si>
  <si>
    <t>A10BH51, A10BD24, A10BD07, A10BD12, A10BH01</t>
  </si>
  <si>
    <t>A06AA02, A06AG10, V09AA02, C01DX51, C01DX01</t>
  </si>
  <si>
    <t>G04BE30, G04BE03, B05BB04, B05XA31, R05DA20</t>
  </si>
  <si>
    <t>N02AJ01, N02AJ03, N02AJ02, N02AA58, J07AH04</t>
  </si>
  <si>
    <t>C09BB04, C09BX01, C10BX11, C10BX14, C10BX13</t>
  </si>
  <si>
    <t>L04AX03, L01BA01, N05CA15, N01AF01, A06AH01</t>
  </si>
  <si>
    <t>C01AA05, C01AA04, A07DA04, M03AX01, V03AB24</t>
  </si>
  <si>
    <t>C10BA02, C10BA06, C10AX09, C10BA05, N04AA08</t>
  </si>
  <si>
    <t>R06AX26, R06AX32, R06AX12, C01DX06, R06AX31</t>
  </si>
  <si>
    <t>A10BH05, A10BD19, A10BD11, A10BD24, A10BH01</t>
  </si>
  <si>
    <t>J01FA09, A02BD09, A02BD11, A02BD05, A02BD07</t>
  </si>
  <si>
    <t>S01KA02, G03HA01, G03HB01, A09AA02, L04AA32</t>
  </si>
  <si>
    <t>J01EE05, J01RA02, J01EE02, J01EE03, J01EE07</t>
  </si>
  <si>
    <t>J01CE30, J01CR50, J01CE02, J01CE10, B02BD02</t>
  </si>
  <si>
    <t>R03AL06, R03BB54, R03BB04, A03BB05, R03BB02</t>
  </si>
  <si>
    <t>C03EB02, C03CA02, C03CB02, C03CA03, R03AK07</t>
  </si>
  <si>
    <t>A03AA04, A03AD30, A03AX05, A03AD01, N05AD03</t>
  </si>
  <si>
    <t>A07DA53, A07DA05, A07DA03, C03BA07, N06AA07</t>
  </si>
  <si>
    <t>G03FB10, G03AA09, G03AC09, G03AB05, G03AC08</t>
  </si>
  <si>
    <t>N06DA53, N06DA52, N06DA02, V03AB34, L01CD02</t>
  </si>
  <si>
    <t>P01BC01, M09AA72, C01BA51, C01BA71, C01BA01</t>
  </si>
  <si>
    <t>G04CA53, G04BD08, G04BD10, J01FA16, R05CA03</t>
  </si>
  <si>
    <t>C08CA13, C09DB08, C09BB02, C08CA12, C08CA09</t>
  </si>
  <si>
    <t>N06AX21, G04BX14, N06AB05, N06AG03, N06AX18</t>
  </si>
  <si>
    <t>D11AX18, M01AB05, M02AA15, S01BC03, M01AB55</t>
  </si>
  <si>
    <t>R05DA05, N02AG01, N02AA51, A07DA52, N02AA01</t>
  </si>
  <si>
    <t>A01AC02, R01AD53, D07CB04, S01CA01, S02CA06</t>
  </si>
  <si>
    <t>C07FB02, C09BB05, C08CA02, C09DB01, C08CA01</t>
  </si>
  <si>
    <t>N02AJ02, N02AA08, N02AJ01, N02AJ03, N02AA58</t>
  </si>
  <si>
    <t>J07AH02, R05DB20, J07AH05, B05AA02, D11AC30</t>
  </si>
  <si>
    <t>D07AC16, R01AD60, S02CA03, D07AB02, S03CA04</t>
  </si>
  <si>
    <t>N05AB04, L01XB01, N05AB06, C03AA06, C03AB06</t>
  </si>
  <si>
    <t>A06AB02, A06AG02, A06AB52, C02DG01, C02LX01</t>
  </si>
  <si>
    <t>C01DA14, C05AE02, C01DA58, C01DA08, V09CX02</t>
  </si>
  <si>
    <t>C05BB56, V09GA06, B05AX04, A01AD11, A03CB02</t>
  </si>
  <si>
    <t>P01BA02, D08AE01, R06AD55, L01XX05, R06AD05</t>
  </si>
  <si>
    <t>C10BA03, C10AA03, C10BX02, C10AA04, C10AA08</t>
  </si>
  <si>
    <t>N05AH04, N04BX03, N05AH06, C01BA71, N05AX11</t>
  </si>
  <si>
    <t>R03BA02, R01AD05, R03AK12, R03AK07, A07EA06</t>
  </si>
  <si>
    <t>V09IX10, D04AA33, A03CB31, A03BA03, A12AA09</t>
  </si>
  <si>
    <t>N02CC01, N02CC02, H01AC01, N02CC04, N02CC05</t>
  </si>
  <si>
    <t>J01CR02, A02BD07, A02BD10, A02BD11, A02BD05</t>
  </si>
  <si>
    <t>C01DX16, C04AC02, A05AB01, C10AD05, C04AC02</t>
  </si>
  <si>
    <t>N05BA56, N05BA06, N05CD01, N05BA16, N03AE01</t>
  </si>
  <si>
    <t>N03AX16, J01CE03, D10AX30, R01AX30, N03AG04</t>
  </si>
  <si>
    <t>G03AB07, G03AA15, A10AD30, G03AA16, G03AB02</t>
  </si>
  <si>
    <t>J01AA04, J01AA11, J01AA12, J01AA08, A01AB23</t>
  </si>
  <si>
    <t>C01DA02, C05AE01, C01DA52, A16AX09, A06AG04</t>
  </si>
  <si>
    <t>S01AA13, J01XC01, D06AX01, D09AA02, C04AX32</t>
  </si>
  <si>
    <t>V03AE10, P01CB02, J04AA02, V03AF06, V03AF10</t>
  </si>
  <si>
    <t>A02AB10, A02AA10, A02AC10, C05AX01, S01XA20</t>
  </si>
  <si>
    <t>M03BX01, N02AJ19, R02AX02, M02AA13, M01AE01</t>
  </si>
  <si>
    <t>A10AE54, A10AE04, A10AB06, A10AE56, A10AB05</t>
  </si>
  <si>
    <t>D06AX02, D10AF03, S03AA08, S02AA01, S01AA01</t>
  </si>
  <si>
    <t>N07CA01, C02CC01, L01AA09, R06AX29, N04AB01</t>
  </si>
  <si>
    <t>R06AE03, R06AE53, R06AE51, R06AE01, R06AE05</t>
  </si>
  <si>
    <t>V09CA02, V09GA04, V09IA03, V09IB04, V10AX06</t>
  </si>
  <si>
    <t>A10AB05, A10AD06, A10AD05, A10AD04, A10AB03</t>
  </si>
  <si>
    <t>N06AB05, N06AX21, G04BX14, N06CA03, N06AX26</t>
  </si>
  <si>
    <t>N03AE01, N05BA21, N05BA06, N05BA22, N05BA56</t>
  </si>
  <si>
    <t>N03AX09, A02BA03, A02BA53, S01FA05, H03AA03</t>
  </si>
  <si>
    <t>C10AA07, C10BX07, C10BA06, C10BX13, A10BH52</t>
  </si>
  <si>
    <t>S01EC04, S01EC54, S01EC03, R06AC06, C01DX52</t>
  </si>
  <si>
    <t>G04BD12, N03AG04, J05AX09, B01AE04, A04AA04</t>
  </si>
  <si>
    <t>D04AA10, R06AD52, R06AD02, V03AB05, P01BD01</t>
  </si>
  <si>
    <t>N02AC52, N07BC02, N02AB52, N02AB72, N02AG03</t>
  </si>
  <si>
    <t>R03AL08, R03AK06, R01AD58, D07AC17, R03AK11</t>
  </si>
  <si>
    <t>A10BK01, A10BD15, A10BD25, A10BD21, A10BD20</t>
  </si>
  <si>
    <t>N05CD07, N05BA15, M03BX07, N05BA03, N05BA01</t>
  </si>
  <si>
    <t>C09DB05, C09DA04, C09CA04, C09CA08, C09DA08</t>
  </si>
  <si>
    <t>C09AA02, C09BA02, C09BB02, C09BB06, C09BA07</t>
  </si>
  <si>
    <t>N03AX14, N06BX16, N03AX23, N06BX03, N06BX11</t>
  </si>
  <si>
    <t>N06AX16, N06BA06, L01XX53, C01DX21, J01DB01</t>
  </si>
  <si>
    <t>R03AK10, R01AD58, R03AL08, R03AK06, R03BA05</t>
  </si>
  <si>
    <t>N04AA04, S01EB08, V08AD03, S01EB58, D08AC03</t>
  </si>
  <si>
    <t>N05AH03, N06AA08, A02BX03, D06AX14, G03GA06</t>
  </si>
  <si>
    <t>A02BC02, A02BD11, A02BD04, A02BD03, A02BD02</t>
  </si>
  <si>
    <t>R06AB54, R06AB04, R06AA06, D04AA34, R06AA56</t>
  </si>
  <si>
    <t>N06DA52, N06DX01, N06DA53, L01AD06, L01AD03</t>
  </si>
  <si>
    <t>S01EE03, S01EE01, B01AC19, G02AD01, G02AD03</t>
  </si>
  <si>
    <t>G03FB06, G03AC06, G03AA17, G03DA02, G03AA08</t>
  </si>
  <si>
    <t>C03CA01, C03CB01, C03EB01</t>
  </si>
  <si>
    <t>B03BB51, B03AE02, B03BB01, B03AE01</t>
  </si>
  <si>
    <t>G04CA52, G04CA02, G04CA53</t>
  </si>
  <si>
    <t>M05BB06, M05BA04, M05BB05, M05BB03</t>
  </si>
  <si>
    <t>N02AJ14, N02AX02, N02AJ13, N02AJ15</t>
  </si>
  <si>
    <t>C09DB06, C09DA01, C09CA01</t>
  </si>
  <si>
    <t>G04CB01, G04CA51, D11AX10</t>
  </si>
  <si>
    <t>C09BX01, C10BX13, C03BA11</t>
  </si>
  <si>
    <t>A06AD61, A06AD11</t>
  </si>
  <si>
    <t>A01AB22, J01AA02</t>
  </si>
  <si>
    <t>V03AB33, B03BA53, B03BA03</t>
  </si>
  <si>
    <t>C09DX06, C09DB07, C09CA06, C09DA06</t>
  </si>
  <si>
    <t>C10BA02, C10BA06, C10AX09, C10BA05</t>
  </si>
  <si>
    <t>A10BH05, A10BD19, A10BD11</t>
  </si>
  <si>
    <t>R03AL06, R03BB54, R03BB04</t>
  </si>
  <si>
    <t>A07DA53, A07DA05, A07DA03</t>
  </si>
  <si>
    <t>G03FB10, G03AA09, G03AC09, G03AB05</t>
  </si>
  <si>
    <t>P01BC01, M09AA72</t>
  </si>
  <si>
    <t>C10BA03, C10AA03, C10BX02</t>
  </si>
  <si>
    <t>N05BA56, N05BA06</t>
  </si>
  <si>
    <t>C01DA02, C05AE01, C01DA52</t>
  </si>
  <si>
    <t>S01AA13, J01XC01, D06AX01, D09AA02</t>
  </si>
  <si>
    <t>D04AA10, R06AD52, R06AD02, V03AB05</t>
  </si>
  <si>
    <t>N02AC52, N07BC02</t>
  </si>
  <si>
    <t>A10BK01, A10BD15, A10BD25, A10BD21</t>
  </si>
  <si>
    <t>C09AA02, C09BA02, C09BB02, C09BB06</t>
  </si>
  <si>
    <t>A02BC02, A02BD11, A02BD04</t>
  </si>
  <si>
    <t>R06AB54, R06AB04</t>
  </si>
  <si>
    <t>[('omeprazole', 91, 1198), ('esomeprazole', 75, 3315), ('omoconazole', 64, 2282), ('dapiprazole', 64, 1959), ('fomepizole', 64,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</si>
  <si>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</si>
  <si>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</si>
  <si>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</si>
  <si>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92, 15), ('paramethasone', 69, 1241), ('propacetamol', 67, 2582), ('piracetam', 67, 1315), ('tramadol and paracetamol', 65, 3385)]</t>
  </si>
  <si>
    <t>[('lansoprazole', 100, 1758), ('pantoprazole', 83, 2569), ('dexlansoprazole', 80, 3597), ('rabeprazole', 67, 3031), ('dapiprazole', 67, 1959)]</t>
  </si>
  <si>
    <t>[('simvastatin', 82, 2427), ('sitagliptin and simvastatin', 58, 3701), ('simvastatin and fenofibrate', 58, 5392), ('pimavanserin', 58, 6701), ('simvastatin and ezetimibe', 58, 3448)]</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</si>
  <si>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</si>
  <si>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</si>
  <si>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</si>
  <si>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</si>
  <si>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</si>
  <si>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</si>
  <si>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</si>
  <si>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</si>
  <si>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</si>
  <si>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90, 737), ('furosemide and potassium', 90, 3414), ('lacosamide', 70, 3493), ('nifuroxazide', 67, 2268), ('glucosamine', 64, 759)]</t>
  </si>
  <si>
    <t>[('sertraline', 90, 2423), ('terbutaline', 73, 1543), ('terbutaline', 73, 1542), ('betaine', 67, 200), ('perazine', 67, 1267)]</t>
  </si>
  <si>
    <t>[('folic acid', 100, 729), ('cholic acid', 67, 6196), ('boric acid', 60, 226), ('Ginkgo folium', 47, 6065), ('Hederae helicis folium', 38, 6066)]</t>
  </si>
  <si>
    <t>[('tamsulosin', 100, 2871), ('alfuzosin', 60, 1763), ('cefsulodin', 60, 320), ('camylofin', 60, 1877), ('tamsulosin and dutasteride', 45, 3647)]</t>
  </si>
  <si>
    <t>[('fluoxetine', 90, 717), ('fluvoxamine', 73, 2596), ('flupirtine', 70, 2083), ('fluostigmine', 67, 892), ('fluoxetine and psycholeptics', 64, 5498)]</t>
  </si>
  <si>
    <t>[('alendronic acid', 100, 3236), ('clodronic acid', 70, 525), ('ibandronic acid', 70, 3036), ('zoledronic acid', 70, 2872), ('tiludronic acid', 60, 1707)]</t>
  </si>
  <si>
    <t>[('amoxicillin', 91, 95), ('aspoxicillin', 75, 2629), ('ampicillin', 73, 102), ('ampicillin', 73, 101), ('oxacillin', 64, 1210)]</t>
  </si>
  <si>
    <t>[('tramadol', 88, 1609), ('trazodone', 67, 1615), ('timolol', 62, 1592), ('timolol', 62, 1593), ('tramadol and paracetamol', 62, 3385)]</t>
  </si>
  <si>
    <t>[('gliclazide', 100, 756), ('glipizide', 70, 757), ('glibenclamide', 69, 755), ('salicylamide', 67, 1448), ('balsalazide', 64, 1803)]</t>
  </si>
  <si>
    <t>[('prednisolone', 83, 1359), ('prednisolone', 83, 1360), ('prednisolone', 83, 1368), ('prednisolone', 83, 1367), ('prednisolone', 83, 1366)]</t>
  </si>
  <si>
    <t>[('codeine and paracetamol', 38, 3599), ('propacetamol', 34, 2582), ('piracetam', 33, 1315), ('cocaine', 32, 428), ('cocaine', 32, 429)]</t>
  </si>
  <si>
    <t>[('cetirizine', 100, 1900), ('cefatrizine', 73, 310), ('levocetirizine', 71, 3392), ('cetrimide', 70, 3325), ('metirosine', 70, 3288)]</t>
  </si>
  <si>
    <t>[('naproxen', 88, 1120), ('naproxen', 88, 1119), ('naproxen', 88, 1118), ('naproxcinod', 73, 3575), ('oxaprozin', 67, 2288)]</t>
  </si>
  <si>
    <t>[('ranitidine', 100, 1427), ('azacitidine', 73, 159), ('manidipine', 70, 2203), ('famotidine', 70, 667), ('roxatidine', 70, 3027)]</t>
  </si>
  <si>
    <t>[('atenolol', 88, 154), ('artenimol', 67, 6238), ('s-atenolol', 62, 5584), ('atenolol and nifedipine', 62, 3415), ('atenolol and thiazides', 62, 4877)]</t>
  </si>
  <si>
    <t>[('losartan', 100, 2683), ('eprosartan', 70, 2899), ('tasosartan', 70, 3148), ('valsartan', 67, 2824), ('telmisartan', 64, 2856)]</t>
  </si>
  <si>
    <t>[('ferrous fumarate', 100, 2060), ('ferrous fumarate', 100, 2061), ('ferrous aspartate', 64, 3246), ('fumaric acid', 44, 2090), ('almagate', 44, 1767)]</t>
  </si>
  <si>
    <t>[('warfarin', 75, 1700), ('liquid paraffin', 44, 1084), ('indigo carmine', 40, 3204), ('liquid paraffin, combinations', 36, 5041), ('mesna', 0, 0)]</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</si>
  <si>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</si>
  <si>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</si>
  <si>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</si>
  <si>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</si>
  <si>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</si>
  <si>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</si>
  <si>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</si>
  <si>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</si>
  <si>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</si>
  <si>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</si>
  <si>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</si>
  <si>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[('iodine', 71, 871), ('codeine', 71, 432), ('clomifene', 67, 412), ('cocaine', 57, 431), ('cocaine', 57, 428)]</t>
  </si>
  <si>
    <t>[('lactulose', 100, 922), ('acarbose', 56, 1741), ('lactitol', 56, 2178), ('galactose', 56, 742), ('ethulose', 56, 5568)]</t>
  </si>
  <si>
    <t>[('mirtazapine', 91, 1738), ('pirenzepine', 73, 1316), ('bietaserpine', 67, 1836), ('oxcarbazepine', 62, 2289), ('carbamazepine', 62, 285)]</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</si>
  <si>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</si>
  <si>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</si>
  <si>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</si>
  <si>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88, 514), ('pinazepam', 67, 2333), ('fludiazepam', 64, 2075), ('oxazepam', 62, 1213), ('quazepam', 62,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</si>
  <si>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</si>
  <si>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</si>
  <si>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</si>
  <si>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</si>
  <si>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</si>
  <si>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</si>
  <si>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</si>
  <si>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</si>
  <si>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[('propanol', 73, 3768), ('propranolol', 73, 1401), ('propenidazole', 69, 6235), ('propenidazole', 69, 6234), ('ropinirole', 64, 2841)]</t>
  </si>
  <si>
    <t>[('candesartan', 100, 3174), ('irbesartan', 64, 2903), ('valsartan', 64, 2824), ('tasosartan', 64, 3148), ('telmisartan', 55, 2856)]</t>
  </si>
  <si>
    <t>[('histamine phosphate', 38, 2127), ('vincamine', 38, 1686), ('ketamine', 36, 912), ('calcium compounds', 36, 6101), ('cadmium compounds', 36, 6207)]</t>
  </si>
  <si>
    <t>[('loratadine', 90, 2192), ('roxatidine', 80, 3027), ('olopatadine', 73, 3078), ('olopatadine', 73, 3079), ('moracizine', 70, 2565)]</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</si>
  <si>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</si>
  <si>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</si>
  <si>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</si>
  <si>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</si>
  <si>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</si>
  <si>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</si>
  <si>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</si>
  <si>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</si>
  <si>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</si>
  <si>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</si>
  <si>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</si>
  <si>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</si>
  <si>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</si>
  <si>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</si>
  <si>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</si>
  <si>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</si>
  <si>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</si>
  <si>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</si>
  <si>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</si>
  <si>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</si>
  <si>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</si>
  <si>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</si>
  <si>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</si>
  <si>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</si>
  <si>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</si>
  <si>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</si>
  <si>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</si>
  <si>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</si>
  <si>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</si>
  <si>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</si>
  <si>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</si>
  <si>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</si>
  <si>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93, 818), ('hydrocortisone', 93, 815), ('hydrocortisone', 93, 823), ('hydrocortisone', 93, 822), ('hydrocortisone', 93, 821)]</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</si>
  <si>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</si>
  <si>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</si>
  <si>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</si>
  <si>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</si>
  <si>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</si>
  <si>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</si>
  <si>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</si>
  <si>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</si>
  <si>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</si>
  <si>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</si>
  <si>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</si>
  <si>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</si>
  <si>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89, 949), ('clonazepam', 70, 414), ('flurazepam', 70, 722), ('nordazepam', 70, 480), ('lormetazepam', 67, 2194)]</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</si>
  <si>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</si>
  <si>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</si>
  <si>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</si>
  <si>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</si>
  <si>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</si>
  <si>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</si>
  <si>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</si>
  <si>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</si>
  <si>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</si>
  <si>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</si>
  <si>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</si>
  <si>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</si>
  <si>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</si>
  <si>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</si>
  <si>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</si>
  <si>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</si>
  <si>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90, 414), ('clotiazepam', 73, 422), ('lorazepam', 70, 949), ('clobazam', 70, 1930), ('cloxazolam', 70, 1944)]</t>
  </si>
  <si>
    <t>[('lamotrigine', 91, 2179), ('famotidine', 64, 667), ('levocetirizine', 57, 3392), ('homatropine', 55, 2128), ('lymecycline', 55, 952)]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</si>
  <si>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</si>
  <si>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</si>
  <si>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</si>
  <si>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</si>
  <si>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</si>
  <si>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</si>
  <si>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</si>
  <si>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</si>
  <si>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</si>
  <si>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</si>
  <si>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73, 2542), ('fencamfamin', 64, 2042), ('cefalexin', 60, 329), ('serelaxin', 60, 6497), ('desvenlafaxine', 57, 3563)]</t>
  </si>
  <si>
    <t>[('flumetasone', 51, 695), ('flumetasone', 51, 696), ('flutrimazole', 47, 2783), ('flutrimazole', 47, 2784), ('fluticasone', 45, 2572)]</t>
  </si>
  <si>
    <t>[('procyclidine', 100, 1387), ('propamidine', 67, 2368), ('propyliodone', 67, 1402), ('propamidine', 67, 2367), ('cyclizine', 67, 447)]</t>
  </si>
  <si>
    <t>[('olanzapine', 80, 2778), ('iobenzamic acid', 60, 2146), ('dibenzepin', 60, 518), ('ozenoxacin', 60, 6801), ('asenapine', 56, 3574)]</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</si>
  <si>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</si>
  <si>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</si>
  <si>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</si>
  <si>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</si>
  <si>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</si>
  <si>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G01AF16, S01EX02, V03AB34</t>
  </si>
  <si>
    <t>P02DX01, B01AB01, C05BA03, S01XA14, C09XA02</t>
  </si>
  <si>
    <t>C08CA01, C08CA02, N06AA17, C08CA06, C08CA10</t>
  </si>
  <si>
    <t>C10AA05, C10AA02, C10AA06, C10AA08, C10AA04</t>
  </si>
  <si>
    <t>N02BE01, H02AB05, N02BE05, N06BX03, N02AJ13</t>
  </si>
  <si>
    <t>A02BC03, A02BC02, A02BC06, A02BC04, S01EX02</t>
  </si>
  <si>
    <t>C10AA01, A10BH51, C10BA04, N05AX17, C10BA02</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</si>
  <si>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</si>
  <si>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</si>
  <si>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</si>
  <si>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</si>
  <si>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</si>
  <si>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</si>
  <si>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</si>
  <si>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</si>
  <si>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</si>
  <si>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N03AX18, A07AX03, M01AX05</t>
  </si>
  <si>
    <t>N06AB06, R03CC03, R03AC03, A16AA06, N05AB10</t>
  </si>
  <si>
    <t>B03BB01, A05AA03, S02AA03, N06DX02, R05CA12</t>
  </si>
  <si>
    <t>G04CA02, G04CA01, J01DD03, A03AA03, G04CA52</t>
  </si>
  <si>
    <t>N06AB03, N06AB08, N02BG07, S01EB07, N06CA03</t>
  </si>
  <si>
    <t>M05BA04, M05BA02, M05BA06, M05BA08, M05BA05</t>
  </si>
  <si>
    <t>J01CA04, J01CA19, S01AA19, J01CA01, J01CF04</t>
  </si>
  <si>
    <t>N02AX02, N06AX05, C07AA06, S01ED01, N02AJ13</t>
  </si>
  <si>
    <t>A10BB09, A10BB07, A10BB01, N02BA05, A07EC04</t>
  </si>
  <si>
    <t>A07EA01, C05AA04, S03BA02, S02BA03, S01CB02</t>
  </si>
  <si>
    <t>N02AJ06, N02BE05, N06BX03, N01BC01, R02AD03</t>
  </si>
  <si>
    <t>R06AE07, J01DB07, R06AE09, D11AC01, C02KB01</t>
  </si>
  <si>
    <t>M02AA12, M01AE02, G02CC02, M01AE18, M01AE12</t>
  </si>
  <si>
    <t>A02BA02, L01BC07, C08CA11, A02BA03, A02BA06</t>
  </si>
  <si>
    <t>C07AB03, P01BE05, C07AB11, C07FB03, C07BB03</t>
  </si>
  <si>
    <t>C09CA01, C09CA02, C09CA05, C09CA03, C09CA07</t>
  </si>
  <si>
    <t>B03AA02, B03AD02, B03AA09, D05AX01, A02AD03</t>
  </si>
  <si>
    <t>B01AA03, A06AA01, V04CH02, A06AA51, R05CB05</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</si>
  <si>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</si>
  <si>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</si>
  <si>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</si>
  <si>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</si>
  <si>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</si>
  <si>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</si>
  <si>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</si>
  <si>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</si>
  <si>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</si>
  <si>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</si>
  <si>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</si>
  <si>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D08AG03, R05DA04, G03GB02, S02DA02, N01BC01</t>
  </si>
  <si>
    <t>A06AD11, A10BF01, A06AD12, V04CE01, A06AC02</t>
  </si>
  <si>
    <t>N06AX11, A02BX03, C02AA07, N03AF02, N03AF01</t>
  </si>
  <si>
    <t>A06AD15, L01XX10, C07AB01, V09EB01, A06AD65</t>
  </si>
  <si>
    <t>B03AA07, B03AD03, B03AA06, B03AA01, A02BX02</t>
  </si>
  <si>
    <t>B01AF01, B01AF02, A08AX01, B01AC17, B01AF03</t>
  </si>
  <si>
    <t>N05BA01, N05BA14, N05BA17, N05BA04,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</si>
  <si>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</si>
  <si>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</si>
  <si>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</si>
  <si>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</si>
  <si>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</si>
  <si>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</si>
  <si>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</si>
  <si>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</si>
  <si>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D08AX03, C07AA05, P01AB05, G01AF14, N04BC04</t>
  </si>
  <si>
    <t>C09CA06, C09CA04, C09CA03, C09CA05, C09CA07</t>
  </si>
  <si>
    <t>V04CG03, C04AX07, N01AX03, A07XA03, D11AC02</t>
  </si>
  <si>
    <t>R06AX13, A02BA06, R01AC08, S01GX09, C01BG01</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</si>
  <si>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</si>
  <si>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</si>
  <si>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</si>
  <si>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</si>
  <si>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</si>
  <si>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</si>
  <si>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</si>
  <si>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</si>
  <si>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</si>
  <si>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</si>
  <si>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</si>
  <si>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</si>
  <si>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</si>
  <si>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</si>
  <si>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</si>
  <si>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</si>
  <si>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</si>
  <si>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</si>
  <si>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</si>
  <si>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</si>
  <si>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</si>
  <si>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</si>
  <si>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</si>
  <si>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</si>
  <si>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</si>
  <si>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</si>
  <si>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</si>
  <si>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</si>
  <si>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</si>
  <si>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</si>
  <si>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</si>
  <si>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</si>
  <si>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D07AA02, A01AC03, S02BA01, S01CB03, S01BA02</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</si>
  <si>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</si>
  <si>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</si>
  <si>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</si>
  <si>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</si>
  <si>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</si>
  <si>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</si>
  <si>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</si>
  <si>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</si>
  <si>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</si>
  <si>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</si>
  <si>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</si>
  <si>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</si>
  <si>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N05CD01, N05BA16, N05CD06</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</si>
  <si>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</si>
  <si>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</si>
  <si>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</si>
  <si>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</si>
  <si>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</si>
  <si>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</si>
  <si>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</si>
  <si>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</si>
  <si>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</si>
  <si>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</si>
  <si>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</si>
  <si>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</si>
  <si>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</si>
  <si>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</si>
  <si>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</si>
  <si>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</si>
  <si>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N05BA09, N05BA22</t>
  </si>
  <si>
    <t>N03AX09, A02BA03, R06AE09, S01FA05, J01AA04</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</si>
  <si>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</si>
  <si>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</si>
  <si>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</si>
  <si>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</si>
  <si>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</si>
  <si>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</si>
  <si>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</si>
  <si>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C09CA04, C09CA06, C09CA05, C09CA10, C09CA03</t>
  </si>
  <si>
    <t>C09AA02, C09AA07, C09AA12, B01AB05, C09AA14</t>
  </si>
  <si>
    <t>N03AX14, N06BX11, N06BX03, N06BX07, N06BX16</t>
  </si>
  <si>
    <t>N06AX16, N06BA06, J01DB01, C01DX21, N06AX23</t>
  </si>
  <si>
    <t>D07AB03, D07XB01, D01AC16, G01AF18, R03BA05</t>
  </si>
  <si>
    <t>N04AA04, S01AX15, V08AD03, D08AC03, R06AE03</t>
  </si>
  <si>
    <t>N05AH03, V08AC05, N06AA08, D06AX14, N05AH05</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</si>
  <si>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</si>
  <si>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</si>
  <si>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</si>
  <si>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</si>
  <si>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</si>
  <si>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</si>
  <si>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</si>
  <si>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</si>
  <si>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</si>
  <si>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</si>
  <si>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A10BA02</t>
  </si>
  <si>
    <t>R03AC02, R03CC02</t>
  </si>
  <si>
    <t>H03AA01</t>
  </si>
  <si>
    <t>C03AA01, C03AB01</t>
  </si>
  <si>
    <t>C09AA05</t>
  </si>
  <si>
    <t>C07AB07</t>
  </si>
  <si>
    <t>N06AA09</t>
  </si>
  <si>
    <t>C03CA01, C03CB01</t>
  </si>
  <si>
    <t>B03BB01</t>
  </si>
  <si>
    <t>G04CA02</t>
  </si>
  <si>
    <t>N06AB03</t>
  </si>
  <si>
    <t>M05BA04</t>
  </si>
  <si>
    <t>J01CA04</t>
  </si>
  <si>
    <t>A02BA02</t>
  </si>
  <si>
    <t>C09CA01</t>
  </si>
  <si>
    <t>A11CC05</t>
  </si>
  <si>
    <t>G04CB01, D11AX10</t>
  </si>
  <si>
    <t>M04AA01</t>
  </si>
  <si>
    <t>C09AA03</t>
  </si>
  <si>
    <t>C03BA11</t>
  </si>
  <si>
    <t>D07AC15, R03BA01, R01AD01, A07EA07</t>
  </si>
  <si>
    <t>A06AD11</t>
  </si>
  <si>
    <t>B03AA07, B03AD03</t>
  </si>
  <si>
    <t>B03BA03, V03AB33</t>
  </si>
  <si>
    <t>A11DA01</t>
  </si>
  <si>
    <t>R03DC03</t>
  </si>
  <si>
    <t>J01XE01</t>
  </si>
  <si>
    <t>C09CA06</t>
  </si>
  <si>
    <t>A10BH01</t>
  </si>
  <si>
    <t>A06AA02</t>
  </si>
  <si>
    <t>R03BA07, R01AD09, D07XC03, D07AC13</t>
  </si>
  <si>
    <t>L01BA01, L04AX03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</si>
  <si>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</si>
  <si>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</si>
  <si>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</si>
  <si>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</si>
  <si>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</si>
  <si>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</si>
  <si>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</si>
  <si>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</si>
  <si>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</si>
  <si>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</si>
  <si>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</si>
  <si>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</si>
  <si>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</si>
  <si>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</si>
  <si>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</si>
  <si>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</si>
  <si>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</si>
  <si>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</si>
  <si>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</si>
  <si>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</si>
  <si>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</si>
  <si>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</si>
  <si>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</si>
  <si>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</si>
  <si>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</si>
  <si>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</si>
  <si>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</si>
  <si>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</si>
  <si>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</si>
  <si>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</si>
  <si>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</si>
  <si>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</si>
  <si>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</si>
  <si>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</si>
  <si>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</si>
  <si>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94, 1198), ('esomeprazole', 85, 3315), ('fomepizole', 84, 1734), ('rabeprazole', 84, 3031), ('proxazole', 83, 2374)]</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</si>
  <si>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</si>
  <si>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</si>
  <si>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</si>
  <si>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97, 15), ('aniracetam', 82, 1783), ('paramethasone', 80, 1241), ('propacetamol', 79, 2582), ('paramethadione', 78, 2300)]</t>
  </si>
  <si>
    <t>[('lansoprazole', 100, 1758), ('dexlansoprazole', 93, 3597), ('anastrozole', 88, 2909), ('esomeprazole', 83, 3315), ('pantoprazole', 82, 2569)]</t>
  </si>
  <si>
    <t>[('simvastatin', 94, 2427), ('imatinib', 81, 3310), ('rosuvastatin', 79, 3333), ('cerivastatin', 79, 3472), ('bilastine', 78, 3359)]</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</si>
  <si>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</si>
  <si>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</si>
  <si>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</si>
  <si>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</si>
  <si>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</si>
  <si>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</si>
  <si>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</si>
  <si>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</si>
  <si>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[('ifosfamide', 87, 850), ('furosemide', 86, 737), ('furosemide and potassium', 86, 3414), ('trofosfamide', 85, 2523), ('flutamide', 83, 728)]</t>
  </si>
  <si>
    <t>[('sertraline', 97, 2423), ('sertindole', 85, 2583), ('isoetarine', 85, 889), ('isoetarine', 85, 890), ('betaine', 84, 200)]</t>
  </si>
  <si>
    <t>[('folic acid', 100, 729), ('cholic acid', 82, 6196), ('felbinac', 77, 3284), ('oxolinic acid', 77, 1214), ('cefonicid', 75, 314)]</t>
  </si>
  <si>
    <t>[('tamsulosin', 100, 2871), ('retapamulin', 78, 3504), ('alfuzosin', 78, 1763), ('tesamorelin', 76, 3674), ('albumin', 76, 45)]</t>
  </si>
  <si>
    <t>[('fluoxetine', 90, 717), ('flupirtine', 87, 2083), ('floxuridine', 87, 709), ('fluostigmine', 85, 892), ('fluvoxamine', 84, 2596)]</t>
  </si>
  <si>
    <t>[('alendronic acid', 100, 3236), ('ibandronic acid', 87, 3036), ('oleandomycin', 81, 1197), ('valproic acid', 78, 1677), ('clodronic acid', 78, 525)]</t>
  </si>
  <si>
    <t>[('amoxicillin', 94, 95), ('aspoxicillin', 86, 2629), ('ampicillin', 84, 101), ('ampicillin', 84, 102), ('ioxilan', 83, 2157)]</t>
  </si>
  <si>
    <t>[('tramadol', 87, 1609), ('trazodone', 81, 1615), ('trometamol', 81, 1657), ('trometamol', 81, 1656), ('macrogol', 78, 1332)]</t>
  </si>
  <si>
    <t>[('gliclazide', 100, 756), ('linaclotide', 80, 3731), ('glipizide', 78, 757), ('lidoflazine', 78, 938), ('lidocaine', 76, 933)]</t>
  </si>
  <si>
    <t>[('prednisolone', 94, 1359), ('prednisolone', 94, 1365), ('prednisolone', 94, 1366), ('prednisolone', 94, 1367), ('prednisolone', 94, 1361)]</t>
  </si>
  <si>
    <t>[('captodiame', 150, 2940), ('acepromazine', 145, 14), ('chlormadinone', 144, 2876), ('clobetasol', 144, 409), ('colestilan', 143, 3100)]</t>
  </si>
  <si>
    <t>[('cetirizine', 100, 1900), ('periciazine', 87, 1397), ('tiracizine', 86, 2738), ('cinnarizine', 84, 394), ('cefatrizine', 83, 310)]</t>
  </si>
  <si>
    <t>[('naproxen', 92, 1119), ('naproxen', 92, 1120), ('naproxen', 92, 1118), ('naproxcinod', 91, 3575), ('enoxaparin', 85, 2797)]</t>
  </si>
  <si>
    <t>[('gabapentin', 100, 2093), ('galantamine', 78, 743), ('azapetine', 78, 1793), ('rifapentine', 78, 2399), ('pivagabine', 78, 3129)]</t>
  </si>
  <si>
    <t>[('ranitidine', 100, 1427), ('nizatidine', 90, 2587), ('tizanidine', 86, 2741), ('niperotidine', 85, 3145), ('ranimustine', 84, 2835)]</t>
  </si>
  <si>
    <t>[('atenolol', 87, 154), ('salmeterol', 81, 2415), ('bethanechol', 79, 1832), ('ethanol', 76, 50), ('ethanol', 76, 51)]</t>
  </si>
  <si>
    <t>[('losartan', 100, 2683), ('telmisartan', 84, 2856), ('rolapitant', 81, 6645), ('lovastatin', 81, 950), ('loratadine', 81, 2192)]</t>
  </si>
  <si>
    <t>[('ferrous fumarate', 100, 2060), ('ferrous fumarate', 100, 2061), ('fructose', 99, 734), ('furosemide and potassium', 99, 3414), ('furosemide', 99, 737)]</t>
  </si>
  <si>
    <t>[('warfarin', 92, 1700), ('adrafinil', 80, 2622), ('amorolfine', 78, 1781), ('armodafinil', 76, 3502), ('heparin', 75, 791)]</t>
  </si>
  <si>
    <t>[('colecalciferol', 100, 381), ('ergocalciferol', 85, 617), ('doxercalciferol', 80, 1708), ('celiprolol', 77, 1898), ('meclocycline', 72, 2210)]</t>
  </si>
  <si>
    <t>[('finasteride', 100, 2067), ('finasteride', 100, 2068), ('isoetarine', 80, 889), ('isoetarine', 80, 890), ('pasireotide', 80, 3772)]</t>
  </si>
  <si>
    <t>[('senega', 82, 6094), ('lentinan', 77, 923), ('bosentan', 77, 2862), ('sufentanil', 77, 2731), ('asenapine', 75, 3574)]</t>
  </si>
  <si>
    <t>[('doxazosin', 100, 2653), ('oxaprozin', 80, 2288), ('fenoxazoline', 79, 2046), ('terazosin', 78, 2468), ('alfuzosin', 78, 1763)]</t>
  </si>
  <si>
    <t>[('enflurane', 80, 602), ('isoflurane', 78, 891), ('vinflunine', 78, 3159), ('difluprednate', 77, 1986), ('nifenazone', 73, 2267)]</t>
  </si>
  <si>
    <t>[('flucloxacillin', 100, 687), ('cloxacillin', 81, 426), ('oxacillin', 77, 1210), ('fluvoxamine', 77, 2596), ('cinoxacin', 76, 395)]</t>
  </si>
  <si>
    <t>[('allopurinol', 100, 59), ('haloperidol', 82, 786), ('haloprogin', 80, 2116), ('talinolol', 79, 2454), ('clobutinol', 78, 1933)]</t>
  </si>
  <si>
    <t>[('lisinopril', 100, 2196), ('fosinopril', 82, 2664), ('perindopril', 78, 2704), ('nisoldipine', 76, 1163), ('imidapril', 76, 2771)]</t>
  </si>
  <si>
    <t>[('indapamide', 100, 855), ('idanpramine', 87, 5578), ('iodamide', 86, 870), ('nialamide', 85, 1142), ('safinamide', 82, 6771)]</t>
  </si>
  <si>
    <t>[('beclometasone', 100, 171), ('beclometasone', 100, 172), ('beclometasone', 100, 173), ('beclometasone', 100, 174), ('alclometasone', 84, 3008)]</t>
  </si>
  <si>
    <t>[('zopiclone', 100, 2557), ('eszopiclone', 94, 3432), ('opicapone', 85, 3666), ('zotepine', 81, 2558), ('pholcodine', 81, 2323)]</t>
  </si>
  <si>
    <t>[('codeine', 95, 432), ('clomifene', 84, 412), ('oxedrine', 81, 3272), ('oxedrine', 81, 3271), ('acadesine', 79, 1760)]</t>
  </si>
  <si>
    <t>[('lactulose', 100, 922), ('ethulose', 81, 5568), ('galactose', 80, 742), ('glucose', 79, 760), ('glucose', 79, 761)]</t>
  </si>
  <si>
    <t>[('mirtazapine', 87, 1738), ('metopimazine', 85, 2232), ('tianeptine', 80, 2486), ('isoetarine', 80, 890), ('quetiapine', 80, 2673)]</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</si>
  <si>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</si>
  <si>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</si>
  <si>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</si>
  <si>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87, 514), ('fludiazepam', 84, 2075), ('dilazep', 78, 556), ('cinolazepam', 77, 2765), ('clotiazepam', 77, 422)]</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</si>
  <si>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</si>
  <si>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</si>
  <si>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</si>
  <si>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435), ('colistin', 80, 436)]</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</si>
  <si>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</si>
  <si>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</si>
  <si>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('isoconazole', 77, 2162), ('noscapine', 77, 1186)]</t>
  </si>
  <si>
    <t>[('propanol', 87, 3768), ('propranolol', 84, 1401), ('propacetamol', 82, 2582), ('pantoprazole', 81, 2569), ('bupranolol', 80, 247)]</t>
  </si>
  <si>
    <t>[('candesartan', 100, 3174), ('valsartan', 80, 2824), ('cascara', 80, 2792), ('tasosartan', 78, 3148), ('fimasartan', 78, 3704)]</t>
  </si>
  <si>
    <t>[('ribostamycin', 117, 1437), ('ibopamine', 117, 2670), ('ibopamine', 117, 2671), ('bamipine', 116, 1806), ('bamipine', 116, 1807)]</t>
  </si>
  <si>
    <t>[('roxatidine', 90, 3027), ('loratadine', 90, 2192), ('lorcainide', 90, 2193), ('lafutidine', 87, 2782), ('ritodrine', 85, 1441)]</t>
  </si>
  <si>
    <t>[('sitagliptin', 100, 3467), ('linagliptin', 88, 3686), ('saxagliptin', 88, 3616), ('vildagliptin', 82, 3471), ('gemigliptin', 78, 3795)]</t>
  </si>
  <si>
    <t>[('docusate sodium', 100, 2833), ('docetaxel', 75, 2848), ('dibunate', 75, 3425), ('riociguat', 73, 6192), ('lidocaine', 73, 935)]</t>
  </si>
  <si>
    <t>[('sufentanil', 118, 2731), ('udenafil', 116, 3523), ('sertindole', 115, 2583), ('flupentixol', 114, 719), ('alfentanil', 113, 54)]</t>
  </si>
  <si>
    <t>[('dipyrocetyl', 133, 6205), ('itraconazole', 129, 2168), ('cyproterone', 127, 458), ('dihydroergotamine', 126, 551), ('macimorelin', 126, 6831)]</t>
  </si>
  <si>
    <t>[('mometasone', 100, 3014), ('mometasone', 100, 3013), ('mometasone', 100, 3012), ('mometasone', 100, 3011), ('clobetasone', 84, 3006)]</t>
  </si>
  <si>
    <t>[('sertindole', 105, 2583), ('terodiline', 104, 2472), ('terizidone', 102, 2736), ('perazine', 102, 1267), ('merbromin', 101, 1014)]</t>
  </si>
  <si>
    <t>[('methotrexate', 100, 1040), ('methotrexate', 100, 1041), ('trimetrexate', 82, 2593), ('methohexital', 80, 1039), ('methohexital', 80, 1038)]</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</si>
  <si>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</si>
  <si>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</si>
  <si>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</si>
  <si>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</si>
  <si>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</si>
  <si>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</si>
  <si>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</si>
  <si>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</si>
  <si>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</si>
  <si>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</si>
  <si>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</si>
  <si>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</si>
  <si>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</si>
  <si>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</si>
  <si>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('quinupramine', 86, 2385), ('hydroquinine', 86, 6788), ('oxyquinoline', 86, 7)]</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</si>
  <si>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</si>
  <si>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</si>
  <si>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</si>
  <si>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529), ('diclofenac', 100, 528), ('diclofenac', 100, 530), ('diclofenac', 100, 531), ('diclofenamide', 86, 527)]</t>
  </si>
  <si>
    <t>[('morphine', 100, 1098), ('apomorphine', 87, 142), ('apomorphine', 87, 141), ('nalorphine', 86, 1109), ('homatropine', 83, 2128)]</t>
  </si>
  <si>
    <t>[('ibuprofen', 100, 841), ('ibuprofen', 100, 842), ('ibuprofen', 100, 843), ('ibuprofen', 100, 844), ('ibuprofen', 100, 845)]</t>
  </si>
  <si>
    <t>[('dexamethasone', 100, 497), ('dexamethasone', 100, 502), ('dexamethasone', 100, 496), ('dexamethasone', 100, 506), ('dexamethasone', 100, 505)]</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</si>
  <si>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</si>
  <si>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</si>
  <si>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</si>
  <si>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95, 818), ('hydrocortisone', 95, 822), ('hydrocortisone', 95, 815), ('hydrocortisone', 95, 816), ('hydrocortisone', 95, 817)]</t>
  </si>
  <si>
    <t>[('prochlorperazine', 100, 1386), ('thioproperazine', 82, 1574), ('chlorproethazine', 82, 2766), ('promethazine', 79, 1392), ('perphenazine', 79, 1270)]</t>
  </si>
  <si>
    <t>[('bisacodyl', 100, 220), ('bisacodyl', 100, 219), ('ichtasol', 75, 5577), ('isothipendyl', 72, 2167),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</si>
  <si>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</si>
  <si>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</si>
  <si>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</si>
  <si>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</si>
  <si>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</si>
  <si>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</si>
  <si>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</si>
  <si>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('nicotinamide', 78, 1147), ('encorafenib', 78, 6845), ('nicergoline', 76, 1144), ('nicardipine', 76, 1143)]</t>
  </si>
  <si>
    <t>[('lorazepam', 93, 949), ('clonazepam', 83, 414), ('flurazepam', 83, 722), ('nordazepam', 83, 480), ('lormetazepam', 81, 2194)]</t>
  </si>
  <si>
    <t>[('meclozine', 107, 981), ('meticrane', 106, 3282), ('methyclothiazide', 104, 1047), ('methyclothiazide and potassium', 104, 5520), ('amcinonide', 103, 1777)]</t>
  </si>
  <si>
    <t>[('glyceryl trinitrate', 100, 769), ('glyceryl trinitrate', 100, 768), ('glycine', 96, 771), ('niceritrol', 93, 1145), ('lynestrenol', 91, 954)]</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</si>
  <si>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</si>
  <si>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</si>
  <si>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</si>
  <si>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('clofezone', 81, 3142), ('clofezone', 81, 3141), ('clomifene', 81, 412), ('alclofenac', 81, 48)]</t>
  </si>
  <si>
    <t>[('arginine hydrochloride', 104, 2945), ('sulfapyridine', 102, 1522), ('nelarabine', 102, 3295), ('glucosamine', 101, 759), ('inosine', 100, 6477)]</t>
  </si>
  <si>
    <t>[('chloramphenicol', 100, 345), ('chloramphenicol', 100, 343), ('chloramphenicol', 100, 344), ('chloramphenicol', 100, 346), ('chloramphenicol', 100, 347)]</t>
  </si>
  <si>
    <t>[('cyclizine', 100, 447), ('buclizine', 85, 2756), ('procyclidine', 85, 1387), ('chlorcyclizine', 84, 349), ('aceclidine', 83, 12)]</t>
  </si>
  <si>
    <t>[('strontium (89Sr) chloride', 67, 6786), ('technetium (99mTc) succimer', 56, 2456), ('technetium (99mTc) teboroxime', 55, 2460), ('technetium (99mTc) microspheres', 55, 3587), ('technetium (99mTc) millimicrospheres', 54, 6038)]</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</si>
  <si>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</si>
  <si>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</si>
  <si>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</si>
  <si>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90, 414), ('clobazam', 86, 1930), ('cinolazepam', 83, 2765), ('cloxazolam', 80, 1944), ('clotiazepam', 80, 422)]</t>
  </si>
  <si>
    <t>[('lamotrigine', 94, 2179), ('almitrine', 83, 61), ('fluostigmine', 80, 892), ('metirosine', 80, 3288), ('glymidine', 80, 2974)]</t>
  </si>
  <si>
    <t>[('rosuvastatin', 100, 3333), ('simvastatin', 86, 2427), ('lovastatin', 85, 950), ('atorvastatin', 82, 2897), ('pravastatin', 82, 2603)]</t>
  </si>
  <si>
    <t>[('brinzolamide', 100, 3161), ('bezitramide', 82, 1835), ('iodamide', 82, 870), ('brimonidine', 82, 3071), ('rufinamide', 82, 2817)]</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</si>
  <si>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</si>
  <si>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</si>
  <si>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</si>
  <si>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</si>
  <si>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</si>
  <si>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</si>
  <si>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</si>
  <si>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('levocarnitine', 72, 2614)]</t>
  </si>
  <si>
    <t>[('venlafaxine', 94, 2542), ('desvenlafaxine', 84, 3563), ('cefalexin', 78, 329), ('nalfurafine', 78, 6093), ('fencamfamin', 78, 2042)]</t>
  </si>
  <si>
    <t>[('quinethazone and potassium', 102, 5691), ('quinethazone', 102, 2758), ('cinchocaine', 99, 523), ('cinchocaine', 99, 522), ('fluindione', 99, 2662)]</t>
  </si>
  <si>
    <t>[('procyclidine', 100, 1387), ('cyclizine', 85, 447), ('propyliodone', 83, 1402), ('procaine', 82, 1381), ('procaine', 82, 1382)]</t>
  </si>
  <si>
    <t>[('olanzapine', 85, 2778), ('cyclobenzaprine', 83, 1952), ('clozapine', 80, 427), ('benzatropine', 79, 191), ('ozenoxacin', 78, 6801)]</t>
  </si>
  <si>
    <t>[('pantoprazole', 100, 2569), ('anastrozole', 88, 2909), ('dexlansoprazole', 83, 3597), ('propenidazole', 83, 6235), ('propenidazole', 83, 6234)]</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</si>
  <si>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</si>
  <si>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</si>
  <si>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</si>
  <si>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</si>
  <si>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A02BC05, V03AB34, A02BC04, A03AX07</t>
  </si>
  <si>
    <t>J01DB08, J01FA02, C08CA03, N06AX07, B01AC15</t>
  </si>
  <si>
    <t>C08CA01, C08CA02, D04AA15, R06AX01, P01BA06</t>
  </si>
  <si>
    <t>C10AA05, C10AA08, C10AA07, C09CA05, R06AX18</t>
  </si>
  <si>
    <t>N02BE01, N06BX11, H02AB05, N02BE05, N03AC01</t>
  </si>
  <si>
    <t>A02BC03, A02BC06, L02BG03, A02BC05, A02BC02</t>
  </si>
  <si>
    <t>C10AA01, L01XE01, C10AA07, C10AA06, R06AX29</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</si>
  <si>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</si>
  <si>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</si>
  <si>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</si>
  <si>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</si>
  <si>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</si>
  <si>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</si>
  <si>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</si>
  <si>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</si>
  <si>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L01AA06, C03CA01, C03CB01, L01AA07, L02BB01</t>
  </si>
  <si>
    <t>N06AB06, N05AE03, R03AC07, R03CC06, A16AA06</t>
  </si>
  <si>
    <t>B03BB01, A05AA03, M02AA08, J01MB05, J01DC06</t>
  </si>
  <si>
    <t>G04CA02, D06AX13, G04CA01, H01AC06, B05AA01</t>
  </si>
  <si>
    <t>N06AB03, N02BG07, L01BC09, S01EB07, N06AB08</t>
  </si>
  <si>
    <t>M05BA04, M05BA06, J01FA05, N03AG01, M05BA02</t>
  </si>
  <si>
    <t>J01CA04, J01CA19, J01CA01, S01AA19, V08AB12</t>
  </si>
  <si>
    <t>N02AX02, N06AX05, B05XX02, B05BB03, A06AD15</t>
  </si>
  <si>
    <t>A10BB09, A06AX04, A10BB07, C08EX01, D04AB01</t>
  </si>
  <si>
    <t>A07EA01, S01BA04, S01CB02, S02BA03, D07AA03</t>
  </si>
  <si>
    <t>N05BB02, N05AA04, G03DB06, D07AD01, V03AE06</t>
  </si>
  <si>
    <t>R06AE07, N05AC01, C01EB11, N07CA02, J01DB07</t>
  </si>
  <si>
    <t>M01AE02, M02AA12, G02CC02, M01AE18, B01AB05</t>
  </si>
  <si>
    <t>N03AX12, N06DA04, C04AX30, J04AB05, N06AX15</t>
  </si>
  <si>
    <t>A02BA02, A02BA04, M03BX02, A02BA05, L01AD07</t>
  </si>
  <si>
    <t>C07AB03, R03AC12, N07AB02, V03AB16, V03AZ01</t>
  </si>
  <si>
    <t>C09CA01, C09CA07, A04AD14, C10AA02, R06AX13</t>
  </si>
  <si>
    <t>B03AA02, B03AD02, V06DC02, C03CB01, C03CA01</t>
  </si>
  <si>
    <t>B01AA03, N06BX17, D01AE16, N06BA13, C05BA03</t>
  </si>
  <si>
    <t>A11CC05, A11CC01, H05BX03, C07AB08, D10AF04</t>
  </si>
  <si>
    <t>D11AX10, G04CB01, R03AC07, R03CC06, H01CB05</t>
  </si>
  <si>
    <t>R05CA06, L03AX01, C02KX01, N01AH03, N05AH05</t>
  </si>
  <si>
    <t>C02CA04, M01AE12, R01AA12, G04CA03, G04CA01</t>
  </si>
  <si>
    <t>N01AB04, N01AB06, L01CA05, D07AC19, N02BB05</t>
  </si>
  <si>
    <t>J01CF05, J01CF02, J01CF04, N06AB08, J01MB06</t>
  </si>
  <si>
    <t>M04AA01, N05AD01, D01AE11, C07AB13, R05DB03</t>
  </si>
  <si>
    <t>C09AA03, C09AA09, C09AA04, C08CA07, C09AA16</t>
  </si>
  <si>
    <t>C03BA11, A03AX06, V08AA03, N06AF02, N04BD03</t>
  </si>
  <si>
    <t>A07EA07, D07AC15, R01AD01, R03BA01, D07AB10</t>
  </si>
  <si>
    <t>R05DA04, G03GB02, S01GA06, C01CA08, C01EB13</t>
  </si>
  <si>
    <t>A06AD11, A06AC02, V04CE01, B05CX01, V04CA02</t>
  </si>
  <si>
    <t>N06AX11, A04AD05, N06AX14, R03CC06, N05AH04</t>
  </si>
  <si>
    <t>L04AA02, R05CB06, V04CE03, P01CD01, M03BA03</t>
  </si>
  <si>
    <t>J01AA02, A01AB22, R06AA09, R03DA11, J01AA04</t>
  </si>
  <si>
    <t>B03AD03, B03AA07, N01AB07, C03CB01, C03CA01</t>
  </si>
  <si>
    <t>N05BA01, N05BA17, C01DX10, N05CD13, N05BA21</t>
  </si>
  <si>
    <t>B03BA03, V03AB33, L01XX05, C02DB02, B03BA01</t>
  </si>
  <si>
    <t>A11DA01, V04CG03, J04AD03, J01BA02, P03AA05</t>
  </si>
  <si>
    <t>B01AF02, B01AF01, L01BC06, B01AF03, N06AX15</t>
  </si>
  <si>
    <t>R05CB03, H01BB03, R05DB21, A07AA10, J01XB01</t>
  </si>
  <si>
    <t>R03DC03, R03DC02, M01AX22, P02CC02, L01XX49</t>
  </si>
  <si>
    <t>J01XE01, D08AF01, B05CA03, D09AA03, P01CC02</t>
  </si>
  <si>
    <t>C03DA01, N06BX14, G02AD02, G01AF07, R05DA07</t>
  </si>
  <si>
    <t>D08AX03, C07AA05, N02BE05, A02BC02, C07AA19</t>
  </si>
  <si>
    <t>C09CA06, C09CA03, A06AB07, C09CA05, C09CA10</t>
  </si>
  <si>
    <t>J01GB10, C01CA16, S01FB03, D04AA15, R06AX01</t>
  </si>
  <si>
    <t>A02BA06, R06AX13, C01BC07, A02BA08, G02CA01</t>
  </si>
  <si>
    <t>A10BH01, A10BH05, A10BH03, A10BH02, A10BH06</t>
  </si>
  <si>
    <t>A06AA02, L01CD02, R05DB16, C02KX05, R02AD02</t>
  </si>
  <si>
    <t>N01AH03, G04BE11, N05AE03, N05AF01, N01AH02</t>
  </si>
  <si>
    <t>N02BA09, J02AC02, G03HA01, N02CA01, V04CD06</t>
  </si>
  <si>
    <t>R03BA07, R01AD09, D07XC03, D07AC13, D07AB01</t>
  </si>
  <si>
    <t>N05AE03, G04BD05, J04AK03, N05AB10, D08AK04</t>
  </si>
  <si>
    <t>L01BA01, L04AX03, P01AX07, N05CA15, N01AF01</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</si>
  <si>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</si>
  <si>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</si>
  <si>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</si>
  <si>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</si>
  <si>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</si>
  <si>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</si>
  <si>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</si>
  <si>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</si>
  <si>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</si>
  <si>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</si>
  <si>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</si>
  <si>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</si>
  <si>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</si>
  <si>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</si>
  <si>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N06AA23, M09AA01, A01AB07</t>
  </si>
  <si>
    <t>G04BD08, G04BD10, M01AG02, D11AX18, M01AB05</t>
  </si>
  <si>
    <t>C08CA13, C08CA04, C08CA11, C08CA15, C08CA12</t>
  </si>
  <si>
    <t>N06AX21, N06AB03, G04BX14, D04AX01, N06AA12</t>
  </si>
  <si>
    <t>M01AB05, D11AX18, M02AA15, S01BC03, S01EC02</t>
  </si>
  <si>
    <t>N02AA01, N04BC07, G04BE07, V03AB02, S01FA05</t>
  </si>
  <si>
    <t>C01EB16, G02CC01, M01AE01, M02AA13, R02AX02</t>
  </si>
  <si>
    <t>C05AA09, R01AD03, A01AC02, S03BA01, S02BA06</t>
  </si>
  <si>
    <t>C08CA02, C08CA01, C08EA01, N07BC04, J01DB02</t>
  </si>
  <si>
    <t>N02AA08, C04AE04, N02CA01, P01AX09, S01AA15</t>
  </si>
  <si>
    <t>G03CA09, R06AD02, D04AA10, R05DB21, H01AC06</t>
  </si>
  <si>
    <t>D07AA02, S01CB03, A01AC03, A07EA02, C05AA01</t>
  </si>
  <si>
    <t>N05AB04, N05AB08, N05AA07, D04AA10, N05AB03</t>
  </si>
  <si>
    <t>A06AG02, A06AB02, D10BX01, R06AD09,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</si>
  <si>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</si>
  <si>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</si>
  <si>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</si>
  <si>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</si>
  <si>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</si>
  <si>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</si>
  <si>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</si>
  <si>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A11HA01, L01XE46, C04AE02, C08CA04</t>
  </si>
  <si>
    <t>R06AE05, C03BA09, C03AA08, C03AB08, D07AC11</t>
  </si>
  <si>
    <t>C05AE01, C01DA02, B05CX03, C10AD01, G03DC03</t>
  </si>
  <si>
    <t>J01XC01, S01AA13, D09AA02, D06AX01, C03BA05</t>
  </si>
  <si>
    <t>B01AA01, N01AX07, M01AB14, B01AC02, N02AA02</t>
  </si>
  <si>
    <t>M05BA03, A10BX02, S01EA03, A07XA02, A10BX05</t>
  </si>
  <si>
    <t>M03BX01, M02AA03, M01AA05, G03GB02, M01AB06</t>
  </si>
  <si>
    <t>B05XB01, J01EB04, L01BB07, M01AX05, S01XA10</t>
  </si>
  <si>
    <t>J01BA01, D10AF03, G01AA05, S01AA01, S02AA01</t>
  </si>
  <si>
    <t>R06AE03, R06AE01, N04AA04, R06AE04, S01EB08</t>
  </si>
  <si>
    <t>V10BX01, V09CA02, V09GA03, V09EB02, V09DB03</t>
  </si>
  <si>
    <t>L01XA01, A10AD05, A10AB05, N05AL05, N06AX03</t>
  </si>
  <si>
    <t>N06AB05, G04BX14, N05AE01, C01BA04, S01HA04</t>
  </si>
  <si>
    <t>B03BA01, V03AB33, B03BA03, B03BA05, J01XA01</t>
  </si>
  <si>
    <t>N03AE01, N05BA09, N05CD13, N05BA22, N05BA21</t>
  </si>
  <si>
    <t>N03AX09, R07AB07, S01EB07, C02KB01, A10BC01</t>
  </si>
  <si>
    <t>C10AA07, C10AA01, C10AA02, C10AA05, C10AA03</t>
  </si>
  <si>
    <t>S01EC04, N02AC05, V08AA03, D11AX21, N03AF03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</si>
  <si>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</si>
  <si>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</si>
  <si>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</si>
  <si>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</si>
  <si>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</si>
  <si>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</si>
  <si>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A16AA01</t>
  </si>
  <si>
    <t>N06AX16, N06AX23, J01DB01, V03AX02, N06BA06</t>
  </si>
  <si>
    <t>C03BB02, C03BA02, S02DA04, S01HA06, B01AA12</t>
  </si>
  <si>
    <t>N04AA04, R06AE03, V08AD03, C05AD05, N01BA02</t>
  </si>
  <si>
    <t>N05AH03, M03BX08, N05AH02, N04AC01, D06AX14</t>
  </si>
  <si>
    <t>A02BC02, L02BG03, A02BC06, P01AB05, G01AF14</t>
  </si>
  <si>
    <t>R06AB04, D04AA34, R06AA06, D01AE07, A03AX03</t>
  </si>
  <si>
    <t>N06DX01, L01AA09, N06AA19, J05AC02, N05CH01</t>
  </si>
  <si>
    <t>S01EE03, S01EE01, S01EE04, G02AD04, N03AX11</t>
  </si>
  <si>
    <t>L02AB02, G03DA02, G03AC06, G03DA03, G03DB03</t>
  </si>
  <si>
    <t>A02BC03, A02BC06</t>
  </si>
  <si>
    <t>C10AA01</t>
  </si>
  <si>
    <t>R03CC02, R03AC02</t>
  </si>
  <si>
    <t>C03AB01, C03AA01</t>
  </si>
  <si>
    <t>M01AE02, M02AA12, G02CC02, M01AE18</t>
  </si>
  <si>
    <t>A02BA02, A02BA04</t>
  </si>
  <si>
    <t>D11AX10, G04CB01</t>
  </si>
  <si>
    <t>A07EA07, D07AC15, R01AD01, R03BA01</t>
  </si>
  <si>
    <t>R05DA04</t>
  </si>
  <si>
    <t>A11DA01, V04CG03</t>
  </si>
  <si>
    <t>A02BA06, R06AX13, C01BC07</t>
  </si>
  <si>
    <t>J01FA09, J01FA14</t>
  </si>
  <si>
    <t>R03BB04, R03BB02</t>
  </si>
  <si>
    <t>C03CB02, C03CA02</t>
  </si>
  <si>
    <t>P01BC01, C01BA01</t>
  </si>
  <si>
    <t>N06AX21, N06AB03</t>
  </si>
  <si>
    <t>M01AB05, D11AX18, M02AA15, S01BC03</t>
  </si>
  <si>
    <t>A06AG02, A06AB02</t>
  </si>
  <si>
    <t>N05BA06</t>
  </si>
  <si>
    <t>J01XC01, S01AA13, D09AA02, D06AX01</t>
  </si>
  <si>
    <t>R06AD02, D04AA10</t>
  </si>
  <si>
    <t>N07BC02, N03AC03</t>
  </si>
  <si>
    <t>A10BK01, A10BK02</t>
  </si>
  <si>
    <t>R06AB04, D04AA34, R06AA06, D01AE07</t>
  </si>
  <si>
    <t>L02AB02, G03DA02, G03AC06</t>
  </si>
  <si>
    <t>[('omeprazole', 96, 1198), ('esomeprazole', 85, 3315), ('fomepizole', 84, 1734), ('rabeprazole', 84, 3031), ('proxazole', 83, 2374)]</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</si>
  <si>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</si>
  <si>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</si>
  <si>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</si>
  <si>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98, 15), ('paramethasone', 88, 1241), ('paramethadione', 87, 2300), ('aniracetam', 82, 1783), ('paraoxon', 81, 1242)]</t>
  </si>
  <si>
    <t>[('simvastatin', 96, 2427), ('silymarin', 82, 1463), ('imatinib', 81, 3310), ('semustine', 80, 1459), ('cerivastatin', 79, 3472)]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</si>
  <si>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</si>
  <si>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</si>
  <si>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</si>
  <si>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</si>
  <si>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</si>
  <si>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[('bisoprolol', 100, 1840), ('bopindolol', 84, 1844), ('misoprostol', 80, 2591), ('isopropanol', 80, 3579), ('metoprolol', 80, 1064)]</t>
  </si>
  <si>
    <t>[('amitriptyline', 100, 89), ('almitrine', 85, 61), ('amineptine', 83, 1778), ('amifampridine', 83, 6869), ('amifostine', 82, 644)]</t>
  </si>
  <si>
    <t>[('furosemide', 92, 737), ('furosemide and potassium', 92, 3414), ('ifosfamide', 87, 850), ('furazolidone', 85, 736), ('trofosfamide', 85, 2523)]</t>
  </si>
  <si>
    <t>[('sertraline', 98, 2423), ('sertindole', 91, 2583), ('serelaxin', 86, 6497),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</si>
  <si>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</si>
  <si>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</si>
  <si>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94, 717), ('flupirtine', 91, 2083), ('fluostigmine', 91, 892), ('floxuridine', 90, 709), ('fluvoxamine', 89, 2596)]</t>
  </si>
  <si>
    <t>[('alendronic acid', 100, 3236), ('ibandronic acid', 87, 3036), ('oleandomycin', 81, 1197), ('alginic acid', 79, 1764), ('alfentanil', 79, 54)]</t>
  </si>
  <si>
    <t>[('amoxicillin', 96, 95), ('aspoxicillin', 87, 2629), ('ampicillin', 87, 102), ('ampicillin', 87, 101), ('amoxapine', 84, 94)]</t>
  </si>
  <si>
    <t>[('tramadol', 92, 1609), ('tramazoline', 86, 2508), ('trazodone', 86, 1615), ('trometamol', 85, 1656), ('trometamol', 85, 1657)]</t>
  </si>
  <si>
    <t>[('gliclazide', 100, 756), ('glipizide', 84, 757), ('glibenclamide', 83, 755), ('gliquidone', 81, 2098), ('glimepiride', 80, 2097)]</t>
  </si>
  <si>
    <t>[('prednisolone', 95, 1362), ('prednisolone', 95, 1361), ('prednisolone', 95, 1363), ('prednisolone', 95, 1364), ('prednisolone', 95, 1365)]</t>
  </si>
  <si>
    <t>[('captodiame', 153, 2940), ('colestipol', 152, 434), ('colestilan', 152, 3100), ('cortisone', 151, 441), ('cortisone', 151, 442)]</t>
  </si>
  <si>
    <t>[('cetirizine', 100, 1900), ('cefatrizine', 87, 310), ('periciazine', 87, 1397), ('cinnarizine', 86, 394), ('tiracizine', 86, 2738)]</t>
  </si>
  <si>
    <t>[('naproxcinod', 95, 3575), ('naproxen', 95, 1119), ('naproxen', 95, 1118), ('naproxen', 95, 1120), ('nalorphine', 85, 1109)]</t>
  </si>
  <si>
    <t>[('ranitidine', 100, 1427), ('ranimustine', 91, 2835), ('nizatidine', 90, 2587), ('tizanidine', 86, 2741), ('rimantadine', 85, 1439)]</t>
  </si>
  <si>
    <t>[('atenolol', 92, 154), ('salmeterol', 81, 2415), ('bethanechol', 79, 1832), ('artenimol', 77, 6238), ('ethanol', 76, 51)]</t>
  </si>
  <si>
    <t>[('losartan', 100, 2683), ('lovastatin', 85, 950), ('loratadine', 85, 2192), ('telmisartan', 84, 2856), ('rolapitant', 81, 6645)]</t>
  </si>
  <si>
    <t>[('ferristene', 107, 3084), ('furosemide', 106, 737), ('furosemide and potassium', 106, 3414), ('fructose', 103, 734), ('fumaric acid', 102, 2090)]</t>
  </si>
  <si>
    <t>[('warfarin', 95, 1700), ('adrafinil', 80, 2622), ('amorolfine', 78, 1781), ('armodafinil', 76, 3502), ('heparin', 75, 791)]</t>
  </si>
  <si>
    <t>[('colecalciferol', 100, 381), ('ergocalciferol', 85, 617), ('colestipol', 81, 434), ('colestilan', 81, 3100), ('colesevelam', 80, 3104)]</t>
  </si>
  <si>
    <t>[('finasteride', 100, 2068), ('finasteride', 100, 2067), ('fipexide', 81, 2069), ('isoetarine', 80, 889), ('pasireotide', 80, 3772)]</t>
  </si>
  <si>
    <t>[('senega', 88, 6094), ('sufentanil', 79, 2731), ('secnidazole', 78, 2418), ('bosentan', 77, 2862), ('lentinan', 77, 923)]</t>
  </si>
  <si>
    <t>[('doxazosin', 100, 2653), ('doxepin', 83, 587), ('doxylamine', 83, 592), ('doxepin', 83, 588), ('doxofylline', 82, 2006)]</t>
  </si>
  <si>
    <t>[('infliximab', 81, 3155), ('isoflurane', 80, 891), ('enflurane', 80, 602), ('vinflunine', 78, 3159), ('difluprednate', 77, 1986)]</t>
  </si>
  <si>
    <t>[('flucloxacillin', 100, 687), ('fluclorolone', 85, 3010), ('fluvoxamine', 84, 2596), ('flucytosine', 83, 690), ('flucytosine', 83, 691)]</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</si>
  <si>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</si>
  <si>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</si>
  <si>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</si>
  <si>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</si>
  <si>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97, 432), ('clomifene', 86, 412), ('clevudine', 81, 1719), ('cortisone', 81, 441), ('cafedrine', 81, 2639)]</t>
  </si>
  <si>
    <t>[('lactulose', 100, 922), ('lactitol', 85, 2178), ('lacosamide', 83, 3493), ('lactic acid', 82, 2177), ('ethulose', 81, 5568)]</t>
  </si>
  <si>
    <t>[('mirtazapine', 92, 1738), ('metopimazine', 86, 2232), ('mifepristone', 83, 1083), ('mianserin', 81, 1074), ('miltefosine', 81, 6518)]</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</si>
  <si>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</si>
  <si>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</si>
  <si>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</si>
  <si>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[('diazepam', 92, 514), ('fludiazepam', 84, 2075), ('dilazep', 82, 556), ('doxefazepam', 79, 2654), ('diazoxide', 79, 516)]</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</si>
  <si>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</si>
  <si>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</si>
  <si>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('edoxaban', 75, 6618), ('capecitabine', 75, 3157)]</t>
  </si>
  <si>
    <t>[('carbocisteine', 100, 292), ('carbetocin', 91, 1881), ('carbocromen', 87, 388), ('carboprost', 85, 295), ('carbenicillin', 85, 289)]</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</si>
  <si>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</si>
  <si>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</si>
  <si>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</si>
  <si>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[('propanol', 92, 3768), ('propranolol', 91, 1401), ('propacetamol', 89, 2582), ('propafenone', 87, 1394), ('propentofylline', 86, 2369)]</t>
  </si>
  <si>
    <t>[('candesartan', 100, 3174), ('cascara', 84, 2792), ('valsartan', 80, 2824), ('candicidin', 79, 276), ('fimasartan', 78, 3704)]</t>
  </si>
  <si>
    <t>[('combinations', 118, 4557), ('combinations', 118, 6349), ('combinations', 118, 6353), ('combinations', 118, 6357), ('combinations', 118, 6387)]</t>
  </si>
  <si>
    <t>[('loratadine', 94, 2192), ('lorcainide', 93, 2193), ('roxatidine', 90, 3027), ('lorajmine', 90, 948), ('lafutidine', 88, 2782)]</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</si>
  <si>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</si>
  <si>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</si>
  <si>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</si>
  <si>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('dydrogesterone', 131, 594), ('dihydroergotamine', 131, 551), ('dyclonine', 130, 2011), ('dyclonine', 130, 2010)]</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</si>
  <si>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</si>
  <si>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</si>
  <si>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</si>
  <si>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</si>
  <si>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</si>
  <si>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</si>
  <si>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</si>
  <si>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</si>
  <si>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</si>
  <si>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('vinpocetine', 113, 2026), ('pegvisomant', 113, 3304)]</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</si>
  <si>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</si>
  <si>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</si>
  <si>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</si>
  <si>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</si>
  <si>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</si>
  <si>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('dibenzepin', 76, 518)]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</si>
  <si>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</si>
  <si>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</si>
  <si>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</si>
  <si>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</si>
  <si>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528), ('diclofenac', 100, 529), ('diclofenac', 100, 530), ('diclofenamide', 92, 527)]</t>
  </si>
  <si>
    <t>[('morphine', 100, 1098), ('apomorphine', 87, 141), ('apomorphine', 87, 142), ('nalorphine', 86, 1109), ('moroxydine', 85, 2248)]</t>
  </si>
  <si>
    <t>[('ibuprofen', 100, 843), ('ibuprofen', 100, 844), ('ibuprofen', 100, 845), ('ibuprofen', 100, 842), ('ibuprofen', 100, 841)]</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</si>
  <si>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</si>
  <si>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</si>
  <si>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</si>
  <si>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</si>
  <si>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97, 817), ('hydrocortisone', 97, 815), ('hydrocortisone', 97, 823), ('hydrocortisone', 97, 822), ('hydrocortisone', 97, 821)]</t>
  </si>
  <si>
    <t>[('prochlorperazine', 100, 1386), ('propantheline', 85, 1396), ('procaterol', 85, 2361), ('procaterol', 85, 2362), ('promethazine', 85, 1392)]</t>
  </si>
  <si>
    <t>[('bisacodyl', 100, 219), ('bisacodyl', 100, 220), ('bisoprolol', 78, 1840), ('bibrocathol', 75, 3119), ('ichtasol', 75, 5577)]</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</si>
  <si>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</si>
  <si>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</si>
  <si>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</si>
  <si>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</si>
  <si>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</si>
  <si>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</si>
  <si>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</si>
  <si>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[('cloxacillin', 144, 426), ('dicloxacillin', 135, 532), ('amoxicillin', 134, 95), ('clotrimazole', 133, 424), ('aminolevulinic acid', 133, 85)]</t>
  </si>
  <si>
    <t>[('nicorandil', 100, 2265), ('nicotinamide', 87, 1147), ('nicofuranose', 86, 2976), ('nicotine', 84, 1148), ('nicomorphine', 83, 2264)]</t>
  </si>
  <si>
    <t>[('lorazepam', 96, 949), ('loratadine', 87, 2192), ('lormetazepam', 87, 2194), ('lorajmine', 83, 948), ('lorcaserin', 83, 3722)]</t>
  </si>
  <si>
    <t>[('pregabalin', 100, 3146), ('pegaptanib', 84, 3454), ('prajmaline', 84, 1354), ('proguanil', 82, 362), ('prednicarbate', 81, 2356)]</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</si>
  <si>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</si>
  <si>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</si>
  <si>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</si>
  <si>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</si>
  <si>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</si>
  <si>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('clomifene', 81, 412), ('alclofenac', 81, 48), ('clofezone', 81, 3141), ('clofezone', 81, 3142)]</t>
  </si>
  <si>
    <t>[('arginine hydrochloride', 104, 2945), ('glucosamine', 104, 759), ('sulfapyridine', 102, 1522), ('inosine', 102, 6475), ('inosine', 102, 6476)]</t>
  </si>
  <si>
    <t>[('chloramphenicol', 100, 344), ('chloramphenicol', 100, 342), ('chloramphenicol', 100, 347), ('chloramphenicol', 100, 348), ('chloramphenicol', 100, 343)]</t>
  </si>
  <si>
    <t>[('betahistine', 100, 199), ('betaine hydrochloride', 93, 2881), ('betaine', 93, 200), ('betanidine', 91, 215), ('betamethasone', 86, 202)]</t>
  </si>
  <si>
    <t>[('cyclizine', 100, 447), ('cyclothiazide and potassium', 90, 5467), ('cyclothiazide', 90, 1954), ('cyclopenthiazide', 87, 450), ('cyclofenil', 87, 449)]</t>
  </si>
  <si>
    <t>[('strontium (89Sr) chloride', 67, 6786), ('technetium (99mTc) succimer', 60, 2456), ('yttrium (90Y) citrate colloid', 59, 6119), ('technetium (99mTc) microspheres', 59, 3587), ('yttrium (90Y) silicate colloid', 59, 2745)]</t>
  </si>
  <si>
    <t>[('cisplatin', 103, 400), ('amisulpride', 101, 2626), ('insulin aspart', 100, 3513), ('insulin aspart', 100, 3512), ('asparaginase', 100, 150)]</t>
  </si>
  <si>
    <t>[('paroxetine', 100, 2302), ('dapoxetine', 90, 2818), ('proxymetacaine', 86, 2375), ('oxypertine', 86, 1223), ('paramethadione', 85, 2300)]</t>
  </si>
  <si>
    <t>[('cyanocobalamin', 100, 1695), ('cyclopentamine', 79, 2752), ('hydroxocobalamin', 79, 830), ('hydroxocobalamin', 79, 831), ('cyclobenzaprine', 78, 1952)]</t>
  </si>
  <si>
    <t>[('clonazepam', 94, 414), ('clobazam', 90, 1930), ('cloxazolam', 86, 1944), ('clotiazepam', 86, 422), ('cinolazepam', 85, 2765)]</t>
  </si>
  <si>
    <t>[('lamotrigine', 95, 2179), ('almitrine', 83, 61), ('glymidine', 80, 2974), ('liothyronine sodium', 80, 3111), ('fluostigmine', 80, 892)]</t>
  </si>
  <si>
    <t>[('brinzolamide', 100, 3161), ('brimonidine', 87, 3070), ('brinase', 87, 230), ('brimonidine', 87, 3071), ('bromazine', 84, 1850)]</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</si>
  <si>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</si>
  <si>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</si>
  <si>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</si>
  <si>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</si>
  <si>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</si>
  <si>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[('temazepam', 100, 1540), ('tetrazepam', 92, 2479), ('lormetazepam', 88, 2194), ('medazepam', 88, 984), ('bentazepam', 85, 1820)]</t>
  </si>
  <si>
    <t>[('irbesartan', 100, 2903), ('eprosartan', 82, 2899), ('telmisartan', 80, 2856), ('mirabegron', 75, 3723), ('irinotecan', 74, 2679)]</t>
  </si>
  <si>
    <t>[('enalapril', 100, 601), ('delapril', 84, 1965), ('benazepril', 83, 1811), ('enprostil', 82, 2594), ('enoxaparin', 82, 2797)]</t>
  </si>
  <si>
    <t>[('venlafaxine', 96, 2542), ('desvenlafaxine', 84, 3563), ('venetoclax', 81, 6698), ('valbenazine', 78, 6764), ('fencamfamin', 78, 2042)]</t>
  </si>
  <si>
    <t>[('fluindione', 104, 2662), ('fluocinolone acetonide', 102, 701), ('fluocinolone acetonide', 102, 702), ('fluocinonide', 102, 704), ('quinethazone', 102, 2758)]</t>
  </si>
  <si>
    <t>[('procyclidine', 100, 1387), ('procaine', 89, 1383), ('procaine', 89, 1382), ('procaine', 89, 1381), ('propyliodone', 88, 1402)]</t>
  </si>
  <si>
    <t>[('olanzapine', 88, 2778), ('cyclobenzaprine', 83, 1952), ('oleandomycin', 82, 1197), ('ozenoxacin', 80, 6801), ('clozapine', 80, 427)]</t>
  </si>
  <si>
    <t>[('pantoprazole', 100, 2569), ('anastrozole', 88, 2909), ('propenidazole', 85, 6235), ('propenidazole', 85, 6234), ('propanol', 83, 3768)]</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</si>
  <si>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</si>
  <si>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</si>
  <si>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</si>
  <si>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</si>
  <si>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J01CA19, J01DB08, N02BA02, L01XX02, B01AC15</t>
  </si>
  <si>
    <t>C08CA01, P01BA06, C08CA02, D04AA15, R06AX01</t>
  </si>
  <si>
    <t>C10AA05, C10AA08, C10AA07, R06AX18, C09CA05</t>
  </si>
  <si>
    <t>N02BE01, H02AB05, N03AC01, N06BX11, S01EB10</t>
  </si>
  <si>
    <t>C10AA01, A05BA03, L01XE01, L01AD03, C10AA06</t>
  </si>
  <si>
    <t>A10BA02, C01CA10, C01CA09, P02BB01, C02KB01</t>
  </si>
  <si>
    <t>R03AC02, R03CC02, J01CG01, N05CA07, A02AB06</t>
  </si>
  <si>
    <t>H03AA01, N07BC05, N05AA02, J01MA12, S01AE05</t>
  </si>
  <si>
    <t>C03AB01, C03AA01, N02BA10, V04CK03, A10BX06</t>
  </si>
  <si>
    <t>C09AA05, C09AA16, A02BX14, C09AA13, C09AA11</t>
  </si>
  <si>
    <t>C07AB07, C07AA17, A02BB01, D08AX05, C07AB02</t>
  </si>
  <si>
    <t>N06AA09, R07AB07, N06AA19, N07XX05, V03AF05</t>
  </si>
  <si>
    <t>C03CA01, C03CB01, L01AA06, G01AX06, L01AA07</t>
  </si>
  <si>
    <t>N06AB06, N05AE03, C01DX21, D01AC14, G01AF19</t>
  </si>
  <si>
    <t>B03BB01, A05AA03, M02AA08, J01MB05, R03BA09</t>
  </si>
  <si>
    <t>G04CA02, L02BA01, L03AX11, C09CA05, N05CH03</t>
  </si>
  <si>
    <t>N06AB03, N02BG07, S01EB07, L01BC09, N06AB08</t>
  </si>
  <si>
    <t>M05BA04, M05BA06, J01FA05, A02BX13, N01AH02</t>
  </si>
  <si>
    <t>J01CA04, J01CA19, S01AA19, J01CA01, N06AA17</t>
  </si>
  <si>
    <t>N02AX02, R01AA09, N06AX05, B05BB03, B05XX02</t>
  </si>
  <si>
    <t>A10BB09, A10BB07, A10BB01, A10BB08, A10BB12</t>
  </si>
  <si>
    <t>D07XA02, D07AA03, H02AB06, R01AD02, S01BA04</t>
  </si>
  <si>
    <t>N05BB02, C10AC02, V03AE06, H02AB10, S01BA03</t>
  </si>
  <si>
    <t>R06AE07, J01DB07, N05AC01, N07CA02, C01EB11</t>
  </si>
  <si>
    <t>M01AE18, M01AE02, G02CC02, M02AA12, V03AB02</t>
  </si>
  <si>
    <t>A02BA02, L01AD07, A02BA04, M03BX02, J05AC02</t>
  </si>
  <si>
    <t>C07AB03, R03AC12, N07AB02, P01BE05, V03AZ01</t>
  </si>
  <si>
    <t>C09CA01, C10AA02, R06AX13, C09CA07, A04AD14</t>
  </si>
  <si>
    <t>V08CB02, C03CA01, C03CB01, V06DC02, D05AX01</t>
  </si>
  <si>
    <t>A11CC05, A11CC01, C10AC02, V03AE06, C10AC04</t>
  </si>
  <si>
    <t>G04CB01, D11AX10, N06BX05, R03AC07, H01CB05</t>
  </si>
  <si>
    <t>R05CA06, N01AH03, P01AB07, C02KX01, L03AX01</t>
  </si>
  <si>
    <t>C02CA04, D04AX01, R06AA09, N06AA12, R03DA11</t>
  </si>
  <si>
    <t>L04AB02, N01AB06, N01AB04, L01CA05, D07AC19</t>
  </si>
  <si>
    <t>J01CF05, D07AC02, N06AB08, D01AE21, J02AX01</t>
  </si>
  <si>
    <t>M04AA01, N05CA21, N05AD01, B01AC15, N02BA02</t>
  </si>
  <si>
    <t>C09AA03, C09AA09, N06BX09, C09AA04, C01DX18</t>
  </si>
  <si>
    <t>C03BA11, A03AX06, V08AA03, R01AA15, N06AF02</t>
  </si>
  <si>
    <t>R03BA01, R01AD01, D07AC15, A07EA07, S01BA10</t>
  </si>
  <si>
    <t>R05DA04, G03GB02, J05AF12, H02AB10, C01CA21</t>
  </si>
  <si>
    <t>A06AD11, A06AD12, N03AX18, G01AD01, A06AC02</t>
  </si>
  <si>
    <t>N06AX11, A04AD05, G03XB01, N06AX03, L01XX09</t>
  </si>
  <si>
    <t>L04AA02, V04CE03, P01CD01, V04CD06, M03BA03</t>
  </si>
  <si>
    <t>B03AA07, J01ED03, V08CB02, B03AD03, J01EC01</t>
  </si>
  <si>
    <t>N05BA01, N05BA17, C01DX10, N05CD12, V03AH01</t>
  </si>
  <si>
    <t>V03AB33, B03BA03, C02DB02, L01XX05, P01BA02</t>
  </si>
  <si>
    <t>A11DA01, V04CG03, J01BA02, R06AD06, P03AA05</t>
  </si>
  <si>
    <t>B01AF02, B01AF01, A04AD12, B01AF03, L01BC06</t>
  </si>
  <si>
    <t>R05CB03, H01BB03, C01DX05, G02AD04, J01CA03</t>
  </si>
  <si>
    <t>R03DC03, M01AX22, C05CA02, R03DC02, L03AA03</t>
  </si>
  <si>
    <t>C03DA01, J01FA02, N06BX14, C01BA04, C09AA11</t>
  </si>
  <si>
    <t>D08AX03, C07AA05, N02BE05, C01BC03, N06BC02</t>
  </si>
  <si>
    <t>C09CA06, A06AB07, C09CA03, G01AA04, C09CA10</t>
  </si>
  <si>
    <t>A10AC30, A11CC20, C01CA30, A10AB30, J01EC20</t>
  </si>
  <si>
    <t>R06AX13, C01BC07, A02BA06, C01BA12, A02BA08</t>
  </si>
  <si>
    <t>A10BH01, A10BH03, A10BH05, J01MA21, A10BH02</t>
  </si>
  <si>
    <t>A06AA02, L01CD02, D06BB11, C01CA07, R05DB16</t>
  </si>
  <si>
    <t>N01AH03, N05AE03, G04BE11, D01AE09, V04CC03</t>
  </si>
  <si>
    <t>N02BA09, G03DB01, N02CA01, R02AD04, N01BX02</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</si>
  <si>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</si>
  <si>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</si>
  <si>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</si>
  <si>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</si>
  <si>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</si>
  <si>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</si>
  <si>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</si>
  <si>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</si>
  <si>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</si>
  <si>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N06BX18, H01AX01</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</si>
  <si>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</si>
  <si>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</si>
  <si>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</si>
  <si>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</si>
  <si>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</si>
  <si>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N06AA08</t>
  </si>
  <si>
    <t>P01BC01, C01BA01, N06AA23, D04AB05, A14AA06</t>
  </si>
  <si>
    <t>G04BD08, J01FA16, G04BD10, L01XE05, M01AB05</t>
  </si>
  <si>
    <t>C08CA13, C08CA04, C08CA12, C08CA11, C08CA15</t>
  </si>
  <si>
    <t>N06AX21, N06AB03, G04BX14, N06AA12, D04AX01</t>
  </si>
  <si>
    <t>S01BC03, D11AX18, M01AB05, M02AA15, S01EC02</t>
  </si>
  <si>
    <t>N02AA01, G04BE07, N04BC07, V03AB02, J05AX01</t>
  </si>
  <si>
    <t>M01AE01, M02AA13, R02AX02, G02CC01, C01EB16</t>
  </si>
  <si>
    <t>S03BA01, S02BA06, S01CB01, S01BA01, R01AD03</t>
  </si>
  <si>
    <t>C08CA02, C08EA01, C08CA01, L01BC09, N07BC04</t>
  </si>
  <si>
    <t>N02AA08, C04AE04, N02CA01, S01AA15, A02AB04</t>
  </si>
  <si>
    <t>R06AD02, D04AA10, G03CA09, A03AB05, R05DB21</t>
  </si>
  <si>
    <t>C05AA01, A01AC03, S02BA01, S01CB03, S01BA02</t>
  </si>
  <si>
    <t>N05AB04, A03AB05, R03AC16, R03CC08, D04AA10</t>
  </si>
  <si>
    <t>A06AB02, A06AG02, C07AB07, S01AX05, D10BX01</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</si>
  <si>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</si>
  <si>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</si>
  <si>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</si>
  <si>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</si>
  <si>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</si>
  <si>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</si>
  <si>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</si>
  <si>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J01CF02, J01CF01, J01CA04, D01AC01, L01XD04</t>
  </si>
  <si>
    <t>C01DX16, A11HA01, C10AD03, N07BA01, N02AA04</t>
  </si>
  <si>
    <t>N05BA06, R06AX13, N05CD06, C01BA12, A08AA11</t>
  </si>
  <si>
    <t>N03AX16, S01LA03, C01BA08, P01BB01, D07AC18</t>
  </si>
  <si>
    <t>J01AA04, D10AF04, A01AB22, J01AA11, J01AA02</t>
  </si>
  <si>
    <t>B05CX03, C01DA02, C05AE01, N01AB05, C10AD01</t>
  </si>
  <si>
    <t>D06AX01, D09AA02, J01XC01, S01AA13, J01XE03</t>
  </si>
  <si>
    <t>N05BB02, B01AA01, B01AC02, A04AD01, N05CM05</t>
  </si>
  <si>
    <t>M05BA03, L01XX61, A10BX05, A10BX02, A07XA02</t>
  </si>
  <si>
    <t>M03BX01, G03GB02, M01AB06, M01AA05, M02AA03</t>
  </si>
  <si>
    <t>B05XB01, M01AX05, J01EB04, D06BB05, G01AX02</t>
  </si>
  <si>
    <t>G01AA05, D06AX02, S02AA01, S03AA08, D10AF03</t>
  </si>
  <si>
    <t>N07CA01, A09AB02, A16AA06, C02CC01, C05AA05</t>
  </si>
  <si>
    <t>R06AE03, C03AB09, C03AA09, C03AA07, G03GB01</t>
  </si>
  <si>
    <t>V10BX01, V09CA02, V10AA01, V09EB02, V10AA03</t>
  </si>
  <si>
    <t>L01XA01, N05AL05, A10AD05, A10AB05, L01XX02</t>
  </si>
  <si>
    <t>N06AB05, G04BX14, S01HA04, N05AE01, N03AC01</t>
  </si>
  <si>
    <t>B03BA01, R01AA02, B03BA03, V03AB33, M03BX08</t>
  </si>
  <si>
    <t>N03AE01, N05BA09, N05BA22, N05BA21, N05CD13</t>
  </si>
  <si>
    <t>N03AX09, R07AB07, A10BC01, H03AA02, S01EB07</t>
  </si>
  <si>
    <t>S01EC04, S01EA05, B01AD06, D11AX21, R06AA01</t>
  </si>
  <si>
    <t>G04BD12, D08AK04, N06AX11, L02BX03, C01CE02</t>
  </si>
  <si>
    <t>D04AA10, R06AD02, N05AA03, S01HA04, P01BD01</t>
  </si>
  <si>
    <t>N07BC02, N03AC03, N05CM01, C01CA10, V03AB26</t>
  </si>
  <si>
    <t>R03BA09, R01AD08, R03BA05, R01AD12, D07AC17</t>
  </si>
  <si>
    <t>A10BK01, A10BK02, A10BK03, A10BK05, S01EX02</t>
  </si>
  <si>
    <t>N05CD07, M03BX07, N05CD06, N05BA03, N05BA24</t>
  </si>
  <si>
    <t>C09CA04, C09CA02, C09CA07, G04BD12, L01XX19</t>
  </si>
  <si>
    <t>C09AA02, C09AA12, C09AA07, A02BB02, B01AB05</t>
  </si>
  <si>
    <t>N06AX16, N06AX23, L01XX52, N07XX13, N06BA06</t>
  </si>
  <si>
    <t>B01AA12, S01BA15, S02BA08, D07AC08, C03BA02</t>
  </si>
  <si>
    <t>N04AA04, S01HA05, N01BA02, C05AD05, V08AD03</t>
  </si>
  <si>
    <t>N05AH03, M03BX08, J01FA05, D06AX14, N05AH02</t>
  </si>
  <si>
    <t>A02BC02, L02BG03, P01AB05, G01AF14, D08AX03</t>
  </si>
  <si>
    <t>R06AB04, R06AA06, D04AA34, D01AE07, A03AX03</t>
  </si>
  <si>
    <t>N06DX01, N05CH01, B02BA02, A16AA04, S01XA21</t>
  </si>
  <si>
    <t>S01EE03, S01EE01, G02AD04, S01EE04, R03AC17</t>
  </si>
  <si>
    <t>G03AC06, G03DA02, L02AB02, G03DA03, G03DB03</t>
  </si>
  <si>
    <t>N06AB03, N02BG07, S01EB07, L01BC09</t>
  </si>
  <si>
    <t>N02AX02</t>
  </si>
  <si>
    <t>M01AE18, M01AE02, G02CC02, M02AA12</t>
  </si>
  <si>
    <t>A02BA02, L01AD07, A02BA04</t>
  </si>
  <si>
    <t>C07AB03</t>
  </si>
  <si>
    <t>R03BA01, R01AD01, D07AC15, A07EA07</t>
  </si>
  <si>
    <t>J01AA02, A01AB22, R06AA09</t>
  </si>
  <si>
    <t>V03AB33, B03BA03</t>
  </si>
  <si>
    <t>A11DA01, V04CG03, J01BA02</t>
  </si>
  <si>
    <t>D08AX03, C07AA05</t>
  </si>
  <si>
    <t>D07XC03, D07AC13, R03BA07, R01AD09</t>
  </si>
  <si>
    <t>P01BC01, C01BA01, N06AA23, D04AB05</t>
  </si>
  <si>
    <t>N02AA08, C04AE04, N02CA01</t>
  </si>
  <si>
    <t>P01BA02, A09AB03, B05XA13</t>
  </si>
  <si>
    <t>D06AX01, D09AA02, J01XC01, S01AA13</t>
  </si>
  <si>
    <t>R06AE03, C03AB09, C03AA09</t>
  </si>
  <si>
    <t>D04AA10, R06AD02, N05AA03</t>
  </si>
  <si>
    <t>G03AC06, G03DA02, L02AB02</t>
  </si>
  <si>
    <t>[('omeprazole', 91, 1198), ('esomeprazole', 75, 3315), ('rabeprazole', 68, 3031), ('fomepizole', 68, 1734), ('omoconazole', 68, 2282)]</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</si>
  <si>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</si>
  <si>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</si>
  <si>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</si>
  <si>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92, 15), ('propacetamol', 71, 2582), ('piracetam', 71, 1315), ('pyrrobutamine', 69, 2753), ('paramethasone', 69, 1241)]</t>
  </si>
  <si>
    <t>[('lansoprazole', 100, 1758), ('pantoprazole', 83, 2569), ('dexlansoprazole', 80, 3597), ('rabeprazole', 75, 3031), ('dapiprazole', 71, 1959)]</t>
  </si>
  <si>
    <t>[('simvastatin', 82, 2427), ('semustine', 67, 1459), ('colistin', 61, 435), ('colistin', 61, 436), ('hematin', 61, 789)]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</si>
  <si>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</si>
  <si>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</si>
  <si>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</si>
  <si>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</si>
  <si>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</si>
  <si>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</si>
  <si>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</si>
  <si>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</si>
  <si>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</si>
  <si>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95, 737), ('furosemide and potassium', 95, 3414), ('torasemide', 75, 2506), ('lacosamide', 75, 3493), ('niclosamide', 73, 1146)]</t>
  </si>
  <si>
    <t>[('sertraline', 90, 2423), ('terbutaline', 73, 1542), ('terbutaline', 73, 1543), ('sulfalene', 72, 1506), ('isoetarine', 70, 890)]</t>
  </si>
  <si>
    <t>[('folic acid', 100, 729), ('ferric sodium citrate', 83, 3258), ('ferric citrate', 83, 6561), ('ferric hydroxide', 83, 4216), ('boric acid', 70, 226)]</t>
  </si>
  <si>
    <t>[('tamsulosin', 100, 2871), ('dosulepin', 65, 585), ('cefsulodin', 65, 320), ('camylofin', 65, 1877), ('amrubicin', 60, 3215)]</t>
  </si>
  <si>
    <t>[('fluoxetine', 95, 717), ('fluvoxamine', 77, 2596), ('flupirtine', 75, 2083), ('paroxetine', 70, 2302), ('fluanisone', 70, 2073)]</t>
  </si>
  <si>
    <t>[('alendronic acid', 100, 3236), ('ibandronic acid', 80, 3036), ('zoledronic acid', 75, 2872), ('clodronic acid', 75, 525), ('tiludronic acid', 70, 1707)]</t>
  </si>
  <si>
    <t>[('amoxicillin', 95, 95), ('aspoxicillin', 79, 2629), ('ampicillin', 77, 102), ('ampicillin', 77, 101), ('meticillin', 73, 6895)]</t>
  </si>
  <si>
    <t>[('tramadol', 94, 1609), ('trapidil', 75, 1614), ('timolol', 69, 1593), ('timolol', 69, 1592), ('iopamidol', 67, 881)]</t>
  </si>
  <si>
    <t>[('gliclazide', 100, 756), ('glipizide', 75, 757), ('glibenclamide', 69, 755), ('iproclozide', 68, 2159), ('salicylamide', 67, 1448)]</t>
  </si>
  <si>
    <t>[('prednisolone', 83, 1359), ('prednisolone', 83, 1362), ('prednisolone', 83, 1360), ('prednisolone', 83, 1361), ('prednisolone', 83, 1368)]</t>
  </si>
  <si>
    <t>[('codeine and paracetamol', 59, 3599), ('trometamol', 55, 1657), ('trometamol', 55, 1656), ('clofedanol', 53, 1936), ('salbutamol', 53, 46)]</t>
  </si>
  <si>
    <t>[('cetirizine', 100, 1900), ('cinnarizine', 82, 394), ('cefatrizine', 77, 310), ('cytarabine', 75, 461), ('metirosine', 75, 3288)]</t>
  </si>
  <si>
    <t>[('naproxen', 94, 1118), ('naproxen', 94, 1119), ('naproxen', 94, 1120), ('naproxcinod', 73, 3575), ('oxaprozin', 72, 2288)]</t>
  </si>
  <si>
    <t>[('gabapentin', 100, 2093), ('rifapentine', 68, 2399), ('dalbavancin', 64, 6529), ('thymopentin', 64, 2566), ('gadopentetic acid', 62, 2095)]</t>
  </si>
  <si>
    <t>[('ranitidine', 100, 1427), ('roxatidine', 80, 3027), ('lafutidine', 80, 2782), ('famotidine', 80, 667), ('cimetidine', 75, 392)]</t>
  </si>
  <si>
    <t>[('atenolol', 94, 154), ('artenimol', 72, 6238), ('timolol', 69, 1592), ('timolol', 69, 1593), ('epanolol', 69, 2659)]</t>
  </si>
  <si>
    <t>[('losartan', 100, 2683), ('eprosartan', 75, 2899), ('valsartan', 72, 2824), ('irbesartan', 70, 2903), ('tasosartan', 70, 3148)]</t>
  </si>
  <si>
    <t>[('ferrous fumarate', 100, 2060), ('ferrous fumarate', 100, 2061), ('ferrous succinate', 69, 2063), ('ferrous tartrate', 65, 5574), ('ferrous aspartate', 64, 3246)]</t>
  </si>
  <si>
    <t>[('warfarin', 75, 1700), ('carfecillin', 55, 300), ('liquid paraffin', 53, 1084), ('liquid paraffin, combinations', 43, 5041), ('carbon dioxide', 41, 294)]</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</si>
  <si>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</si>
  <si>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</si>
  <si>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</si>
  <si>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</si>
  <si>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</si>
  <si>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[('flucloxacillin', 100, 687), ('dicloxacillin', 82, 532), ('cloxacillin', 79, 426), ('fleroxacin', 71, 2588), ('rufloxacin', 68, 2412)]</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</si>
  <si>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</si>
  <si>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</si>
  <si>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</si>
  <si>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</si>
  <si>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</si>
  <si>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86, 432), ('iodine', 79, 871), ('cocaine', 71, 431), ('cocaine', 71, 428), ('cocaine', 71, 430)]</t>
  </si>
  <si>
    <t>[('lactulose', 100, 922), ('ethulose', 61, 5568), ('lactitol', 61, 2178), ('prasterone', 60, 475), ('prasterone', 60, 476)]</t>
  </si>
  <si>
    <t>[('mirtazapine', 95, 1738), ('pirenzepine', 73, 1316), ('miltefosine', 68, 6518), ('metizoline', 68, 3122), ('nordazepam', 68, 480)]</t>
  </si>
  <si>
    <t>[('masoprocol', 46, 3203), ('macrogol', 45, 1332), ('mannitol', 40, 974), ('meglutol', 40, 2), ('nadolol', 40, 1104)]</t>
  </si>
  <si>
    <t>[('doxycycline', 100, 590), ('doxycycline', 100, 591), ('doxofylline', 77, 2006), ('tigecycline', 77, 3406), ('minocycline', 73, 1086)]</t>
  </si>
  <si>
    <t>[('ferrous sulfate', 100, 2064), ('ferrous sulfate', 100, 2065), ('ferrous succinate', 73, 2063), ('ferrous ascorbate', 69, 681), ('ferrous aspartate', 64, 3246)]</t>
  </si>
  <si>
    <t>[('rivaroxaban', 100, 3693), ('trovafloxacin', 65, 3037), ('rufloxacin', 64, 2412), ('levofloxacin', 62, 2882), ('levofloxacin', 62, 2883)]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</si>
  <si>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</si>
  <si>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</si>
  <si>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</si>
  <si>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</si>
  <si>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</si>
  <si>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</si>
  <si>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</si>
  <si>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77, 1401), ('ropinirole', 77, 2841), ('propanol', 73, 3768), ('propenidazole', 73, 6235), ('propenidazole', 73, 6234)]</t>
  </si>
  <si>
    <t>[('candesartan', 100, 3174), ('candicidin', 68, 276), ('fimasartan', 68, 3704), ('irbesartan', 68, 2903), ('tasosartan', 68, 3148)]</t>
  </si>
  <si>
    <t>[('ketamine', 40, 912), ('cyanocobalamin tannin complex', 40, 3715), ('protamine', 38, 1406), ('vincamine', 38, 1686), ('potassium acetate', 38, 2707)]</t>
  </si>
  <si>
    <t>[('loratadine', 95, 2192), ('roxatidine', 85, 3027), ('lafutidine', 80, 2782), ('lurasidone', 80, 3672), ('olopatadine', 77, 3079)]</t>
  </si>
  <si>
    <t>[('sitagliptin', 100, 3467), ('saxagliptin', 86, 3616), ('linagliptin', 82, 3686), ('vildagliptin', 79, 3471), ('alogliptin', 73, 3782)]</t>
  </si>
  <si>
    <t>[('docusate sodium', 100, 2833), ('dibunate', 69, 3425), ('docosanol', 67, 3468), ('tolciclate', 65, 2497), ('tocainide', 61, 2597)]</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</si>
  <si>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</si>
  <si>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</si>
  <si>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</si>
  <si>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</si>
  <si>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</si>
  <si>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</si>
  <si>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</si>
  <si>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</si>
  <si>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</si>
  <si>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</si>
  <si>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</si>
  <si>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</si>
  <si>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</si>
  <si>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</si>
  <si>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</si>
  <si>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</si>
  <si>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</si>
  <si>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</si>
  <si>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</si>
  <si>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</si>
  <si>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</si>
  <si>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</si>
  <si>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</si>
  <si>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</si>
  <si>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</si>
  <si>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</si>
  <si>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</si>
  <si>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</si>
  <si>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96, 817), ('hydrocortisone', 96, 818), ('hydrocortisone', 96, 819), ('hydrocortisone', 96, 820), ('hydrocortisone', 96, 821)]</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</si>
  <si>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</si>
  <si>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</si>
  <si>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</si>
  <si>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</si>
  <si>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</si>
  <si>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</si>
  <si>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</si>
  <si>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</si>
  <si>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</si>
  <si>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</si>
  <si>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</si>
  <si>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</si>
  <si>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94, 949), ('flurazepam', 80, 722), ('clonazepam', 75, 414), ('nordazepam', 75, 480), ('prazepam', 72, 1355)]</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</si>
  <si>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</si>
  <si>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</si>
  <si>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</si>
  <si>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</si>
  <si>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</si>
  <si>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</si>
  <si>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</si>
  <si>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</si>
  <si>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</si>
  <si>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</si>
  <si>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</si>
  <si>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</si>
  <si>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</si>
  <si>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</si>
  <si>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</si>
  <si>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95, 414), ('clotiazepam', 77, 422), ('lorazepam', 75, 949), ('bromazepam', 75, 231), ('cloxazolam', 75, 1944)]</t>
  </si>
  <si>
    <t>[('lamotrigine', 95, 2179), ('homatropine', 68, 2128), ('famotidine', 68, 667), ('levothyroxine sodium', 65, 2564), ('ranitidine', 64, 1427)]</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</si>
  <si>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</si>
  <si>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</si>
  <si>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</si>
  <si>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</si>
  <si>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</si>
  <si>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</si>
  <si>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</si>
  <si>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</si>
  <si>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</si>
  <si>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</si>
  <si>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</si>
  <si>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</si>
  <si>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</si>
  <si>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85, 2778), ('dibenzepin', 70, 518), ('pirenzepine', 68, 1316), ('ozenoxacin', 65, 6801), ('asenapine', 61, 3574)]</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</si>
  <si>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</si>
  <si>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</si>
  <si>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</si>
  <si>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</si>
  <si>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</si>
  <si>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G01AF16</t>
  </si>
  <si>
    <t>N05BE01, J01CA01, S01AA19, S01XA14, C05BA03</t>
  </si>
  <si>
    <t>C08CA01, C08CA02, N06AA17, C08CA06, C08CA03</t>
  </si>
  <si>
    <t>C10AA05, C10AA02, C10AA08, C10AA06, C10AA03</t>
  </si>
  <si>
    <t>N02BE01, N02BE05, N06BX03, R06AX08, H02AB05</t>
  </si>
  <si>
    <t>C10AA01, L01AD03, A07AA10, J01XB01, B06AB01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</si>
  <si>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</si>
  <si>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</si>
  <si>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</si>
  <si>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</si>
  <si>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</si>
  <si>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</si>
  <si>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</si>
  <si>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</si>
  <si>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</si>
  <si>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</si>
  <si>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R03AC03, R03CC03, J01ED02, R03CC06</t>
  </si>
  <si>
    <t>B03BB01, B03AB01, V03AE08, B03AB04, S02AA03</t>
  </si>
  <si>
    <t>G04CA02, N06AA16, J01DD03, A03AA03, L01DB10</t>
  </si>
  <si>
    <t>N06AB03, N06AB08, N02BG07, N06AB05, N05AD09</t>
  </si>
  <si>
    <t>M05BA04, M05BA06, M05BA08, M05BA02, M05BA05</t>
  </si>
  <si>
    <t>J01CA04, J01CA19, S01AA19, J01CA01, J01CF03</t>
  </si>
  <si>
    <t>N02AX02, C01DX11, S01ED01, C07AA06, V08AB04</t>
  </si>
  <si>
    <t>A10BB09, A10BB07, A10BB01, N06AF06, N02BA05</t>
  </si>
  <si>
    <t>A07EA01, D07XA02, C05AA04, D07AA03, S03BA02</t>
  </si>
  <si>
    <t>N02AJ06, B05XX02, B05BB03, R05DB10, R03AC02</t>
  </si>
  <si>
    <t>R06AE07, N07CA02, J01DB07, L01BC01, C02KB01</t>
  </si>
  <si>
    <t>G02CC02, M01AE02, M02AA12, M01AE18, M01AE12</t>
  </si>
  <si>
    <t>N03AX12, J04AB05, J01XA04, L03AX09, V08CA01</t>
  </si>
  <si>
    <t>A02BA02, A02BA06, A02BA08, A02BA03, A02BA01</t>
  </si>
  <si>
    <t>C07AB03, P01BE05, C07AA06, S01ED01, C07AB10</t>
  </si>
  <si>
    <t>C09CA01, C09CA02, C09CA03, C09CA04, C09CA05</t>
  </si>
  <si>
    <t>B01AA03, G01AA08, A06AA01, A06AA51, V03AN02</t>
  </si>
  <si>
    <t>A11CC05, H05BX03, A11CC01, H05BX02, C10AC02</t>
  </si>
  <si>
    <t>D11AX10, G04CB01, G04CB02, R03DX03, R03BX01</t>
  </si>
  <si>
    <t>R05CA06, R05CB05, V03AF01, N06BC01, A01AA04</t>
  </si>
  <si>
    <t>C02CA04, G04CA03, C02CA03, H01BB02, C02CA01</t>
  </si>
  <si>
    <t>N01AB04, L01CA05, L04AB02, J07CA04, J07AG51</t>
  </si>
  <si>
    <t>J01CF05, J01CF01, J01CF02, J01MA08, J01MA10</t>
  </si>
  <si>
    <t>M04AA01, N05AD01, N05AD08, R05DB03, G03DC01</t>
  </si>
  <si>
    <t>C09AA03, C09AA09, C09AA15, C09AA06, C09AA04</t>
  </si>
  <si>
    <t>C03BA11, P01AC03, N06AF02, V08AA03, L01CA06</t>
  </si>
  <si>
    <t>A07EA07, R01AD01, D07AC15, R03BA01, D07AB10</t>
  </si>
  <si>
    <t>N05CF01, N05CF04, N06AX19, P01AX05, N04BX04</t>
  </si>
  <si>
    <t>R05DA04, D08AG03, S02DA02, N01BC01, S01HA01</t>
  </si>
  <si>
    <t>A06AD11, A06AC02, A06AD12, G03XX01, A14AA07</t>
  </si>
  <si>
    <t>N06AX11, A02BX03, L01XX09, R01AA10, N05BA16</t>
  </si>
  <si>
    <t>L01XX10, A06AD15, R05CB16, C10AX05, C07AA12</t>
  </si>
  <si>
    <t>A01AB22, J01AA02, R03DA11, J01AA12, J01AA08</t>
  </si>
  <si>
    <t>B03AA07, B03AD03, B03AA06, B03AA10, B03AA09</t>
  </si>
  <si>
    <t>B01AF01, J01MA13, J01MA10, J01MA12, S01AE05</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</si>
  <si>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</si>
  <si>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</si>
  <si>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</si>
  <si>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</si>
  <si>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</si>
  <si>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</si>
  <si>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</si>
  <si>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N04BC04, D08AX03, P01AB05, G01AF14</t>
  </si>
  <si>
    <t>C09CA06, G01AA04, C09CA10, C09CA04, C09CA05</t>
  </si>
  <si>
    <t>N01AX03, B03BA02, V03AB14, C04AX07, B05XA17</t>
  </si>
  <si>
    <t>R06AX13, A02BA06, A02BA08, N05AE05, S01GX09</t>
  </si>
  <si>
    <t>A10BH01, A10BH03, A10BH05, A10BH02, A10BH04</t>
  </si>
  <si>
    <t>A06AA02, R05DB16, D06BB11, D01AE19, C01BB03</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</si>
  <si>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</si>
  <si>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</si>
  <si>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</si>
  <si>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</si>
  <si>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</si>
  <si>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</si>
  <si>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</si>
  <si>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</si>
  <si>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</si>
  <si>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</si>
  <si>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</si>
  <si>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</si>
  <si>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</si>
  <si>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</si>
  <si>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</si>
  <si>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</si>
  <si>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</si>
  <si>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</si>
  <si>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</si>
  <si>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</si>
  <si>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</si>
  <si>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</si>
  <si>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</si>
  <si>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</si>
  <si>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C05AA09, A01AC02, D07AB19, D07XB05, D10AA03</t>
  </si>
  <si>
    <t>C08CA02, C08CA01, C08CA06, G04BD05, C08CA15</t>
  </si>
  <si>
    <t>N02AA08, R05DA03, N02CA01, C02DB01, P01AX09</t>
  </si>
  <si>
    <t>D11AC30, B03AA11, N06BA05, V01AA01, N01BX01</t>
  </si>
  <si>
    <t>C05AA01, D07AA02, D07XA01, H02AB09, S01BA02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</si>
  <si>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</si>
  <si>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</si>
  <si>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</si>
  <si>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</si>
  <si>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</si>
  <si>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</si>
  <si>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</si>
  <si>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</si>
  <si>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</si>
  <si>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</si>
  <si>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</si>
  <si>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</si>
  <si>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N05BA11</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</si>
  <si>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</si>
  <si>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</si>
  <si>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</si>
  <si>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</si>
  <si>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</si>
  <si>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</si>
  <si>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</si>
  <si>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</si>
  <si>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</si>
  <si>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</si>
  <si>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</si>
  <si>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</si>
  <si>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</si>
  <si>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</si>
  <si>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</si>
  <si>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N05BA22</t>
  </si>
  <si>
    <t>N03AX09, S01FA05, A02BA03, H03AA01, A02BA02</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</si>
  <si>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</si>
  <si>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</si>
  <si>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</si>
  <si>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</si>
  <si>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</si>
  <si>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</si>
  <si>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</si>
  <si>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</si>
  <si>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</si>
  <si>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</si>
  <si>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</si>
  <si>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</si>
  <si>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N06AA08, A02BX03, D06AX14, N05AH05</t>
  </si>
  <si>
    <t>A02BC02, A02BC03, R07AB03, A02BC04, S01EX02</t>
  </si>
  <si>
    <t>R06AB04, R06AA06, D04AA34, D01AE07, N05AA01</t>
  </si>
  <si>
    <t>N06DX01, L01AD06, B02BA02, P01AX02, L01AD03</t>
  </si>
  <si>
    <t>S01EE03, S01EE01, G02AD01, B01AC19, B01AC11</t>
  </si>
  <si>
    <t>G03AC06, G03DA02, L02AB02, G03DA03, G03DB01</t>
  </si>
  <si>
    <t>G02CC02, M01AE02, M02AA12</t>
  </si>
  <si>
    <t>A07EA07, R01AD01, D07AC15, R03BA01</t>
  </si>
  <si>
    <t>D07XC03, R03BA07, D07AC13, R01AD09</t>
  </si>
  <si>
    <t>A07DA05, A07DA03</t>
  </si>
  <si>
    <t>M02AA15, D11AX18, M01AB05, S01BC03</t>
  </si>
  <si>
    <t>R01AD05, D07AC09, R03BA02, A07EA06</t>
  </si>
  <si>
    <t>C01DA02, C05AE01</t>
  </si>
  <si>
    <t>A10AD05, A10AB05</t>
  </si>
  <si>
    <t>G03AC06, G03DA02, L02AB02, G03DA03</t>
  </si>
  <si>
    <t>Scorer</t>
  </si>
  <si>
    <t>No Match</t>
  </si>
  <si>
    <t>Match</t>
  </si>
  <si>
    <t>Num of Match</t>
  </si>
  <si>
    <t>TP</t>
  </si>
  <si>
    <t>FN</t>
  </si>
  <si>
    <t>FP</t>
  </si>
  <si>
    <t>TN</t>
  </si>
  <si>
    <t>Sensitivity</t>
  </si>
  <si>
    <t>Specificity</t>
  </si>
  <si>
    <t>Precision</t>
  </si>
  <si>
    <t>Accuracy</t>
  </si>
  <si>
    <t>F1 Score</t>
  </si>
  <si>
    <t>Match Rate</t>
  </si>
  <si>
    <t>Adj Match Rate</t>
  </si>
  <si>
    <t>Levenshtein Monge-Elkan</t>
  </si>
  <si>
    <t>Jaro Monge-Elkan</t>
  </si>
  <si>
    <t>JaroWinkler Monge-Elkan</t>
  </si>
  <si>
    <t>Editex Monge-Elkan</t>
  </si>
  <si>
    <t>Levenshtein SoftTfIdf</t>
  </si>
  <si>
    <t>Jaro SoftTfIdf</t>
  </si>
  <si>
    <t>JaroWinkler SoftTfIdf</t>
  </si>
  <si>
    <t>Editex SoftTfIdf</t>
  </si>
</sst>
</file>

<file path=xl/styles.xml><?xml version="1.0" encoding="utf-8"?>
<styleSheet xmlns="http://schemas.openxmlformats.org/spreadsheetml/2006/main">
  <numFmts count="2">
    <numFmt numFmtId="164" formatCode="0.000"/>
    <numFmt numFmtId="165" formatCode="0.0%"/>
  </numFmts>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151"/>
  <sheetViews>
    <sheetView tabSelected="1"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669</v>
      </c>
      <c r="J2" s="1" t="s">
        <v>819</v>
      </c>
      <c r="K2" s="1" t="s">
        <v>969</v>
      </c>
      <c r="L2">
        <v>5</v>
      </c>
      <c r="M2">
        <v>3</v>
      </c>
      <c r="N2">
        <v>1</v>
      </c>
      <c r="O2">
        <v>0</v>
      </c>
      <c r="P2">
        <v>2</v>
      </c>
      <c r="Q2">
        <v>2</v>
      </c>
    </row>
    <row r="3" spans="1:18">
      <c r="A3" t="s">
        <v>19</v>
      </c>
      <c r="B3" t="s">
        <v>32</v>
      </c>
      <c r="C3" t="s">
        <v>182</v>
      </c>
      <c r="D3" t="s">
        <v>332</v>
      </c>
      <c r="E3" t="s">
        <v>482</v>
      </c>
      <c r="F3" t="s">
        <v>573</v>
      </c>
      <c r="G3" t="s">
        <v>607</v>
      </c>
      <c r="H3">
        <v>35173629</v>
      </c>
      <c r="I3" s="1" t="s">
        <v>670</v>
      </c>
      <c r="J3" s="1" t="s">
        <v>820</v>
      </c>
      <c r="L3">
        <v>5</v>
      </c>
      <c r="M3">
        <v>0</v>
      </c>
      <c r="N3">
        <v>0</v>
      </c>
      <c r="O3">
        <v>0</v>
      </c>
      <c r="P3">
        <v>0</v>
      </c>
      <c r="Q3">
        <v>5</v>
      </c>
    </row>
    <row r="4" spans="1:18">
      <c r="A4" t="s">
        <v>19</v>
      </c>
      <c r="B4" t="s">
        <v>33</v>
      </c>
      <c r="C4" t="s">
        <v>183</v>
      </c>
      <c r="D4" t="s">
        <v>333</v>
      </c>
      <c r="E4" t="s">
        <v>33</v>
      </c>
      <c r="F4" t="s">
        <v>573</v>
      </c>
      <c r="G4" t="s">
        <v>608</v>
      </c>
      <c r="H4">
        <v>34561560</v>
      </c>
      <c r="I4" s="1" t="s">
        <v>671</v>
      </c>
      <c r="J4" s="1" t="s">
        <v>821</v>
      </c>
      <c r="K4" s="1" t="s">
        <v>821</v>
      </c>
      <c r="L4">
        <v>5</v>
      </c>
      <c r="M4">
        <v>5</v>
      </c>
      <c r="N4">
        <v>1</v>
      </c>
      <c r="O4">
        <v>0</v>
      </c>
      <c r="P4">
        <v>4</v>
      </c>
      <c r="Q4">
        <v>0</v>
      </c>
    </row>
    <row r="5" spans="1:18">
      <c r="A5" t="s">
        <v>19</v>
      </c>
      <c r="B5" t="s">
        <v>34</v>
      </c>
      <c r="C5" t="s">
        <v>184</v>
      </c>
      <c r="D5" t="s">
        <v>334</v>
      </c>
      <c r="E5" t="s">
        <v>34</v>
      </c>
      <c r="F5" t="s">
        <v>573</v>
      </c>
      <c r="G5" t="s">
        <v>606</v>
      </c>
      <c r="H5">
        <v>33173866</v>
      </c>
      <c r="I5" s="1" t="s">
        <v>672</v>
      </c>
      <c r="J5" s="1" t="s">
        <v>822</v>
      </c>
      <c r="K5" s="1" t="s">
        <v>822</v>
      </c>
      <c r="L5">
        <v>5</v>
      </c>
      <c r="M5">
        <v>5</v>
      </c>
      <c r="N5">
        <v>1</v>
      </c>
      <c r="O5">
        <v>0</v>
      </c>
      <c r="P5">
        <v>4</v>
      </c>
      <c r="Q5">
        <v>0</v>
      </c>
    </row>
    <row r="6" spans="1:18">
      <c r="A6" t="s">
        <v>20</v>
      </c>
      <c r="B6" t="s">
        <v>35</v>
      </c>
      <c r="C6" t="s">
        <v>185</v>
      </c>
      <c r="D6" t="s">
        <v>335</v>
      </c>
      <c r="E6" t="s">
        <v>483</v>
      </c>
      <c r="F6" t="s">
        <v>573</v>
      </c>
      <c r="G6" t="s">
        <v>609</v>
      </c>
      <c r="H6">
        <v>32761419</v>
      </c>
      <c r="I6" s="1" t="s">
        <v>673</v>
      </c>
      <c r="J6" s="1" t="s">
        <v>823</v>
      </c>
      <c r="K6" s="1" t="s">
        <v>823</v>
      </c>
      <c r="L6">
        <v>5</v>
      </c>
      <c r="M6">
        <v>5</v>
      </c>
      <c r="N6">
        <v>0</v>
      </c>
      <c r="O6">
        <v>0</v>
      </c>
      <c r="P6">
        <v>5</v>
      </c>
      <c r="Q6">
        <v>0</v>
      </c>
    </row>
    <row r="7" spans="1:18">
      <c r="A7" t="s">
        <v>18</v>
      </c>
      <c r="B7" t="s">
        <v>36</v>
      </c>
      <c r="C7" t="s">
        <v>186</v>
      </c>
      <c r="D7" t="s">
        <v>336</v>
      </c>
      <c r="E7" t="s">
        <v>36</v>
      </c>
      <c r="F7" t="s">
        <v>574</v>
      </c>
      <c r="G7" t="s">
        <v>610</v>
      </c>
      <c r="H7">
        <v>30506160</v>
      </c>
      <c r="I7" s="1" t="s">
        <v>674</v>
      </c>
      <c r="J7" s="1" t="s">
        <v>824</v>
      </c>
      <c r="K7" s="1" t="s">
        <v>824</v>
      </c>
      <c r="L7">
        <v>5</v>
      </c>
      <c r="M7">
        <v>5</v>
      </c>
      <c r="N7">
        <v>1</v>
      </c>
      <c r="O7">
        <v>0</v>
      </c>
      <c r="P7">
        <v>4</v>
      </c>
      <c r="Q7">
        <v>0</v>
      </c>
    </row>
    <row r="8" spans="1:18">
      <c r="A8" t="s">
        <v>19</v>
      </c>
      <c r="B8" t="s">
        <v>37</v>
      </c>
      <c r="C8" t="s">
        <v>187</v>
      </c>
      <c r="D8" t="s">
        <v>337</v>
      </c>
      <c r="E8" t="s">
        <v>484</v>
      </c>
      <c r="F8" t="s">
        <v>573</v>
      </c>
      <c r="G8" t="s">
        <v>611</v>
      </c>
      <c r="H8">
        <v>28089358</v>
      </c>
      <c r="I8" s="1" t="s">
        <v>675</v>
      </c>
      <c r="J8" s="1" t="s">
        <v>825</v>
      </c>
      <c r="L8">
        <v>5</v>
      </c>
      <c r="M8">
        <v>0</v>
      </c>
      <c r="N8">
        <v>0</v>
      </c>
      <c r="O8">
        <v>1</v>
      </c>
      <c r="P8">
        <v>0</v>
      </c>
      <c r="Q8">
        <v>4</v>
      </c>
    </row>
    <row r="9" spans="1:18">
      <c r="A9" t="s">
        <v>21</v>
      </c>
      <c r="B9" t="s">
        <v>38</v>
      </c>
      <c r="C9" t="s">
        <v>188</v>
      </c>
      <c r="D9" t="s">
        <v>338</v>
      </c>
      <c r="E9" t="s">
        <v>485</v>
      </c>
      <c r="F9" t="s">
        <v>573</v>
      </c>
      <c r="G9" t="s">
        <v>609</v>
      </c>
      <c r="H9">
        <v>26978271</v>
      </c>
      <c r="I9" s="1" t="s">
        <v>676</v>
      </c>
      <c r="J9" s="1" t="s">
        <v>826</v>
      </c>
      <c r="K9" s="1" t="s">
        <v>826</v>
      </c>
      <c r="L9">
        <v>5</v>
      </c>
      <c r="M9">
        <v>5</v>
      </c>
      <c r="N9">
        <v>0</v>
      </c>
      <c r="O9">
        <v>0</v>
      </c>
      <c r="P9">
        <v>5</v>
      </c>
      <c r="Q9">
        <v>0</v>
      </c>
    </row>
    <row r="10" spans="1:18">
      <c r="A10" t="s">
        <v>22</v>
      </c>
      <c r="B10" t="s">
        <v>39</v>
      </c>
      <c r="C10" t="s">
        <v>189</v>
      </c>
      <c r="D10" t="s">
        <v>339</v>
      </c>
      <c r="E10" t="s">
        <v>39</v>
      </c>
      <c r="F10" t="s">
        <v>575</v>
      </c>
      <c r="G10" t="s">
        <v>612</v>
      </c>
      <c r="H10">
        <v>24544253</v>
      </c>
      <c r="I10" s="1" t="s">
        <v>677</v>
      </c>
      <c r="J10" s="1" t="s">
        <v>827</v>
      </c>
      <c r="K10" s="1" t="s">
        <v>827</v>
      </c>
      <c r="L10">
        <v>5</v>
      </c>
      <c r="M10">
        <v>5</v>
      </c>
      <c r="N10">
        <v>2</v>
      </c>
      <c r="O10">
        <v>0</v>
      </c>
      <c r="P10">
        <v>3</v>
      </c>
      <c r="Q10">
        <v>0</v>
      </c>
    </row>
    <row r="11" spans="1:18">
      <c r="A11" t="s">
        <v>21</v>
      </c>
      <c r="B11" t="s">
        <v>40</v>
      </c>
      <c r="C11" t="s">
        <v>190</v>
      </c>
      <c r="D11" t="s">
        <v>340</v>
      </c>
      <c r="E11" t="s">
        <v>486</v>
      </c>
      <c r="F11" t="s">
        <v>573</v>
      </c>
      <c r="G11" t="s">
        <v>612</v>
      </c>
      <c r="H11">
        <v>22127536</v>
      </c>
      <c r="I11" s="1" t="s">
        <v>678</v>
      </c>
      <c r="J11" s="1" t="s">
        <v>828</v>
      </c>
      <c r="K11" s="1" t="s">
        <v>970</v>
      </c>
      <c r="L11">
        <v>5</v>
      </c>
      <c r="M11">
        <v>2</v>
      </c>
      <c r="N11">
        <v>1</v>
      </c>
      <c r="O11">
        <v>0</v>
      </c>
      <c r="P11">
        <v>1</v>
      </c>
      <c r="Q11">
        <v>3</v>
      </c>
    </row>
    <row r="12" spans="1:18">
      <c r="A12" t="s">
        <v>19</v>
      </c>
      <c r="B12" t="s">
        <v>41</v>
      </c>
      <c r="C12" t="s">
        <v>191</v>
      </c>
      <c r="D12" t="s">
        <v>341</v>
      </c>
      <c r="E12" t="s">
        <v>41</v>
      </c>
      <c r="F12" t="s">
        <v>573</v>
      </c>
      <c r="G12" t="s">
        <v>613</v>
      </c>
      <c r="H12">
        <v>20497045</v>
      </c>
      <c r="I12" s="1" t="s">
        <v>679</v>
      </c>
      <c r="J12" s="1" t="s">
        <v>829</v>
      </c>
      <c r="K12" s="1" t="s">
        <v>971</v>
      </c>
      <c r="L12">
        <v>5</v>
      </c>
      <c r="M12">
        <v>3</v>
      </c>
      <c r="N12">
        <v>1</v>
      </c>
      <c r="O12">
        <v>0</v>
      </c>
      <c r="P12">
        <v>2</v>
      </c>
      <c r="Q12">
        <v>2</v>
      </c>
    </row>
    <row r="13" spans="1:18">
      <c r="A13" t="s">
        <v>19</v>
      </c>
      <c r="B13" t="s">
        <v>42</v>
      </c>
      <c r="C13" t="s">
        <v>192</v>
      </c>
      <c r="D13" t="s">
        <v>342</v>
      </c>
      <c r="E13" t="s">
        <v>42</v>
      </c>
      <c r="F13" t="s">
        <v>576</v>
      </c>
      <c r="G13" t="s">
        <v>614</v>
      </c>
      <c r="H13">
        <v>20253204</v>
      </c>
      <c r="I13" s="1" t="s">
        <v>680</v>
      </c>
      <c r="J13" s="1" t="s">
        <v>830</v>
      </c>
      <c r="K13" s="1" t="s">
        <v>830</v>
      </c>
      <c r="L13">
        <v>5</v>
      </c>
      <c r="M13">
        <v>5</v>
      </c>
      <c r="N13">
        <v>0</v>
      </c>
      <c r="O13">
        <v>0</v>
      </c>
      <c r="P13">
        <v>5</v>
      </c>
      <c r="Q13">
        <v>0</v>
      </c>
    </row>
    <row r="14" spans="1:18">
      <c r="A14" t="s">
        <v>19</v>
      </c>
      <c r="B14" t="s">
        <v>43</v>
      </c>
      <c r="C14" t="s">
        <v>193</v>
      </c>
      <c r="D14" t="s">
        <v>343</v>
      </c>
      <c r="E14" t="s">
        <v>43</v>
      </c>
      <c r="F14" t="s">
        <v>573</v>
      </c>
      <c r="G14" t="s">
        <v>607</v>
      </c>
      <c r="H14">
        <v>18946391</v>
      </c>
      <c r="I14" s="1" t="s">
        <v>681</v>
      </c>
      <c r="J14" s="1" t="s">
        <v>831</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682</v>
      </c>
      <c r="J15" s="1" t="s">
        <v>832</v>
      </c>
      <c r="K15" s="1" t="s">
        <v>832</v>
      </c>
      <c r="L15">
        <v>5</v>
      </c>
      <c r="M15">
        <v>5</v>
      </c>
      <c r="N15">
        <v>1</v>
      </c>
      <c r="O15">
        <v>0</v>
      </c>
      <c r="P15">
        <v>4</v>
      </c>
      <c r="Q15">
        <v>0</v>
      </c>
    </row>
    <row r="16" spans="1:18">
      <c r="A16" t="s">
        <v>20</v>
      </c>
      <c r="B16" t="s">
        <v>45</v>
      </c>
      <c r="C16" t="s">
        <v>195</v>
      </c>
      <c r="D16" t="s">
        <v>345</v>
      </c>
      <c r="E16" t="s">
        <v>488</v>
      </c>
      <c r="F16" t="s">
        <v>573</v>
      </c>
      <c r="G16" t="s">
        <v>614</v>
      </c>
      <c r="H16">
        <v>16836948</v>
      </c>
      <c r="I16" s="1" t="s">
        <v>683</v>
      </c>
      <c r="J16" s="1" t="s">
        <v>833</v>
      </c>
      <c r="K16" s="1" t="s">
        <v>973</v>
      </c>
      <c r="L16">
        <v>5</v>
      </c>
      <c r="M16">
        <v>2</v>
      </c>
      <c r="N16">
        <v>1</v>
      </c>
      <c r="O16">
        <v>0</v>
      </c>
      <c r="P16">
        <v>1</v>
      </c>
      <c r="Q16">
        <v>3</v>
      </c>
    </row>
    <row r="17" spans="1:17">
      <c r="A17" t="s">
        <v>20</v>
      </c>
      <c r="B17" t="s">
        <v>46</v>
      </c>
      <c r="C17" t="s">
        <v>196</v>
      </c>
      <c r="D17" t="s">
        <v>346</v>
      </c>
      <c r="E17" t="s">
        <v>489</v>
      </c>
      <c r="F17" t="s">
        <v>573</v>
      </c>
      <c r="G17" t="s">
        <v>606</v>
      </c>
      <c r="H17">
        <v>16448618</v>
      </c>
      <c r="I17" s="1" t="s">
        <v>684</v>
      </c>
      <c r="J17" s="1" t="s">
        <v>834</v>
      </c>
      <c r="K17" s="1" t="s">
        <v>974</v>
      </c>
      <c r="L17">
        <v>5</v>
      </c>
      <c r="M17">
        <v>1</v>
      </c>
      <c r="N17">
        <v>1</v>
      </c>
      <c r="O17">
        <v>0</v>
      </c>
      <c r="P17">
        <v>0</v>
      </c>
      <c r="Q17">
        <v>4</v>
      </c>
    </row>
    <row r="18" spans="1:17">
      <c r="A18" t="s">
        <v>19</v>
      </c>
      <c r="B18" t="s">
        <v>47</v>
      </c>
      <c r="C18" t="s">
        <v>197</v>
      </c>
      <c r="D18" t="s">
        <v>347</v>
      </c>
      <c r="E18" t="s">
        <v>490</v>
      </c>
      <c r="F18" t="s">
        <v>573</v>
      </c>
      <c r="G18" t="s">
        <v>611</v>
      </c>
      <c r="H18">
        <v>15567503</v>
      </c>
      <c r="I18" s="1" t="s">
        <v>685</v>
      </c>
      <c r="J18" s="1" t="s">
        <v>835</v>
      </c>
      <c r="K18" s="1" t="s">
        <v>975</v>
      </c>
      <c r="L18">
        <v>5</v>
      </c>
      <c r="M18">
        <v>3</v>
      </c>
      <c r="N18">
        <v>1</v>
      </c>
      <c r="O18">
        <v>0</v>
      </c>
      <c r="P18">
        <v>2</v>
      </c>
      <c r="Q18">
        <v>2</v>
      </c>
    </row>
    <row r="19" spans="1:17">
      <c r="A19" t="s">
        <v>20</v>
      </c>
      <c r="B19" t="s">
        <v>48</v>
      </c>
      <c r="C19" t="s">
        <v>198</v>
      </c>
      <c r="D19" t="s">
        <v>348</v>
      </c>
      <c r="E19" t="s">
        <v>491</v>
      </c>
      <c r="F19" t="s">
        <v>573</v>
      </c>
      <c r="G19" t="s">
        <v>615</v>
      </c>
      <c r="H19">
        <v>14967102</v>
      </c>
      <c r="I19" s="1" t="s">
        <v>686</v>
      </c>
      <c r="J19" s="1" t="s">
        <v>836</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687</v>
      </c>
      <c r="J20" s="1" t="s">
        <v>837</v>
      </c>
      <c r="K20" s="1" t="s">
        <v>977</v>
      </c>
      <c r="L20">
        <v>5</v>
      </c>
      <c r="M20">
        <v>4</v>
      </c>
      <c r="N20">
        <v>1</v>
      </c>
      <c r="O20">
        <v>0</v>
      </c>
      <c r="P20">
        <v>3</v>
      </c>
      <c r="Q20">
        <v>1</v>
      </c>
    </row>
    <row r="21" spans="1:17">
      <c r="A21" t="s">
        <v>24</v>
      </c>
      <c r="B21" t="s">
        <v>50</v>
      </c>
      <c r="C21" t="s">
        <v>200</v>
      </c>
      <c r="D21" t="s">
        <v>350</v>
      </c>
      <c r="E21" t="s">
        <v>492</v>
      </c>
      <c r="F21" t="s">
        <v>577</v>
      </c>
      <c r="G21" t="s">
        <v>616</v>
      </c>
      <c r="H21">
        <v>13022581</v>
      </c>
      <c r="I21" s="1" t="s">
        <v>688</v>
      </c>
      <c r="J21" s="1" t="s">
        <v>838</v>
      </c>
      <c r="K21" s="1" t="s">
        <v>978</v>
      </c>
      <c r="L21">
        <v>5</v>
      </c>
      <c r="M21">
        <v>3</v>
      </c>
      <c r="N21">
        <v>1</v>
      </c>
      <c r="O21">
        <v>0</v>
      </c>
      <c r="P21">
        <v>2</v>
      </c>
      <c r="Q21">
        <v>2</v>
      </c>
    </row>
    <row r="22" spans="1:17">
      <c r="A22" t="s">
        <v>20</v>
      </c>
      <c r="B22" t="s">
        <v>51</v>
      </c>
      <c r="C22" t="s">
        <v>201</v>
      </c>
      <c r="D22" t="s">
        <v>351</v>
      </c>
      <c r="E22" t="s">
        <v>493</v>
      </c>
      <c r="F22" t="s">
        <v>576</v>
      </c>
      <c r="G22" t="s">
        <v>606</v>
      </c>
      <c r="H22">
        <v>12424095</v>
      </c>
      <c r="I22" s="1" t="s">
        <v>689</v>
      </c>
      <c r="J22" s="1" t="s">
        <v>839</v>
      </c>
      <c r="K22" s="1" t="s">
        <v>979</v>
      </c>
      <c r="L22">
        <v>5</v>
      </c>
      <c r="M22">
        <v>2</v>
      </c>
      <c r="N22">
        <v>1</v>
      </c>
      <c r="O22">
        <v>0</v>
      </c>
      <c r="P22">
        <v>1</v>
      </c>
      <c r="Q22">
        <v>3</v>
      </c>
    </row>
    <row r="23" spans="1:17">
      <c r="A23" t="s">
        <v>21</v>
      </c>
      <c r="B23" t="s">
        <v>52</v>
      </c>
      <c r="C23" t="s">
        <v>202</v>
      </c>
      <c r="D23" t="s">
        <v>352</v>
      </c>
      <c r="E23" t="s">
        <v>52</v>
      </c>
      <c r="F23" t="s">
        <v>573</v>
      </c>
      <c r="G23" t="s">
        <v>617</v>
      </c>
      <c r="H23">
        <v>12317147</v>
      </c>
      <c r="I23" s="1" t="s">
        <v>690</v>
      </c>
      <c r="J23" s="1" t="s">
        <v>840</v>
      </c>
      <c r="K23" s="1" t="s">
        <v>980</v>
      </c>
      <c r="L23">
        <v>5</v>
      </c>
      <c r="M23">
        <v>4</v>
      </c>
      <c r="N23">
        <v>1</v>
      </c>
      <c r="O23">
        <v>0</v>
      </c>
      <c r="P23">
        <v>3</v>
      </c>
      <c r="Q23">
        <v>1</v>
      </c>
    </row>
    <row r="24" spans="1:17">
      <c r="A24" t="s">
        <v>25</v>
      </c>
      <c r="B24" t="s">
        <v>53</v>
      </c>
      <c r="C24" t="s">
        <v>203</v>
      </c>
      <c r="D24" t="s">
        <v>353</v>
      </c>
      <c r="E24" t="s">
        <v>494</v>
      </c>
      <c r="F24" t="s">
        <v>576</v>
      </c>
      <c r="G24" t="s">
        <v>609</v>
      </c>
      <c r="H24">
        <v>11101145</v>
      </c>
      <c r="I24" s="1" t="s">
        <v>691</v>
      </c>
      <c r="J24" s="1" t="s">
        <v>841</v>
      </c>
      <c r="K24" s="1" t="s">
        <v>841</v>
      </c>
      <c r="L24">
        <v>5</v>
      </c>
      <c r="M24">
        <v>5</v>
      </c>
      <c r="N24">
        <v>1</v>
      </c>
      <c r="O24">
        <v>0</v>
      </c>
      <c r="P24">
        <v>4</v>
      </c>
      <c r="Q24">
        <v>0</v>
      </c>
    </row>
    <row r="25" spans="1:17">
      <c r="A25" t="s">
        <v>20</v>
      </c>
      <c r="B25" t="s">
        <v>54</v>
      </c>
      <c r="C25" t="s">
        <v>204</v>
      </c>
      <c r="D25" t="s">
        <v>354</v>
      </c>
      <c r="E25" t="s">
        <v>495</v>
      </c>
      <c r="F25" t="s">
        <v>576</v>
      </c>
      <c r="G25" t="s">
        <v>615</v>
      </c>
      <c r="H25">
        <v>10902273</v>
      </c>
      <c r="I25" s="1" t="s">
        <v>692</v>
      </c>
      <c r="J25" s="1" t="s">
        <v>842</v>
      </c>
      <c r="L25">
        <v>5</v>
      </c>
      <c r="M25">
        <v>0</v>
      </c>
      <c r="N25">
        <v>0</v>
      </c>
      <c r="O25">
        <v>1</v>
      </c>
      <c r="P25">
        <v>0</v>
      </c>
      <c r="Q25">
        <v>4</v>
      </c>
    </row>
    <row r="26" spans="1:17">
      <c r="A26" t="s">
        <v>21</v>
      </c>
      <c r="B26" t="s">
        <v>55</v>
      </c>
      <c r="C26" t="s">
        <v>205</v>
      </c>
      <c r="D26" t="s">
        <v>355</v>
      </c>
      <c r="E26" t="s">
        <v>55</v>
      </c>
      <c r="F26" t="s">
        <v>573</v>
      </c>
      <c r="G26" t="s">
        <v>618</v>
      </c>
      <c r="H26">
        <v>10259911</v>
      </c>
      <c r="I26" s="1" t="s">
        <v>693</v>
      </c>
      <c r="J26" s="1" t="s">
        <v>843</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694</v>
      </c>
      <c r="J27" s="1" t="s">
        <v>844</v>
      </c>
      <c r="L27">
        <v>5</v>
      </c>
      <c r="M27">
        <v>0</v>
      </c>
      <c r="N27">
        <v>0</v>
      </c>
      <c r="O27">
        <v>3</v>
      </c>
      <c r="P27">
        <v>0</v>
      </c>
      <c r="Q27">
        <v>2</v>
      </c>
    </row>
    <row r="28" spans="1:17">
      <c r="A28" t="s">
        <v>20</v>
      </c>
      <c r="B28" t="s">
        <v>57</v>
      </c>
      <c r="C28" t="s">
        <v>207</v>
      </c>
      <c r="D28" t="s">
        <v>357</v>
      </c>
      <c r="E28" t="s">
        <v>497</v>
      </c>
      <c r="F28" t="s">
        <v>573</v>
      </c>
      <c r="G28" t="s">
        <v>619</v>
      </c>
      <c r="H28">
        <v>9311809</v>
      </c>
      <c r="I28" s="1" t="s">
        <v>695</v>
      </c>
      <c r="J28" s="1" t="s">
        <v>845</v>
      </c>
      <c r="L28">
        <v>5</v>
      </c>
      <c r="M28">
        <v>0</v>
      </c>
      <c r="N28">
        <v>0</v>
      </c>
      <c r="O28">
        <v>1</v>
      </c>
      <c r="P28">
        <v>0</v>
      </c>
      <c r="Q28">
        <v>4</v>
      </c>
    </row>
    <row r="29" spans="1:17">
      <c r="A29" t="s">
        <v>22</v>
      </c>
      <c r="B29" t="s">
        <v>58</v>
      </c>
      <c r="C29" t="s">
        <v>208</v>
      </c>
      <c r="D29" t="s">
        <v>358</v>
      </c>
      <c r="E29" t="s">
        <v>498</v>
      </c>
      <c r="F29" t="s">
        <v>573</v>
      </c>
      <c r="G29" t="s">
        <v>614</v>
      </c>
      <c r="H29">
        <v>9254451</v>
      </c>
      <c r="I29" s="1" t="s">
        <v>696</v>
      </c>
      <c r="J29" s="1" t="s">
        <v>846</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697</v>
      </c>
      <c r="J30" s="1" t="s">
        <v>847</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699</v>
      </c>
      <c r="J32" s="1" t="s">
        <v>849</v>
      </c>
      <c r="K32" s="1" t="s">
        <v>984</v>
      </c>
      <c r="L32">
        <v>5</v>
      </c>
      <c r="M32">
        <v>2</v>
      </c>
      <c r="N32">
        <v>1</v>
      </c>
      <c r="O32">
        <v>0</v>
      </c>
      <c r="P32">
        <v>1</v>
      </c>
      <c r="Q32">
        <v>3</v>
      </c>
    </row>
    <row r="33" spans="1:17">
      <c r="A33" t="s">
        <v>19</v>
      </c>
      <c r="B33" t="s">
        <v>62</v>
      </c>
      <c r="C33" t="s">
        <v>212</v>
      </c>
      <c r="D33" t="s">
        <v>362</v>
      </c>
      <c r="E33" t="s">
        <v>501</v>
      </c>
      <c r="F33" t="s">
        <v>573</v>
      </c>
      <c r="G33" t="s">
        <v>615</v>
      </c>
      <c r="H33">
        <v>7947883</v>
      </c>
      <c r="I33" s="1" t="s">
        <v>700</v>
      </c>
      <c r="J33" s="1" t="s">
        <v>850</v>
      </c>
      <c r="L33">
        <v>5</v>
      </c>
      <c r="M33">
        <v>0</v>
      </c>
      <c r="N33">
        <v>0</v>
      </c>
      <c r="O33">
        <v>1</v>
      </c>
      <c r="P33">
        <v>0</v>
      </c>
      <c r="Q33">
        <v>4</v>
      </c>
    </row>
    <row r="34" spans="1:17">
      <c r="A34" t="s">
        <v>19</v>
      </c>
      <c r="B34" t="s">
        <v>63</v>
      </c>
      <c r="C34" t="s">
        <v>213</v>
      </c>
      <c r="D34" t="s">
        <v>363</v>
      </c>
      <c r="E34" t="s">
        <v>502</v>
      </c>
      <c r="F34" t="s">
        <v>573</v>
      </c>
      <c r="G34" t="s">
        <v>615</v>
      </c>
      <c r="H34">
        <v>7531746</v>
      </c>
      <c r="I34" s="1" t="s">
        <v>701</v>
      </c>
      <c r="J34" s="1" t="s">
        <v>851</v>
      </c>
      <c r="K34" s="1" t="s">
        <v>985</v>
      </c>
      <c r="L34">
        <v>5</v>
      </c>
      <c r="M34">
        <v>3</v>
      </c>
      <c r="N34">
        <v>1</v>
      </c>
      <c r="O34">
        <v>0</v>
      </c>
      <c r="P34">
        <v>2</v>
      </c>
      <c r="Q34">
        <v>2</v>
      </c>
    </row>
    <row r="35" spans="1:17">
      <c r="A35" t="s">
        <v>23</v>
      </c>
      <c r="B35" t="s">
        <v>64</v>
      </c>
      <c r="C35" t="s">
        <v>214</v>
      </c>
      <c r="D35" t="s">
        <v>364</v>
      </c>
      <c r="E35" t="s">
        <v>503</v>
      </c>
      <c r="F35" t="s">
        <v>573</v>
      </c>
      <c r="G35" t="s">
        <v>622</v>
      </c>
      <c r="H35">
        <v>7509774</v>
      </c>
      <c r="I35" s="1" t="s">
        <v>702</v>
      </c>
      <c r="J35" s="1" t="s">
        <v>852</v>
      </c>
      <c r="K35" s="1" t="s">
        <v>986</v>
      </c>
      <c r="L35">
        <v>5</v>
      </c>
      <c r="M35">
        <v>2</v>
      </c>
      <c r="N35">
        <v>2</v>
      </c>
      <c r="O35">
        <v>0</v>
      </c>
      <c r="P35">
        <v>0</v>
      </c>
      <c r="Q35">
        <v>3</v>
      </c>
    </row>
    <row r="36" spans="1:17">
      <c r="A36" t="s">
        <v>19</v>
      </c>
      <c r="B36" t="s">
        <v>65</v>
      </c>
      <c r="C36" t="s">
        <v>215</v>
      </c>
      <c r="D36" t="s">
        <v>365</v>
      </c>
      <c r="E36" t="s">
        <v>504</v>
      </c>
      <c r="F36" t="s">
        <v>573</v>
      </c>
      <c r="G36" t="s">
        <v>623</v>
      </c>
      <c r="H36">
        <v>7500271</v>
      </c>
      <c r="I36" s="1" t="s">
        <v>703</v>
      </c>
      <c r="J36" s="1" t="s">
        <v>853</v>
      </c>
      <c r="L36">
        <v>5</v>
      </c>
      <c r="M36">
        <v>0</v>
      </c>
      <c r="N36">
        <v>0</v>
      </c>
      <c r="O36">
        <v>1</v>
      </c>
      <c r="P36">
        <v>0</v>
      </c>
      <c r="Q36">
        <v>4</v>
      </c>
    </row>
    <row r="37" spans="1:17">
      <c r="A37" t="s">
        <v>23</v>
      </c>
      <c r="B37" t="s">
        <v>66</v>
      </c>
      <c r="C37" t="s">
        <v>216</v>
      </c>
      <c r="D37" t="s">
        <v>366</v>
      </c>
      <c r="E37" t="s">
        <v>505</v>
      </c>
      <c r="F37" t="s">
        <v>578</v>
      </c>
      <c r="H37">
        <v>7415175</v>
      </c>
      <c r="I37" s="1" t="s">
        <v>704</v>
      </c>
      <c r="J37" s="1" t="s">
        <v>854</v>
      </c>
      <c r="K37" s="1" t="s">
        <v>854</v>
      </c>
      <c r="L37">
        <v>5</v>
      </c>
      <c r="M37">
        <v>5</v>
      </c>
      <c r="N37">
        <v>1</v>
      </c>
      <c r="O37">
        <v>0</v>
      </c>
      <c r="P37">
        <v>4</v>
      </c>
      <c r="Q37">
        <v>0</v>
      </c>
    </row>
    <row r="38" spans="1:17">
      <c r="A38" t="s">
        <v>21</v>
      </c>
      <c r="B38" t="s">
        <v>67</v>
      </c>
      <c r="C38" t="s">
        <v>217</v>
      </c>
      <c r="D38" t="s">
        <v>367</v>
      </c>
      <c r="E38" t="s">
        <v>67</v>
      </c>
      <c r="F38" t="s">
        <v>573</v>
      </c>
      <c r="G38" t="s">
        <v>608</v>
      </c>
      <c r="H38">
        <v>6900245</v>
      </c>
      <c r="I38" s="1" t="s">
        <v>705</v>
      </c>
      <c r="J38" s="1" t="s">
        <v>855</v>
      </c>
      <c r="K38" s="1" t="s">
        <v>987</v>
      </c>
      <c r="L38">
        <v>5</v>
      </c>
      <c r="M38">
        <v>3</v>
      </c>
      <c r="N38">
        <v>2</v>
      </c>
      <c r="O38">
        <v>0</v>
      </c>
      <c r="P38">
        <v>1</v>
      </c>
      <c r="Q38">
        <v>2</v>
      </c>
    </row>
    <row r="39" spans="1:17">
      <c r="A39" t="s">
        <v>18</v>
      </c>
      <c r="B39" t="s">
        <v>68</v>
      </c>
      <c r="C39" t="s">
        <v>218</v>
      </c>
      <c r="D39" t="s">
        <v>368</v>
      </c>
      <c r="E39" t="s">
        <v>68</v>
      </c>
      <c r="F39" t="s">
        <v>573</v>
      </c>
      <c r="G39" t="s">
        <v>624</v>
      </c>
      <c r="H39">
        <v>6745486</v>
      </c>
      <c r="I39" s="1" t="s">
        <v>706</v>
      </c>
      <c r="J39" s="1" t="s">
        <v>856</v>
      </c>
      <c r="K39" s="1" t="s">
        <v>988</v>
      </c>
      <c r="L39">
        <v>5</v>
      </c>
      <c r="M39">
        <v>2</v>
      </c>
      <c r="N39">
        <v>1</v>
      </c>
      <c r="O39">
        <v>0</v>
      </c>
      <c r="P39">
        <v>1</v>
      </c>
      <c r="Q39">
        <v>3</v>
      </c>
    </row>
    <row r="40" spans="1:17">
      <c r="A40" t="s">
        <v>19</v>
      </c>
      <c r="B40" t="s">
        <v>69</v>
      </c>
      <c r="C40" t="s">
        <v>219</v>
      </c>
      <c r="D40" t="s">
        <v>369</v>
      </c>
      <c r="E40" t="s">
        <v>506</v>
      </c>
      <c r="F40" t="s">
        <v>573</v>
      </c>
      <c r="G40" t="s">
        <v>625</v>
      </c>
      <c r="H40">
        <v>6518054</v>
      </c>
      <c r="I40" s="1" t="s">
        <v>707</v>
      </c>
      <c r="J40" s="1" t="s">
        <v>857</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708</v>
      </c>
      <c r="J41" s="1" t="s">
        <v>858</v>
      </c>
      <c r="K41" s="1" t="s">
        <v>858</v>
      </c>
      <c r="L41">
        <v>5</v>
      </c>
      <c r="M41">
        <v>5</v>
      </c>
      <c r="N41">
        <v>3</v>
      </c>
      <c r="O41">
        <v>0</v>
      </c>
      <c r="P41">
        <v>2</v>
      </c>
      <c r="Q41">
        <v>0</v>
      </c>
    </row>
    <row r="42" spans="1:17">
      <c r="A42" t="s">
        <v>25</v>
      </c>
      <c r="B42" t="s">
        <v>71</v>
      </c>
      <c r="C42" t="s">
        <v>221</v>
      </c>
      <c r="D42" t="s">
        <v>371</v>
      </c>
      <c r="E42" t="s">
        <v>507</v>
      </c>
      <c r="F42" t="s">
        <v>576</v>
      </c>
      <c r="G42" t="s">
        <v>609</v>
      </c>
      <c r="H42">
        <v>6481880</v>
      </c>
      <c r="I42" s="1" t="s">
        <v>709</v>
      </c>
      <c r="J42" s="1" t="s">
        <v>859</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710</v>
      </c>
      <c r="J43" s="1" t="s">
        <v>860</v>
      </c>
      <c r="K43" s="1" t="s">
        <v>991</v>
      </c>
      <c r="L43">
        <v>5</v>
      </c>
      <c r="M43">
        <v>2</v>
      </c>
      <c r="N43">
        <v>1</v>
      </c>
      <c r="O43">
        <v>0</v>
      </c>
      <c r="P43">
        <v>1</v>
      </c>
      <c r="Q43">
        <v>3</v>
      </c>
    </row>
    <row r="44" spans="1:17">
      <c r="A44" t="s">
        <v>19</v>
      </c>
      <c r="B44" t="s">
        <v>73</v>
      </c>
      <c r="C44" t="s">
        <v>223</v>
      </c>
      <c r="D44" t="s">
        <v>373</v>
      </c>
      <c r="E44" t="s">
        <v>73</v>
      </c>
      <c r="F44" t="s">
        <v>573</v>
      </c>
      <c r="G44" t="s">
        <v>606</v>
      </c>
      <c r="H44">
        <v>6362483</v>
      </c>
      <c r="I44" s="1" t="s">
        <v>711</v>
      </c>
      <c r="J44" s="1" t="s">
        <v>861</v>
      </c>
      <c r="K44" s="1" t="s">
        <v>992</v>
      </c>
      <c r="L44">
        <v>5</v>
      </c>
      <c r="M44">
        <v>4</v>
      </c>
      <c r="N44">
        <v>1</v>
      </c>
      <c r="O44">
        <v>0</v>
      </c>
      <c r="P44">
        <v>3</v>
      </c>
      <c r="Q44">
        <v>1</v>
      </c>
    </row>
    <row r="45" spans="1:17">
      <c r="A45" t="s">
        <v>19</v>
      </c>
      <c r="B45" t="s">
        <v>74</v>
      </c>
      <c r="C45" t="s">
        <v>224</v>
      </c>
      <c r="D45" t="s">
        <v>374</v>
      </c>
      <c r="E45" t="s">
        <v>74</v>
      </c>
      <c r="F45" t="s">
        <v>573</v>
      </c>
      <c r="G45" t="s">
        <v>613</v>
      </c>
      <c r="H45">
        <v>6248680</v>
      </c>
      <c r="I45" s="1" t="s">
        <v>712</v>
      </c>
      <c r="J45" s="1" t="s">
        <v>862</v>
      </c>
      <c r="K45" s="1" t="s">
        <v>993</v>
      </c>
      <c r="L45">
        <v>5</v>
      </c>
      <c r="M45">
        <v>3</v>
      </c>
      <c r="N45">
        <v>1</v>
      </c>
      <c r="O45">
        <v>0</v>
      </c>
      <c r="P45">
        <v>2</v>
      </c>
      <c r="Q45">
        <v>2</v>
      </c>
    </row>
    <row r="46" spans="1:17">
      <c r="A46" t="s">
        <v>22</v>
      </c>
      <c r="B46" t="s">
        <v>75</v>
      </c>
      <c r="C46" t="s">
        <v>225</v>
      </c>
      <c r="D46" t="s">
        <v>375</v>
      </c>
      <c r="E46" t="s">
        <v>508</v>
      </c>
      <c r="F46" t="s">
        <v>580</v>
      </c>
      <c r="G46" t="s">
        <v>628</v>
      </c>
      <c r="H46">
        <v>6060749</v>
      </c>
      <c r="I46" s="1" t="s">
        <v>713</v>
      </c>
      <c r="J46" s="1" t="s">
        <v>863</v>
      </c>
      <c r="K46" s="1" t="s">
        <v>863</v>
      </c>
      <c r="L46">
        <v>5</v>
      </c>
      <c r="M46">
        <v>5</v>
      </c>
      <c r="N46">
        <v>2</v>
      </c>
      <c r="O46">
        <v>0</v>
      </c>
      <c r="P46">
        <v>3</v>
      </c>
      <c r="Q46">
        <v>0</v>
      </c>
    </row>
    <row r="47" spans="1:17">
      <c r="A47" t="s">
        <v>20</v>
      </c>
      <c r="B47" t="s">
        <v>76</v>
      </c>
      <c r="C47" t="s">
        <v>226</v>
      </c>
      <c r="D47" t="s">
        <v>376</v>
      </c>
      <c r="E47" t="s">
        <v>76</v>
      </c>
      <c r="F47" t="s">
        <v>573</v>
      </c>
      <c r="G47" t="s">
        <v>624</v>
      </c>
      <c r="H47">
        <v>6044628</v>
      </c>
      <c r="I47" s="1" t="s">
        <v>714</v>
      </c>
      <c r="J47" s="1" t="s">
        <v>864</v>
      </c>
      <c r="K47" s="1" t="s">
        <v>994</v>
      </c>
      <c r="L47">
        <v>5</v>
      </c>
      <c r="M47">
        <v>1</v>
      </c>
      <c r="N47">
        <v>1</v>
      </c>
      <c r="O47">
        <v>0</v>
      </c>
      <c r="P47">
        <v>0</v>
      </c>
      <c r="Q47">
        <v>4</v>
      </c>
    </row>
    <row r="48" spans="1:17">
      <c r="A48" t="s">
        <v>20</v>
      </c>
      <c r="B48" t="s">
        <v>77</v>
      </c>
      <c r="C48" t="s">
        <v>227</v>
      </c>
      <c r="D48" t="s">
        <v>377</v>
      </c>
      <c r="E48" t="s">
        <v>509</v>
      </c>
      <c r="F48" t="s">
        <v>573</v>
      </c>
      <c r="G48" t="s">
        <v>610</v>
      </c>
      <c r="H48">
        <v>5994469</v>
      </c>
      <c r="I48" s="1" t="s">
        <v>715</v>
      </c>
      <c r="J48" s="1" t="s">
        <v>865</v>
      </c>
      <c r="L48">
        <v>5</v>
      </c>
      <c r="M48">
        <v>0</v>
      </c>
      <c r="N48">
        <v>0</v>
      </c>
      <c r="O48">
        <v>0</v>
      </c>
      <c r="P48">
        <v>0</v>
      </c>
      <c r="Q48">
        <v>5</v>
      </c>
    </row>
    <row r="49" spans="1:17">
      <c r="A49" t="s">
        <v>18</v>
      </c>
      <c r="B49" t="s">
        <v>78</v>
      </c>
      <c r="C49" t="s">
        <v>228</v>
      </c>
      <c r="D49" t="s">
        <v>378</v>
      </c>
      <c r="E49" t="s">
        <v>78</v>
      </c>
      <c r="F49" t="s">
        <v>581</v>
      </c>
      <c r="G49" t="s">
        <v>629</v>
      </c>
      <c r="H49">
        <v>5960358</v>
      </c>
      <c r="I49" s="1" t="s">
        <v>716</v>
      </c>
      <c r="J49" s="1" t="s">
        <v>866</v>
      </c>
      <c r="K49" s="1" t="s">
        <v>995</v>
      </c>
      <c r="L49">
        <v>5</v>
      </c>
      <c r="M49">
        <v>2</v>
      </c>
      <c r="N49">
        <v>1</v>
      </c>
      <c r="O49">
        <v>0</v>
      </c>
      <c r="P49">
        <v>1</v>
      </c>
      <c r="Q49">
        <v>3</v>
      </c>
    </row>
    <row r="50" spans="1:17">
      <c r="A50" t="s">
        <v>20</v>
      </c>
      <c r="B50" t="s">
        <v>79</v>
      </c>
      <c r="C50" t="s">
        <v>229</v>
      </c>
      <c r="D50" t="s">
        <v>379</v>
      </c>
      <c r="E50" t="s">
        <v>510</v>
      </c>
      <c r="F50" t="s">
        <v>573</v>
      </c>
      <c r="G50" t="s">
        <v>630</v>
      </c>
      <c r="H50">
        <v>5551137</v>
      </c>
      <c r="I50" s="1" t="s">
        <v>717</v>
      </c>
      <c r="J50" s="1" t="s">
        <v>867</v>
      </c>
      <c r="K50" s="1" t="s">
        <v>996</v>
      </c>
      <c r="L50">
        <v>5</v>
      </c>
      <c r="M50">
        <v>1</v>
      </c>
      <c r="N50">
        <v>1</v>
      </c>
      <c r="O50">
        <v>0</v>
      </c>
      <c r="P50">
        <v>0</v>
      </c>
      <c r="Q50">
        <v>4</v>
      </c>
    </row>
    <row r="51" spans="1:17">
      <c r="A51" t="s">
        <v>18</v>
      </c>
      <c r="B51" t="s">
        <v>80</v>
      </c>
      <c r="C51" t="s">
        <v>230</v>
      </c>
      <c r="D51" t="s">
        <v>380</v>
      </c>
      <c r="E51" t="s">
        <v>511</v>
      </c>
      <c r="F51" t="s">
        <v>582</v>
      </c>
      <c r="H51">
        <v>5492074</v>
      </c>
      <c r="I51" s="1" t="s">
        <v>718</v>
      </c>
      <c r="J51" s="1" t="s">
        <v>868</v>
      </c>
      <c r="L51">
        <v>5</v>
      </c>
      <c r="M51">
        <v>0</v>
      </c>
      <c r="N51">
        <v>0</v>
      </c>
      <c r="O51">
        <v>1</v>
      </c>
      <c r="P51">
        <v>0</v>
      </c>
      <c r="Q51">
        <v>4</v>
      </c>
    </row>
    <row r="52" spans="1:17">
      <c r="A52" t="s">
        <v>25</v>
      </c>
      <c r="B52" t="s">
        <v>81</v>
      </c>
      <c r="C52" t="s">
        <v>231</v>
      </c>
      <c r="D52" t="s">
        <v>381</v>
      </c>
      <c r="E52" t="s">
        <v>81</v>
      </c>
      <c r="F52" t="s">
        <v>576</v>
      </c>
      <c r="G52" t="s">
        <v>627</v>
      </c>
      <c r="H52">
        <v>5343740</v>
      </c>
      <c r="I52" s="1" t="s">
        <v>719</v>
      </c>
      <c r="J52" s="1" t="s">
        <v>869</v>
      </c>
      <c r="K52" s="1" t="s">
        <v>997</v>
      </c>
      <c r="L52">
        <v>5</v>
      </c>
      <c r="M52">
        <v>2</v>
      </c>
      <c r="N52">
        <v>2</v>
      </c>
      <c r="O52">
        <v>0</v>
      </c>
      <c r="P52">
        <v>0</v>
      </c>
      <c r="Q52">
        <v>3</v>
      </c>
    </row>
    <row r="53" spans="1:17">
      <c r="A53" t="s">
        <v>23</v>
      </c>
      <c r="B53" t="s">
        <v>82</v>
      </c>
      <c r="C53" t="s">
        <v>232</v>
      </c>
      <c r="D53" t="s">
        <v>382</v>
      </c>
      <c r="E53" t="s">
        <v>512</v>
      </c>
      <c r="F53" t="s">
        <v>573</v>
      </c>
      <c r="G53" t="s">
        <v>631</v>
      </c>
      <c r="H53">
        <v>5342694</v>
      </c>
      <c r="I53" s="1" t="s">
        <v>720</v>
      </c>
      <c r="J53" s="1" t="s">
        <v>870</v>
      </c>
      <c r="K53" s="1" t="s">
        <v>998</v>
      </c>
      <c r="L53">
        <v>5</v>
      </c>
      <c r="M53">
        <v>3</v>
      </c>
      <c r="N53">
        <v>2</v>
      </c>
      <c r="O53">
        <v>0</v>
      </c>
      <c r="P53">
        <v>1</v>
      </c>
      <c r="Q53">
        <v>2</v>
      </c>
    </row>
    <row r="54" spans="1:17">
      <c r="A54" t="s">
        <v>19</v>
      </c>
      <c r="B54" t="s">
        <v>83</v>
      </c>
      <c r="C54" t="s">
        <v>233</v>
      </c>
      <c r="D54" t="s">
        <v>383</v>
      </c>
      <c r="E54" t="s">
        <v>83</v>
      </c>
      <c r="F54" t="s">
        <v>573</v>
      </c>
      <c r="G54" t="s">
        <v>606</v>
      </c>
      <c r="H54">
        <v>5308336</v>
      </c>
      <c r="I54" s="1" t="s">
        <v>721</v>
      </c>
      <c r="J54" s="1" t="s">
        <v>871</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722</v>
      </c>
      <c r="J55" s="1" t="s">
        <v>872</v>
      </c>
      <c r="L55">
        <v>5</v>
      </c>
      <c r="M55">
        <v>0</v>
      </c>
      <c r="N55">
        <v>0</v>
      </c>
      <c r="O55">
        <v>1</v>
      </c>
      <c r="P55">
        <v>0</v>
      </c>
      <c r="Q55">
        <v>4</v>
      </c>
    </row>
    <row r="56" spans="1:17">
      <c r="A56" t="s">
        <v>23</v>
      </c>
      <c r="B56" t="s">
        <v>85</v>
      </c>
      <c r="C56" t="s">
        <v>235</v>
      </c>
      <c r="D56" t="s">
        <v>385</v>
      </c>
      <c r="E56" t="s">
        <v>85</v>
      </c>
      <c r="F56" t="s">
        <v>583</v>
      </c>
      <c r="G56" t="s">
        <v>633</v>
      </c>
      <c r="H56">
        <v>5047107</v>
      </c>
      <c r="I56" s="1" t="s">
        <v>723</v>
      </c>
      <c r="J56" s="1" t="s">
        <v>873</v>
      </c>
      <c r="K56" s="1" t="s">
        <v>1000</v>
      </c>
      <c r="L56">
        <v>5</v>
      </c>
      <c r="M56">
        <v>3</v>
      </c>
      <c r="N56">
        <v>2</v>
      </c>
      <c r="O56">
        <v>0</v>
      </c>
      <c r="P56">
        <v>1</v>
      </c>
      <c r="Q56">
        <v>2</v>
      </c>
    </row>
    <row r="57" spans="1:17">
      <c r="A57" t="s">
        <v>23</v>
      </c>
      <c r="B57" t="s">
        <v>86</v>
      </c>
      <c r="C57" t="s">
        <v>236</v>
      </c>
      <c r="D57" t="s">
        <v>386</v>
      </c>
      <c r="E57" t="s">
        <v>514</v>
      </c>
      <c r="F57" t="s">
        <v>573</v>
      </c>
      <c r="G57" t="s">
        <v>627</v>
      </c>
      <c r="H57">
        <v>4840616</v>
      </c>
      <c r="I57" s="1" t="s">
        <v>724</v>
      </c>
      <c r="J57" s="1" t="s">
        <v>874</v>
      </c>
      <c r="K57" s="1" t="s">
        <v>1001</v>
      </c>
      <c r="L57">
        <v>5</v>
      </c>
      <c r="M57">
        <v>2</v>
      </c>
      <c r="N57">
        <v>1</v>
      </c>
      <c r="O57">
        <v>0</v>
      </c>
      <c r="P57">
        <v>0</v>
      </c>
      <c r="Q57">
        <v>4</v>
      </c>
    </row>
    <row r="58" spans="1:17">
      <c r="A58" t="s">
        <v>19</v>
      </c>
      <c r="B58" t="s">
        <v>87</v>
      </c>
      <c r="C58" t="s">
        <v>237</v>
      </c>
      <c r="D58" t="s">
        <v>387</v>
      </c>
      <c r="E58" t="s">
        <v>87</v>
      </c>
      <c r="F58" t="s">
        <v>573</v>
      </c>
      <c r="G58" t="s">
        <v>608</v>
      </c>
      <c r="H58">
        <v>4782481</v>
      </c>
      <c r="I58" s="1" t="s">
        <v>725</v>
      </c>
      <c r="J58" s="1" t="s">
        <v>875</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726</v>
      </c>
      <c r="J59" s="1" t="s">
        <v>876</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727</v>
      </c>
      <c r="J60" s="1" t="s">
        <v>877</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728</v>
      </c>
      <c r="J61" s="1" t="s">
        <v>878</v>
      </c>
      <c r="K61" s="1" t="s">
        <v>1005</v>
      </c>
      <c r="L61">
        <v>5</v>
      </c>
      <c r="M61">
        <v>2</v>
      </c>
      <c r="N61">
        <v>1</v>
      </c>
      <c r="O61">
        <v>0</v>
      </c>
      <c r="P61">
        <v>1</v>
      </c>
      <c r="Q61">
        <v>3</v>
      </c>
    </row>
    <row r="62" spans="1:17">
      <c r="A62" t="s">
        <v>25</v>
      </c>
      <c r="B62" t="s">
        <v>91</v>
      </c>
      <c r="C62" t="s">
        <v>241</v>
      </c>
      <c r="D62" t="s">
        <v>391</v>
      </c>
      <c r="E62" t="s">
        <v>91</v>
      </c>
      <c r="F62" t="s">
        <v>577</v>
      </c>
      <c r="G62" t="s">
        <v>627</v>
      </c>
      <c r="H62">
        <v>4286706</v>
      </c>
      <c r="I62" s="1" t="s">
        <v>729</v>
      </c>
      <c r="J62" s="1" t="s">
        <v>879</v>
      </c>
      <c r="K62" s="1" t="s">
        <v>1006</v>
      </c>
      <c r="L62">
        <v>5</v>
      </c>
      <c r="M62">
        <v>2</v>
      </c>
      <c r="N62">
        <v>1</v>
      </c>
      <c r="O62">
        <v>0</v>
      </c>
      <c r="P62">
        <v>1</v>
      </c>
      <c r="Q62">
        <v>3</v>
      </c>
    </row>
    <row r="63" spans="1:17">
      <c r="A63" t="s">
        <v>19</v>
      </c>
      <c r="B63" t="s">
        <v>92</v>
      </c>
      <c r="C63" t="s">
        <v>242</v>
      </c>
      <c r="D63" t="s">
        <v>392</v>
      </c>
      <c r="E63" t="s">
        <v>515</v>
      </c>
      <c r="F63" t="s">
        <v>573</v>
      </c>
      <c r="G63" t="s">
        <v>636</v>
      </c>
      <c r="H63">
        <v>4265953</v>
      </c>
      <c r="I63" s="1" t="s">
        <v>730</v>
      </c>
      <c r="J63" s="1" t="s">
        <v>880</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731</v>
      </c>
      <c r="J64" s="1" t="s">
        <v>881</v>
      </c>
      <c r="L64">
        <v>5</v>
      </c>
      <c r="M64">
        <v>0</v>
      </c>
      <c r="N64">
        <v>0</v>
      </c>
      <c r="O64">
        <v>1</v>
      </c>
      <c r="P64">
        <v>0</v>
      </c>
      <c r="Q64">
        <v>4</v>
      </c>
    </row>
    <row r="65" spans="1:17">
      <c r="A65" t="s">
        <v>19</v>
      </c>
      <c r="B65" t="s">
        <v>94</v>
      </c>
      <c r="C65" t="s">
        <v>244</v>
      </c>
      <c r="D65" t="s">
        <v>394</v>
      </c>
      <c r="E65" t="s">
        <v>94</v>
      </c>
      <c r="F65" t="s">
        <v>573</v>
      </c>
      <c r="G65" t="s">
        <v>637</v>
      </c>
      <c r="H65">
        <v>4208419</v>
      </c>
      <c r="I65" s="1" t="s">
        <v>732</v>
      </c>
      <c r="J65" s="1" t="s">
        <v>882</v>
      </c>
      <c r="K65" s="1" t="s">
        <v>1008</v>
      </c>
      <c r="L65">
        <v>5</v>
      </c>
      <c r="M65">
        <v>4</v>
      </c>
      <c r="N65">
        <v>1</v>
      </c>
      <c r="O65">
        <v>0</v>
      </c>
      <c r="P65">
        <v>3</v>
      </c>
      <c r="Q65">
        <v>1</v>
      </c>
    </row>
    <row r="66" spans="1:17">
      <c r="A66" t="s">
        <v>23</v>
      </c>
      <c r="B66" t="s">
        <v>95</v>
      </c>
      <c r="C66" t="s">
        <v>245</v>
      </c>
      <c r="D66" t="s">
        <v>395</v>
      </c>
      <c r="E66" t="s">
        <v>517</v>
      </c>
      <c r="F66" t="s">
        <v>573</v>
      </c>
      <c r="H66">
        <v>4195254</v>
      </c>
      <c r="I66" s="1" t="s">
        <v>733</v>
      </c>
      <c r="J66" s="1" t="s">
        <v>883</v>
      </c>
      <c r="L66">
        <v>5</v>
      </c>
      <c r="M66">
        <v>0</v>
      </c>
      <c r="N66">
        <v>0</v>
      </c>
      <c r="O66">
        <v>0</v>
      </c>
      <c r="P66">
        <v>0</v>
      </c>
      <c r="Q66">
        <v>5</v>
      </c>
    </row>
    <row r="67" spans="1:17">
      <c r="A67" t="s">
        <v>22</v>
      </c>
      <c r="B67" t="s">
        <v>96</v>
      </c>
      <c r="C67" t="s">
        <v>246</v>
      </c>
      <c r="D67" t="s">
        <v>396</v>
      </c>
      <c r="E67" t="s">
        <v>518</v>
      </c>
      <c r="F67" t="s">
        <v>573</v>
      </c>
      <c r="G67" t="s">
        <v>614</v>
      </c>
      <c r="H67">
        <v>4134448</v>
      </c>
      <c r="I67" s="1" t="s">
        <v>734</v>
      </c>
      <c r="J67" s="1" t="s">
        <v>884</v>
      </c>
      <c r="K67" s="1" t="s">
        <v>1009</v>
      </c>
      <c r="L67">
        <v>5</v>
      </c>
      <c r="M67">
        <v>1</v>
      </c>
      <c r="N67">
        <v>1</v>
      </c>
      <c r="O67">
        <v>0</v>
      </c>
      <c r="P67">
        <v>0</v>
      </c>
      <c r="Q67">
        <v>4</v>
      </c>
    </row>
    <row r="68" spans="1:17">
      <c r="A68" t="s">
        <v>21</v>
      </c>
      <c r="B68" t="s">
        <v>97</v>
      </c>
      <c r="C68" t="s">
        <v>247</v>
      </c>
      <c r="D68" t="s">
        <v>397</v>
      </c>
      <c r="E68" t="s">
        <v>97</v>
      </c>
      <c r="F68" t="s">
        <v>573</v>
      </c>
      <c r="G68" t="s">
        <v>627</v>
      </c>
      <c r="H68">
        <v>4114661</v>
      </c>
      <c r="I68" s="1" t="s">
        <v>735</v>
      </c>
      <c r="J68" s="1" t="s">
        <v>885</v>
      </c>
      <c r="K68" s="1" t="s">
        <v>885</v>
      </c>
      <c r="L68">
        <v>5</v>
      </c>
      <c r="M68">
        <v>5</v>
      </c>
      <c r="N68">
        <v>1</v>
      </c>
      <c r="O68">
        <v>0</v>
      </c>
      <c r="P68">
        <v>4</v>
      </c>
      <c r="Q68">
        <v>0</v>
      </c>
    </row>
    <row r="69" spans="1:17">
      <c r="A69" t="s">
        <v>18</v>
      </c>
      <c r="B69" t="s">
        <v>98</v>
      </c>
      <c r="C69" t="s">
        <v>248</v>
      </c>
      <c r="D69" t="s">
        <v>398</v>
      </c>
      <c r="E69" t="s">
        <v>519</v>
      </c>
      <c r="F69" t="s">
        <v>576</v>
      </c>
      <c r="G69" t="s">
        <v>627</v>
      </c>
      <c r="H69">
        <v>4064713</v>
      </c>
      <c r="I69" s="1" t="s">
        <v>736</v>
      </c>
      <c r="J69" s="1" t="s">
        <v>886</v>
      </c>
      <c r="K69" s="1" t="s">
        <v>1010</v>
      </c>
      <c r="L69">
        <v>5</v>
      </c>
      <c r="M69">
        <v>2</v>
      </c>
      <c r="N69">
        <v>1</v>
      </c>
      <c r="O69">
        <v>0</v>
      </c>
      <c r="P69">
        <v>1</v>
      </c>
      <c r="Q69">
        <v>3</v>
      </c>
    </row>
    <row r="70" spans="1:17">
      <c r="A70" t="s">
        <v>24</v>
      </c>
      <c r="B70" t="s">
        <v>99</v>
      </c>
      <c r="C70" t="s">
        <v>249</v>
      </c>
      <c r="D70" t="s">
        <v>399</v>
      </c>
      <c r="E70" t="s">
        <v>520</v>
      </c>
      <c r="F70" t="s">
        <v>573</v>
      </c>
      <c r="G70" t="s">
        <v>627</v>
      </c>
      <c r="H70">
        <v>3850607</v>
      </c>
      <c r="I70" s="1" t="s">
        <v>737</v>
      </c>
      <c r="J70" s="1" t="s">
        <v>887</v>
      </c>
      <c r="L70">
        <v>5</v>
      </c>
      <c r="M70">
        <v>0</v>
      </c>
      <c r="N70">
        <v>0</v>
      </c>
      <c r="O70">
        <v>1</v>
      </c>
      <c r="P70">
        <v>0</v>
      </c>
      <c r="Q70">
        <v>4</v>
      </c>
    </row>
    <row r="71" spans="1:17">
      <c r="A71" t="s">
        <v>20</v>
      </c>
      <c r="B71" t="s">
        <v>100</v>
      </c>
      <c r="C71" t="s">
        <v>250</v>
      </c>
      <c r="D71" t="s">
        <v>400</v>
      </c>
      <c r="E71" t="s">
        <v>521</v>
      </c>
      <c r="F71" t="s">
        <v>573</v>
      </c>
      <c r="G71" t="s">
        <v>638</v>
      </c>
      <c r="H71">
        <v>3807463</v>
      </c>
      <c r="I71" s="1" t="s">
        <v>738</v>
      </c>
      <c r="J71" s="1" t="s">
        <v>888</v>
      </c>
      <c r="L71">
        <v>5</v>
      </c>
      <c r="M71">
        <v>0</v>
      </c>
      <c r="N71">
        <v>0</v>
      </c>
      <c r="O71">
        <v>1</v>
      </c>
      <c r="P71">
        <v>0</v>
      </c>
      <c r="Q71">
        <v>4</v>
      </c>
    </row>
    <row r="72" spans="1:17">
      <c r="A72" t="s">
        <v>29</v>
      </c>
      <c r="B72" t="s">
        <v>101</v>
      </c>
      <c r="C72" t="s">
        <v>251</v>
      </c>
      <c r="D72" t="s">
        <v>401</v>
      </c>
      <c r="E72" t="s">
        <v>522</v>
      </c>
      <c r="F72" t="s">
        <v>585</v>
      </c>
      <c r="G72" t="s">
        <v>639</v>
      </c>
      <c r="H72">
        <v>3713797</v>
      </c>
      <c r="I72" s="1" t="s">
        <v>739</v>
      </c>
      <c r="J72" s="1" t="s">
        <v>889</v>
      </c>
      <c r="K72" s="1" t="s">
        <v>889</v>
      </c>
      <c r="L72">
        <v>5</v>
      </c>
      <c r="M72">
        <v>5</v>
      </c>
      <c r="N72">
        <v>4</v>
      </c>
      <c r="O72">
        <v>0</v>
      </c>
      <c r="P72">
        <v>1</v>
      </c>
      <c r="Q72">
        <v>0</v>
      </c>
    </row>
    <row r="73" spans="1:17">
      <c r="A73" t="s">
        <v>19</v>
      </c>
      <c r="B73" t="s">
        <v>102</v>
      </c>
      <c r="C73" t="s">
        <v>252</v>
      </c>
      <c r="D73" t="s">
        <v>402</v>
      </c>
      <c r="E73" t="s">
        <v>102</v>
      </c>
      <c r="F73" t="s">
        <v>573</v>
      </c>
      <c r="G73" t="s">
        <v>625</v>
      </c>
      <c r="H73">
        <v>3622720</v>
      </c>
      <c r="I73" s="1" t="s">
        <v>740</v>
      </c>
      <c r="J73" s="1" t="s">
        <v>890</v>
      </c>
      <c r="L73">
        <v>5</v>
      </c>
      <c r="M73">
        <v>0</v>
      </c>
      <c r="N73">
        <v>0</v>
      </c>
      <c r="O73">
        <v>0</v>
      </c>
      <c r="P73">
        <v>0</v>
      </c>
      <c r="Q73">
        <v>5</v>
      </c>
    </row>
    <row r="74" spans="1:17">
      <c r="A74" t="s">
        <v>26</v>
      </c>
      <c r="B74" t="s">
        <v>103</v>
      </c>
      <c r="C74" t="s">
        <v>253</v>
      </c>
      <c r="D74" t="s">
        <v>403</v>
      </c>
      <c r="E74" t="s">
        <v>103</v>
      </c>
      <c r="F74" t="s">
        <v>573</v>
      </c>
      <c r="G74" t="s">
        <v>613</v>
      </c>
      <c r="H74">
        <v>3547132</v>
      </c>
      <c r="I74" s="1" t="s">
        <v>741</v>
      </c>
      <c r="J74" s="1" t="s">
        <v>891</v>
      </c>
      <c r="K74" s="1" t="s">
        <v>1011</v>
      </c>
      <c r="L74">
        <v>5</v>
      </c>
      <c r="M74">
        <v>2</v>
      </c>
      <c r="N74">
        <v>2</v>
      </c>
      <c r="O74">
        <v>0</v>
      </c>
      <c r="P74">
        <v>0</v>
      </c>
      <c r="Q74">
        <v>3</v>
      </c>
    </row>
    <row r="75" spans="1:17">
      <c r="A75" t="s">
        <v>19</v>
      </c>
      <c r="B75" t="s">
        <v>104</v>
      </c>
      <c r="C75" t="s">
        <v>254</v>
      </c>
      <c r="D75" t="s">
        <v>404</v>
      </c>
      <c r="E75" t="s">
        <v>104</v>
      </c>
      <c r="F75" t="s">
        <v>573</v>
      </c>
      <c r="G75" t="s">
        <v>640</v>
      </c>
      <c r="H75">
        <v>3505105</v>
      </c>
      <c r="I75" s="1" t="s">
        <v>742</v>
      </c>
      <c r="J75" s="1" t="s">
        <v>892</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743</v>
      </c>
      <c r="J76" s="1" t="s">
        <v>893</v>
      </c>
      <c r="K76" s="1" t="s">
        <v>1013</v>
      </c>
      <c r="L76">
        <v>5</v>
      </c>
      <c r="M76">
        <v>4</v>
      </c>
      <c r="N76">
        <v>1</v>
      </c>
      <c r="O76">
        <v>0</v>
      </c>
      <c r="P76">
        <v>3</v>
      </c>
      <c r="Q76">
        <v>1</v>
      </c>
    </row>
    <row r="77" spans="1:17">
      <c r="A77" t="s">
        <v>22</v>
      </c>
      <c r="B77" t="s">
        <v>106</v>
      </c>
      <c r="C77" t="s">
        <v>256</v>
      </c>
      <c r="D77" t="s">
        <v>406</v>
      </c>
      <c r="E77" t="s">
        <v>523</v>
      </c>
      <c r="F77" t="s">
        <v>573</v>
      </c>
      <c r="G77" t="s">
        <v>641</v>
      </c>
      <c r="H77">
        <v>3394437</v>
      </c>
      <c r="I77" s="1" t="s">
        <v>744</v>
      </c>
      <c r="J77" s="1" t="s">
        <v>894</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745</v>
      </c>
      <c r="J78" s="1" t="s">
        <v>895</v>
      </c>
      <c r="K78" s="1" t="s">
        <v>1015</v>
      </c>
      <c r="L78">
        <v>5</v>
      </c>
      <c r="M78">
        <v>3</v>
      </c>
      <c r="N78">
        <v>1</v>
      </c>
      <c r="O78">
        <v>0</v>
      </c>
      <c r="P78">
        <v>2</v>
      </c>
      <c r="Q78">
        <v>2</v>
      </c>
    </row>
    <row r="79" spans="1:17">
      <c r="A79" t="s">
        <v>25</v>
      </c>
      <c r="B79" t="s">
        <v>108</v>
      </c>
      <c r="C79" t="s">
        <v>258</v>
      </c>
      <c r="D79" t="s">
        <v>408</v>
      </c>
      <c r="E79" t="s">
        <v>108</v>
      </c>
      <c r="F79" t="s">
        <v>573</v>
      </c>
      <c r="G79" t="s">
        <v>609</v>
      </c>
      <c r="H79">
        <v>3383913</v>
      </c>
      <c r="I79" s="1" t="s">
        <v>746</v>
      </c>
      <c r="J79" s="1" t="s">
        <v>896</v>
      </c>
      <c r="K79" s="1" t="s">
        <v>896</v>
      </c>
      <c r="L79">
        <v>5</v>
      </c>
      <c r="M79">
        <v>5</v>
      </c>
      <c r="N79">
        <v>1</v>
      </c>
      <c r="O79">
        <v>0</v>
      </c>
      <c r="P79">
        <v>4</v>
      </c>
      <c r="Q79">
        <v>0</v>
      </c>
    </row>
    <row r="80" spans="1:17">
      <c r="A80" t="s">
        <v>28</v>
      </c>
      <c r="B80" t="s">
        <v>109</v>
      </c>
      <c r="C80" t="s">
        <v>259</v>
      </c>
      <c r="D80" t="s">
        <v>409</v>
      </c>
      <c r="E80" t="s">
        <v>109</v>
      </c>
      <c r="F80" t="s">
        <v>584</v>
      </c>
      <c r="G80" t="s">
        <v>642</v>
      </c>
      <c r="H80">
        <v>3251879</v>
      </c>
      <c r="I80" s="1" t="s">
        <v>747</v>
      </c>
      <c r="J80" s="1" t="s">
        <v>897</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748</v>
      </c>
      <c r="J81" s="1" t="s">
        <v>898</v>
      </c>
      <c r="K81" s="1" t="s">
        <v>898</v>
      </c>
      <c r="L81">
        <v>5</v>
      </c>
      <c r="M81">
        <v>5</v>
      </c>
      <c r="N81">
        <v>0</v>
      </c>
      <c r="O81">
        <v>0</v>
      </c>
      <c r="P81">
        <v>5</v>
      </c>
      <c r="Q81">
        <v>0</v>
      </c>
    </row>
    <row r="82" spans="1:17">
      <c r="A82" t="s">
        <v>25</v>
      </c>
      <c r="B82" t="s">
        <v>111</v>
      </c>
      <c r="C82" t="s">
        <v>261</v>
      </c>
      <c r="D82" t="s">
        <v>411</v>
      </c>
      <c r="E82" t="s">
        <v>524</v>
      </c>
      <c r="F82" t="s">
        <v>573</v>
      </c>
      <c r="G82" t="s">
        <v>643</v>
      </c>
      <c r="H82">
        <v>3168378</v>
      </c>
      <c r="I82" s="1" t="s">
        <v>749</v>
      </c>
      <c r="J82" s="1" t="s">
        <v>899</v>
      </c>
      <c r="L82">
        <v>5</v>
      </c>
      <c r="M82">
        <v>0</v>
      </c>
      <c r="N82">
        <v>0</v>
      </c>
      <c r="O82">
        <v>1</v>
      </c>
      <c r="P82">
        <v>0</v>
      </c>
      <c r="Q82">
        <v>4</v>
      </c>
    </row>
    <row r="83" spans="1:17">
      <c r="A83" t="s">
        <v>22</v>
      </c>
      <c r="B83" t="s">
        <v>112</v>
      </c>
      <c r="C83" t="s">
        <v>262</v>
      </c>
      <c r="D83" t="s">
        <v>412</v>
      </c>
      <c r="E83" t="s">
        <v>112</v>
      </c>
      <c r="F83" t="s">
        <v>586</v>
      </c>
      <c r="G83" t="s">
        <v>644</v>
      </c>
      <c r="H83">
        <v>3167614</v>
      </c>
      <c r="I83" s="1" t="s">
        <v>750</v>
      </c>
      <c r="J83" s="1" t="s">
        <v>900</v>
      </c>
      <c r="K83" s="1" t="s">
        <v>1017</v>
      </c>
      <c r="L83">
        <v>5</v>
      </c>
      <c r="M83">
        <v>3</v>
      </c>
      <c r="N83">
        <v>1</v>
      </c>
      <c r="O83">
        <v>0</v>
      </c>
      <c r="P83">
        <v>2</v>
      </c>
      <c r="Q83">
        <v>2</v>
      </c>
    </row>
    <row r="84" spans="1:17">
      <c r="A84" t="s">
        <v>19</v>
      </c>
      <c r="B84" t="s">
        <v>113</v>
      </c>
      <c r="C84" t="s">
        <v>263</v>
      </c>
      <c r="D84" t="s">
        <v>413</v>
      </c>
      <c r="E84" t="s">
        <v>113</v>
      </c>
      <c r="F84" t="s">
        <v>573</v>
      </c>
      <c r="G84" t="s">
        <v>623</v>
      </c>
      <c r="H84">
        <v>3167565</v>
      </c>
      <c r="I84" s="1" t="s">
        <v>751</v>
      </c>
      <c r="J84" s="1" t="s">
        <v>901</v>
      </c>
      <c r="K84" s="1" t="s">
        <v>1018</v>
      </c>
      <c r="L84">
        <v>5</v>
      </c>
      <c r="M84">
        <v>3</v>
      </c>
      <c r="N84">
        <v>1</v>
      </c>
      <c r="O84">
        <v>0</v>
      </c>
      <c r="P84">
        <v>2</v>
      </c>
      <c r="Q84">
        <v>2</v>
      </c>
    </row>
    <row r="85" spans="1:17">
      <c r="A85" t="s">
        <v>18</v>
      </c>
      <c r="B85" t="s">
        <v>114</v>
      </c>
      <c r="C85" t="s">
        <v>264</v>
      </c>
      <c r="D85" t="s">
        <v>414</v>
      </c>
      <c r="E85" t="s">
        <v>525</v>
      </c>
      <c r="F85" t="s">
        <v>573</v>
      </c>
      <c r="G85" t="s">
        <v>645</v>
      </c>
      <c r="H85">
        <v>3146230</v>
      </c>
      <c r="I85" s="1" t="s">
        <v>752</v>
      </c>
      <c r="J85" s="1" t="s">
        <v>902</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753</v>
      </c>
      <c r="J86" s="1" t="s">
        <v>903</v>
      </c>
      <c r="K86" s="1" t="s">
        <v>1020</v>
      </c>
      <c r="L86">
        <v>5</v>
      </c>
      <c r="M86">
        <v>3</v>
      </c>
      <c r="N86">
        <v>1</v>
      </c>
      <c r="O86">
        <v>0</v>
      </c>
      <c r="P86">
        <v>2</v>
      </c>
      <c r="Q86">
        <v>2</v>
      </c>
    </row>
    <row r="87" spans="1:17">
      <c r="A87" t="s">
        <v>24</v>
      </c>
      <c r="B87" t="s">
        <v>116</v>
      </c>
      <c r="C87" t="s">
        <v>266</v>
      </c>
      <c r="D87" t="s">
        <v>416</v>
      </c>
      <c r="E87" t="s">
        <v>116</v>
      </c>
      <c r="F87" t="s">
        <v>573</v>
      </c>
      <c r="G87" t="s">
        <v>646</v>
      </c>
      <c r="H87">
        <v>3079073</v>
      </c>
      <c r="I87" s="1" t="s">
        <v>754</v>
      </c>
      <c r="J87" s="1" t="s">
        <v>904</v>
      </c>
      <c r="K87" s="1" t="s">
        <v>1021</v>
      </c>
      <c r="L87">
        <v>5</v>
      </c>
      <c r="M87">
        <v>4</v>
      </c>
      <c r="N87">
        <v>1</v>
      </c>
      <c r="O87">
        <v>0</v>
      </c>
      <c r="P87">
        <v>3</v>
      </c>
      <c r="Q87">
        <v>1</v>
      </c>
    </row>
    <row r="88" spans="1:17">
      <c r="A88" t="s">
        <v>20</v>
      </c>
      <c r="B88" t="s">
        <v>117</v>
      </c>
      <c r="C88" t="s">
        <v>267</v>
      </c>
      <c r="D88" t="s">
        <v>417</v>
      </c>
      <c r="E88" t="s">
        <v>527</v>
      </c>
      <c r="F88" t="s">
        <v>573</v>
      </c>
      <c r="G88" t="s">
        <v>614</v>
      </c>
      <c r="H88">
        <v>2979989</v>
      </c>
      <c r="I88" s="1" t="s">
        <v>755</v>
      </c>
      <c r="J88" s="1" t="s">
        <v>905</v>
      </c>
      <c r="K88" s="1" t="s">
        <v>1022</v>
      </c>
      <c r="L88">
        <v>5</v>
      </c>
      <c r="M88">
        <v>3</v>
      </c>
      <c r="N88">
        <v>1</v>
      </c>
      <c r="O88">
        <v>0</v>
      </c>
      <c r="P88">
        <v>2</v>
      </c>
      <c r="Q88">
        <v>2</v>
      </c>
    </row>
    <row r="89" spans="1:17">
      <c r="A89" t="s">
        <v>25</v>
      </c>
      <c r="B89" t="s">
        <v>118</v>
      </c>
      <c r="C89" t="s">
        <v>268</v>
      </c>
      <c r="D89" t="s">
        <v>418</v>
      </c>
      <c r="E89" t="s">
        <v>528</v>
      </c>
      <c r="F89" t="s">
        <v>573</v>
      </c>
      <c r="G89" t="s">
        <v>631</v>
      </c>
      <c r="H89">
        <v>2860305</v>
      </c>
      <c r="I89" s="1" t="s">
        <v>756</v>
      </c>
      <c r="J89" s="1" t="s">
        <v>906</v>
      </c>
      <c r="K89" s="1" t="s">
        <v>1023</v>
      </c>
      <c r="L89">
        <v>5</v>
      </c>
      <c r="M89">
        <v>2</v>
      </c>
      <c r="N89">
        <v>1</v>
      </c>
      <c r="O89">
        <v>0</v>
      </c>
      <c r="P89">
        <v>1</v>
      </c>
      <c r="Q89">
        <v>3</v>
      </c>
    </row>
    <row r="90" spans="1:17">
      <c r="A90" t="s">
        <v>24</v>
      </c>
      <c r="B90" t="s">
        <v>119</v>
      </c>
      <c r="C90" t="s">
        <v>269</v>
      </c>
      <c r="D90" t="s">
        <v>419</v>
      </c>
      <c r="E90" t="s">
        <v>119</v>
      </c>
      <c r="F90" t="s">
        <v>573</v>
      </c>
      <c r="G90" t="s">
        <v>608</v>
      </c>
      <c r="H90">
        <v>2849365</v>
      </c>
      <c r="I90" s="1" t="s">
        <v>757</v>
      </c>
      <c r="J90" s="1" t="s">
        <v>907</v>
      </c>
      <c r="K90" s="1" t="s">
        <v>1024</v>
      </c>
      <c r="L90">
        <v>5</v>
      </c>
      <c r="M90">
        <v>2</v>
      </c>
      <c r="N90">
        <v>1</v>
      </c>
      <c r="O90">
        <v>0</v>
      </c>
      <c r="P90">
        <v>1</v>
      </c>
      <c r="Q90">
        <v>3</v>
      </c>
    </row>
    <row r="91" spans="1:17">
      <c r="A91" t="s">
        <v>19</v>
      </c>
      <c r="B91" t="s">
        <v>120</v>
      </c>
      <c r="C91" t="s">
        <v>270</v>
      </c>
      <c r="D91" t="s">
        <v>420</v>
      </c>
      <c r="E91" t="s">
        <v>529</v>
      </c>
      <c r="F91" t="s">
        <v>573</v>
      </c>
      <c r="G91" t="s">
        <v>614</v>
      </c>
      <c r="H91">
        <v>2819370</v>
      </c>
      <c r="I91" s="1" t="s">
        <v>758</v>
      </c>
      <c r="J91" s="1" t="s">
        <v>908</v>
      </c>
      <c r="K91" s="1" t="s">
        <v>1025</v>
      </c>
      <c r="L91">
        <v>5</v>
      </c>
      <c r="M91">
        <v>3</v>
      </c>
      <c r="N91">
        <v>1</v>
      </c>
      <c r="O91">
        <v>0</v>
      </c>
      <c r="P91">
        <v>2</v>
      </c>
      <c r="Q91">
        <v>2</v>
      </c>
    </row>
    <row r="92" spans="1:17">
      <c r="A92" t="s">
        <v>20</v>
      </c>
      <c r="B92" t="s">
        <v>121</v>
      </c>
      <c r="C92" t="s">
        <v>271</v>
      </c>
      <c r="D92" t="s">
        <v>421</v>
      </c>
      <c r="E92" t="s">
        <v>530</v>
      </c>
      <c r="F92" t="s">
        <v>587</v>
      </c>
      <c r="G92" t="s">
        <v>647</v>
      </c>
      <c r="H92">
        <v>2813617</v>
      </c>
      <c r="I92" s="1" t="s">
        <v>759</v>
      </c>
      <c r="J92" s="1" t="s">
        <v>909</v>
      </c>
      <c r="K92" s="1" t="s">
        <v>1026</v>
      </c>
      <c r="L92">
        <v>5</v>
      </c>
      <c r="M92">
        <v>1</v>
      </c>
      <c r="N92">
        <v>1</v>
      </c>
      <c r="O92">
        <v>0</v>
      </c>
      <c r="P92">
        <v>0</v>
      </c>
      <c r="Q92">
        <v>4</v>
      </c>
    </row>
    <row r="93" spans="1:17">
      <c r="A93" t="s">
        <v>26</v>
      </c>
      <c r="B93" t="s">
        <v>122</v>
      </c>
      <c r="C93" t="s">
        <v>272</v>
      </c>
      <c r="D93" t="s">
        <v>422</v>
      </c>
      <c r="E93" t="s">
        <v>531</v>
      </c>
      <c r="F93" t="s">
        <v>588</v>
      </c>
      <c r="G93" t="s">
        <v>648</v>
      </c>
      <c r="H93">
        <v>2785672</v>
      </c>
      <c r="I93" s="1" t="s">
        <v>760</v>
      </c>
      <c r="J93" s="1" t="s">
        <v>910</v>
      </c>
      <c r="K93" s="1" t="s">
        <v>910</v>
      </c>
      <c r="L93">
        <v>5</v>
      </c>
      <c r="M93">
        <v>5</v>
      </c>
      <c r="N93">
        <v>3</v>
      </c>
      <c r="O93">
        <v>0</v>
      </c>
      <c r="P93">
        <v>2</v>
      </c>
      <c r="Q93">
        <v>0</v>
      </c>
    </row>
    <row r="94" spans="1:17">
      <c r="A94" t="s">
        <v>20</v>
      </c>
      <c r="B94" t="s">
        <v>123</v>
      </c>
      <c r="C94" t="s">
        <v>273</v>
      </c>
      <c r="D94" t="s">
        <v>423</v>
      </c>
      <c r="E94" t="s">
        <v>532</v>
      </c>
      <c r="F94" t="s">
        <v>589</v>
      </c>
      <c r="G94" t="s">
        <v>649</v>
      </c>
      <c r="H94">
        <v>2784837</v>
      </c>
      <c r="I94" s="1" t="s">
        <v>761</v>
      </c>
      <c r="J94" s="1" t="s">
        <v>911</v>
      </c>
      <c r="K94" s="1" t="s">
        <v>911</v>
      </c>
      <c r="L94">
        <v>5</v>
      </c>
      <c r="M94">
        <v>5</v>
      </c>
      <c r="N94">
        <v>1</v>
      </c>
      <c r="O94">
        <v>0</v>
      </c>
      <c r="P94">
        <v>4</v>
      </c>
      <c r="Q94">
        <v>0</v>
      </c>
    </row>
    <row r="95" spans="1:17">
      <c r="A95" t="s">
        <v>26</v>
      </c>
      <c r="B95" t="s">
        <v>124</v>
      </c>
      <c r="C95" t="s">
        <v>274</v>
      </c>
      <c r="D95" t="s">
        <v>424</v>
      </c>
      <c r="E95" t="s">
        <v>124</v>
      </c>
      <c r="F95" t="s">
        <v>573</v>
      </c>
      <c r="G95" t="s">
        <v>650</v>
      </c>
      <c r="H95">
        <v>2781149</v>
      </c>
      <c r="I95" s="1" t="s">
        <v>762</v>
      </c>
      <c r="J95" s="1" t="s">
        <v>912</v>
      </c>
      <c r="K95" s="1" t="s">
        <v>912</v>
      </c>
      <c r="L95">
        <v>5</v>
      </c>
      <c r="M95">
        <v>5</v>
      </c>
      <c r="N95">
        <v>4</v>
      </c>
      <c r="O95">
        <v>0</v>
      </c>
      <c r="P95">
        <v>1</v>
      </c>
      <c r="Q95">
        <v>0</v>
      </c>
    </row>
    <row r="96" spans="1:17">
      <c r="A96" t="s">
        <v>29</v>
      </c>
      <c r="B96" t="s">
        <v>125</v>
      </c>
      <c r="C96" t="s">
        <v>275</v>
      </c>
      <c r="D96" t="s">
        <v>425</v>
      </c>
      <c r="E96" t="s">
        <v>533</v>
      </c>
      <c r="F96" t="s">
        <v>590</v>
      </c>
      <c r="G96" t="s">
        <v>651</v>
      </c>
      <c r="H96">
        <v>2763554</v>
      </c>
      <c r="I96" s="1" t="s">
        <v>763</v>
      </c>
      <c r="J96" s="1" t="s">
        <v>913</v>
      </c>
      <c r="K96" s="1" t="s">
        <v>913</v>
      </c>
      <c r="L96">
        <v>5</v>
      </c>
      <c r="M96">
        <v>5</v>
      </c>
      <c r="N96">
        <v>2</v>
      </c>
      <c r="O96">
        <v>0</v>
      </c>
      <c r="P96">
        <v>3</v>
      </c>
      <c r="Q96">
        <v>0</v>
      </c>
    </row>
    <row r="97" spans="1:17">
      <c r="A97" t="s">
        <v>19</v>
      </c>
      <c r="B97" t="s">
        <v>126</v>
      </c>
      <c r="C97" t="s">
        <v>276</v>
      </c>
      <c r="D97" t="s">
        <v>426</v>
      </c>
      <c r="E97" t="s">
        <v>126</v>
      </c>
      <c r="F97" t="s">
        <v>591</v>
      </c>
      <c r="G97" t="s">
        <v>608</v>
      </c>
      <c r="H97">
        <v>2752632</v>
      </c>
      <c r="I97" s="1" t="s">
        <v>764</v>
      </c>
      <c r="J97" s="1" t="s">
        <v>914</v>
      </c>
      <c r="K97" s="1" t="s">
        <v>1027</v>
      </c>
      <c r="L97">
        <v>5</v>
      </c>
      <c r="M97">
        <v>3</v>
      </c>
      <c r="N97">
        <v>1</v>
      </c>
      <c r="O97">
        <v>0</v>
      </c>
      <c r="P97">
        <v>2</v>
      </c>
      <c r="Q97">
        <v>2</v>
      </c>
    </row>
    <row r="98" spans="1:17">
      <c r="A98" t="s">
        <v>20</v>
      </c>
      <c r="B98" t="s">
        <v>127</v>
      </c>
      <c r="C98" t="s">
        <v>277</v>
      </c>
      <c r="D98" t="s">
        <v>427</v>
      </c>
      <c r="E98" t="s">
        <v>534</v>
      </c>
      <c r="F98" t="s">
        <v>573</v>
      </c>
      <c r="G98" t="s">
        <v>610</v>
      </c>
      <c r="H98">
        <v>2687714</v>
      </c>
      <c r="I98" s="1" t="s">
        <v>765</v>
      </c>
      <c r="J98" s="1" t="s">
        <v>915</v>
      </c>
      <c r="K98" s="1" t="s">
        <v>915</v>
      </c>
      <c r="L98">
        <v>5</v>
      </c>
      <c r="M98">
        <v>5</v>
      </c>
      <c r="N98">
        <v>1</v>
      </c>
      <c r="O98">
        <v>0</v>
      </c>
      <c r="P98">
        <v>4</v>
      </c>
      <c r="Q98">
        <v>0</v>
      </c>
    </row>
    <row r="99" spans="1:17">
      <c r="A99" t="s">
        <v>30</v>
      </c>
      <c r="B99" t="s">
        <v>128</v>
      </c>
      <c r="C99" t="s">
        <v>278</v>
      </c>
      <c r="D99" t="s">
        <v>428</v>
      </c>
      <c r="E99" t="s">
        <v>535</v>
      </c>
      <c r="F99" t="s">
        <v>592</v>
      </c>
      <c r="H99">
        <v>2654266</v>
      </c>
      <c r="I99" s="1" t="s">
        <v>766</v>
      </c>
      <c r="J99" s="1" t="s">
        <v>916</v>
      </c>
      <c r="L99">
        <v>5</v>
      </c>
      <c r="M99">
        <v>0</v>
      </c>
      <c r="N99">
        <v>0</v>
      </c>
      <c r="O99">
        <v>0</v>
      </c>
      <c r="P99">
        <v>0</v>
      </c>
      <c r="Q99">
        <v>5</v>
      </c>
    </row>
    <row r="100" spans="1:17">
      <c r="A100" t="s">
        <v>30</v>
      </c>
      <c r="B100" t="s">
        <v>129</v>
      </c>
      <c r="C100" t="s">
        <v>279</v>
      </c>
      <c r="D100" t="s">
        <v>429</v>
      </c>
      <c r="E100" t="s">
        <v>536</v>
      </c>
      <c r="F100" t="s">
        <v>593</v>
      </c>
      <c r="G100" t="s">
        <v>652</v>
      </c>
      <c r="H100">
        <v>2578679</v>
      </c>
      <c r="I100" s="1" t="s">
        <v>767</v>
      </c>
      <c r="J100" s="1" t="s">
        <v>917</v>
      </c>
      <c r="K100" s="1" t="s">
        <v>917</v>
      </c>
      <c r="L100">
        <v>5</v>
      </c>
      <c r="M100">
        <v>5</v>
      </c>
      <c r="N100">
        <v>2</v>
      </c>
      <c r="O100">
        <v>0</v>
      </c>
      <c r="P100">
        <v>3</v>
      </c>
      <c r="Q100">
        <v>0</v>
      </c>
    </row>
    <row r="101" spans="1:17">
      <c r="A101" t="s">
        <v>20</v>
      </c>
      <c r="B101" t="s">
        <v>130</v>
      </c>
      <c r="C101" t="s">
        <v>280</v>
      </c>
      <c r="D101" t="s">
        <v>430</v>
      </c>
      <c r="E101" t="s">
        <v>537</v>
      </c>
      <c r="F101" t="s">
        <v>573</v>
      </c>
      <c r="G101" t="s">
        <v>608</v>
      </c>
      <c r="H101">
        <v>2527182</v>
      </c>
      <c r="I101" s="1" t="s">
        <v>768</v>
      </c>
      <c r="J101" s="1" t="s">
        <v>918</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769</v>
      </c>
      <c r="J102" s="1" t="s">
        <v>919</v>
      </c>
      <c r="K102" s="1" t="s">
        <v>1029</v>
      </c>
      <c r="L102">
        <v>5</v>
      </c>
      <c r="M102">
        <v>3</v>
      </c>
      <c r="N102">
        <v>2</v>
      </c>
      <c r="O102">
        <v>0</v>
      </c>
      <c r="P102">
        <v>1</v>
      </c>
      <c r="Q102">
        <v>2</v>
      </c>
    </row>
    <row r="103" spans="1:17">
      <c r="A103" t="s">
        <v>19</v>
      </c>
      <c r="B103" t="s">
        <v>132</v>
      </c>
      <c r="C103" t="s">
        <v>282</v>
      </c>
      <c r="D103" t="s">
        <v>432</v>
      </c>
      <c r="E103" t="s">
        <v>538</v>
      </c>
      <c r="F103" t="s">
        <v>573</v>
      </c>
      <c r="G103" t="s">
        <v>647</v>
      </c>
      <c r="H103">
        <v>2380305</v>
      </c>
      <c r="I103" s="1" t="s">
        <v>770</v>
      </c>
      <c r="J103" s="1" t="s">
        <v>920</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771</v>
      </c>
      <c r="J104" s="1" t="s">
        <v>921</v>
      </c>
      <c r="L104">
        <v>5</v>
      </c>
      <c r="M104">
        <v>0</v>
      </c>
      <c r="N104">
        <v>0</v>
      </c>
      <c r="O104">
        <v>0</v>
      </c>
      <c r="P104">
        <v>0</v>
      </c>
      <c r="Q104">
        <v>5</v>
      </c>
    </row>
    <row r="105" spans="1:17">
      <c r="A105" t="s">
        <v>26</v>
      </c>
      <c r="B105" t="s">
        <v>134</v>
      </c>
      <c r="C105" t="s">
        <v>284</v>
      </c>
      <c r="D105" t="s">
        <v>434</v>
      </c>
      <c r="E105" t="s">
        <v>540</v>
      </c>
      <c r="F105" t="s">
        <v>573</v>
      </c>
      <c r="G105" t="s">
        <v>631</v>
      </c>
      <c r="H105">
        <v>2321367</v>
      </c>
      <c r="I105" s="1" t="s">
        <v>772</v>
      </c>
      <c r="J105" s="1" t="s">
        <v>922</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773</v>
      </c>
      <c r="J106" s="1" t="s">
        <v>923</v>
      </c>
      <c r="K106" s="1" t="s">
        <v>1032</v>
      </c>
      <c r="L106">
        <v>5</v>
      </c>
      <c r="M106">
        <v>3</v>
      </c>
      <c r="N106">
        <v>1</v>
      </c>
      <c r="O106">
        <v>0</v>
      </c>
      <c r="P106">
        <v>2</v>
      </c>
      <c r="Q106">
        <v>2</v>
      </c>
    </row>
    <row r="107" spans="1:17">
      <c r="A107" t="s">
        <v>20</v>
      </c>
      <c r="B107" t="s">
        <v>136</v>
      </c>
      <c r="C107" t="s">
        <v>286</v>
      </c>
      <c r="D107" t="s">
        <v>436</v>
      </c>
      <c r="E107" t="s">
        <v>136</v>
      </c>
      <c r="F107" t="s">
        <v>573</v>
      </c>
      <c r="G107" t="s">
        <v>636</v>
      </c>
      <c r="H107">
        <v>2277495</v>
      </c>
      <c r="I107" s="1" t="s">
        <v>774</v>
      </c>
      <c r="J107" s="1" t="s">
        <v>924</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775</v>
      </c>
      <c r="J108" s="1" t="s">
        <v>925</v>
      </c>
      <c r="K108" s="1" t="s">
        <v>925</v>
      </c>
      <c r="L108">
        <v>5</v>
      </c>
      <c r="M108">
        <v>5</v>
      </c>
      <c r="N108">
        <v>3</v>
      </c>
      <c r="O108">
        <v>0</v>
      </c>
      <c r="P108">
        <v>2</v>
      </c>
      <c r="Q108">
        <v>0</v>
      </c>
    </row>
    <row r="109" spans="1:17">
      <c r="A109" t="s">
        <v>18</v>
      </c>
      <c r="B109" t="s">
        <v>138</v>
      </c>
      <c r="C109" t="s">
        <v>288</v>
      </c>
      <c r="D109" t="s">
        <v>438</v>
      </c>
      <c r="E109" t="s">
        <v>543</v>
      </c>
      <c r="F109" t="s">
        <v>573</v>
      </c>
      <c r="G109" t="s">
        <v>614</v>
      </c>
      <c r="H109">
        <v>2205899</v>
      </c>
      <c r="I109" s="1" t="s">
        <v>776</v>
      </c>
      <c r="J109" s="1" t="s">
        <v>926</v>
      </c>
      <c r="L109">
        <v>5</v>
      </c>
      <c r="M109">
        <v>0</v>
      </c>
      <c r="N109">
        <v>0</v>
      </c>
      <c r="O109">
        <v>0</v>
      </c>
      <c r="P109">
        <v>0</v>
      </c>
      <c r="Q109">
        <v>5</v>
      </c>
    </row>
    <row r="110" spans="1:17">
      <c r="A110" t="s">
        <v>20</v>
      </c>
      <c r="B110" t="s">
        <v>139</v>
      </c>
      <c r="C110" t="s">
        <v>289</v>
      </c>
      <c r="D110" t="s">
        <v>439</v>
      </c>
      <c r="E110" t="s">
        <v>544</v>
      </c>
      <c r="F110" t="s">
        <v>573</v>
      </c>
      <c r="G110" t="s">
        <v>615</v>
      </c>
      <c r="H110">
        <v>2177550</v>
      </c>
      <c r="I110" s="1" t="s">
        <v>777</v>
      </c>
      <c r="J110" s="1" t="s">
        <v>927</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778</v>
      </c>
      <c r="J111" s="1" t="s">
        <v>928</v>
      </c>
      <c r="L111">
        <v>5</v>
      </c>
      <c r="M111">
        <v>0</v>
      </c>
      <c r="N111">
        <v>0</v>
      </c>
      <c r="O111">
        <v>0</v>
      </c>
      <c r="P111">
        <v>0</v>
      </c>
      <c r="Q111">
        <v>5</v>
      </c>
    </row>
    <row r="112" spans="1:17">
      <c r="A112" t="s">
        <v>19</v>
      </c>
      <c r="B112" t="s">
        <v>141</v>
      </c>
      <c r="C112" t="s">
        <v>291</v>
      </c>
      <c r="D112" t="s">
        <v>441</v>
      </c>
      <c r="E112" t="s">
        <v>141</v>
      </c>
      <c r="F112" t="s">
        <v>573</v>
      </c>
      <c r="G112" t="s">
        <v>614</v>
      </c>
      <c r="H112">
        <v>2082065</v>
      </c>
      <c r="I112" s="1" t="s">
        <v>779</v>
      </c>
      <c r="J112" s="1" t="s">
        <v>929</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780</v>
      </c>
      <c r="J113" s="1" t="s">
        <v>930</v>
      </c>
      <c r="L113">
        <v>5</v>
      </c>
      <c r="M113">
        <v>0</v>
      </c>
      <c r="N113">
        <v>0</v>
      </c>
      <c r="O113">
        <v>1</v>
      </c>
      <c r="P113">
        <v>0</v>
      </c>
      <c r="Q113">
        <v>4</v>
      </c>
    </row>
    <row r="114" spans="1:17">
      <c r="A114" t="s">
        <v>20</v>
      </c>
      <c r="B114" t="s">
        <v>143</v>
      </c>
      <c r="C114" t="s">
        <v>293</v>
      </c>
      <c r="D114" t="s">
        <v>443</v>
      </c>
      <c r="E114" t="s">
        <v>143</v>
      </c>
      <c r="F114" t="s">
        <v>576</v>
      </c>
      <c r="G114" t="s">
        <v>607</v>
      </c>
      <c r="H114">
        <v>2044675</v>
      </c>
      <c r="I114" s="1" t="s">
        <v>781</v>
      </c>
      <c r="J114" s="1" t="s">
        <v>931</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782</v>
      </c>
      <c r="J115" s="1" t="s">
        <v>932</v>
      </c>
      <c r="L115">
        <v>5</v>
      </c>
      <c r="M115">
        <v>0</v>
      </c>
      <c r="N115">
        <v>0</v>
      </c>
      <c r="O115">
        <v>0</v>
      </c>
      <c r="P115">
        <v>0</v>
      </c>
      <c r="Q115">
        <v>5</v>
      </c>
    </row>
    <row r="116" spans="1:17">
      <c r="A116" t="s">
        <v>25</v>
      </c>
      <c r="B116" t="s">
        <v>145</v>
      </c>
      <c r="C116" t="s">
        <v>295</v>
      </c>
      <c r="D116" t="s">
        <v>445</v>
      </c>
      <c r="E116" t="s">
        <v>145</v>
      </c>
      <c r="F116" t="s">
        <v>576</v>
      </c>
      <c r="G116" t="s">
        <v>655</v>
      </c>
      <c r="H116">
        <v>2025585</v>
      </c>
      <c r="I116" s="1" t="s">
        <v>783</v>
      </c>
      <c r="J116" s="1" t="s">
        <v>933</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784</v>
      </c>
      <c r="J117" s="1" t="s">
        <v>934</v>
      </c>
      <c r="K117" s="1" t="s">
        <v>1038</v>
      </c>
      <c r="L117">
        <v>5</v>
      </c>
      <c r="M117">
        <v>3</v>
      </c>
      <c r="N117">
        <v>2</v>
      </c>
      <c r="O117">
        <v>0</v>
      </c>
      <c r="P117">
        <v>1</v>
      </c>
      <c r="Q117">
        <v>2</v>
      </c>
    </row>
    <row r="118" spans="1:17">
      <c r="A118" t="s">
        <v>30</v>
      </c>
      <c r="B118" t="s">
        <v>147</v>
      </c>
      <c r="C118" t="s">
        <v>297</v>
      </c>
      <c r="D118" t="s">
        <v>447</v>
      </c>
      <c r="E118" t="s">
        <v>147</v>
      </c>
      <c r="F118" t="s">
        <v>593</v>
      </c>
      <c r="G118" t="s">
        <v>656</v>
      </c>
      <c r="H118">
        <v>2004626</v>
      </c>
      <c r="I118" s="1" t="s">
        <v>785</v>
      </c>
      <c r="J118" s="1" t="s">
        <v>935</v>
      </c>
      <c r="K118" s="1" t="s">
        <v>1039</v>
      </c>
      <c r="L118">
        <v>5</v>
      </c>
      <c r="M118">
        <v>4</v>
      </c>
      <c r="N118">
        <v>4</v>
      </c>
      <c r="O118">
        <v>0</v>
      </c>
      <c r="P118">
        <v>0</v>
      </c>
      <c r="Q118">
        <v>1</v>
      </c>
    </row>
    <row r="119" spans="1:17">
      <c r="A119" t="s">
        <v>28</v>
      </c>
      <c r="B119" t="s">
        <v>148</v>
      </c>
      <c r="C119" t="s">
        <v>298</v>
      </c>
      <c r="D119" t="s">
        <v>448</v>
      </c>
      <c r="E119" t="s">
        <v>549</v>
      </c>
      <c r="F119" t="s">
        <v>598</v>
      </c>
      <c r="G119" t="s">
        <v>656</v>
      </c>
      <c r="H119">
        <v>1997427</v>
      </c>
      <c r="I119" s="1" t="s">
        <v>786</v>
      </c>
      <c r="J119" s="1" t="s">
        <v>936</v>
      </c>
      <c r="L119">
        <v>5</v>
      </c>
      <c r="M119">
        <v>0</v>
      </c>
      <c r="N119">
        <v>0</v>
      </c>
      <c r="O119">
        <v>0</v>
      </c>
      <c r="P119">
        <v>0</v>
      </c>
      <c r="Q119">
        <v>5</v>
      </c>
    </row>
    <row r="120" spans="1:17">
      <c r="A120" t="s">
        <v>18</v>
      </c>
      <c r="B120" t="s">
        <v>149</v>
      </c>
      <c r="C120" t="s">
        <v>299</v>
      </c>
      <c r="D120" t="s">
        <v>449</v>
      </c>
      <c r="E120" t="s">
        <v>550</v>
      </c>
      <c r="F120" t="s">
        <v>599</v>
      </c>
      <c r="H120">
        <v>1920594</v>
      </c>
      <c r="I120" s="1" t="s">
        <v>787</v>
      </c>
      <c r="J120" s="1" t="s">
        <v>937</v>
      </c>
      <c r="L120">
        <v>5</v>
      </c>
      <c r="M120">
        <v>0</v>
      </c>
      <c r="N120">
        <v>0</v>
      </c>
      <c r="O120">
        <v>0</v>
      </c>
      <c r="P120">
        <v>0</v>
      </c>
      <c r="Q120">
        <v>5</v>
      </c>
    </row>
    <row r="121" spans="1:17">
      <c r="A121" t="s">
        <v>26</v>
      </c>
      <c r="B121" t="s">
        <v>150</v>
      </c>
      <c r="C121" t="s">
        <v>300</v>
      </c>
      <c r="D121" t="s">
        <v>450</v>
      </c>
      <c r="E121" t="s">
        <v>150</v>
      </c>
      <c r="F121" t="s">
        <v>573</v>
      </c>
      <c r="G121" t="s">
        <v>614</v>
      </c>
      <c r="H121">
        <v>1907782</v>
      </c>
      <c r="I121" s="1" t="s">
        <v>788</v>
      </c>
      <c r="J121" s="1" t="s">
        <v>938</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789</v>
      </c>
      <c r="J122" s="1" t="s">
        <v>939</v>
      </c>
      <c r="K122" s="1" t="s">
        <v>1041</v>
      </c>
      <c r="L122">
        <v>5</v>
      </c>
      <c r="M122">
        <v>2</v>
      </c>
      <c r="N122">
        <v>1</v>
      </c>
      <c r="O122">
        <v>0</v>
      </c>
      <c r="P122">
        <v>1</v>
      </c>
      <c r="Q122">
        <v>3</v>
      </c>
    </row>
    <row r="123" spans="1:17">
      <c r="A123" t="s">
        <v>28</v>
      </c>
      <c r="B123" t="s">
        <v>152</v>
      </c>
      <c r="C123" t="s">
        <v>302</v>
      </c>
      <c r="D123" t="s">
        <v>452</v>
      </c>
      <c r="E123" t="s">
        <v>552</v>
      </c>
      <c r="F123" t="s">
        <v>584</v>
      </c>
      <c r="G123" t="s">
        <v>658</v>
      </c>
      <c r="H123">
        <v>1888409</v>
      </c>
      <c r="I123" s="1" t="s">
        <v>790</v>
      </c>
      <c r="J123" s="1" t="s">
        <v>940</v>
      </c>
      <c r="K123" s="1" t="s">
        <v>940</v>
      </c>
      <c r="L123">
        <v>5</v>
      </c>
      <c r="M123">
        <v>5</v>
      </c>
      <c r="N123">
        <v>5</v>
      </c>
      <c r="O123">
        <v>0</v>
      </c>
      <c r="P123">
        <v>0</v>
      </c>
      <c r="Q123">
        <v>0</v>
      </c>
    </row>
    <row r="124" spans="1:17">
      <c r="A124" t="s">
        <v>20</v>
      </c>
      <c r="B124" t="s">
        <v>153</v>
      </c>
      <c r="C124" t="s">
        <v>303</v>
      </c>
      <c r="D124" t="s">
        <v>453</v>
      </c>
      <c r="E124" t="s">
        <v>553</v>
      </c>
      <c r="F124" t="s">
        <v>573</v>
      </c>
      <c r="G124" t="s">
        <v>659</v>
      </c>
      <c r="H124">
        <v>1837388</v>
      </c>
      <c r="I124" s="1" t="s">
        <v>791</v>
      </c>
      <c r="J124" s="1" t="s">
        <v>941</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792</v>
      </c>
      <c r="J125" s="1" t="s">
        <v>942</v>
      </c>
      <c r="K125" s="1" t="s">
        <v>1043</v>
      </c>
      <c r="L125">
        <v>5</v>
      </c>
      <c r="M125">
        <v>2</v>
      </c>
      <c r="N125">
        <v>1</v>
      </c>
      <c r="O125">
        <v>0</v>
      </c>
      <c r="P125">
        <v>1</v>
      </c>
      <c r="Q125">
        <v>3</v>
      </c>
    </row>
    <row r="126" spans="1:17">
      <c r="A126" t="s">
        <v>28</v>
      </c>
      <c r="B126" t="s">
        <v>155</v>
      </c>
      <c r="C126" t="s">
        <v>305</v>
      </c>
      <c r="D126" t="s">
        <v>455</v>
      </c>
      <c r="E126" t="s">
        <v>555</v>
      </c>
      <c r="F126" t="s">
        <v>600</v>
      </c>
      <c r="G126" t="s">
        <v>660</v>
      </c>
      <c r="H126">
        <v>1745449</v>
      </c>
      <c r="I126" s="1" t="s">
        <v>793</v>
      </c>
      <c r="J126" s="1" t="s">
        <v>943</v>
      </c>
      <c r="L126">
        <v>5</v>
      </c>
      <c r="M126">
        <v>0</v>
      </c>
      <c r="N126">
        <v>0</v>
      </c>
      <c r="O126">
        <v>0</v>
      </c>
      <c r="P126">
        <v>0</v>
      </c>
      <c r="Q126">
        <v>5</v>
      </c>
    </row>
    <row r="127" spans="1:17">
      <c r="A127" t="s">
        <v>21</v>
      </c>
      <c r="B127" t="s">
        <v>156</v>
      </c>
      <c r="C127" t="s">
        <v>306</v>
      </c>
      <c r="D127" t="s">
        <v>456</v>
      </c>
      <c r="E127" t="s">
        <v>556</v>
      </c>
      <c r="F127" t="s">
        <v>601</v>
      </c>
      <c r="G127" t="s">
        <v>661</v>
      </c>
      <c r="H127">
        <v>1744476</v>
      </c>
      <c r="I127" s="1" t="s">
        <v>794</v>
      </c>
      <c r="J127" s="1" t="s">
        <v>944</v>
      </c>
      <c r="K127" s="1" t="s">
        <v>1044</v>
      </c>
      <c r="L127">
        <v>5</v>
      </c>
      <c r="M127">
        <v>3</v>
      </c>
      <c r="N127">
        <v>2</v>
      </c>
      <c r="O127">
        <v>0</v>
      </c>
      <c r="P127">
        <v>1</v>
      </c>
      <c r="Q127">
        <v>2</v>
      </c>
    </row>
    <row r="128" spans="1:17">
      <c r="A128" t="s">
        <v>20</v>
      </c>
      <c r="B128" t="s">
        <v>157</v>
      </c>
      <c r="C128" t="s">
        <v>307</v>
      </c>
      <c r="D128" t="s">
        <v>457</v>
      </c>
      <c r="E128" t="s">
        <v>557</v>
      </c>
      <c r="F128" t="s">
        <v>573</v>
      </c>
      <c r="G128" t="s">
        <v>606</v>
      </c>
      <c r="H128">
        <v>1736390</v>
      </c>
      <c r="I128" s="1" t="s">
        <v>795</v>
      </c>
      <c r="J128" s="1" t="s">
        <v>945</v>
      </c>
      <c r="K128" s="1" t="s">
        <v>1045</v>
      </c>
      <c r="L128">
        <v>5</v>
      </c>
      <c r="M128">
        <v>1</v>
      </c>
      <c r="N128">
        <v>1</v>
      </c>
      <c r="O128">
        <v>0</v>
      </c>
      <c r="P128">
        <v>0</v>
      </c>
      <c r="Q128">
        <v>4</v>
      </c>
    </row>
    <row r="129" spans="1:17">
      <c r="A129" t="s">
        <v>23</v>
      </c>
      <c r="B129" t="s">
        <v>158</v>
      </c>
      <c r="C129" t="s">
        <v>308</v>
      </c>
      <c r="D129" t="s">
        <v>458</v>
      </c>
      <c r="E129" t="s">
        <v>158</v>
      </c>
      <c r="F129" t="s">
        <v>573</v>
      </c>
      <c r="G129" t="s">
        <v>639</v>
      </c>
      <c r="H129">
        <v>1628251</v>
      </c>
      <c r="I129" s="1" t="s">
        <v>796</v>
      </c>
      <c r="J129" s="1" t="s">
        <v>946</v>
      </c>
      <c r="K129" s="1" t="s">
        <v>946</v>
      </c>
      <c r="L129">
        <v>5</v>
      </c>
      <c r="M129">
        <v>5</v>
      </c>
      <c r="N129">
        <v>1</v>
      </c>
      <c r="O129">
        <v>0</v>
      </c>
      <c r="P129">
        <v>4</v>
      </c>
      <c r="Q129">
        <v>0</v>
      </c>
    </row>
    <row r="130" spans="1:17">
      <c r="A130" t="s">
        <v>20</v>
      </c>
      <c r="B130" t="s">
        <v>159</v>
      </c>
      <c r="C130" t="s">
        <v>309</v>
      </c>
      <c r="D130" t="s">
        <v>459</v>
      </c>
      <c r="E130" t="s">
        <v>558</v>
      </c>
      <c r="F130" t="s">
        <v>573</v>
      </c>
      <c r="G130" t="s">
        <v>662</v>
      </c>
      <c r="H130">
        <v>1626854</v>
      </c>
      <c r="I130" s="1" t="s">
        <v>797</v>
      </c>
      <c r="J130" s="1" t="s">
        <v>947</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798</v>
      </c>
      <c r="J131" s="1" t="s">
        <v>948</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799</v>
      </c>
      <c r="J132" s="1" t="s">
        <v>949</v>
      </c>
      <c r="K132" s="1" t="s">
        <v>949</v>
      </c>
      <c r="L132">
        <v>5</v>
      </c>
      <c r="M132">
        <v>5</v>
      </c>
      <c r="N132">
        <v>0</v>
      </c>
      <c r="O132">
        <v>0</v>
      </c>
      <c r="P132">
        <v>5</v>
      </c>
      <c r="Q132">
        <v>0</v>
      </c>
    </row>
    <row r="133" spans="1:17">
      <c r="A133" t="s">
        <v>28</v>
      </c>
      <c r="B133" t="s">
        <v>162</v>
      </c>
      <c r="C133" t="s">
        <v>312</v>
      </c>
      <c r="D133" t="s">
        <v>462</v>
      </c>
      <c r="E133" t="s">
        <v>162</v>
      </c>
      <c r="F133" t="s">
        <v>584</v>
      </c>
      <c r="G133" t="s">
        <v>663</v>
      </c>
      <c r="H133">
        <v>1598677</v>
      </c>
      <c r="I133" s="1" t="s">
        <v>800</v>
      </c>
      <c r="J133" s="1" t="s">
        <v>950</v>
      </c>
      <c r="K133" s="1" t="s">
        <v>1048</v>
      </c>
      <c r="L133">
        <v>5</v>
      </c>
      <c r="M133">
        <v>2</v>
      </c>
      <c r="N133">
        <v>1</v>
      </c>
      <c r="O133">
        <v>0</v>
      </c>
      <c r="P133">
        <v>1</v>
      </c>
      <c r="Q133">
        <v>3</v>
      </c>
    </row>
    <row r="134" spans="1:17">
      <c r="A134" t="s">
        <v>24</v>
      </c>
      <c r="B134" t="s">
        <v>163</v>
      </c>
      <c r="C134" t="s">
        <v>313</v>
      </c>
      <c r="D134" t="s">
        <v>463</v>
      </c>
      <c r="E134" t="s">
        <v>163</v>
      </c>
      <c r="F134" t="s">
        <v>591</v>
      </c>
      <c r="G134" t="s">
        <v>615</v>
      </c>
      <c r="H134">
        <v>1558951</v>
      </c>
      <c r="I134" s="1" t="s">
        <v>801</v>
      </c>
      <c r="J134" s="1" t="s">
        <v>951</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802</v>
      </c>
      <c r="J135" s="1" t="s">
        <v>952</v>
      </c>
      <c r="K135" s="1" t="s">
        <v>1050</v>
      </c>
      <c r="L135">
        <v>5</v>
      </c>
      <c r="M135">
        <v>4</v>
      </c>
      <c r="N135">
        <v>2</v>
      </c>
      <c r="O135">
        <v>0</v>
      </c>
      <c r="P135">
        <v>2</v>
      </c>
      <c r="Q135">
        <v>1</v>
      </c>
    </row>
    <row r="136" spans="1:17">
      <c r="A136" t="s">
        <v>20</v>
      </c>
      <c r="B136" t="s">
        <v>165</v>
      </c>
      <c r="C136" t="s">
        <v>315</v>
      </c>
      <c r="D136" t="s">
        <v>465</v>
      </c>
      <c r="E136" t="s">
        <v>562</v>
      </c>
      <c r="F136" t="s">
        <v>602</v>
      </c>
      <c r="G136" t="s">
        <v>664</v>
      </c>
      <c r="H136">
        <v>1522517</v>
      </c>
      <c r="I136" s="1" t="s">
        <v>803</v>
      </c>
      <c r="J136" s="1" t="s">
        <v>953</v>
      </c>
      <c r="K136" s="1" t="s">
        <v>1051</v>
      </c>
      <c r="L136">
        <v>5</v>
      </c>
      <c r="M136">
        <v>2</v>
      </c>
      <c r="N136">
        <v>1</v>
      </c>
      <c r="O136">
        <v>0</v>
      </c>
      <c r="P136">
        <v>1</v>
      </c>
      <c r="Q136">
        <v>3</v>
      </c>
    </row>
    <row r="137" spans="1:17">
      <c r="A137" t="s">
        <v>29</v>
      </c>
      <c r="B137" t="s">
        <v>166</v>
      </c>
      <c r="C137" t="s">
        <v>316</v>
      </c>
      <c r="D137" t="s">
        <v>466</v>
      </c>
      <c r="E137" t="s">
        <v>563</v>
      </c>
      <c r="F137" t="s">
        <v>603</v>
      </c>
      <c r="G137" t="s">
        <v>665</v>
      </c>
      <c r="H137">
        <v>1517817</v>
      </c>
      <c r="I137" s="1" t="s">
        <v>804</v>
      </c>
      <c r="J137" s="1" t="s">
        <v>954</v>
      </c>
      <c r="K137" s="1" t="s">
        <v>954</v>
      </c>
      <c r="L137">
        <v>5</v>
      </c>
      <c r="M137">
        <v>5</v>
      </c>
      <c r="N137">
        <v>2</v>
      </c>
      <c r="O137">
        <v>0</v>
      </c>
      <c r="P137">
        <v>3</v>
      </c>
      <c r="Q137">
        <v>0</v>
      </c>
    </row>
    <row r="138" spans="1:17">
      <c r="A138" t="s">
        <v>21</v>
      </c>
      <c r="B138" t="s">
        <v>167</v>
      </c>
      <c r="C138" t="s">
        <v>317</v>
      </c>
      <c r="D138" t="s">
        <v>467</v>
      </c>
      <c r="E138" t="s">
        <v>167</v>
      </c>
      <c r="F138" t="s">
        <v>573</v>
      </c>
      <c r="G138" t="s">
        <v>614</v>
      </c>
      <c r="H138">
        <v>1512783</v>
      </c>
      <c r="I138" s="1" t="s">
        <v>805</v>
      </c>
      <c r="J138" s="1" t="s">
        <v>955</v>
      </c>
      <c r="K138" s="1" t="s">
        <v>1052</v>
      </c>
      <c r="L138">
        <v>5</v>
      </c>
      <c r="M138">
        <v>4</v>
      </c>
      <c r="N138">
        <v>1</v>
      </c>
      <c r="O138">
        <v>0</v>
      </c>
      <c r="P138">
        <v>3</v>
      </c>
      <c r="Q138">
        <v>1</v>
      </c>
    </row>
    <row r="139" spans="1:17">
      <c r="A139" t="s">
        <v>20</v>
      </c>
      <c r="B139" t="s">
        <v>168</v>
      </c>
      <c r="C139" t="s">
        <v>318</v>
      </c>
      <c r="D139" t="s">
        <v>468</v>
      </c>
      <c r="E139" t="s">
        <v>168</v>
      </c>
      <c r="F139" t="s">
        <v>573</v>
      </c>
      <c r="G139" t="s">
        <v>614</v>
      </c>
      <c r="H139">
        <v>1504430</v>
      </c>
      <c r="I139" s="1" t="s">
        <v>806</v>
      </c>
      <c r="J139" s="1" t="s">
        <v>956</v>
      </c>
      <c r="K139" s="1" t="s">
        <v>1053</v>
      </c>
      <c r="L139">
        <v>5</v>
      </c>
      <c r="M139">
        <v>1</v>
      </c>
      <c r="N139">
        <v>1</v>
      </c>
      <c r="O139">
        <v>0</v>
      </c>
      <c r="P139">
        <v>0</v>
      </c>
      <c r="Q139">
        <v>4</v>
      </c>
    </row>
    <row r="140" spans="1:17">
      <c r="A140" t="s">
        <v>19</v>
      </c>
      <c r="B140" t="s">
        <v>169</v>
      </c>
      <c r="C140" t="s">
        <v>319</v>
      </c>
      <c r="D140" t="s">
        <v>469</v>
      </c>
      <c r="E140" t="s">
        <v>169</v>
      </c>
      <c r="F140" t="s">
        <v>573</v>
      </c>
      <c r="G140" t="s">
        <v>620</v>
      </c>
      <c r="H140">
        <v>1496893</v>
      </c>
      <c r="I140" s="1" t="s">
        <v>807</v>
      </c>
      <c r="J140" s="1" t="s">
        <v>957</v>
      </c>
      <c r="K140" s="1" t="s">
        <v>1054</v>
      </c>
      <c r="L140">
        <v>5</v>
      </c>
      <c r="M140">
        <v>3</v>
      </c>
      <c r="N140">
        <v>0</v>
      </c>
      <c r="O140">
        <v>0</v>
      </c>
      <c r="P140">
        <v>3</v>
      </c>
      <c r="Q140">
        <v>2</v>
      </c>
    </row>
    <row r="141" spans="1:17">
      <c r="A141" t="s">
        <v>19</v>
      </c>
      <c r="B141" t="s">
        <v>170</v>
      </c>
      <c r="C141" t="s">
        <v>320</v>
      </c>
      <c r="D141" t="s">
        <v>470</v>
      </c>
      <c r="E141" t="s">
        <v>564</v>
      </c>
      <c r="F141" t="s">
        <v>573</v>
      </c>
      <c r="G141" t="s">
        <v>606</v>
      </c>
      <c r="H141">
        <v>1478950</v>
      </c>
      <c r="I141" s="1" t="s">
        <v>808</v>
      </c>
      <c r="J141" s="1" t="s">
        <v>958</v>
      </c>
      <c r="K141" s="1" t="s">
        <v>1055</v>
      </c>
      <c r="L141">
        <v>5</v>
      </c>
      <c r="M141">
        <v>4</v>
      </c>
      <c r="N141">
        <v>1</v>
      </c>
      <c r="O141">
        <v>0</v>
      </c>
      <c r="P141">
        <v>3</v>
      </c>
      <c r="Q141">
        <v>1</v>
      </c>
    </row>
    <row r="142" spans="1:17">
      <c r="A142" t="s">
        <v>20</v>
      </c>
      <c r="B142" t="s">
        <v>171</v>
      </c>
      <c r="C142" t="s">
        <v>321</v>
      </c>
      <c r="D142" t="s">
        <v>471</v>
      </c>
      <c r="E142" t="s">
        <v>171</v>
      </c>
      <c r="F142" t="s">
        <v>573</v>
      </c>
      <c r="G142" t="s">
        <v>609</v>
      </c>
      <c r="H142">
        <v>1444398</v>
      </c>
      <c r="I142" s="1" t="s">
        <v>809</v>
      </c>
      <c r="J142" s="1" t="s">
        <v>959</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810</v>
      </c>
      <c r="J143" s="1" t="s">
        <v>960</v>
      </c>
      <c r="L143">
        <v>5</v>
      </c>
      <c r="M143">
        <v>0</v>
      </c>
      <c r="N143">
        <v>0</v>
      </c>
      <c r="O143">
        <v>1</v>
      </c>
      <c r="P143">
        <v>0</v>
      </c>
      <c r="Q143">
        <v>4</v>
      </c>
    </row>
    <row r="144" spans="1:17">
      <c r="A144" t="s">
        <v>22</v>
      </c>
      <c r="B144" t="s">
        <v>173</v>
      </c>
      <c r="C144" t="s">
        <v>323</v>
      </c>
      <c r="D144" t="s">
        <v>473</v>
      </c>
      <c r="E144" t="s">
        <v>566</v>
      </c>
      <c r="F144" t="s">
        <v>604</v>
      </c>
      <c r="G144" t="s">
        <v>666</v>
      </c>
      <c r="H144">
        <v>1377960</v>
      </c>
      <c r="I144" s="1" t="s">
        <v>811</v>
      </c>
      <c r="J144" s="1" t="s">
        <v>961</v>
      </c>
      <c r="L144">
        <v>5</v>
      </c>
      <c r="M144">
        <v>0</v>
      </c>
      <c r="N144">
        <v>0</v>
      </c>
      <c r="O144">
        <v>1</v>
      </c>
      <c r="P144">
        <v>0</v>
      </c>
      <c r="Q144">
        <v>4</v>
      </c>
    </row>
    <row r="145" spans="1:17">
      <c r="A145" t="s">
        <v>20</v>
      </c>
      <c r="B145" t="s">
        <v>174</v>
      </c>
      <c r="C145" t="s">
        <v>324</v>
      </c>
      <c r="D145" t="s">
        <v>474</v>
      </c>
      <c r="E145" t="s">
        <v>567</v>
      </c>
      <c r="F145" t="s">
        <v>573</v>
      </c>
      <c r="G145" t="s">
        <v>608</v>
      </c>
      <c r="H145">
        <v>1374868</v>
      </c>
      <c r="I145" s="1" t="s">
        <v>812</v>
      </c>
      <c r="J145" s="1" t="s">
        <v>962</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813</v>
      </c>
      <c r="J146" s="1" t="s">
        <v>963</v>
      </c>
      <c r="L146">
        <v>5</v>
      </c>
      <c r="M146">
        <v>0</v>
      </c>
      <c r="N146">
        <v>0</v>
      </c>
      <c r="O146">
        <v>1</v>
      </c>
      <c r="P146">
        <v>0</v>
      </c>
      <c r="Q146">
        <v>4</v>
      </c>
    </row>
    <row r="147" spans="1:17">
      <c r="A147" t="s">
        <v>18</v>
      </c>
      <c r="B147" t="s">
        <v>176</v>
      </c>
      <c r="C147" t="s">
        <v>326</v>
      </c>
      <c r="D147" t="s">
        <v>476</v>
      </c>
      <c r="E147" t="s">
        <v>176</v>
      </c>
      <c r="F147" t="s">
        <v>594</v>
      </c>
      <c r="G147" t="s">
        <v>611</v>
      </c>
      <c r="H147">
        <v>1348692</v>
      </c>
      <c r="I147" s="1" t="s">
        <v>814</v>
      </c>
      <c r="J147" s="1" t="s">
        <v>964</v>
      </c>
      <c r="K147" s="1" t="s">
        <v>1058</v>
      </c>
      <c r="L147">
        <v>5</v>
      </c>
      <c r="M147">
        <v>3</v>
      </c>
      <c r="N147">
        <v>1</v>
      </c>
      <c r="O147">
        <v>0</v>
      </c>
      <c r="P147">
        <v>2</v>
      </c>
      <c r="Q147">
        <v>2</v>
      </c>
    </row>
    <row r="148" spans="1:17">
      <c r="A148" t="s">
        <v>22</v>
      </c>
      <c r="B148" t="s">
        <v>177</v>
      </c>
      <c r="C148" t="s">
        <v>327</v>
      </c>
      <c r="D148" t="s">
        <v>477</v>
      </c>
      <c r="E148" t="s">
        <v>569</v>
      </c>
      <c r="F148" t="s">
        <v>573</v>
      </c>
      <c r="G148" t="s">
        <v>625</v>
      </c>
      <c r="H148">
        <v>1302771</v>
      </c>
      <c r="I148" s="1" t="s">
        <v>815</v>
      </c>
      <c r="J148" s="1" t="s">
        <v>965</v>
      </c>
      <c r="K148" s="1" t="s">
        <v>1059</v>
      </c>
      <c r="L148">
        <v>5</v>
      </c>
      <c r="M148">
        <v>2</v>
      </c>
      <c r="N148">
        <v>1</v>
      </c>
      <c r="O148">
        <v>0</v>
      </c>
      <c r="P148">
        <v>1</v>
      </c>
      <c r="Q148">
        <v>3</v>
      </c>
    </row>
    <row r="149" spans="1:17">
      <c r="A149" t="s">
        <v>20</v>
      </c>
      <c r="B149" t="s">
        <v>178</v>
      </c>
      <c r="C149" t="s">
        <v>328</v>
      </c>
      <c r="D149" t="s">
        <v>478</v>
      </c>
      <c r="E149" t="s">
        <v>570</v>
      </c>
      <c r="F149" t="s">
        <v>573</v>
      </c>
      <c r="G149" t="s">
        <v>606</v>
      </c>
      <c r="H149">
        <v>1302727</v>
      </c>
      <c r="I149" s="1" t="s">
        <v>816</v>
      </c>
      <c r="J149" s="1" t="s">
        <v>966</v>
      </c>
      <c r="K149" s="1" t="s">
        <v>1060</v>
      </c>
      <c r="L149">
        <v>5</v>
      </c>
      <c r="M149">
        <v>3</v>
      </c>
      <c r="N149">
        <v>1</v>
      </c>
      <c r="O149">
        <v>0</v>
      </c>
      <c r="P149">
        <v>2</v>
      </c>
      <c r="Q149">
        <v>2</v>
      </c>
    </row>
    <row r="150" spans="1:17">
      <c r="A150" t="s">
        <v>28</v>
      </c>
      <c r="B150" t="s">
        <v>179</v>
      </c>
      <c r="C150" t="s">
        <v>329</v>
      </c>
      <c r="D150" t="s">
        <v>479</v>
      </c>
      <c r="E150" t="s">
        <v>179</v>
      </c>
      <c r="F150" t="s">
        <v>584</v>
      </c>
      <c r="G150" t="s">
        <v>667</v>
      </c>
      <c r="H150">
        <v>1300905</v>
      </c>
      <c r="I150" s="1" t="s">
        <v>817</v>
      </c>
      <c r="J150" s="1" t="s">
        <v>967</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818</v>
      </c>
      <c r="J151" s="1" t="s">
        <v>968</v>
      </c>
      <c r="K151" s="1" t="s">
        <v>968</v>
      </c>
      <c r="L151">
        <v>5</v>
      </c>
      <c r="M151">
        <v>5</v>
      </c>
      <c r="N151">
        <v>1</v>
      </c>
      <c r="O151">
        <v>0</v>
      </c>
      <c r="P151">
        <v>4</v>
      </c>
      <c r="Q15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1062</v>
      </c>
      <c r="J2" s="1" t="s">
        <v>1212</v>
      </c>
      <c r="K2" s="1" t="s">
        <v>1361</v>
      </c>
      <c r="L2">
        <v>5</v>
      </c>
      <c r="M2">
        <v>3</v>
      </c>
      <c r="N2">
        <v>1</v>
      </c>
      <c r="O2">
        <v>0</v>
      </c>
      <c r="P2">
        <v>2</v>
      </c>
      <c r="Q2">
        <v>2</v>
      </c>
    </row>
    <row r="3" spans="1:18">
      <c r="A3" t="s">
        <v>19</v>
      </c>
      <c r="B3" t="s">
        <v>32</v>
      </c>
      <c r="C3" t="s">
        <v>182</v>
      </c>
      <c r="D3" t="s">
        <v>332</v>
      </c>
      <c r="E3" t="s">
        <v>482</v>
      </c>
      <c r="F3" t="s">
        <v>573</v>
      </c>
      <c r="G3" t="s">
        <v>607</v>
      </c>
      <c r="H3">
        <v>35173629</v>
      </c>
      <c r="I3" s="1" t="s">
        <v>1063</v>
      </c>
      <c r="J3" s="1" t="s">
        <v>1213</v>
      </c>
      <c r="L3">
        <v>5</v>
      </c>
      <c r="M3">
        <v>0</v>
      </c>
      <c r="N3">
        <v>0</v>
      </c>
      <c r="O3">
        <v>0</v>
      </c>
      <c r="P3">
        <v>0</v>
      </c>
      <c r="Q3">
        <v>5</v>
      </c>
    </row>
    <row r="4" spans="1:18">
      <c r="A4" t="s">
        <v>19</v>
      </c>
      <c r="B4" t="s">
        <v>33</v>
      </c>
      <c r="C4" t="s">
        <v>183</v>
      </c>
      <c r="D4" t="s">
        <v>333</v>
      </c>
      <c r="E4" t="s">
        <v>33</v>
      </c>
      <c r="F4" t="s">
        <v>573</v>
      </c>
      <c r="G4" t="s">
        <v>608</v>
      </c>
      <c r="H4">
        <v>34561560</v>
      </c>
      <c r="I4" s="1" t="s">
        <v>1064</v>
      </c>
      <c r="J4" s="1" t="s">
        <v>1214</v>
      </c>
      <c r="K4" s="1" t="s">
        <v>1214</v>
      </c>
      <c r="L4">
        <v>5</v>
      </c>
      <c r="M4">
        <v>5</v>
      </c>
      <c r="N4">
        <v>1</v>
      </c>
      <c r="O4">
        <v>0</v>
      </c>
      <c r="P4">
        <v>4</v>
      </c>
      <c r="Q4">
        <v>0</v>
      </c>
    </row>
    <row r="5" spans="1:18">
      <c r="A5" t="s">
        <v>19</v>
      </c>
      <c r="B5" t="s">
        <v>34</v>
      </c>
      <c r="C5" t="s">
        <v>184</v>
      </c>
      <c r="D5" t="s">
        <v>334</v>
      </c>
      <c r="E5" t="s">
        <v>34</v>
      </c>
      <c r="F5" t="s">
        <v>573</v>
      </c>
      <c r="G5" t="s">
        <v>606</v>
      </c>
      <c r="H5">
        <v>33173866</v>
      </c>
      <c r="I5" s="1" t="s">
        <v>1065</v>
      </c>
      <c r="J5" s="1" t="s">
        <v>1215</v>
      </c>
      <c r="K5" s="1" t="s">
        <v>1215</v>
      </c>
      <c r="L5">
        <v>5</v>
      </c>
      <c r="M5">
        <v>5</v>
      </c>
      <c r="N5">
        <v>1</v>
      </c>
      <c r="O5">
        <v>0</v>
      </c>
      <c r="P5">
        <v>4</v>
      </c>
      <c r="Q5">
        <v>0</v>
      </c>
    </row>
    <row r="6" spans="1:18">
      <c r="A6" t="s">
        <v>20</v>
      </c>
      <c r="B6" t="s">
        <v>35</v>
      </c>
      <c r="C6" t="s">
        <v>185</v>
      </c>
      <c r="D6" t="s">
        <v>335</v>
      </c>
      <c r="E6" t="s">
        <v>483</v>
      </c>
      <c r="F6" t="s">
        <v>573</v>
      </c>
      <c r="G6" t="s">
        <v>609</v>
      </c>
      <c r="H6">
        <v>32761419</v>
      </c>
      <c r="I6" s="1" t="s">
        <v>1066</v>
      </c>
      <c r="J6" s="1" t="s">
        <v>1216</v>
      </c>
      <c r="K6" s="1" t="s">
        <v>1216</v>
      </c>
      <c r="L6">
        <v>5</v>
      </c>
      <c r="M6">
        <v>5</v>
      </c>
      <c r="N6">
        <v>1</v>
      </c>
      <c r="O6">
        <v>0</v>
      </c>
      <c r="P6">
        <v>4</v>
      </c>
      <c r="Q6">
        <v>0</v>
      </c>
    </row>
    <row r="7" spans="1:18">
      <c r="A7" t="s">
        <v>18</v>
      </c>
      <c r="B7" t="s">
        <v>36</v>
      </c>
      <c r="C7" t="s">
        <v>186</v>
      </c>
      <c r="D7" t="s">
        <v>336</v>
      </c>
      <c r="E7" t="s">
        <v>36</v>
      </c>
      <c r="F7" t="s">
        <v>574</v>
      </c>
      <c r="G7" t="s">
        <v>610</v>
      </c>
      <c r="H7">
        <v>30506160</v>
      </c>
      <c r="I7" s="1" t="s">
        <v>1067</v>
      </c>
      <c r="J7" s="1" t="s">
        <v>1217</v>
      </c>
      <c r="K7" s="1" t="s">
        <v>1217</v>
      </c>
      <c r="L7">
        <v>5</v>
      </c>
      <c r="M7">
        <v>5</v>
      </c>
      <c r="N7">
        <v>1</v>
      </c>
      <c r="O7">
        <v>0</v>
      </c>
      <c r="P7">
        <v>4</v>
      </c>
      <c r="Q7">
        <v>0</v>
      </c>
    </row>
    <row r="8" spans="1:18">
      <c r="A8" t="s">
        <v>19</v>
      </c>
      <c r="B8" t="s">
        <v>37</v>
      </c>
      <c r="C8" t="s">
        <v>187</v>
      </c>
      <c r="D8" t="s">
        <v>337</v>
      </c>
      <c r="E8" t="s">
        <v>484</v>
      </c>
      <c r="F8" t="s">
        <v>573</v>
      </c>
      <c r="G8" t="s">
        <v>611</v>
      </c>
      <c r="H8">
        <v>28089358</v>
      </c>
      <c r="I8" s="1" t="s">
        <v>1068</v>
      </c>
      <c r="J8" s="1" t="s">
        <v>1218</v>
      </c>
      <c r="K8" s="1" t="s">
        <v>1218</v>
      </c>
      <c r="L8">
        <v>5</v>
      </c>
      <c r="M8">
        <v>5</v>
      </c>
      <c r="N8">
        <v>1</v>
      </c>
      <c r="O8">
        <v>0</v>
      </c>
      <c r="P8">
        <v>4</v>
      </c>
      <c r="Q8">
        <v>0</v>
      </c>
    </row>
    <row r="9" spans="1:18">
      <c r="A9" t="s">
        <v>21</v>
      </c>
      <c r="B9" t="s">
        <v>38</v>
      </c>
      <c r="C9" t="s">
        <v>188</v>
      </c>
      <c r="D9" t="s">
        <v>338</v>
      </c>
      <c r="E9" t="s">
        <v>485</v>
      </c>
      <c r="F9" t="s">
        <v>573</v>
      </c>
      <c r="G9" t="s">
        <v>609</v>
      </c>
      <c r="H9">
        <v>26978271</v>
      </c>
      <c r="I9" s="1" t="s">
        <v>1069</v>
      </c>
      <c r="J9" s="1" t="s">
        <v>1219</v>
      </c>
      <c r="K9" s="1" t="s">
        <v>1219</v>
      </c>
      <c r="L9">
        <v>5</v>
      </c>
      <c r="M9">
        <v>5</v>
      </c>
      <c r="N9">
        <v>1</v>
      </c>
      <c r="O9">
        <v>0</v>
      </c>
      <c r="P9">
        <v>4</v>
      </c>
      <c r="Q9">
        <v>0</v>
      </c>
    </row>
    <row r="10" spans="1:18">
      <c r="A10" t="s">
        <v>22</v>
      </c>
      <c r="B10" t="s">
        <v>39</v>
      </c>
      <c r="C10" t="s">
        <v>189</v>
      </c>
      <c r="D10" t="s">
        <v>339</v>
      </c>
      <c r="E10" t="s">
        <v>39</v>
      </c>
      <c r="F10" t="s">
        <v>575</v>
      </c>
      <c r="G10" t="s">
        <v>612</v>
      </c>
      <c r="H10">
        <v>24544253</v>
      </c>
      <c r="I10" s="1" t="s">
        <v>1070</v>
      </c>
      <c r="J10" s="1" t="s">
        <v>1220</v>
      </c>
      <c r="K10" s="1" t="s">
        <v>1220</v>
      </c>
      <c r="L10">
        <v>5</v>
      </c>
      <c r="M10">
        <v>5</v>
      </c>
      <c r="N10">
        <v>2</v>
      </c>
      <c r="O10">
        <v>0</v>
      </c>
      <c r="P10">
        <v>3</v>
      </c>
      <c r="Q10">
        <v>0</v>
      </c>
    </row>
    <row r="11" spans="1:18">
      <c r="A11" t="s">
        <v>21</v>
      </c>
      <c r="B11" t="s">
        <v>40</v>
      </c>
      <c r="C11" t="s">
        <v>190</v>
      </c>
      <c r="D11" t="s">
        <v>340</v>
      </c>
      <c r="E11" t="s">
        <v>486</v>
      </c>
      <c r="F11" t="s">
        <v>573</v>
      </c>
      <c r="G11" t="s">
        <v>612</v>
      </c>
      <c r="H11">
        <v>22127536</v>
      </c>
      <c r="I11" s="1" t="s">
        <v>1071</v>
      </c>
      <c r="J11" s="1" t="s">
        <v>1221</v>
      </c>
      <c r="K11" s="1" t="s">
        <v>970</v>
      </c>
      <c r="L11">
        <v>5</v>
      </c>
      <c r="M11">
        <v>2</v>
      </c>
      <c r="N11">
        <v>1</v>
      </c>
      <c r="O11">
        <v>0</v>
      </c>
      <c r="P11">
        <v>1</v>
      </c>
      <c r="Q11">
        <v>3</v>
      </c>
    </row>
    <row r="12" spans="1:18">
      <c r="A12" t="s">
        <v>19</v>
      </c>
      <c r="B12" t="s">
        <v>41</v>
      </c>
      <c r="C12" t="s">
        <v>191</v>
      </c>
      <c r="D12" t="s">
        <v>341</v>
      </c>
      <c r="E12" t="s">
        <v>41</v>
      </c>
      <c r="F12" t="s">
        <v>573</v>
      </c>
      <c r="G12" t="s">
        <v>613</v>
      </c>
      <c r="H12">
        <v>20497045</v>
      </c>
      <c r="I12" s="1" t="s">
        <v>1072</v>
      </c>
      <c r="J12" s="1" t="s">
        <v>1222</v>
      </c>
      <c r="K12" s="1" t="s">
        <v>1362</v>
      </c>
      <c r="L12">
        <v>5</v>
      </c>
      <c r="M12">
        <v>3</v>
      </c>
      <c r="N12">
        <v>1</v>
      </c>
      <c r="O12">
        <v>0</v>
      </c>
      <c r="P12">
        <v>2</v>
      </c>
      <c r="Q12">
        <v>2</v>
      </c>
    </row>
    <row r="13" spans="1:18">
      <c r="A13" t="s">
        <v>19</v>
      </c>
      <c r="B13" t="s">
        <v>42</v>
      </c>
      <c r="C13" t="s">
        <v>192</v>
      </c>
      <c r="D13" t="s">
        <v>342</v>
      </c>
      <c r="E13" t="s">
        <v>42</v>
      </c>
      <c r="F13" t="s">
        <v>576</v>
      </c>
      <c r="G13" t="s">
        <v>614</v>
      </c>
      <c r="H13">
        <v>20253204</v>
      </c>
      <c r="I13" s="1" t="s">
        <v>1073</v>
      </c>
      <c r="J13" s="1" t="s">
        <v>1223</v>
      </c>
      <c r="K13" s="1" t="s">
        <v>1223</v>
      </c>
      <c r="L13">
        <v>5</v>
      </c>
      <c r="M13">
        <v>5</v>
      </c>
      <c r="N13">
        <v>1</v>
      </c>
      <c r="O13">
        <v>0</v>
      </c>
      <c r="P13">
        <v>4</v>
      </c>
      <c r="Q13">
        <v>0</v>
      </c>
    </row>
    <row r="14" spans="1:18">
      <c r="A14" t="s">
        <v>19</v>
      </c>
      <c r="B14" t="s">
        <v>43</v>
      </c>
      <c r="C14" t="s">
        <v>193</v>
      </c>
      <c r="D14" t="s">
        <v>343</v>
      </c>
      <c r="E14" t="s">
        <v>43</v>
      </c>
      <c r="F14" t="s">
        <v>573</v>
      </c>
      <c r="G14" t="s">
        <v>607</v>
      </c>
      <c r="H14">
        <v>18946391</v>
      </c>
      <c r="I14" s="1" t="s">
        <v>1074</v>
      </c>
      <c r="J14" s="1" t="s">
        <v>1224</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1075</v>
      </c>
      <c r="J15" s="1" t="s">
        <v>1225</v>
      </c>
      <c r="K15" s="1" t="s">
        <v>1225</v>
      </c>
      <c r="L15">
        <v>5</v>
      </c>
      <c r="M15">
        <v>5</v>
      </c>
      <c r="N15">
        <v>1</v>
      </c>
      <c r="O15">
        <v>0</v>
      </c>
      <c r="P15">
        <v>4</v>
      </c>
      <c r="Q15">
        <v>0</v>
      </c>
    </row>
    <row r="16" spans="1:18">
      <c r="A16" t="s">
        <v>20</v>
      </c>
      <c r="B16" t="s">
        <v>45</v>
      </c>
      <c r="C16" t="s">
        <v>195</v>
      </c>
      <c r="D16" t="s">
        <v>345</v>
      </c>
      <c r="E16" t="s">
        <v>488</v>
      </c>
      <c r="F16" t="s">
        <v>573</v>
      </c>
      <c r="G16" t="s">
        <v>614</v>
      </c>
      <c r="H16">
        <v>16836948</v>
      </c>
      <c r="I16" s="1" t="s">
        <v>1076</v>
      </c>
      <c r="J16" s="1" t="s">
        <v>1226</v>
      </c>
      <c r="K16" s="1" t="s">
        <v>973</v>
      </c>
      <c r="L16">
        <v>5</v>
      </c>
      <c r="M16">
        <v>2</v>
      </c>
      <c r="N16">
        <v>1</v>
      </c>
      <c r="O16">
        <v>0</v>
      </c>
      <c r="P16">
        <v>1</v>
      </c>
      <c r="Q16">
        <v>3</v>
      </c>
    </row>
    <row r="17" spans="1:17">
      <c r="A17" t="s">
        <v>20</v>
      </c>
      <c r="B17" t="s">
        <v>46</v>
      </c>
      <c r="C17" t="s">
        <v>196</v>
      </c>
      <c r="D17" t="s">
        <v>346</v>
      </c>
      <c r="E17" t="s">
        <v>489</v>
      </c>
      <c r="F17" t="s">
        <v>573</v>
      </c>
      <c r="G17" t="s">
        <v>606</v>
      </c>
      <c r="H17">
        <v>16448618</v>
      </c>
      <c r="I17" s="1" t="s">
        <v>1077</v>
      </c>
      <c r="J17" s="1" t="s">
        <v>1227</v>
      </c>
      <c r="K17" s="1" t="s">
        <v>1363</v>
      </c>
      <c r="L17">
        <v>5</v>
      </c>
      <c r="M17">
        <v>2</v>
      </c>
      <c r="N17">
        <v>1</v>
      </c>
      <c r="O17">
        <v>0</v>
      </c>
      <c r="P17">
        <v>1</v>
      </c>
      <c r="Q17">
        <v>3</v>
      </c>
    </row>
    <row r="18" spans="1:17">
      <c r="A18" t="s">
        <v>19</v>
      </c>
      <c r="B18" t="s">
        <v>47</v>
      </c>
      <c r="C18" t="s">
        <v>197</v>
      </c>
      <c r="D18" t="s">
        <v>347</v>
      </c>
      <c r="E18" t="s">
        <v>490</v>
      </c>
      <c r="F18" t="s">
        <v>573</v>
      </c>
      <c r="G18" t="s">
        <v>611</v>
      </c>
      <c r="H18">
        <v>15567503</v>
      </c>
      <c r="I18" s="1" t="s">
        <v>1078</v>
      </c>
      <c r="J18" s="1" t="s">
        <v>1228</v>
      </c>
      <c r="L18">
        <v>5</v>
      </c>
      <c r="M18">
        <v>0</v>
      </c>
      <c r="N18">
        <v>0</v>
      </c>
      <c r="O18">
        <v>1</v>
      </c>
      <c r="P18">
        <v>0</v>
      </c>
      <c r="Q18">
        <v>4</v>
      </c>
    </row>
    <row r="19" spans="1:17">
      <c r="A19" t="s">
        <v>20</v>
      </c>
      <c r="B19" t="s">
        <v>48</v>
      </c>
      <c r="C19" t="s">
        <v>198</v>
      </c>
      <c r="D19" t="s">
        <v>348</v>
      </c>
      <c r="E19" t="s">
        <v>491</v>
      </c>
      <c r="F19" t="s">
        <v>573</v>
      </c>
      <c r="G19" t="s">
        <v>615</v>
      </c>
      <c r="H19">
        <v>14967102</v>
      </c>
      <c r="I19" s="1" t="s">
        <v>1079</v>
      </c>
      <c r="J19" s="1" t="s">
        <v>1229</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1080</v>
      </c>
      <c r="J20" s="1" t="s">
        <v>1230</v>
      </c>
      <c r="K20" s="1" t="s">
        <v>1364</v>
      </c>
      <c r="L20">
        <v>5</v>
      </c>
      <c r="M20">
        <v>4</v>
      </c>
      <c r="N20">
        <v>1</v>
      </c>
      <c r="O20">
        <v>0</v>
      </c>
      <c r="P20">
        <v>3</v>
      </c>
      <c r="Q20">
        <v>1</v>
      </c>
    </row>
    <row r="21" spans="1:17">
      <c r="A21" t="s">
        <v>24</v>
      </c>
      <c r="B21" t="s">
        <v>50</v>
      </c>
      <c r="C21" t="s">
        <v>200</v>
      </c>
      <c r="D21" t="s">
        <v>350</v>
      </c>
      <c r="E21" t="s">
        <v>492</v>
      </c>
      <c r="F21" t="s">
        <v>577</v>
      </c>
      <c r="G21" t="s">
        <v>616</v>
      </c>
      <c r="H21">
        <v>13022581</v>
      </c>
      <c r="I21" s="1" t="s">
        <v>1081</v>
      </c>
      <c r="J21" s="1" t="s">
        <v>1231</v>
      </c>
      <c r="K21" s="1" t="s">
        <v>1365</v>
      </c>
      <c r="L21">
        <v>5</v>
      </c>
      <c r="M21">
        <v>3</v>
      </c>
      <c r="N21">
        <v>1</v>
      </c>
      <c r="O21">
        <v>0</v>
      </c>
      <c r="P21">
        <v>2</v>
      </c>
      <c r="Q21">
        <v>2</v>
      </c>
    </row>
    <row r="22" spans="1:17">
      <c r="A22" t="s">
        <v>20</v>
      </c>
      <c r="B22" t="s">
        <v>51</v>
      </c>
      <c r="C22" t="s">
        <v>201</v>
      </c>
      <c r="D22" t="s">
        <v>351</v>
      </c>
      <c r="E22" t="s">
        <v>493</v>
      </c>
      <c r="F22" t="s">
        <v>576</v>
      </c>
      <c r="G22" t="s">
        <v>606</v>
      </c>
      <c r="H22">
        <v>12424095</v>
      </c>
      <c r="I22" s="1" t="s">
        <v>1082</v>
      </c>
      <c r="J22" s="1" t="s">
        <v>1232</v>
      </c>
      <c r="K22" s="1" t="s">
        <v>1366</v>
      </c>
      <c r="L22">
        <v>5</v>
      </c>
      <c r="M22">
        <v>2</v>
      </c>
      <c r="N22">
        <v>1</v>
      </c>
      <c r="O22">
        <v>0</v>
      </c>
      <c r="P22">
        <v>1</v>
      </c>
      <c r="Q22">
        <v>3</v>
      </c>
    </row>
    <row r="23" spans="1:17">
      <c r="A23" t="s">
        <v>21</v>
      </c>
      <c r="B23" t="s">
        <v>52</v>
      </c>
      <c r="C23" t="s">
        <v>202</v>
      </c>
      <c r="D23" t="s">
        <v>352</v>
      </c>
      <c r="E23" t="s">
        <v>52</v>
      </c>
      <c r="F23" t="s">
        <v>573</v>
      </c>
      <c r="G23" t="s">
        <v>617</v>
      </c>
      <c r="H23">
        <v>12317147</v>
      </c>
      <c r="I23" s="1" t="s">
        <v>1083</v>
      </c>
      <c r="J23" s="1" t="s">
        <v>1233</v>
      </c>
      <c r="K23" s="1" t="s">
        <v>1367</v>
      </c>
      <c r="L23">
        <v>5</v>
      </c>
      <c r="M23">
        <v>4</v>
      </c>
      <c r="N23">
        <v>1</v>
      </c>
      <c r="O23">
        <v>0</v>
      </c>
      <c r="P23">
        <v>3</v>
      </c>
      <c r="Q23">
        <v>1</v>
      </c>
    </row>
    <row r="24" spans="1:17">
      <c r="A24" t="s">
        <v>25</v>
      </c>
      <c r="B24" t="s">
        <v>53</v>
      </c>
      <c r="C24" t="s">
        <v>203</v>
      </c>
      <c r="D24" t="s">
        <v>353</v>
      </c>
      <c r="E24" t="s">
        <v>494</v>
      </c>
      <c r="F24" t="s">
        <v>576</v>
      </c>
      <c r="G24" t="s">
        <v>609</v>
      </c>
      <c r="H24">
        <v>11101145</v>
      </c>
      <c r="I24" s="1" t="s">
        <v>1084</v>
      </c>
      <c r="J24" s="1" t="s">
        <v>1234</v>
      </c>
      <c r="K24" s="1" t="s">
        <v>1234</v>
      </c>
      <c r="L24">
        <v>5</v>
      </c>
      <c r="M24">
        <v>5</v>
      </c>
      <c r="N24">
        <v>0</v>
      </c>
      <c r="O24">
        <v>0</v>
      </c>
      <c r="P24">
        <v>5</v>
      </c>
      <c r="Q24">
        <v>0</v>
      </c>
    </row>
    <row r="25" spans="1:17">
      <c r="A25" t="s">
        <v>20</v>
      </c>
      <c r="B25" t="s">
        <v>54</v>
      </c>
      <c r="C25" t="s">
        <v>204</v>
      </c>
      <c r="D25" t="s">
        <v>354</v>
      </c>
      <c r="E25" t="s">
        <v>495</v>
      </c>
      <c r="F25" t="s">
        <v>576</v>
      </c>
      <c r="G25" t="s">
        <v>615</v>
      </c>
      <c r="H25">
        <v>10902273</v>
      </c>
      <c r="I25" s="1" t="s">
        <v>1085</v>
      </c>
      <c r="J25" s="1" t="s">
        <v>1235</v>
      </c>
      <c r="L25">
        <v>5</v>
      </c>
      <c r="M25">
        <v>0</v>
      </c>
      <c r="N25">
        <v>0</v>
      </c>
      <c r="O25">
        <v>1</v>
      </c>
      <c r="P25">
        <v>0</v>
      </c>
      <c r="Q25">
        <v>4</v>
      </c>
    </row>
    <row r="26" spans="1:17">
      <c r="A26" t="s">
        <v>21</v>
      </c>
      <c r="B26" t="s">
        <v>55</v>
      </c>
      <c r="C26" t="s">
        <v>205</v>
      </c>
      <c r="D26" t="s">
        <v>355</v>
      </c>
      <c r="E26" t="s">
        <v>55</v>
      </c>
      <c r="F26" t="s">
        <v>573</v>
      </c>
      <c r="G26" t="s">
        <v>618</v>
      </c>
      <c r="H26">
        <v>10259911</v>
      </c>
      <c r="I26" s="1" t="s">
        <v>1086</v>
      </c>
      <c r="J26" s="1" t="s">
        <v>1236</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1087</v>
      </c>
      <c r="J27" s="1" t="s">
        <v>1237</v>
      </c>
      <c r="K27" s="1" t="s">
        <v>1237</v>
      </c>
      <c r="L27">
        <v>5</v>
      </c>
      <c r="M27">
        <v>5</v>
      </c>
      <c r="N27">
        <v>4</v>
      </c>
      <c r="O27">
        <v>0</v>
      </c>
      <c r="P27">
        <v>1</v>
      </c>
      <c r="Q27">
        <v>0</v>
      </c>
    </row>
    <row r="28" spans="1:17">
      <c r="A28" t="s">
        <v>20</v>
      </c>
      <c r="B28" t="s">
        <v>57</v>
      </c>
      <c r="C28" t="s">
        <v>207</v>
      </c>
      <c r="D28" t="s">
        <v>357</v>
      </c>
      <c r="E28" t="s">
        <v>497</v>
      </c>
      <c r="F28" t="s">
        <v>573</v>
      </c>
      <c r="G28" t="s">
        <v>619</v>
      </c>
      <c r="H28">
        <v>9311809</v>
      </c>
      <c r="I28" s="1" t="s">
        <v>1088</v>
      </c>
      <c r="J28" s="1" t="s">
        <v>1238</v>
      </c>
      <c r="L28">
        <v>5</v>
      </c>
      <c r="M28">
        <v>0</v>
      </c>
      <c r="N28">
        <v>0</v>
      </c>
      <c r="O28">
        <v>1</v>
      </c>
      <c r="P28">
        <v>0</v>
      </c>
      <c r="Q28">
        <v>4</v>
      </c>
    </row>
    <row r="29" spans="1:17">
      <c r="A29" t="s">
        <v>22</v>
      </c>
      <c r="B29" t="s">
        <v>58</v>
      </c>
      <c r="C29" t="s">
        <v>208</v>
      </c>
      <c r="D29" t="s">
        <v>358</v>
      </c>
      <c r="E29" t="s">
        <v>498</v>
      </c>
      <c r="F29" t="s">
        <v>573</v>
      </c>
      <c r="G29" t="s">
        <v>614</v>
      </c>
      <c r="H29">
        <v>9254451</v>
      </c>
      <c r="I29" s="1" t="s">
        <v>1089</v>
      </c>
      <c r="J29" s="1" t="s">
        <v>1239</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1090</v>
      </c>
      <c r="J30" s="1" t="s">
        <v>1240</v>
      </c>
      <c r="K30" s="1" t="s">
        <v>1240</v>
      </c>
      <c r="L30">
        <v>5</v>
      </c>
      <c r="M30">
        <v>5</v>
      </c>
      <c r="N30">
        <v>3</v>
      </c>
      <c r="O30">
        <v>0</v>
      </c>
      <c r="P30">
        <v>2</v>
      </c>
      <c r="Q30">
        <v>0</v>
      </c>
    </row>
    <row r="31" spans="1:17">
      <c r="A31" t="s">
        <v>20</v>
      </c>
      <c r="B31" t="s">
        <v>60</v>
      </c>
      <c r="C31" t="s">
        <v>210</v>
      </c>
      <c r="D31" t="s">
        <v>360</v>
      </c>
      <c r="E31" t="s">
        <v>60</v>
      </c>
      <c r="F31" t="s">
        <v>576</v>
      </c>
      <c r="G31" t="s">
        <v>620</v>
      </c>
      <c r="H31">
        <v>8534750</v>
      </c>
      <c r="I31" s="1" t="s">
        <v>1091</v>
      </c>
      <c r="J31" s="1" t="s">
        <v>1241</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1092</v>
      </c>
      <c r="J32" s="1" t="s">
        <v>1242</v>
      </c>
      <c r="K32" s="1" t="s">
        <v>1368</v>
      </c>
      <c r="L32">
        <v>5</v>
      </c>
      <c r="M32">
        <v>3</v>
      </c>
      <c r="N32">
        <v>1</v>
      </c>
      <c r="O32">
        <v>0</v>
      </c>
      <c r="P32">
        <v>2</v>
      </c>
      <c r="Q32">
        <v>2</v>
      </c>
    </row>
    <row r="33" spans="1:17">
      <c r="A33" t="s">
        <v>19</v>
      </c>
      <c r="B33" t="s">
        <v>62</v>
      </c>
      <c r="C33" t="s">
        <v>212</v>
      </c>
      <c r="D33" t="s">
        <v>362</v>
      </c>
      <c r="E33" t="s">
        <v>501</v>
      </c>
      <c r="F33" t="s">
        <v>573</v>
      </c>
      <c r="G33" t="s">
        <v>615</v>
      </c>
      <c r="H33">
        <v>7947883</v>
      </c>
      <c r="I33" s="1" t="s">
        <v>1093</v>
      </c>
      <c r="J33" s="1" t="s">
        <v>1243</v>
      </c>
      <c r="L33">
        <v>5</v>
      </c>
      <c r="M33">
        <v>0</v>
      </c>
      <c r="N33">
        <v>0</v>
      </c>
      <c r="O33">
        <v>1</v>
      </c>
      <c r="P33">
        <v>0</v>
      </c>
      <c r="Q33">
        <v>4</v>
      </c>
    </row>
    <row r="34" spans="1:17">
      <c r="A34" t="s">
        <v>19</v>
      </c>
      <c r="B34" t="s">
        <v>63</v>
      </c>
      <c r="C34" t="s">
        <v>213</v>
      </c>
      <c r="D34" t="s">
        <v>363</v>
      </c>
      <c r="E34" t="s">
        <v>502</v>
      </c>
      <c r="F34" t="s">
        <v>573</v>
      </c>
      <c r="G34" t="s">
        <v>615</v>
      </c>
      <c r="H34">
        <v>7531746</v>
      </c>
      <c r="I34" s="1" t="s">
        <v>1094</v>
      </c>
      <c r="J34" s="1" t="s">
        <v>1244</v>
      </c>
      <c r="K34" s="1" t="s">
        <v>1369</v>
      </c>
      <c r="L34">
        <v>5</v>
      </c>
      <c r="M34">
        <v>3</v>
      </c>
      <c r="N34">
        <v>1</v>
      </c>
      <c r="O34">
        <v>0</v>
      </c>
      <c r="P34">
        <v>2</v>
      </c>
      <c r="Q34">
        <v>2</v>
      </c>
    </row>
    <row r="35" spans="1:17">
      <c r="A35" t="s">
        <v>23</v>
      </c>
      <c r="B35" t="s">
        <v>64</v>
      </c>
      <c r="C35" t="s">
        <v>214</v>
      </c>
      <c r="D35" t="s">
        <v>364</v>
      </c>
      <c r="E35" t="s">
        <v>503</v>
      </c>
      <c r="F35" t="s">
        <v>573</v>
      </c>
      <c r="G35" t="s">
        <v>622</v>
      </c>
      <c r="H35">
        <v>7509774</v>
      </c>
      <c r="I35" s="1" t="s">
        <v>1095</v>
      </c>
      <c r="J35" s="1" t="s">
        <v>1245</v>
      </c>
      <c r="K35" s="1" t="s">
        <v>1370</v>
      </c>
      <c r="L35">
        <v>5</v>
      </c>
      <c r="M35">
        <v>2</v>
      </c>
      <c r="N35">
        <v>2</v>
      </c>
      <c r="O35">
        <v>0</v>
      </c>
      <c r="P35">
        <v>0</v>
      </c>
      <c r="Q35">
        <v>3</v>
      </c>
    </row>
    <row r="36" spans="1:17">
      <c r="A36" t="s">
        <v>19</v>
      </c>
      <c r="B36" t="s">
        <v>65</v>
      </c>
      <c r="C36" t="s">
        <v>215</v>
      </c>
      <c r="D36" t="s">
        <v>365</v>
      </c>
      <c r="E36" t="s">
        <v>504</v>
      </c>
      <c r="F36" t="s">
        <v>573</v>
      </c>
      <c r="G36" t="s">
        <v>623</v>
      </c>
      <c r="H36">
        <v>7500271</v>
      </c>
      <c r="I36" s="1" t="s">
        <v>1096</v>
      </c>
      <c r="J36" s="1" t="s">
        <v>1246</v>
      </c>
      <c r="K36" s="1" t="s">
        <v>1371</v>
      </c>
      <c r="L36">
        <v>5</v>
      </c>
      <c r="M36">
        <v>1</v>
      </c>
      <c r="N36">
        <v>1</v>
      </c>
      <c r="O36">
        <v>0</v>
      </c>
      <c r="P36">
        <v>0</v>
      </c>
      <c r="Q36">
        <v>4</v>
      </c>
    </row>
    <row r="37" spans="1:17">
      <c r="A37" t="s">
        <v>23</v>
      </c>
      <c r="B37" t="s">
        <v>66</v>
      </c>
      <c r="C37" t="s">
        <v>216</v>
      </c>
      <c r="D37" t="s">
        <v>366</v>
      </c>
      <c r="E37" t="s">
        <v>505</v>
      </c>
      <c r="F37" t="s">
        <v>578</v>
      </c>
      <c r="H37">
        <v>7415175</v>
      </c>
      <c r="I37" s="1" t="s">
        <v>1097</v>
      </c>
      <c r="J37" s="1" t="s">
        <v>1247</v>
      </c>
      <c r="K37" s="1" t="s">
        <v>1247</v>
      </c>
      <c r="L37">
        <v>5</v>
      </c>
      <c r="M37">
        <v>5</v>
      </c>
      <c r="N37">
        <v>1</v>
      </c>
      <c r="O37">
        <v>0</v>
      </c>
      <c r="P37">
        <v>4</v>
      </c>
      <c r="Q37">
        <v>0</v>
      </c>
    </row>
    <row r="38" spans="1:17">
      <c r="A38" t="s">
        <v>21</v>
      </c>
      <c r="B38" t="s">
        <v>67</v>
      </c>
      <c r="C38" t="s">
        <v>217</v>
      </c>
      <c r="D38" t="s">
        <v>367</v>
      </c>
      <c r="E38" t="s">
        <v>67</v>
      </c>
      <c r="F38" t="s">
        <v>573</v>
      </c>
      <c r="G38" t="s">
        <v>608</v>
      </c>
      <c r="H38">
        <v>6900245</v>
      </c>
      <c r="I38" s="1" t="s">
        <v>1098</v>
      </c>
      <c r="J38" s="1" t="s">
        <v>1248</v>
      </c>
      <c r="K38" s="1" t="s">
        <v>1372</v>
      </c>
      <c r="L38">
        <v>5</v>
      </c>
      <c r="M38">
        <v>3</v>
      </c>
      <c r="N38">
        <v>2</v>
      </c>
      <c r="O38">
        <v>0</v>
      </c>
      <c r="P38">
        <v>1</v>
      </c>
      <c r="Q38">
        <v>2</v>
      </c>
    </row>
    <row r="39" spans="1:17">
      <c r="A39" t="s">
        <v>18</v>
      </c>
      <c r="B39" t="s">
        <v>68</v>
      </c>
      <c r="C39" t="s">
        <v>218</v>
      </c>
      <c r="D39" t="s">
        <v>368</v>
      </c>
      <c r="E39" t="s">
        <v>68</v>
      </c>
      <c r="F39" t="s">
        <v>573</v>
      </c>
      <c r="G39" t="s">
        <v>624</v>
      </c>
      <c r="H39">
        <v>6745486</v>
      </c>
      <c r="I39" s="1" t="s">
        <v>1099</v>
      </c>
      <c r="J39" s="1" t="s">
        <v>1249</v>
      </c>
      <c r="K39" s="1" t="s">
        <v>988</v>
      </c>
      <c r="L39">
        <v>5</v>
      </c>
      <c r="M39">
        <v>2</v>
      </c>
      <c r="N39">
        <v>1</v>
      </c>
      <c r="O39">
        <v>0</v>
      </c>
      <c r="P39">
        <v>1</v>
      </c>
      <c r="Q39">
        <v>3</v>
      </c>
    </row>
    <row r="40" spans="1:17">
      <c r="A40" t="s">
        <v>19</v>
      </c>
      <c r="B40" t="s">
        <v>69</v>
      </c>
      <c r="C40" t="s">
        <v>219</v>
      </c>
      <c r="D40" t="s">
        <v>369</v>
      </c>
      <c r="E40" t="s">
        <v>506</v>
      </c>
      <c r="F40" t="s">
        <v>573</v>
      </c>
      <c r="G40" t="s">
        <v>625</v>
      </c>
      <c r="H40">
        <v>6518054</v>
      </c>
      <c r="I40" s="1" t="s">
        <v>1100</v>
      </c>
      <c r="J40" s="1" t="s">
        <v>1250</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1101</v>
      </c>
      <c r="J41" s="1" t="s">
        <v>1251</v>
      </c>
      <c r="K41" s="1" t="s">
        <v>1251</v>
      </c>
      <c r="L41">
        <v>5</v>
      </c>
      <c r="M41">
        <v>5</v>
      </c>
      <c r="N41">
        <v>3</v>
      </c>
      <c r="O41">
        <v>0</v>
      </c>
      <c r="P41">
        <v>2</v>
      </c>
      <c r="Q41">
        <v>0</v>
      </c>
    </row>
    <row r="42" spans="1:17">
      <c r="A42" t="s">
        <v>25</v>
      </c>
      <c r="B42" t="s">
        <v>71</v>
      </c>
      <c r="C42" t="s">
        <v>221</v>
      </c>
      <c r="D42" t="s">
        <v>371</v>
      </c>
      <c r="E42" t="s">
        <v>507</v>
      </c>
      <c r="F42" t="s">
        <v>576</v>
      </c>
      <c r="G42" t="s">
        <v>609</v>
      </c>
      <c r="H42">
        <v>6481880</v>
      </c>
      <c r="I42" s="1" t="s">
        <v>1102</v>
      </c>
      <c r="J42" s="1" t="s">
        <v>1252</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1103</v>
      </c>
      <c r="J43" s="1" t="s">
        <v>1253</v>
      </c>
      <c r="K43" s="1" t="s">
        <v>991</v>
      </c>
      <c r="L43">
        <v>5</v>
      </c>
      <c r="M43">
        <v>2</v>
      </c>
      <c r="N43">
        <v>1</v>
      </c>
      <c r="O43">
        <v>0</v>
      </c>
      <c r="P43">
        <v>1</v>
      </c>
      <c r="Q43">
        <v>3</v>
      </c>
    </row>
    <row r="44" spans="1:17">
      <c r="A44" t="s">
        <v>19</v>
      </c>
      <c r="B44" t="s">
        <v>73</v>
      </c>
      <c r="C44" t="s">
        <v>223</v>
      </c>
      <c r="D44" t="s">
        <v>373</v>
      </c>
      <c r="E44" t="s">
        <v>73</v>
      </c>
      <c r="F44" t="s">
        <v>573</v>
      </c>
      <c r="G44" t="s">
        <v>606</v>
      </c>
      <c r="H44">
        <v>6362483</v>
      </c>
      <c r="I44" s="1" t="s">
        <v>1104</v>
      </c>
      <c r="J44" s="1" t="s">
        <v>1254</v>
      </c>
      <c r="K44" s="1" t="s">
        <v>1373</v>
      </c>
      <c r="L44">
        <v>5</v>
      </c>
      <c r="M44">
        <v>4</v>
      </c>
      <c r="N44">
        <v>1</v>
      </c>
      <c r="O44">
        <v>0</v>
      </c>
      <c r="P44">
        <v>3</v>
      </c>
      <c r="Q44">
        <v>1</v>
      </c>
    </row>
    <row r="45" spans="1:17">
      <c r="A45" t="s">
        <v>19</v>
      </c>
      <c r="B45" t="s">
        <v>74</v>
      </c>
      <c r="C45" t="s">
        <v>224</v>
      </c>
      <c r="D45" t="s">
        <v>374</v>
      </c>
      <c r="E45" t="s">
        <v>74</v>
      </c>
      <c r="F45" t="s">
        <v>573</v>
      </c>
      <c r="G45" t="s">
        <v>613</v>
      </c>
      <c r="H45">
        <v>6248680</v>
      </c>
      <c r="I45" s="1" t="s">
        <v>1105</v>
      </c>
      <c r="J45" s="1" t="s">
        <v>1255</v>
      </c>
      <c r="K45" s="1" t="s">
        <v>1374</v>
      </c>
      <c r="L45">
        <v>5</v>
      </c>
      <c r="M45">
        <v>3</v>
      </c>
      <c r="N45">
        <v>1</v>
      </c>
      <c r="O45">
        <v>0</v>
      </c>
      <c r="P45">
        <v>2</v>
      </c>
      <c r="Q45">
        <v>2</v>
      </c>
    </row>
    <row r="46" spans="1:17">
      <c r="A46" t="s">
        <v>22</v>
      </c>
      <c r="B46" t="s">
        <v>75</v>
      </c>
      <c r="C46" t="s">
        <v>225</v>
      </c>
      <c r="D46" t="s">
        <v>375</v>
      </c>
      <c r="E46" t="s">
        <v>508</v>
      </c>
      <c r="F46" t="s">
        <v>580</v>
      </c>
      <c r="G46" t="s">
        <v>628</v>
      </c>
      <c r="H46">
        <v>6060749</v>
      </c>
      <c r="I46" s="1" t="s">
        <v>1106</v>
      </c>
      <c r="J46" s="1" t="s">
        <v>1256</v>
      </c>
      <c r="K46" s="1" t="s">
        <v>1256</v>
      </c>
      <c r="L46">
        <v>5</v>
      </c>
      <c r="M46">
        <v>5</v>
      </c>
      <c r="N46">
        <v>3</v>
      </c>
      <c r="O46">
        <v>0</v>
      </c>
      <c r="P46">
        <v>2</v>
      </c>
      <c r="Q46">
        <v>0</v>
      </c>
    </row>
    <row r="47" spans="1:17">
      <c r="A47" t="s">
        <v>20</v>
      </c>
      <c r="B47" t="s">
        <v>76</v>
      </c>
      <c r="C47" t="s">
        <v>226</v>
      </c>
      <c r="D47" t="s">
        <v>376</v>
      </c>
      <c r="E47" t="s">
        <v>76</v>
      </c>
      <c r="F47" t="s">
        <v>573</v>
      </c>
      <c r="G47" t="s">
        <v>624</v>
      </c>
      <c r="H47">
        <v>6044628</v>
      </c>
      <c r="I47" s="1" t="s">
        <v>1107</v>
      </c>
      <c r="J47" s="1" t="s">
        <v>1257</v>
      </c>
      <c r="K47" s="1" t="s">
        <v>1375</v>
      </c>
      <c r="L47">
        <v>5</v>
      </c>
      <c r="M47">
        <v>2</v>
      </c>
      <c r="N47">
        <v>1</v>
      </c>
      <c r="O47">
        <v>0</v>
      </c>
      <c r="P47">
        <v>1</v>
      </c>
      <c r="Q47">
        <v>3</v>
      </c>
    </row>
    <row r="48" spans="1:17">
      <c r="A48" t="s">
        <v>20</v>
      </c>
      <c r="B48" t="s">
        <v>77</v>
      </c>
      <c r="C48" t="s">
        <v>227</v>
      </c>
      <c r="D48" t="s">
        <v>377</v>
      </c>
      <c r="E48" t="s">
        <v>509</v>
      </c>
      <c r="F48" t="s">
        <v>573</v>
      </c>
      <c r="G48" t="s">
        <v>610</v>
      </c>
      <c r="H48">
        <v>5994469</v>
      </c>
      <c r="I48" s="1" t="s">
        <v>1108</v>
      </c>
      <c r="J48" s="1" t="s">
        <v>1258</v>
      </c>
      <c r="K48" s="1" t="s">
        <v>1258</v>
      </c>
      <c r="L48">
        <v>5</v>
      </c>
      <c r="M48">
        <v>5</v>
      </c>
      <c r="N48">
        <v>1</v>
      </c>
      <c r="O48">
        <v>0</v>
      </c>
      <c r="P48">
        <v>4</v>
      </c>
      <c r="Q48">
        <v>0</v>
      </c>
    </row>
    <row r="49" spans="1:17">
      <c r="A49" t="s">
        <v>18</v>
      </c>
      <c r="B49" t="s">
        <v>78</v>
      </c>
      <c r="C49" t="s">
        <v>228</v>
      </c>
      <c r="D49" t="s">
        <v>378</v>
      </c>
      <c r="E49" t="s">
        <v>78</v>
      </c>
      <c r="F49" t="s">
        <v>581</v>
      </c>
      <c r="G49" t="s">
        <v>629</v>
      </c>
      <c r="H49">
        <v>5960358</v>
      </c>
      <c r="I49" s="1" t="s">
        <v>1109</v>
      </c>
      <c r="J49" s="1" t="s">
        <v>1259</v>
      </c>
      <c r="K49" s="1" t="s">
        <v>995</v>
      </c>
      <c r="L49">
        <v>5</v>
      </c>
      <c r="M49">
        <v>2</v>
      </c>
      <c r="N49">
        <v>1</v>
      </c>
      <c r="O49">
        <v>0</v>
      </c>
      <c r="P49">
        <v>1</v>
      </c>
      <c r="Q49">
        <v>3</v>
      </c>
    </row>
    <row r="50" spans="1:17">
      <c r="A50" t="s">
        <v>20</v>
      </c>
      <c r="B50" t="s">
        <v>79</v>
      </c>
      <c r="C50" t="s">
        <v>229</v>
      </c>
      <c r="D50" t="s">
        <v>379</v>
      </c>
      <c r="E50" t="s">
        <v>510</v>
      </c>
      <c r="F50" t="s">
        <v>573</v>
      </c>
      <c r="G50" t="s">
        <v>630</v>
      </c>
      <c r="H50">
        <v>5551137</v>
      </c>
      <c r="I50" s="1" t="s">
        <v>1110</v>
      </c>
      <c r="J50" s="1" t="s">
        <v>1260</v>
      </c>
      <c r="L50">
        <v>5</v>
      </c>
      <c r="M50">
        <v>0</v>
      </c>
      <c r="N50">
        <v>0</v>
      </c>
      <c r="O50">
        <v>1</v>
      </c>
      <c r="P50">
        <v>0</v>
      </c>
      <c r="Q50">
        <v>4</v>
      </c>
    </row>
    <row r="51" spans="1:17">
      <c r="A51" t="s">
        <v>18</v>
      </c>
      <c r="B51" t="s">
        <v>80</v>
      </c>
      <c r="C51" t="s">
        <v>230</v>
      </c>
      <c r="D51" t="s">
        <v>380</v>
      </c>
      <c r="E51" t="s">
        <v>511</v>
      </c>
      <c r="F51" t="s">
        <v>582</v>
      </c>
      <c r="H51">
        <v>5492074</v>
      </c>
      <c r="I51" s="1" t="s">
        <v>1111</v>
      </c>
      <c r="J51" s="1" t="s">
        <v>1261</v>
      </c>
      <c r="L51">
        <v>5</v>
      </c>
      <c r="M51">
        <v>0</v>
      </c>
      <c r="N51">
        <v>0</v>
      </c>
      <c r="O51">
        <v>0</v>
      </c>
      <c r="P51">
        <v>0</v>
      </c>
      <c r="Q51">
        <v>5</v>
      </c>
    </row>
    <row r="52" spans="1:17">
      <c r="A52" t="s">
        <v>25</v>
      </c>
      <c r="B52" t="s">
        <v>81</v>
      </c>
      <c r="C52" t="s">
        <v>231</v>
      </c>
      <c r="D52" t="s">
        <v>381</v>
      </c>
      <c r="E52" t="s">
        <v>81</v>
      </c>
      <c r="F52" t="s">
        <v>576</v>
      </c>
      <c r="G52" t="s">
        <v>627</v>
      </c>
      <c r="H52">
        <v>5343740</v>
      </c>
      <c r="I52" s="1" t="s">
        <v>1112</v>
      </c>
      <c r="J52" s="1" t="s">
        <v>1262</v>
      </c>
      <c r="K52" s="1" t="s">
        <v>997</v>
      </c>
      <c r="L52">
        <v>5</v>
      </c>
      <c r="M52">
        <v>2</v>
      </c>
      <c r="N52">
        <v>2</v>
      </c>
      <c r="O52">
        <v>0</v>
      </c>
      <c r="P52">
        <v>0</v>
      </c>
      <c r="Q52">
        <v>3</v>
      </c>
    </row>
    <row r="53" spans="1:17">
      <c r="A53" t="s">
        <v>23</v>
      </c>
      <c r="B53" t="s">
        <v>82</v>
      </c>
      <c r="C53" t="s">
        <v>232</v>
      </c>
      <c r="D53" t="s">
        <v>382</v>
      </c>
      <c r="E53" t="s">
        <v>512</v>
      </c>
      <c r="F53" t="s">
        <v>573</v>
      </c>
      <c r="G53" t="s">
        <v>631</v>
      </c>
      <c r="H53">
        <v>5342694</v>
      </c>
      <c r="I53" s="1" t="s">
        <v>1113</v>
      </c>
      <c r="J53" s="1" t="s">
        <v>1263</v>
      </c>
      <c r="K53" s="1" t="s">
        <v>1376</v>
      </c>
      <c r="L53">
        <v>5</v>
      </c>
      <c r="M53">
        <v>3</v>
      </c>
      <c r="N53">
        <v>2</v>
      </c>
      <c r="O53">
        <v>0</v>
      </c>
      <c r="P53">
        <v>1</v>
      </c>
      <c r="Q53">
        <v>2</v>
      </c>
    </row>
    <row r="54" spans="1:17">
      <c r="A54" t="s">
        <v>19</v>
      </c>
      <c r="B54" t="s">
        <v>83</v>
      </c>
      <c r="C54" t="s">
        <v>233</v>
      </c>
      <c r="D54" t="s">
        <v>383</v>
      </c>
      <c r="E54" t="s">
        <v>83</v>
      </c>
      <c r="F54" t="s">
        <v>573</v>
      </c>
      <c r="G54" t="s">
        <v>606</v>
      </c>
      <c r="H54">
        <v>5308336</v>
      </c>
      <c r="I54" s="1" t="s">
        <v>1114</v>
      </c>
      <c r="J54" s="1" t="s">
        <v>1264</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1115</v>
      </c>
      <c r="J55" s="1" t="s">
        <v>1265</v>
      </c>
      <c r="L55">
        <v>5</v>
      </c>
      <c r="M55">
        <v>0</v>
      </c>
      <c r="N55">
        <v>0</v>
      </c>
      <c r="O55">
        <v>1</v>
      </c>
      <c r="P55">
        <v>0</v>
      </c>
      <c r="Q55">
        <v>4</v>
      </c>
    </row>
    <row r="56" spans="1:17">
      <c r="A56" t="s">
        <v>23</v>
      </c>
      <c r="B56" t="s">
        <v>85</v>
      </c>
      <c r="C56" t="s">
        <v>235</v>
      </c>
      <c r="D56" t="s">
        <v>385</v>
      </c>
      <c r="E56" t="s">
        <v>85</v>
      </c>
      <c r="F56" t="s">
        <v>583</v>
      </c>
      <c r="G56" t="s">
        <v>633</v>
      </c>
      <c r="H56">
        <v>5047107</v>
      </c>
      <c r="I56" s="1" t="s">
        <v>1116</v>
      </c>
      <c r="J56" s="1" t="s">
        <v>1266</v>
      </c>
      <c r="K56" s="1" t="s">
        <v>1377</v>
      </c>
      <c r="L56">
        <v>5</v>
      </c>
      <c r="M56">
        <v>3</v>
      </c>
      <c r="N56">
        <v>2</v>
      </c>
      <c r="O56">
        <v>0</v>
      </c>
      <c r="P56">
        <v>1</v>
      </c>
      <c r="Q56">
        <v>2</v>
      </c>
    </row>
    <row r="57" spans="1:17">
      <c r="A57" t="s">
        <v>23</v>
      </c>
      <c r="B57" t="s">
        <v>86</v>
      </c>
      <c r="C57" t="s">
        <v>236</v>
      </c>
      <c r="D57" t="s">
        <v>386</v>
      </c>
      <c r="E57" t="s">
        <v>514</v>
      </c>
      <c r="F57" t="s">
        <v>573</v>
      </c>
      <c r="G57" t="s">
        <v>627</v>
      </c>
      <c r="H57">
        <v>4840616</v>
      </c>
      <c r="I57" s="1" t="s">
        <v>1117</v>
      </c>
      <c r="J57" s="1" t="s">
        <v>1267</v>
      </c>
      <c r="K57" s="1" t="s">
        <v>1378</v>
      </c>
      <c r="L57">
        <v>5</v>
      </c>
      <c r="M57">
        <v>4</v>
      </c>
      <c r="N57">
        <v>1</v>
      </c>
      <c r="O57">
        <v>0</v>
      </c>
      <c r="P57">
        <v>2</v>
      </c>
      <c r="Q57">
        <v>2</v>
      </c>
    </row>
    <row r="58" spans="1:17">
      <c r="A58" t="s">
        <v>19</v>
      </c>
      <c r="B58" t="s">
        <v>87</v>
      </c>
      <c r="C58" t="s">
        <v>237</v>
      </c>
      <c r="D58" t="s">
        <v>387</v>
      </c>
      <c r="E58" t="s">
        <v>87</v>
      </c>
      <c r="F58" t="s">
        <v>573</v>
      </c>
      <c r="G58" t="s">
        <v>608</v>
      </c>
      <c r="H58">
        <v>4782481</v>
      </c>
      <c r="I58" s="1" t="s">
        <v>1118</v>
      </c>
      <c r="J58" s="1" t="s">
        <v>1268</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1119</v>
      </c>
      <c r="J59" s="1" t="s">
        <v>1269</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1120</v>
      </c>
      <c r="J60" s="1" t="s">
        <v>1270</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1121</v>
      </c>
      <c r="J61" s="1" t="s">
        <v>1271</v>
      </c>
      <c r="K61" s="1" t="s">
        <v>1379</v>
      </c>
      <c r="L61">
        <v>5</v>
      </c>
      <c r="M61">
        <v>2</v>
      </c>
      <c r="N61">
        <v>1</v>
      </c>
      <c r="O61">
        <v>0</v>
      </c>
      <c r="P61">
        <v>1</v>
      </c>
      <c r="Q61">
        <v>3</v>
      </c>
    </row>
    <row r="62" spans="1:17">
      <c r="A62" t="s">
        <v>25</v>
      </c>
      <c r="B62" t="s">
        <v>91</v>
      </c>
      <c r="C62" t="s">
        <v>241</v>
      </c>
      <c r="D62" t="s">
        <v>391</v>
      </c>
      <c r="E62" t="s">
        <v>91</v>
      </c>
      <c r="F62" t="s">
        <v>577</v>
      </c>
      <c r="G62" t="s">
        <v>627</v>
      </c>
      <c r="H62">
        <v>4286706</v>
      </c>
      <c r="I62" s="1" t="s">
        <v>1122</v>
      </c>
      <c r="J62" s="1" t="s">
        <v>1272</v>
      </c>
      <c r="K62" s="1" t="s">
        <v>1006</v>
      </c>
      <c r="L62">
        <v>5</v>
      </c>
      <c r="M62">
        <v>2</v>
      </c>
      <c r="N62">
        <v>1</v>
      </c>
      <c r="O62">
        <v>0</v>
      </c>
      <c r="P62">
        <v>1</v>
      </c>
      <c r="Q62">
        <v>3</v>
      </c>
    </row>
    <row r="63" spans="1:17">
      <c r="A63" t="s">
        <v>19</v>
      </c>
      <c r="B63" t="s">
        <v>92</v>
      </c>
      <c r="C63" t="s">
        <v>242</v>
      </c>
      <c r="D63" t="s">
        <v>392</v>
      </c>
      <c r="E63" t="s">
        <v>515</v>
      </c>
      <c r="F63" t="s">
        <v>573</v>
      </c>
      <c r="G63" t="s">
        <v>636</v>
      </c>
      <c r="H63">
        <v>4265953</v>
      </c>
      <c r="I63" s="1" t="s">
        <v>1123</v>
      </c>
      <c r="J63" s="1" t="s">
        <v>1273</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1124</v>
      </c>
      <c r="J64" s="1" t="s">
        <v>1274</v>
      </c>
      <c r="L64">
        <v>5</v>
      </c>
      <c r="M64">
        <v>0</v>
      </c>
      <c r="N64">
        <v>0</v>
      </c>
      <c r="O64">
        <v>1</v>
      </c>
      <c r="P64">
        <v>0</v>
      </c>
      <c r="Q64">
        <v>4</v>
      </c>
    </row>
    <row r="65" spans="1:17">
      <c r="A65" t="s">
        <v>19</v>
      </c>
      <c r="B65" t="s">
        <v>94</v>
      </c>
      <c r="C65" t="s">
        <v>244</v>
      </c>
      <c r="D65" t="s">
        <v>394</v>
      </c>
      <c r="E65" t="s">
        <v>94</v>
      </c>
      <c r="F65" t="s">
        <v>573</v>
      </c>
      <c r="G65" t="s">
        <v>637</v>
      </c>
      <c r="H65">
        <v>4208419</v>
      </c>
      <c r="I65" s="1" t="s">
        <v>1125</v>
      </c>
      <c r="J65" s="1" t="s">
        <v>1275</v>
      </c>
      <c r="K65" s="1" t="s">
        <v>1380</v>
      </c>
      <c r="L65">
        <v>5</v>
      </c>
      <c r="M65">
        <v>4</v>
      </c>
      <c r="N65">
        <v>1</v>
      </c>
      <c r="O65">
        <v>0</v>
      </c>
      <c r="P65">
        <v>3</v>
      </c>
      <c r="Q65">
        <v>1</v>
      </c>
    </row>
    <row r="66" spans="1:17">
      <c r="A66" t="s">
        <v>23</v>
      </c>
      <c r="B66" t="s">
        <v>95</v>
      </c>
      <c r="C66" t="s">
        <v>245</v>
      </c>
      <c r="D66" t="s">
        <v>395</v>
      </c>
      <c r="E66" t="s">
        <v>517</v>
      </c>
      <c r="F66" t="s">
        <v>573</v>
      </c>
      <c r="H66">
        <v>4195254</v>
      </c>
      <c r="I66" s="1" t="s">
        <v>1126</v>
      </c>
      <c r="J66" s="1" t="s">
        <v>1276</v>
      </c>
      <c r="L66">
        <v>5</v>
      </c>
      <c r="M66">
        <v>0</v>
      </c>
      <c r="N66">
        <v>0</v>
      </c>
      <c r="O66">
        <v>0</v>
      </c>
      <c r="P66">
        <v>0</v>
      </c>
      <c r="Q66">
        <v>5</v>
      </c>
    </row>
    <row r="67" spans="1:17">
      <c r="A67" t="s">
        <v>22</v>
      </c>
      <c r="B67" t="s">
        <v>96</v>
      </c>
      <c r="C67" t="s">
        <v>246</v>
      </c>
      <c r="D67" t="s">
        <v>396</v>
      </c>
      <c r="E67" t="s">
        <v>518</v>
      </c>
      <c r="F67" t="s">
        <v>573</v>
      </c>
      <c r="G67" t="s">
        <v>614</v>
      </c>
      <c r="H67">
        <v>4134448</v>
      </c>
      <c r="I67" s="1" t="s">
        <v>1127</v>
      </c>
      <c r="J67" s="1" t="s">
        <v>1277</v>
      </c>
      <c r="K67" s="1" t="s">
        <v>1381</v>
      </c>
      <c r="L67">
        <v>5</v>
      </c>
      <c r="M67">
        <v>3</v>
      </c>
      <c r="N67">
        <v>1</v>
      </c>
      <c r="O67">
        <v>0</v>
      </c>
      <c r="P67">
        <v>2</v>
      </c>
      <c r="Q67">
        <v>2</v>
      </c>
    </row>
    <row r="68" spans="1:17">
      <c r="A68" t="s">
        <v>21</v>
      </c>
      <c r="B68" t="s">
        <v>97</v>
      </c>
      <c r="C68" t="s">
        <v>247</v>
      </c>
      <c r="D68" t="s">
        <v>397</v>
      </c>
      <c r="E68" t="s">
        <v>97</v>
      </c>
      <c r="F68" t="s">
        <v>573</v>
      </c>
      <c r="G68" t="s">
        <v>627</v>
      </c>
      <c r="H68">
        <v>4114661</v>
      </c>
      <c r="I68" s="1" t="s">
        <v>1128</v>
      </c>
      <c r="J68" s="1" t="s">
        <v>1278</v>
      </c>
      <c r="K68" s="1" t="s">
        <v>1278</v>
      </c>
      <c r="L68">
        <v>5</v>
      </c>
      <c r="M68">
        <v>5</v>
      </c>
      <c r="N68">
        <v>1</v>
      </c>
      <c r="O68">
        <v>0</v>
      </c>
      <c r="P68">
        <v>4</v>
      </c>
      <c r="Q68">
        <v>0</v>
      </c>
    </row>
    <row r="69" spans="1:17">
      <c r="A69" t="s">
        <v>18</v>
      </c>
      <c r="B69" t="s">
        <v>98</v>
      </c>
      <c r="C69" t="s">
        <v>248</v>
      </c>
      <c r="D69" t="s">
        <v>398</v>
      </c>
      <c r="E69" t="s">
        <v>519</v>
      </c>
      <c r="F69" t="s">
        <v>576</v>
      </c>
      <c r="G69" t="s">
        <v>627</v>
      </c>
      <c r="H69">
        <v>4064713</v>
      </c>
      <c r="I69" s="1" t="s">
        <v>1129</v>
      </c>
      <c r="J69" s="1" t="s">
        <v>1279</v>
      </c>
      <c r="K69" s="1" t="s">
        <v>1010</v>
      </c>
      <c r="L69">
        <v>5</v>
      </c>
      <c r="M69">
        <v>2</v>
      </c>
      <c r="N69">
        <v>1</v>
      </c>
      <c r="O69">
        <v>0</v>
      </c>
      <c r="P69">
        <v>1</v>
      </c>
      <c r="Q69">
        <v>3</v>
      </c>
    </row>
    <row r="70" spans="1:17">
      <c r="A70" t="s">
        <v>24</v>
      </c>
      <c r="B70" t="s">
        <v>99</v>
      </c>
      <c r="C70" t="s">
        <v>249</v>
      </c>
      <c r="D70" t="s">
        <v>399</v>
      </c>
      <c r="E70" t="s">
        <v>520</v>
      </c>
      <c r="F70" t="s">
        <v>573</v>
      </c>
      <c r="G70" t="s">
        <v>627</v>
      </c>
      <c r="H70">
        <v>3850607</v>
      </c>
      <c r="I70" s="1" t="s">
        <v>1130</v>
      </c>
      <c r="J70" s="1" t="s">
        <v>1280</v>
      </c>
      <c r="K70" s="1" t="s">
        <v>1382</v>
      </c>
      <c r="L70">
        <v>5</v>
      </c>
      <c r="M70">
        <v>1</v>
      </c>
      <c r="N70">
        <v>0</v>
      </c>
      <c r="O70">
        <v>0</v>
      </c>
      <c r="P70">
        <v>1</v>
      </c>
      <c r="Q70">
        <v>4</v>
      </c>
    </row>
    <row r="71" spans="1:17">
      <c r="A71" t="s">
        <v>20</v>
      </c>
      <c r="B71" t="s">
        <v>100</v>
      </c>
      <c r="C71" t="s">
        <v>250</v>
      </c>
      <c r="D71" t="s">
        <v>400</v>
      </c>
      <c r="E71" t="s">
        <v>521</v>
      </c>
      <c r="F71" t="s">
        <v>573</v>
      </c>
      <c r="G71" t="s">
        <v>638</v>
      </c>
      <c r="H71">
        <v>3807463</v>
      </c>
      <c r="I71" s="1" t="s">
        <v>1131</v>
      </c>
      <c r="J71" s="1" t="s">
        <v>1281</v>
      </c>
      <c r="L71">
        <v>5</v>
      </c>
      <c r="M71">
        <v>0</v>
      </c>
      <c r="N71">
        <v>0</v>
      </c>
      <c r="O71">
        <v>1</v>
      </c>
      <c r="P71">
        <v>0</v>
      </c>
      <c r="Q71">
        <v>4</v>
      </c>
    </row>
    <row r="72" spans="1:17">
      <c r="A72" t="s">
        <v>29</v>
      </c>
      <c r="B72" t="s">
        <v>101</v>
      </c>
      <c r="C72" t="s">
        <v>251</v>
      </c>
      <c r="D72" t="s">
        <v>401</v>
      </c>
      <c r="E72" t="s">
        <v>522</v>
      </c>
      <c r="F72" t="s">
        <v>585</v>
      </c>
      <c r="G72" t="s">
        <v>639</v>
      </c>
      <c r="H72">
        <v>3713797</v>
      </c>
      <c r="I72" s="1" t="s">
        <v>1132</v>
      </c>
      <c r="J72" s="1" t="s">
        <v>1282</v>
      </c>
      <c r="K72" s="1" t="s">
        <v>1282</v>
      </c>
      <c r="L72">
        <v>5</v>
      </c>
      <c r="M72">
        <v>5</v>
      </c>
      <c r="N72">
        <v>4</v>
      </c>
      <c r="O72">
        <v>0</v>
      </c>
      <c r="P72">
        <v>1</v>
      </c>
      <c r="Q72">
        <v>0</v>
      </c>
    </row>
    <row r="73" spans="1:17">
      <c r="A73" t="s">
        <v>19</v>
      </c>
      <c r="B73" t="s">
        <v>102</v>
      </c>
      <c r="C73" t="s">
        <v>252</v>
      </c>
      <c r="D73" t="s">
        <v>402</v>
      </c>
      <c r="E73" t="s">
        <v>102</v>
      </c>
      <c r="F73" t="s">
        <v>573</v>
      </c>
      <c r="G73" t="s">
        <v>625</v>
      </c>
      <c r="H73">
        <v>3622720</v>
      </c>
      <c r="I73" s="1" t="s">
        <v>1133</v>
      </c>
      <c r="J73" s="1" t="s">
        <v>1283</v>
      </c>
      <c r="L73">
        <v>5</v>
      </c>
      <c r="M73">
        <v>0</v>
      </c>
      <c r="N73">
        <v>0</v>
      </c>
      <c r="O73">
        <v>1</v>
      </c>
      <c r="P73">
        <v>0</v>
      </c>
      <c r="Q73">
        <v>4</v>
      </c>
    </row>
    <row r="74" spans="1:17">
      <c r="A74" t="s">
        <v>26</v>
      </c>
      <c r="B74" t="s">
        <v>103</v>
      </c>
      <c r="C74" t="s">
        <v>253</v>
      </c>
      <c r="D74" t="s">
        <v>403</v>
      </c>
      <c r="E74" t="s">
        <v>103</v>
      </c>
      <c r="F74" t="s">
        <v>573</v>
      </c>
      <c r="G74" t="s">
        <v>613</v>
      </c>
      <c r="H74">
        <v>3547132</v>
      </c>
      <c r="I74" s="1" t="s">
        <v>1134</v>
      </c>
      <c r="J74" s="1" t="s">
        <v>1284</v>
      </c>
      <c r="K74" s="1" t="s">
        <v>1011</v>
      </c>
      <c r="L74">
        <v>5</v>
      </c>
      <c r="M74">
        <v>2</v>
      </c>
      <c r="N74">
        <v>2</v>
      </c>
      <c r="O74">
        <v>0</v>
      </c>
      <c r="P74">
        <v>0</v>
      </c>
      <c r="Q74">
        <v>3</v>
      </c>
    </row>
    <row r="75" spans="1:17">
      <c r="A75" t="s">
        <v>19</v>
      </c>
      <c r="B75" t="s">
        <v>104</v>
      </c>
      <c r="C75" t="s">
        <v>254</v>
      </c>
      <c r="D75" t="s">
        <v>404</v>
      </c>
      <c r="E75" t="s">
        <v>104</v>
      </c>
      <c r="F75" t="s">
        <v>573</v>
      </c>
      <c r="G75" t="s">
        <v>640</v>
      </c>
      <c r="H75">
        <v>3505105</v>
      </c>
      <c r="I75" s="1" t="s">
        <v>1135</v>
      </c>
      <c r="J75" s="1" t="s">
        <v>1285</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1136</v>
      </c>
      <c r="J76" s="1" t="s">
        <v>1286</v>
      </c>
      <c r="K76" s="1" t="s">
        <v>1383</v>
      </c>
      <c r="L76">
        <v>5</v>
      </c>
      <c r="M76">
        <v>4</v>
      </c>
      <c r="N76">
        <v>1</v>
      </c>
      <c r="O76">
        <v>0</v>
      </c>
      <c r="P76">
        <v>3</v>
      </c>
      <c r="Q76">
        <v>1</v>
      </c>
    </row>
    <row r="77" spans="1:17">
      <c r="A77" t="s">
        <v>22</v>
      </c>
      <c r="B77" t="s">
        <v>106</v>
      </c>
      <c r="C77" t="s">
        <v>256</v>
      </c>
      <c r="D77" t="s">
        <v>406</v>
      </c>
      <c r="E77" t="s">
        <v>523</v>
      </c>
      <c r="F77" t="s">
        <v>573</v>
      </c>
      <c r="G77" t="s">
        <v>641</v>
      </c>
      <c r="H77">
        <v>3394437</v>
      </c>
      <c r="I77" s="1" t="s">
        <v>1137</v>
      </c>
      <c r="J77" s="1" t="s">
        <v>1287</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1138</v>
      </c>
      <c r="J78" s="1" t="s">
        <v>1288</v>
      </c>
      <c r="K78" s="1" t="s">
        <v>1015</v>
      </c>
      <c r="L78">
        <v>5</v>
      </c>
      <c r="M78">
        <v>3</v>
      </c>
      <c r="N78">
        <v>1</v>
      </c>
      <c r="O78">
        <v>0</v>
      </c>
      <c r="P78">
        <v>2</v>
      </c>
      <c r="Q78">
        <v>2</v>
      </c>
    </row>
    <row r="79" spans="1:17">
      <c r="A79" t="s">
        <v>25</v>
      </c>
      <c r="B79" t="s">
        <v>108</v>
      </c>
      <c r="C79" t="s">
        <v>258</v>
      </c>
      <c r="D79" t="s">
        <v>408</v>
      </c>
      <c r="E79" t="s">
        <v>108</v>
      </c>
      <c r="F79" t="s">
        <v>573</v>
      </c>
      <c r="G79" t="s">
        <v>609</v>
      </c>
      <c r="H79">
        <v>3383913</v>
      </c>
      <c r="I79" s="1" t="s">
        <v>1139</v>
      </c>
      <c r="J79" s="1" t="s">
        <v>1289</v>
      </c>
      <c r="K79" s="1" t="s">
        <v>1289</v>
      </c>
      <c r="L79">
        <v>5</v>
      </c>
      <c r="M79">
        <v>5</v>
      </c>
      <c r="N79">
        <v>0</v>
      </c>
      <c r="O79">
        <v>0</v>
      </c>
      <c r="P79">
        <v>5</v>
      </c>
      <c r="Q79">
        <v>0</v>
      </c>
    </row>
    <row r="80" spans="1:17">
      <c r="A80" t="s">
        <v>28</v>
      </c>
      <c r="B80" t="s">
        <v>109</v>
      </c>
      <c r="C80" t="s">
        <v>259</v>
      </c>
      <c r="D80" t="s">
        <v>409</v>
      </c>
      <c r="E80" t="s">
        <v>109</v>
      </c>
      <c r="F80" t="s">
        <v>584</v>
      </c>
      <c r="G80" t="s">
        <v>642</v>
      </c>
      <c r="H80">
        <v>3251879</v>
      </c>
      <c r="I80" s="1" t="s">
        <v>1140</v>
      </c>
      <c r="J80" s="1" t="s">
        <v>1290</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1141</v>
      </c>
      <c r="J81" s="1" t="s">
        <v>1291</v>
      </c>
      <c r="K81" s="1" t="s">
        <v>1291</v>
      </c>
      <c r="L81">
        <v>5</v>
      </c>
      <c r="M81">
        <v>5</v>
      </c>
      <c r="N81">
        <v>1</v>
      </c>
      <c r="O81">
        <v>0</v>
      </c>
      <c r="P81">
        <v>4</v>
      </c>
      <c r="Q81">
        <v>0</v>
      </c>
    </row>
    <row r="82" spans="1:17">
      <c r="A82" t="s">
        <v>25</v>
      </c>
      <c r="B82" t="s">
        <v>111</v>
      </c>
      <c r="C82" t="s">
        <v>261</v>
      </c>
      <c r="D82" t="s">
        <v>411</v>
      </c>
      <c r="E82" t="s">
        <v>524</v>
      </c>
      <c r="F82" t="s">
        <v>573</v>
      </c>
      <c r="G82" t="s">
        <v>643</v>
      </c>
      <c r="H82">
        <v>3168378</v>
      </c>
      <c r="I82" s="1" t="s">
        <v>1142</v>
      </c>
      <c r="J82" s="1" t="s">
        <v>1292</v>
      </c>
      <c r="L82">
        <v>5</v>
      </c>
      <c r="M82">
        <v>0</v>
      </c>
      <c r="N82">
        <v>0</v>
      </c>
      <c r="O82">
        <v>0</v>
      </c>
      <c r="P82">
        <v>0</v>
      </c>
      <c r="Q82">
        <v>5</v>
      </c>
    </row>
    <row r="83" spans="1:17">
      <c r="A83" t="s">
        <v>22</v>
      </c>
      <c r="B83" t="s">
        <v>112</v>
      </c>
      <c r="C83" t="s">
        <v>262</v>
      </c>
      <c r="D83" t="s">
        <v>412</v>
      </c>
      <c r="E83" t="s">
        <v>112</v>
      </c>
      <c r="F83" t="s">
        <v>586</v>
      </c>
      <c r="G83" t="s">
        <v>644</v>
      </c>
      <c r="H83">
        <v>3167614</v>
      </c>
      <c r="I83" s="1" t="s">
        <v>1143</v>
      </c>
      <c r="J83" s="1" t="s">
        <v>1293</v>
      </c>
      <c r="K83" s="1" t="s">
        <v>1384</v>
      </c>
      <c r="L83">
        <v>5</v>
      </c>
      <c r="M83">
        <v>4</v>
      </c>
      <c r="N83">
        <v>1</v>
      </c>
      <c r="O83">
        <v>0</v>
      </c>
      <c r="P83">
        <v>3</v>
      </c>
      <c r="Q83">
        <v>1</v>
      </c>
    </row>
    <row r="84" spans="1:17">
      <c r="A84" t="s">
        <v>19</v>
      </c>
      <c r="B84" t="s">
        <v>113</v>
      </c>
      <c r="C84" t="s">
        <v>263</v>
      </c>
      <c r="D84" t="s">
        <v>413</v>
      </c>
      <c r="E84" t="s">
        <v>113</v>
      </c>
      <c r="F84" t="s">
        <v>573</v>
      </c>
      <c r="G84" t="s">
        <v>623</v>
      </c>
      <c r="H84">
        <v>3167565</v>
      </c>
      <c r="I84" s="1" t="s">
        <v>1144</v>
      </c>
      <c r="J84" s="1" t="s">
        <v>1294</v>
      </c>
      <c r="K84" s="1" t="s">
        <v>1018</v>
      </c>
      <c r="L84">
        <v>5</v>
      </c>
      <c r="M84">
        <v>3</v>
      </c>
      <c r="N84">
        <v>1</v>
      </c>
      <c r="O84">
        <v>0</v>
      </c>
      <c r="P84">
        <v>2</v>
      </c>
      <c r="Q84">
        <v>2</v>
      </c>
    </row>
    <row r="85" spans="1:17">
      <c r="A85" t="s">
        <v>18</v>
      </c>
      <c r="B85" t="s">
        <v>114</v>
      </c>
      <c r="C85" t="s">
        <v>264</v>
      </c>
      <c r="D85" t="s">
        <v>414</v>
      </c>
      <c r="E85" t="s">
        <v>525</v>
      </c>
      <c r="F85" t="s">
        <v>573</v>
      </c>
      <c r="G85" t="s">
        <v>645</v>
      </c>
      <c r="H85">
        <v>3146230</v>
      </c>
      <c r="I85" s="1" t="s">
        <v>1145</v>
      </c>
      <c r="J85" s="1" t="s">
        <v>1295</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1146</v>
      </c>
      <c r="J86" s="1" t="s">
        <v>1296</v>
      </c>
      <c r="K86" s="1" t="s">
        <v>1296</v>
      </c>
      <c r="L86">
        <v>5</v>
      </c>
      <c r="M86">
        <v>5</v>
      </c>
      <c r="N86">
        <v>1</v>
      </c>
      <c r="O86">
        <v>0</v>
      </c>
      <c r="P86">
        <v>4</v>
      </c>
      <c r="Q86">
        <v>0</v>
      </c>
    </row>
    <row r="87" spans="1:17">
      <c r="A87" t="s">
        <v>24</v>
      </c>
      <c r="B87" t="s">
        <v>116</v>
      </c>
      <c r="C87" t="s">
        <v>266</v>
      </c>
      <c r="D87" t="s">
        <v>416</v>
      </c>
      <c r="E87" t="s">
        <v>116</v>
      </c>
      <c r="F87" t="s">
        <v>573</v>
      </c>
      <c r="G87" t="s">
        <v>646</v>
      </c>
      <c r="H87">
        <v>3079073</v>
      </c>
      <c r="I87" s="1" t="s">
        <v>1147</v>
      </c>
      <c r="J87" s="1" t="s">
        <v>1297</v>
      </c>
      <c r="K87" s="1" t="s">
        <v>1385</v>
      </c>
      <c r="L87">
        <v>5</v>
      </c>
      <c r="M87">
        <v>4</v>
      </c>
      <c r="N87">
        <v>1</v>
      </c>
      <c r="O87">
        <v>0</v>
      </c>
      <c r="P87">
        <v>3</v>
      </c>
      <c r="Q87">
        <v>1</v>
      </c>
    </row>
    <row r="88" spans="1:17">
      <c r="A88" t="s">
        <v>20</v>
      </c>
      <c r="B88" t="s">
        <v>117</v>
      </c>
      <c r="C88" t="s">
        <v>267</v>
      </c>
      <c r="D88" t="s">
        <v>417</v>
      </c>
      <c r="E88" t="s">
        <v>527</v>
      </c>
      <c r="F88" t="s">
        <v>573</v>
      </c>
      <c r="G88" t="s">
        <v>614</v>
      </c>
      <c r="H88">
        <v>2979989</v>
      </c>
      <c r="I88" s="1" t="s">
        <v>1148</v>
      </c>
      <c r="J88" s="1" t="s">
        <v>1298</v>
      </c>
      <c r="K88" s="1" t="s">
        <v>1386</v>
      </c>
      <c r="L88">
        <v>5</v>
      </c>
      <c r="M88">
        <v>3</v>
      </c>
      <c r="N88">
        <v>1</v>
      </c>
      <c r="O88">
        <v>0</v>
      </c>
      <c r="P88">
        <v>2</v>
      </c>
      <c r="Q88">
        <v>2</v>
      </c>
    </row>
    <row r="89" spans="1:17">
      <c r="A89" t="s">
        <v>25</v>
      </c>
      <c r="B89" t="s">
        <v>118</v>
      </c>
      <c r="C89" t="s">
        <v>268</v>
      </c>
      <c r="D89" t="s">
        <v>418</v>
      </c>
      <c r="E89" t="s">
        <v>528</v>
      </c>
      <c r="F89" t="s">
        <v>573</v>
      </c>
      <c r="G89" t="s">
        <v>631</v>
      </c>
      <c r="H89">
        <v>2860305</v>
      </c>
      <c r="I89" s="1" t="s">
        <v>1149</v>
      </c>
      <c r="J89" s="1" t="s">
        <v>1299</v>
      </c>
      <c r="K89" s="1" t="s">
        <v>1299</v>
      </c>
      <c r="L89">
        <v>5</v>
      </c>
      <c r="M89">
        <v>5</v>
      </c>
      <c r="N89">
        <v>1</v>
      </c>
      <c r="O89">
        <v>0</v>
      </c>
      <c r="P89">
        <v>4</v>
      </c>
      <c r="Q89">
        <v>0</v>
      </c>
    </row>
    <row r="90" spans="1:17">
      <c r="A90" t="s">
        <v>24</v>
      </c>
      <c r="B90" t="s">
        <v>119</v>
      </c>
      <c r="C90" t="s">
        <v>269</v>
      </c>
      <c r="D90" t="s">
        <v>419</v>
      </c>
      <c r="E90" t="s">
        <v>119</v>
      </c>
      <c r="F90" t="s">
        <v>573</v>
      </c>
      <c r="G90" t="s">
        <v>608</v>
      </c>
      <c r="H90">
        <v>2849365</v>
      </c>
      <c r="I90" s="1" t="s">
        <v>1150</v>
      </c>
      <c r="J90" s="1" t="s">
        <v>1300</v>
      </c>
      <c r="K90" s="1" t="s">
        <v>1387</v>
      </c>
      <c r="L90">
        <v>5</v>
      </c>
      <c r="M90">
        <v>2</v>
      </c>
      <c r="N90">
        <v>1</v>
      </c>
      <c r="O90">
        <v>0</v>
      </c>
      <c r="P90">
        <v>1</v>
      </c>
      <c r="Q90">
        <v>3</v>
      </c>
    </row>
    <row r="91" spans="1:17">
      <c r="A91" t="s">
        <v>19</v>
      </c>
      <c r="B91" t="s">
        <v>120</v>
      </c>
      <c r="C91" t="s">
        <v>270</v>
      </c>
      <c r="D91" t="s">
        <v>420</v>
      </c>
      <c r="E91" t="s">
        <v>529</v>
      </c>
      <c r="F91" t="s">
        <v>573</v>
      </c>
      <c r="G91" t="s">
        <v>614</v>
      </c>
      <c r="H91">
        <v>2819370</v>
      </c>
      <c r="I91" s="1" t="s">
        <v>1151</v>
      </c>
      <c r="J91" s="1" t="s">
        <v>1301</v>
      </c>
      <c r="K91" s="1" t="s">
        <v>1025</v>
      </c>
      <c r="L91">
        <v>5</v>
      </c>
      <c r="M91">
        <v>3</v>
      </c>
      <c r="N91">
        <v>1</v>
      </c>
      <c r="O91">
        <v>0</v>
      </c>
      <c r="P91">
        <v>2</v>
      </c>
      <c r="Q91">
        <v>2</v>
      </c>
    </row>
    <row r="92" spans="1:17">
      <c r="A92" t="s">
        <v>20</v>
      </c>
      <c r="B92" t="s">
        <v>121</v>
      </c>
      <c r="C92" t="s">
        <v>271</v>
      </c>
      <c r="D92" t="s">
        <v>421</v>
      </c>
      <c r="E92" t="s">
        <v>530</v>
      </c>
      <c r="F92" t="s">
        <v>587</v>
      </c>
      <c r="G92" t="s">
        <v>647</v>
      </c>
      <c r="H92">
        <v>2813617</v>
      </c>
      <c r="I92" s="1" t="s">
        <v>1152</v>
      </c>
      <c r="J92" s="1" t="s">
        <v>1302</v>
      </c>
      <c r="K92" s="1" t="s">
        <v>1388</v>
      </c>
      <c r="L92">
        <v>5</v>
      </c>
      <c r="M92">
        <v>3</v>
      </c>
      <c r="N92">
        <v>1</v>
      </c>
      <c r="O92">
        <v>0</v>
      </c>
      <c r="P92">
        <v>2</v>
      </c>
      <c r="Q92">
        <v>2</v>
      </c>
    </row>
    <row r="93" spans="1:17">
      <c r="A93" t="s">
        <v>26</v>
      </c>
      <c r="B93" t="s">
        <v>122</v>
      </c>
      <c r="C93" t="s">
        <v>272</v>
      </c>
      <c r="D93" t="s">
        <v>422</v>
      </c>
      <c r="E93" t="s">
        <v>531</v>
      </c>
      <c r="F93" t="s">
        <v>588</v>
      </c>
      <c r="G93" t="s">
        <v>648</v>
      </c>
      <c r="H93">
        <v>2785672</v>
      </c>
      <c r="I93" s="1" t="s">
        <v>1153</v>
      </c>
      <c r="J93" s="1" t="s">
        <v>1303</v>
      </c>
      <c r="K93" s="1" t="s">
        <v>1303</v>
      </c>
      <c r="L93">
        <v>5</v>
      </c>
      <c r="M93">
        <v>5</v>
      </c>
      <c r="N93">
        <v>4</v>
      </c>
      <c r="O93">
        <v>0</v>
      </c>
      <c r="P93">
        <v>1</v>
      </c>
      <c r="Q93">
        <v>0</v>
      </c>
    </row>
    <row r="94" spans="1:17">
      <c r="A94" t="s">
        <v>20</v>
      </c>
      <c r="B94" t="s">
        <v>123</v>
      </c>
      <c r="C94" t="s">
        <v>273</v>
      </c>
      <c r="D94" t="s">
        <v>423</v>
      </c>
      <c r="E94" t="s">
        <v>532</v>
      </c>
      <c r="F94" t="s">
        <v>589</v>
      </c>
      <c r="G94" t="s">
        <v>649</v>
      </c>
      <c r="H94">
        <v>2784837</v>
      </c>
      <c r="I94" s="1" t="s">
        <v>1154</v>
      </c>
      <c r="J94" s="1" t="s">
        <v>1304</v>
      </c>
      <c r="K94" s="1" t="s">
        <v>1304</v>
      </c>
      <c r="L94">
        <v>5</v>
      </c>
      <c r="M94">
        <v>5</v>
      </c>
      <c r="N94">
        <v>1</v>
      </c>
      <c r="O94">
        <v>0</v>
      </c>
      <c r="P94">
        <v>4</v>
      </c>
      <c r="Q94">
        <v>0</v>
      </c>
    </row>
    <row r="95" spans="1:17">
      <c r="A95" t="s">
        <v>26</v>
      </c>
      <c r="B95" t="s">
        <v>124</v>
      </c>
      <c r="C95" t="s">
        <v>274</v>
      </c>
      <c r="D95" t="s">
        <v>424</v>
      </c>
      <c r="E95" t="s">
        <v>124</v>
      </c>
      <c r="F95" t="s">
        <v>573</v>
      </c>
      <c r="G95" t="s">
        <v>650</v>
      </c>
      <c r="H95">
        <v>2781149</v>
      </c>
      <c r="I95" s="1" t="s">
        <v>1155</v>
      </c>
      <c r="J95" s="1" t="s">
        <v>1305</v>
      </c>
      <c r="K95" s="1" t="s">
        <v>1305</v>
      </c>
      <c r="L95">
        <v>5</v>
      </c>
      <c r="M95">
        <v>5</v>
      </c>
      <c r="N95">
        <v>4</v>
      </c>
      <c r="O95">
        <v>0</v>
      </c>
      <c r="P95">
        <v>1</v>
      </c>
      <c r="Q95">
        <v>0</v>
      </c>
    </row>
    <row r="96" spans="1:17">
      <c r="A96" t="s">
        <v>29</v>
      </c>
      <c r="B96" t="s">
        <v>125</v>
      </c>
      <c r="C96" t="s">
        <v>275</v>
      </c>
      <c r="D96" t="s">
        <v>425</v>
      </c>
      <c r="E96" t="s">
        <v>533</v>
      </c>
      <c r="F96" t="s">
        <v>590</v>
      </c>
      <c r="G96" t="s">
        <v>651</v>
      </c>
      <c r="H96">
        <v>2763554</v>
      </c>
      <c r="I96" s="1" t="s">
        <v>1156</v>
      </c>
      <c r="J96" s="1" t="s">
        <v>1306</v>
      </c>
      <c r="K96" s="1" t="s">
        <v>1306</v>
      </c>
      <c r="L96">
        <v>5</v>
      </c>
      <c r="M96">
        <v>5</v>
      </c>
      <c r="N96">
        <v>4</v>
      </c>
      <c r="O96">
        <v>0</v>
      </c>
      <c r="P96">
        <v>1</v>
      </c>
      <c r="Q96">
        <v>0</v>
      </c>
    </row>
    <row r="97" spans="1:17">
      <c r="A97" t="s">
        <v>19</v>
      </c>
      <c r="B97" t="s">
        <v>126</v>
      </c>
      <c r="C97" t="s">
        <v>276</v>
      </c>
      <c r="D97" t="s">
        <v>426</v>
      </c>
      <c r="E97" t="s">
        <v>126</v>
      </c>
      <c r="F97" t="s">
        <v>591</v>
      </c>
      <c r="G97" t="s">
        <v>608</v>
      </c>
      <c r="H97">
        <v>2752632</v>
      </c>
      <c r="I97" s="1" t="s">
        <v>1157</v>
      </c>
      <c r="J97" s="1" t="s">
        <v>1307</v>
      </c>
      <c r="K97" s="1" t="s">
        <v>1389</v>
      </c>
      <c r="L97">
        <v>5</v>
      </c>
      <c r="M97">
        <v>3</v>
      </c>
      <c r="N97">
        <v>1</v>
      </c>
      <c r="O97">
        <v>0</v>
      </c>
      <c r="P97">
        <v>2</v>
      </c>
      <c r="Q97">
        <v>2</v>
      </c>
    </row>
    <row r="98" spans="1:17">
      <c r="A98" t="s">
        <v>20</v>
      </c>
      <c r="B98" t="s">
        <v>127</v>
      </c>
      <c r="C98" t="s">
        <v>277</v>
      </c>
      <c r="D98" t="s">
        <v>427</v>
      </c>
      <c r="E98" t="s">
        <v>534</v>
      </c>
      <c r="F98" t="s">
        <v>573</v>
      </c>
      <c r="G98" t="s">
        <v>610</v>
      </c>
      <c r="H98">
        <v>2687714</v>
      </c>
      <c r="I98" s="1" t="s">
        <v>1158</v>
      </c>
      <c r="J98" s="1" t="s">
        <v>1308</v>
      </c>
      <c r="K98" s="1" t="s">
        <v>1308</v>
      </c>
      <c r="L98">
        <v>5</v>
      </c>
      <c r="M98">
        <v>5</v>
      </c>
      <c r="N98">
        <v>1</v>
      </c>
      <c r="O98">
        <v>0</v>
      </c>
      <c r="P98">
        <v>4</v>
      </c>
      <c r="Q98">
        <v>0</v>
      </c>
    </row>
    <row r="99" spans="1:17">
      <c r="A99" t="s">
        <v>30</v>
      </c>
      <c r="B99" t="s">
        <v>128</v>
      </c>
      <c r="C99" t="s">
        <v>278</v>
      </c>
      <c r="D99" t="s">
        <v>428</v>
      </c>
      <c r="E99" t="s">
        <v>535</v>
      </c>
      <c r="F99" t="s">
        <v>592</v>
      </c>
      <c r="H99">
        <v>2654266</v>
      </c>
      <c r="I99" s="1" t="s">
        <v>1159</v>
      </c>
      <c r="J99" s="1" t="s">
        <v>1309</v>
      </c>
      <c r="L99">
        <v>5</v>
      </c>
      <c r="M99">
        <v>0</v>
      </c>
      <c r="N99">
        <v>0</v>
      </c>
      <c r="O99">
        <v>0</v>
      </c>
      <c r="P99">
        <v>0</v>
      </c>
      <c r="Q99">
        <v>5</v>
      </c>
    </row>
    <row r="100" spans="1:17">
      <c r="A100" t="s">
        <v>30</v>
      </c>
      <c r="B100" t="s">
        <v>129</v>
      </c>
      <c r="C100" t="s">
        <v>279</v>
      </c>
      <c r="D100" t="s">
        <v>429</v>
      </c>
      <c r="E100" t="s">
        <v>536</v>
      </c>
      <c r="F100" t="s">
        <v>593</v>
      </c>
      <c r="G100" t="s">
        <v>652</v>
      </c>
      <c r="H100">
        <v>2578679</v>
      </c>
      <c r="I100" s="1" t="s">
        <v>1160</v>
      </c>
      <c r="J100" s="1" t="s">
        <v>1310</v>
      </c>
      <c r="K100" s="1" t="s">
        <v>1310</v>
      </c>
      <c r="L100">
        <v>5</v>
      </c>
      <c r="M100">
        <v>5</v>
      </c>
      <c r="N100">
        <v>3</v>
      </c>
      <c r="O100">
        <v>0</v>
      </c>
      <c r="P100">
        <v>2</v>
      </c>
      <c r="Q100">
        <v>0</v>
      </c>
    </row>
    <row r="101" spans="1:17">
      <c r="A101" t="s">
        <v>20</v>
      </c>
      <c r="B101" t="s">
        <v>130</v>
      </c>
      <c r="C101" t="s">
        <v>280</v>
      </c>
      <c r="D101" t="s">
        <v>430</v>
      </c>
      <c r="E101" t="s">
        <v>537</v>
      </c>
      <c r="F101" t="s">
        <v>573</v>
      </c>
      <c r="G101" t="s">
        <v>608</v>
      </c>
      <c r="H101">
        <v>2527182</v>
      </c>
      <c r="I101" s="1" t="s">
        <v>1161</v>
      </c>
      <c r="J101" s="1" t="s">
        <v>1311</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1162</v>
      </c>
      <c r="J102" s="1" t="s">
        <v>1312</v>
      </c>
      <c r="K102" s="1" t="s">
        <v>1390</v>
      </c>
      <c r="L102">
        <v>5</v>
      </c>
      <c r="M102">
        <v>3</v>
      </c>
      <c r="N102">
        <v>2</v>
      </c>
      <c r="O102">
        <v>0</v>
      </c>
      <c r="P102">
        <v>1</v>
      </c>
      <c r="Q102">
        <v>2</v>
      </c>
    </row>
    <row r="103" spans="1:17">
      <c r="A103" t="s">
        <v>19</v>
      </c>
      <c r="B103" t="s">
        <v>132</v>
      </c>
      <c r="C103" t="s">
        <v>282</v>
      </c>
      <c r="D103" t="s">
        <v>432</v>
      </c>
      <c r="E103" t="s">
        <v>538</v>
      </c>
      <c r="F103" t="s">
        <v>573</v>
      </c>
      <c r="G103" t="s">
        <v>647</v>
      </c>
      <c r="H103">
        <v>2380305</v>
      </c>
      <c r="I103" s="1" t="s">
        <v>1163</v>
      </c>
      <c r="J103" s="1" t="s">
        <v>1313</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1164</v>
      </c>
      <c r="J104" s="1" t="s">
        <v>1314</v>
      </c>
      <c r="L104">
        <v>5</v>
      </c>
      <c r="M104">
        <v>0</v>
      </c>
      <c r="N104">
        <v>0</v>
      </c>
      <c r="O104">
        <v>0</v>
      </c>
      <c r="P104">
        <v>0</v>
      </c>
      <c r="Q104">
        <v>5</v>
      </c>
    </row>
    <row r="105" spans="1:17">
      <c r="A105" t="s">
        <v>26</v>
      </c>
      <c r="B105" t="s">
        <v>134</v>
      </c>
      <c r="C105" t="s">
        <v>284</v>
      </c>
      <c r="D105" t="s">
        <v>434</v>
      </c>
      <c r="E105" t="s">
        <v>540</v>
      </c>
      <c r="F105" t="s">
        <v>573</v>
      </c>
      <c r="G105" t="s">
        <v>631</v>
      </c>
      <c r="H105">
        <v>2321367</v>
      </c>
      <c r="I105" s="1" t="s">
        <v>1165</v>
      </c>
      <c r="J105" s="1" t="s">
        <v>1315</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1166</v>
      </c>
      <c r="J106" s="1" t="s">
        <v>1316</v>
      </c>
      <c r="K106" s="1" t="s">
        <v>1391</v>
      </c>
      <c r="L106">
        <v>5</v>
      </c>
      <c r="M106">
        <v>3</v>
      </c>
      <c r="N106">
        <v>1</v>
      </c>
      <c r="O106">
        <v>0</v>
      </c>
      <c r="P106">
        <v>2</v>
      </c>
      <c r="Q106">
        <v>2</v>
      </c>
    </row>
    <row r="107" spans="1:17">
      <c r="A107" t="s">
        <v>20</v>
      </c>
      <c r="B107" t="s">
        <v>136</v>
      </c>
      <c r="C107" t="s">
        <v>286</v>
      </c>
      <c r="D107" t="s">
        <v>436</v>
      </c>
      <c r="E107" t="s">
        <v>136</v>
      </c>
      <c r="F107" t="s">
        <v>573</v>
      </c>
      <c r="G107" t="s">
        <v>636</v>
      </c>
      <c r="H107">
        <v>2277495</v>
      </c>
      <c r="I107" s="1" t="s">
        <v>1167</v>
      </c>
      <c r="J107" s="1" t="s">
        <v>1317</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1168</v>
      </c>
      <c r="J108" s="1" t="s">
        <v>1318</v>
      </c>
      <c r="K108" s="1" t="s">
        <v>1318</v>
      </c>
      <c r="L108">
        <v>5</v>
      </c>
      <c r="M108">
        <v>5</v>
      </c>
      <c r="N108">
        <v>3</v>
      </c>
      <c r="O108">
        <v>0</v>
      </c>
      <c r="P108">
        <v>2</v>
      </c>
      <c r="Q108">
        <v>0</v>
      </c>
    </row>
    <row r="109" spans="1:17">
      <c r="A109" t="s">
        <v>18</v>
      </c>
      <c r="B109" t="s">
        <v>138</v>
      </c>
      <c r="C109" t="s">
        <v>288</v>
      </c>
      <c r="D109" t="s">
        <v>438</v>
      </c>
      <c r="E109" t="s">
        <v>543</v>
      </c>
      <c r="F109" t="s">
        <v>573</v>
      </c>
      <c r="G109" t="s">
        <v>614</v>
      </c>
      <c r="H109">
        <v>2205899</v>
      </c>
      <c r="I109" s="1" t="s">
        <v>1169</v>
      </c>
      <c r="J109" s="1" t="s">
        <v>1319</v>
      </c>
      <c r="L109">
        <v>5</v>
      </c>
      <c r="M109">
        <v>0</v>
      </c>
      <c r="N109">
        <v>0</v>
      </c>
      <c r="O109">
        <v>0</v>
      </c>
      <c r="P109">
        <v>0</v>
      </c>
      <c r="Q109">
        <v>5</v>
      </c>
    </row>
    <row r="110" spans="1:17">
      <c r="A110" t="s">
        <v>20</v>
      </c>
      <c r="B110" t="s">
        <v>139</v>
      </c>
      <c r="C110" t="s">
        <v>289</v>
      </c>
      <c r="D110" t="s">
        <v>439</v>
      </c>
      <c r="E110" t="s">
        <v>544</v>
      </c>
      <c r="F110" t="s">
        <v>573</v>
      </c>
      <c r="G110" t="s">
        <v>615</v>
      </c>
      <c r="H110">
        <v>2177550</v>
      </c>
      <c r="I110" s="1" t="s">
        <v>1170</v>
      </c>
      <c r="J110" s="1" t="s">
        <v>1320</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1171</v>
      </c>
      <c r="J111" s="1" t="s">
        <v>1321</v>
      </c>
      <c r="L111">
        <v>5</v>
      </c>
      <c r="M111">
        <v>0</v>
      </c>
      <c r="N111">
        <v>0</v>
      </c>
      <c r="O111">
        <v>0</v>
      </c>
      <c r="P111">
        <v>0</v>
      </c>
      <c r="Q111">
        <v>5</v>
      </c>
    </row>
    <row r="112" spans="1:17">
      <c r="A112" t="s">
        <v>19</v>
      </c>
      <c r="B112" t="s">
        <v>141</v>
      </c>
      <c r="C112" t="s">
        <v>291</v>
      </c>
      <c r="D112" t="s">
        <v>441</v>
      </c>
      <c r="E112" t="s">
        <v>141</v>
      </c>
      <c r="F112" t="s">
        <v>573</v>
      </c>
      <c r="G112" t="s">
        <v>614</v>
      </c>
      <c r="H112">
        <v>2082065</v>
      </c>
      <c r="I112" s="1" t="s">
        <v>1172</v>
      </c>
      <c r="J112" s="1" t="s">
        <v>1322</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1173</v>
      </c>
      <c r="J113" s="1" t="s">
        <v>1323</v>
      </c>
      <c r="K113" s="1" t="s">
        <v>1392</v>
      </c>
      <c r="L113">
        <v>5</v>
      </c>
      <c r="M113">
        <v>2</v>
      </c>
      <c r="N113">
        <v>1</v>
      </c>
      <c r="O113">
        <v>0</v>
      </c>
      <c r="P113">
        <v>1</v>
      </c>
      <c r="Q113">
        <v>3</v>
      </c>
    </row>
    <row r="114" spans="1:17">
      <c r="A114" t="s">
        <v>20</v>
      </c>
      <c r="B114" t="s">
        <v>143</v>
      </c>
      <c r="C114" t="s">
        <v>293</v>
      </c>
      <c r="D114" t="s">
        <v>443</v>
      </c>
      <c r="E114" t="s">
        <v>143</v>
      </c>
      <c r="F114" t="s">
        <v>576</v>
      </c>
      <c r="G114" t="s">
        <v>607</v>
      </c>
      <c r="H114">
        <v>2044675</v>
      </c>
      <c r="I114" s="1" t="s">
        <v>1174</v>
      </c>
      <c r="J114" s="1" t="s">
        <v>1324</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1175</v>
      </c>
      <c r="J115" s="1" t="s">
        <v>1325</v>
      </c>
      <c r="L115">
        <v>5</v>
      </c>
      <c r="M115">
        <v>0</v>
      </c>
      <c r="N115">
        <v>0</v>
      </c>
      <c r="O115">
        <v>0</v>
      </c>
      <c r="P115">
        <v>0</v>
      </c>
      <c r="Q115">
        <v>5</v>
      </c>
    </row>
    <row r="116" spans="1:17">
      <c r="A116" t="s">
        <v>25</v>
      </c>
      <c r="B116" t="s">
        <v>145</v>
      </c>
      <c r="C116" t="s">
        <v>295</v>
      </c>
      <c r="D116" t="s">
        <v>445</v>
      </c>
      <c r="E116" t="s">
        <v>145</v>
      </c>
      <c r="F116" t="s">
        <v>576</v>
      </c>
      <c r="G116" t="s">
        <v>655</v>
      </c>
      <c r="H116">
        <v>2025585</v>
      </c>
      <c r="I116" s="1" t="s">
        <v>1176</v>
      </c>
      <c r="J116" s="1" t="s">
        <v>1326</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1177</v>
      </c>
      <c r="J117" s="1" t="s">
        <v>1327</v>
      </c>
      <c r="K117" s="1" t="s">
        <v>1393</v>
      </c>
      <c r="L117">
        <v>5</v>
      </c>
      <c r="M117">
        <v>3</v>
      </c>
      <c r="N117">
        <v>2</v>
      </c>
      <c r="O117">
        <v>0</v>
      </c>
      <c r="P117">
        <v>1</v>
      </c>
      <c r="Q117">
        <v>2</v>
      </c>
    </row>
    <row r="118" spans="1:17">
      <c r="A118" t="s">
        <v>30</v>
      </c>
      <c r="B118" t="s">
        <v>147</v>
      </c>
      <c r="C118" t="s">
        <v>297</v>
      </c>
      <c r="D118" t="s">
        <v>447</v>
      </c>
      <c r="E118" t="s">
        <v>147</v>
      </c>
      <c r="F118" t="s">
        <v>593</v>
      </c>
      <c r="G118" t="s">
        <v>656</v>
      </c>
      <c r="H118">
        <v>2004626</v>
      </c>
      <c r="I118" s="1" t="s">
        <v>1178</v>
      </c>
      <c r="J118" s="1" t="s">
        <v>1328</v>
      </c>
      <c r="K118" s="1" t="s">
        <v>1394</v>
      </c>
      <c r="L118">
        <v>5</v>
      </c>
      <c r="M118">
        <v>4</v>
      </c>
      <c r="N118">
        <v>4</v>
      </c>
      <c r="O118">
        <v>0</v>
      </c>
      <c r="P118">
        <v>0</v>
      </c>
      <c r="Q118">
        <v>1</v>
      </c>
    </row>
    <row r="119" spans="1:17">
      <c r="A119" t="s">
        <v>28</v>
      </c>
      <c r="B119" t="s">
        <v>148</v>
      </c>
      <c r="C119" t="s">
        <v>298</v>
      </c>
      <c r="D119" t="s">
        <v>448</v>
      </c>
      <c r="E119" t="s">
        <v>549</v>
      </c>
      <c r="F119" t="s">
        <v>598</v>
      </c>
      <c r="G119" t="s">
        <v>656</v>
      </c>
      <c r="H119">
        <v>1997427</v>
      </c>
      <c r="I119" s="1" t="s">
        <v>1179</v>
      </c>
      <c r="J119" s="1" t="s">
        <v>1329</v>
      </c>
      <c r="L119">
        <v>5</v>
      </c>
      <c r="M119">
        <v>0</v>
      </c>
      <c r="N119">
        <v>0</v>
      </c>
      <c r="O119">
        <v>0</v>
      </c>
      <c r="P119">
        <v>0</v>
      </c>
      <c r="Q119">
        <v>5</v>
      </c>
    </row>
    <row r="120" spans="1:17">
      <c r="A120" t="s">
        <v>18</v>
      </c>
      <c r="B120" t="s">
        <v>149</v>
      </c>
      <c r="C120" t="s">
        <v>299</v>
      </c>
      <c r="D120" t="s">
        <v>449</v>
      </c>
      <c r="E120" t="s">
        <v>550</v>
      </c>
      <c r="F120" t="s">
        <v>599</v>
      </c>
      <c r="H120">
        <v>1920594</v>
      </c>
      <c r="I120" s="1" t="s">
        <v>1180</v>
      </c>
      <c r="J120" s="1" t="s">
        <v>1330</v>
      </c>
      <c r="L120">
        <v>5</v>
      </c>
      <c r="M120">
        <v>0</v>
      </c>
      <c r="N120">
        <v>0</v>
      </c>
      <c r="O120">
        <v>0</v>
      </c>
      <c r="P120">
        <v>0</v>
      </c>
      <c r="Q120">
        <v>5</v>
      </c>
    </row>
    <row r="121" spans="1:17">
      <c r="A121" t="s">
        <v>26</v>
      </c>
      <c r="B121" t="s">
        <v>150</v>
      </c>
      <c r="C121" t="s">
        <v>300</v>
      </c>
      <c r="D121" t="s">
        <v>450</v>
      </c>
      <c r="E121" t="s">
        <v>150</v>
      </c>
      <c r="F121" t="s">
        <v>573</v>
      </c>
      <c r="G121" t="s">
        <v>614</v>
      </c>
      <c r="H121">
        <v>1907782</v>
      </c>
      <c r="I121" s="1" t="s">
        <v>1181</v>
      </c>
      <c r="J121" s="1" t="s">
        <v>1331</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1182</v>
      </c>
      <c r="J122" s="1" t="s">
        <v>1332</v>
      </c>
      <c r="K122" s="1" t="s">
        <v>1395</v>
      </c>
      <c r="L122">
        <v>5</v>
      </c>
      <c r="M122">
        <v>2</v>
      </c>
      <c r="N122">
        <v>1</v>
      </c>
      <c r="O122">
        <v>0</v>
      </c>
      <c r="P122">
        <v>1</v>
      </c>
      <c r="Q122">
        <v>3</v>
      </c>
    </row>
    <row r="123" spans="1:17">
      <c r="A123" t="s">
        <v>28</v>
      </c>
      <c r="B123" t="s">
        <v>152</v>
      </c>
      <c r="C123" t="s">
        <v>302</v>
      </c>
      <c r="D123" t="s">
        <v>452</v>
      </c>
      <c r="E123" t="s">
        <v>552</v>
      </c>
      <c r="F123" t="s">
        <v>584</v>
      </c>
      <c r="G123" t="s">
        <v>658</v>
      </c>
      <c r="H123">
        <v>1888409</v>
      </c>
      <c r="I123" s="1" t="s">
        <v>1183</v>
      </c>
      <c r="J123" s="1" t="s">
        <v>1333</v>
      </c>
      <c r="K123" s="1" t="s">
        <v>1333</v>
      </c>
      <c r="L123">
        <v>5</v>
      </c>
      <c r="M123">
        <v>5</v>
      </c>
      <c r="N123">
        <v>5</v>
      </c>
      <c r="O123">
        <v>0</v>
      </c>
      <c r="P123">
        <v>0</v>
      </c>
      <c r="Q123">
        <v>0</v>
      </c>
    </row>
    <row r="124" spans="1:17">
      <c r="A124" t="s">
        <v>20</v>
      </c>
      <c r="B124" t="s">
        <v>153</v>
      </c>
      <c r="C124" t="s">
        <v>303</v>
      </c>
      <c r="D124" t="s">
        <v>453</v>
      </c>
      <c r="E124" t="s">
        <v>553</v>
      </c>
      <c r="F124" t="s">
        <v>573</v>
      </c>
      <c r="G124" t="s">
        <v>659</v>
      </c>
      <c r="H124">
        <v>1837388</v>
      </c>
      <c r="I124" s="1" t="s">
        <v>1184</v>
      </c>
      <c r="J124" s="1" t="s">
        <v>1334</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1185</v>
      </c>
      <c r="J125" s="1" t="s">
        <v>1335</v>
      </c>
      <c r="K125" s="1" t="s">
        <v>1043</v>
      </c>
      <c r="L125">
        <v>5</v>
      </c>
      <c r="M125">
        <v>2</v>
      </c>
      <c r="N125">
        <v>1</v>
      </c>
      <c r="O125">
        <v>0</v>
      </c>
      <c r="P125">
        <v>1</v>
      </c>
      <c r="Q125">
        <v>3</v>
      </c>
    </row>
    <row r="126" spans="1:17">
      <c r="A126" t="s">
        <v>28</v>
      </c>
      <c r="B126" t="s">
        <v>155</v>
      </c>
      <c r="C126" t="s">
        <v>305</v>
      </c>
      <c r="D126" t="s">
        <v>455</v>
      </c>
      <c r="E126" t="s">
        <v>555</v>
      </c>
      <c r="F126" t="s">
        <v>600</v>
      </c>
      <c r="G126" t="s">
        <v>660</v>
      </c>
      <c r="H126">
        <v>1745449</v>
      </c>
      <c r="I126" s="1" t="s">
        <v>1186</v>
      </c>
      <c r="J126" s="1" t="s">
        <v>1336</v>
      </c>
      <c r="L126">
        <v>5</v>
      </c>
      <c r="M126">
        <v>0</v>
      </c>
      <c r="N126">
        <v>0</v>
      </c>
      <c r="O126">
        <v>0</v>
      </c>
      <c r="P126">
        <v>0</v>
      </c>
      <c r="Q126">
        <v>5</v>
      </c>
    </row>
    <row r="127" spans="1:17">
      <c r="A127" t="s">
        <v>21</v>
      </c>
      <c r="B127" t="s">
        <v>156</v>
      </c>
      <c r="C127" t="s">
        <v>306</v>
      </c>
      <c r="D127" t="s">
        <v>456</v>
      </c>
      <c r="E127" t="s">
        <v>556</v>
      </c>
      <c r="F127" t="s">
        <v>601</v>
      </c>
      <c r="G127" t="s">
        <v>661</v>
      </c>
      <c r="H127">
        <v>1744476</v>
      </c>
      <c r="I127" s="1" t="s">
        <v>1187</v>
      </c>
      <c r="J127" s="1" t="s">
        <v>1337</v>
      </c>
      <c r="K127" s="1" t="s">
        <v>1396</v>
      </c>
      <c r="L127">
        <v>5</v>
      </c>
      <c r="M127">
        <v>3</v>
      </c>
      <c r="N127">
        <v>2</v>
      </c>
      <c r="O127">
        <v>0</v>
      </c>
      <c r="P127">
        <v>1</v>
      </c>
      <c r="Q127">
        <v>2</v>
      </c>
    </row>
    <row r="128" spans="1:17">
      <c r="A128" t="s">
        <v>20</v>
      </c>
      <c r="B128" t="s">
        <v>157</v>
      </c>
      <c r="C128" t="s">
        <v>307</v>
      </c>
      <c r="D128" t="s">
        <v>457</v>
      </c>
      <c r="E128" t="s">
        <v>557</v>
      </c>
      <c r="F128" t="s">
        <v>573</v>
      </c>
      <c r="G128" t="s">
        <v>606</v>
      </c>
      <c r="H128">
        <v>1736390</v>
      </c>
      <c r="I128" s="1" t="s">
        <v>1188</v>
      </c>
      <c r="J128" s="1" t="s">
        <v>1338</v>
      </c>
      <c r="K128" s="1" t="s">
        <v>1397</v>
      </c>
      <c r="L128">
        <v>5</v>
      </c>
      <c r="M128">
        <v>2</v>
      </c>
      <c r="N128">
        <v>1</v>
      </c>
      <c r="O128">
        <v>0</v>
      </c>
      <c r="P128">
        <v>1</v>
      </c>
      <c r="Q128">
        <v>3</v>
      </c>
    </row>
    <row r="129" spans="1:17">
      <c r="A129" t="s">
        <v>23</v>
      </c>
      <c r="B129" t="s">
        <v>158</v>
      </c>
      <c r="C129" t="s">
        <v>308</v>
      </c>
      <c r="D129" t="s">
        <v>458</v>
      </c>
      <c r="E129" t="s">
        <v>158</v>
      </c>
      <c r="F129" t="s">
        <v>573</v>
      </c>
      <c r="G129" t="s">
        <v>639</v>
      </c>
      <c r="H129">
        <v>1628251</v>
      </c>
      <c r="I129" s="1" t="s">
        <v>1189</v>
      </c>
      <c r="J129" s="1" t="s">
        <v>1339</v>
      </c>
      <c r="K129" s="1" t="s">
        <v>1339</v>
      </c>
      <c r="L129">
        <v>5</v>
      </c>
      <c r="M129">
        <v>5</v>
      </c>
      <c r="N129">
        <v>1</v>
      </c>
      <c r="O129">
        <v>0</v>
      </c>
      <c r="P129">
        <v>4</v>
      </c>
      <c r="Q129">
        <v>0</v>
      </c>
    </row>
    <row r="130" spans="1:17">
      <c r="A130" t="s">
        <v>20</v>
      </c>
      <c r="B130" t="s">
        <v>159</v>
      </c>
      <c r="C130" t="s">
        <v>309</v>
      </c>
      <c r="D130" t="s">
        <v>459</v>
      </c>
      <c r="E130" t="s">
        <v>558</v>
      </c>
      <c r="F130" t="s">
        <v>573</v>
      </c>
      <c r="G130" t="s">
        <v>662</v>
      </c>
      <c r="H130">
        <v>1626854</v>
      </c>
      <c r="I130" s="1" t="s">
        <v>1190</v>
      </c>
      <c r="J130" s="1" t="s">
        <v>1340</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1191</v>
      </c>
      <c r="J131" s="1" t="s">
        <v>1341</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1192</v>
      </c>
      <c r="J132" s="1" t="s">
        <v>1342</v>
      </c>
      <c r="K132" s="1" t="s">
        <v>1342</v>
      </c>
      <c r="L132">
        <v>5</v>
      </c>
      <c r="M132">
        <v>5</v>
      </c>
      <c r="N132">
        <v>1</v>
      </c>
      <c r="O132">
        <v>0</v>
      </c>
      <c r="P132">
        <v>4</v>
      </c>
      <c r="Q132">
        <v>0</v>
      </c>
    </row>
    <row r="133" spans="1:17">
      <c r="A133" t="s">
        <v>28</v>
      </c>
      <c r="B133" t="s">
        <v>162</v>
      </c>
      <c r="C133" t="s">
        <v>312</v>
      </c>
      <c r="D133" t="s">
        <v>462</v>
      </c>
      <c r="E133" t="s">
        <v>162</v>
      </c>
      <c r="F133" t="s">
        <v>584</v>
      </c>
      <c r="G133" t="s">
        <v>663</v>
      </c>
      <c r="H133">
        <v>1598677</v>
      </c>
      <c r="I133" s="1" t="s">
        <v>1193</v>
      </c>
      <c r="J133" s="1" t="s">
        <v>1343</v>
      </c>
      <c r="K133" s="1" t="s">
        <v>1398</v>
      </c>
      <c r="L133">
        <v>5</v>
      </c>
      <c r="M133">
        <v>2</v>
      </c>
      <c r="N133">
        <v>1</v>
      </c>
      <c r="O133">
        <v>0</v>
      </c>
      <c r="P133">
        <v>1</v>
      </c>
      <c r="Q133">
        <v>3</v>
      </c>
    </row>
    <row r="134" spans="1:17">
      <c r="A134" t="s">
        <v>24</v>
      </c>
      <c r="B134" t="s">
        <v>163</v>
      </c>
      <c r="C134" t="s">
        <v>313</v>
      </c>
      <c r="D134" t="s">
        <v>463</v>
      </c>
      <c r="E134" t="s">
        <v>163</v>
      </c>
      <c r="F134" t="s">
        <v>591</v>
      </c>
      <c r="G134" t="s">
        <v>615</v>
      </c>
      <c r="H134">
        <v>1558951</v>
      </c>
      <c r="I134" s="1" t="s">
        <v>1194</v>
      </c>
      <c r="J134" s="1" t="s">
        <v>1344</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1195</v>
      </c>
      <c r="J135" s="1" t="s">
        <v>1345</v>
      </c>
      <c r="K135" s="1" t="s">
        <v>1399</v>
      </c>
      <c r="L135">
        <v>5</v>
      </c>
      <c r="M135">
        <v>4</v>
      </c>
      <c r="N135">
        <v>2</v>
      </c>
      <c r="O135">
        <v>0</v>
      </c>
      <c r="P135">
        <v>2</v>
      </c>
      <c r="Q135">
        <v>1</v>
      </c>
    </row>
    <row r="136" spans="1:17">
      <c r="A136" t="s">
        <v>20</v>
      </c>
      <c r="B136" t="s">
        <v>165</v>
      </c>
      <c r="C136" t="s">
        <v>315</v>
      </c>
      <c r="D136" t="s">
        <v>465</v>
      </c>
      <c r="E136" t="s">
        <v>562</v>
      </c>
      <c r="F136" t="s">
        <v>602</v>
      </c>
      <c r="G136" t="s">
        <v>664</v>
      </c>
      <c r="H136">
        <v>1522517</v>
      </c>
      <c r="I136" s="1" t="s">
        <v>1196</v>
      </c>
      <c r="J136" s="1" t="s">
        <v>1346</v>
      </c>
      <c r="K136" s="1" t="s">
        <v>1400</v>
      </c>
      <c r="L136">
        <v>5</v>
      </c>
      <c r="M136">
        <v>3</v>
      </c>
      <c r="N136">
        <v>1</v>
      </c>
      <c r="O136">
        <v>0</v>
      </c>
      <c r="P136">
        <v>2</v>
      </c>
      <c r="Q136">
        <v>2</v>
      </c>
    </row>
    <row r="137" spans="1:17">
      <c r="A137" t="s">
        <v>29</v>
      </c>
      <c r="B137" t="s">
        <v>166</v>
      </c>
      <c r="C137" t="s">
        <v>316</v>
      </c>
      <c r="D137" t="s">
        <v>466</v>
      </c>
      <c r="E137" t="s">
        <v>563</v>
      </c>
      <c r="F137" t="s">
        <v>603</v>
      </c>
      <c r="G137" t="s">
        <v>665</v>
      </c>
      <c r="H137">
        <v>1517817</v>
      </c>
      <c r="I137" s="1" t="s">
        <v>1197</v>
      </c>
      <c r="J137" s="1" t="s">
        <v>1347</v>
      </c>
      <c r="K137" s="1" t="s">
        <v>1347</v>
      </c>
      <c r="L137">
        <v>5</v>
      </c>
      <c r="M137">
        <v>5</v>
      </c>
      <c r="N137">
        <v>2</v>
      </c>
      <c r="O137">
        <v>0</v>
      </c>
      <c r="P137">
        <v>3</v>
      </c>
      <c r="Q137">
        <v>0</v>
      </c>
    </row>
    <row r="138" spans="1:17">
      <c r="A138" t="s">
        <v>21</v>
      </c>
      <c r="B138" t="s">
        <v>167</v>
      </c>
      <c r="C138" t="s">
        <v>317</v>
      </c>
      <c r="D138" t="s">
        <v>467</v>
      </c>
      <c r="E138" t="s">
        <v>167</v>
      </c>
      <c r="F138" t="s">
        <v>573</v>
      </c>
      <c r="G138" t="s">
        <v>614</v>
      </c>
      <c r="H138">
        <v>1512783</v>
      </c>
      <c r="I138" s="1" t="s">
        <v>1198</v>
      </c>
      <c r="J138" s="1" t="s">
        <v>1348</v>
      </c>
      <c r="K138" s="1" t="s">
        <v>1348</v>
      </c>
      <c r="L138">
        <v>5</v>
      </c>
      <c r="M138">
        <v>5</v>
      </c>
      <c r="N138">
        <v>1</v>
      </c>
      <c r="O138">
        <v>0</v>
      </c>
      <c r="P138">
        <v>4</v>
      </c>
      <c r="Q138">
        <v>0</v>
      </c>
    </row>
    <row r="139" spans="1:17">
      <c r="A139" t="s">
        <v>20</v>
      </c>
      <c r="B139" t="s">
        <v>168</v>
      </c>
      <c r="C139" t="s">
        <v>318</v>
      </c>
      <c r="D139" t="s">
        <v>468</v>
      </c>
      <c r="E139" t="s">
        <v>168</v>
      </c>
      <c r="F139" t="s">
        <v>573</v>
      </c>
      <c r="G139" t="s">
        <v>614</v>
      </c>
      <c r="H139">
        <v>1504430</v>
      </c>
      <c r="I139" s="1" t="s">
        <v>1199</v>
      </c>
      <c r="J139" s="1" t="s">
        <v>1349</v>
      </c>
      <c r="K139" s="1" t="s">
        <v>1401</v>
      </c>
      <c r="L139">
        <v>5</v>
      </c>
      <c r="M139">
        <v>2</v>
      </c>
      <c r="N139">
        <v>1</v>
      </c>
      <c r="O139">
        <v>0</v>
      </c>
      <c r="P139">
        <v>1</v>
      </c>
      <c r="Q139">
        <v>3</v>
      </c>
    </row>
    <row r="140" spans="1:17">
      <c r="A140" t="s">
        <v>19</v>
      </c>
      <c r="B140" t="s">
        <v>169</v>
      </c>
      <c r="C140" t="s">
        <v>319</v>
      </c>
      <c r="D140" t="s">
        <v>469</v>
      </c>
      <c r="E140" t="s">
        <v>169</v>
      </c>
      <c r="F140" t="s">
        <v>573</v>
      </c>
      <c r="G140" t="s">
        <v>620</v>
      </c>
      <c r="H140">
        <v>1496893</v>
      </c>
      <c r="I140" s="1" t="s">
        <v>1200</v>
      </c>
      <c r="J140" s="1" t="s">
        <v>1350</v>
      </c>
      <c r="K140" s="1" t="s">
        <v>1402</v>
      </c>
      <c r="L140">
        <v>5</v>
      </c>
      <c r="M140">
        <v>3</v>
      </c>
      <c r="N140">
        <v>0</v>
      </c>
      <c r="O140">
        <v>0</v>
      </c>
      <c r="P140">
        <v>3</v>
      </c>
      <c r="Q140">
        <v>2</v>
      </c>
    </row>
    <row r="141" spans="1:17">
      <c r="A141" t="s">
        <v>19</v>
      </c>
      <c r="B141" t="s">
        <v>170</v>
      </c>
      <c r="C141" t="s">
        <v>320</v>
      </c>
      <c r="D141" t="s">
        <v>470</v>
      </c>
      <c r="E141" t="s">
        <v>564</v>
      </c>
      <c r="F141" t="s">
        <v>573</v>
      </c>
      <c r="G141" t="s">
        <v>606</v>
      </c>
      <c r="H141">
        <v>1478950</v>
      </c>
      <c r="I141" s="1" t="s">
        <v>1201</v>
      </c>
      <c r="J141" s="1" t="s">
        <v>1351</v>
      </c>
      <c r="K141" s="1" t="s">
        <v>1403</v>
      </c>
      <c r="L141">
        <v>5</v>
      </c>
      <c r="M141">
        <v>4</v>
      </c>
      <c r="N141">
        <v>1</v>
      </c>
      <c r="O141">
        <v>0</v>
      </c>
      <c r="P141">
        <v>3</v>
      </c>
      <c r="Q141">
        <v>1</v>
      </c>
    </row>
    <row r="142" spans="1:17">
      <c r="A142" t="s">
        <v>20</v>
      </c>
      <c r="B142" t="s">
        <v>171</v>
      </c>
      <c r="C142" t="s">
        <v>321</v>
      </c>
      <c r="D142" t="s">
        <v>471</v>
      </c>
      <c r="E142" t="s">
        <v>171</v>
      </c>
      <c r="F142" t="s">
        <v>573</v>
      </c>
      <c r="G142" t="s">
        <v>609</v>
      </c>
      <c r="H142">
        <v>1444398</v>
      </c>
      <c r="I142" s="1" t="s">
        <v>1202</v>
      </c>
      <c r="J142" s="1" t="s">
        <v>1352</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1203</v>
      </c>
      <c r="J143" s="1" t="s">
        <v>1353</v>
      </c>
      <c r="K143" s="1" t="s">
        <v>1404</v>
      </c>
      <c r="L143">
        <v>5</v>
      </c>
      <c r="M143">
        <v>1</v>
      </c>
      <c r="N143">
        <v>1</v>
      </c>
      <c r="O143">
        <v>0</v>
      </c>
      <c r="P143">
        <v>0</v>
      </c>
      <c r="Q143">
        <v>4</v>
      </c>
    </row>
    <row r="144" spans="1:17">
      <c r="A144" t="s">
        <v>22</v>
      </c>
      <c r="B144" t="s">
        <v>173</v>
      </c>
      <c r="C144" t="s">
        <v>323</v>
      </c>
      <c r="D144" t="s">
        <v>473</v>
      </c>
      <c r="E144" t="s">
        <v>566</v>
      </c>
      <c r="F144" t="s">
        <v>604</v>
      </c>
      <c r="G144" t="s">
        <v>666</v>
      </c>
      <c r="H144">
        <v>1377960</v>
      </c>
      <c r="I144" s="1" t="s">
        <v>1204</v>
      </c>
      <c r="J144" s="1" t="s">
        <v>1354</v>
      </c>
      <c r="L144">
        <v>5</v>
      </c>
      <c r="M144">
        <v>0</v>
      </c>
      <c r="N144">
        <v>0</v>
      </c>
      <c r="O144">
        <v>0</v>
      </c>
      <c r="P144">
        <v>0</v>
      </c>
      <c r="Q144">
        <v>5</v>
      </c>
    </row>
    <row r="145" spans="1:17">
      <c r="A145" t="s">
        <v>20</v>
      </c>
      <c r="B145" t="s">
        <v>174</v>
      </c>
      <c r="C145" t="s">
        <v>324</v>
      </c>
      <c r="D145" t="s">
        <v>474</v>
      </c>
      <c r="E145" t="s">
        <v>567</v>
      </c>
      <c r="F145" t="s">
        <v>573</v>
      </c>
      <c r="G145" t="s">
        <v>608</v>
      </c>
      <c r="H145">
        <v>1374868</v>
      </c>
      <c r="I145" s="1" t="s">
        <v>1205</v>
      </c>
      <c r="J145" s="1" t="s">
        <v>1355</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1206</v>
      </c>
      <c r="J146" s="1" t="s">
        <v>1356</v>
      </c>
      <c r="L146">
        <v>5</v>
      </c>
      <c r="M146">
        <v>0</v>
      </c>
      <c r="N146">
        <v>0</v>
      </c>
      <c r="O146">
        <v>1</v>
      </c>
      <c r="P146">
        <v>0</v>
      </c>
      <c r="Q146">
        <v>4</v>
      </c>
    </row>
    <row r="147" spans="1:17">
      <c r="A147" t="s">
        <v>18</v>
      </c>
      <c r="B147" t="s">
        <v>176</v>
      </c>
      <c r="C147" t="s">
        <v>326</v>
      </c>
      <c r="D147" t="s">
        <v>476</v>
      </c>
      <c r="E147" t="s">
        <v>176</v>
      </c>
      <c r="F147" t="s">
        <v>594</v>
      </c>
      <c r="G147" t="s">
        <v>611</v>
      </c>
      <c r="H147">
        <v>1348692</v>
      </c>
      <c r="I147" s="1" t="s">
        <v>1207</v>
      </c>
      <c r="J147" s="1" t="s">
        <v>1357</v>
      </c>
      <c r="K147" s="1" t="s">
        <v>1405</v>
      </c>
      <c r="L147">
        <v>5</v>
      </c>
      <c r="M147">
        <v>3</v>
      </c>
      <c r="N147">
        <v>1</v>
      </c>
      <c r="O147">
        <v>0</v>
      </c>
      <c r="P147">
        <v>2</v>
      </c>
      <c r="Q147">
        <v>2</v>
      </c>
    </row>
    <row r="148" spans="1:17">
      <c r="A148" t="s">
        <v>22</v>
      </c>
      <c r="B148" t="s">
        <v>177</v>
      </c>
      <c r="C148" t="s">
        <v>327</v>
      </c>
      <c r="D148" t="s">
        <v>477</v>
      </c>
      <c r="E148" t="s">
        <v>569</v>
      </c>
      <c r="F148" t="s">
        <v>573</v>
      </c>
      <c r="G148" t="s">
        <v>625</v>
      </c>
      <c r="H148">
        <v>1302771</v>
      </c>
      <c r="I148" s="1" t="s">
        <v>1208</v>
      </c>
      <c r="J148" s="1" t="s">
        <v>965</v>
      </c>
      <c r="K148" s="1" t="s">
        <v>965</v>
      </c>
      <c r="L148">
        <v>5</v>
      </c>
      <c r="M148">
        <v>5</v>
      </c>
      <c r="N148">
        <v>1</v>
      </c>
      <c r="O148">
        <v>0</v>
      </c>
      <c r="P148">
        <v>4</v>
      </c>
      <c r="Q148">
        <v>0</v>
      </c>
    </row>
    <row r="149" spans="1:17">
      <c r="A149" t="s">
        <v>20</v>
      </c>
      <c r="B149" t="s">
        <v>178</v>
      </c>
      <c r="C149" t="s">
        <v>328</v>
      </c>
      <c r="D149" t="s">
        <v>478</v>
      </c>
      <c r="E149" t="s">
        <v>570</v>
      </c>
      <c r="F149" t="s">
        <v>573</v>
      </c>
      <c r="G149" t="s">
        <v>606</v>
      </c>
      <c r="H149">
        <v>1302727</v>
      </c>
      <c r="I149" s="1" t="s">
        <v>1209</v>
      </c>
      <c r="J149" s="1" t="s">
        <v>1358</v>
      </c>
      <c r="K149" s="1" t="s">
        <v>1406</v>
      </c>
      <c r="L149">
        <v>5</v>
      </c>
      <c r="M149">
        <v>3</v>
      </c>
      <c r="N149">
        <v>1</v>
      </c>
      <c r="O149">
        <v>0</v>
      </c>
      <c r="P149">
        <v>2</v>
      </c>
      <c r="Q149">
        <v>2</v>
      </c>
    </row>
    <row r="150" spans="1:17">
      <c r="A150" t="s">
        <v>28</v>
      </c>
      <c r="B150" t="s">
        <v>179</v>
      </c>
      <c r="C150" t="s">
        <v>329</v>
      </c>
      <c r="D150" t="s">
        <v>479</v>
      </c>
      <c r="E150" t="s">
        <v>179</v>
      </c>
      <c r="F150" t="s">
        <v>584</v>
      </c>
      <c r="G150" t="s">
        <v>667</v>
      </c>
      <c r="H150">
        <v>1300905</v>
      </c>
      <c r="I150" s="1" t="s">
        <v>1210</v>
      </c>
      <c r="J150" s="1" t="s">
        <v>1359</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1211</v>
      </c>
      <c r="J151" s="1" t="s">
        <v>1360</v>
      </c>
      <c r="K151" s="1" t="s">
        <v>1360</v>
      </c>
      <c r="L151">
        <v>5</v>
      </c>
      <c r="M151">
        <v>5</v>
      </c>
      <c r="N151">
        <v>2</v>
      </c>
      <c r="O151">
        <v>0</v>
      </c>
      <c r="P151">
        <v>3</v>
      </c>
      <c r="Q151">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1407</v>
      </c>
      <c r="J2" s="1" t="s">
        <v>1556</v>
      </c>
      <c r="K2" s="1" t="s">
        <v>1701</v>
      </c>
      <c r="L2">
        <v>5</v>
      </c>
      <c r="M2">
        <v>3</v>
      </c>
      <c r="N2">
        <v>1</v>
      </c>
      <c r="O2">
        <v>0</v>
      </c>
      <c r="P2">
        <v>2</v>
      </c>
      <c r="Q2">
        <v>2</v>
      </c>
    </row>
    <row r="3" spans="1:18">
      <c r="A3" t="s">
        <v>19</v>
      </c>
      <c r="B3" t="s">
        <v>32</v>
      </c>
      <c r="C3" t="s">
        <v>182</v>
      </c>
      <c r="D3" t="s">
        <v>332</v>
      </c>
      <c r="E3" t="s">
        <v>482</v>
      </c>
      <c r="F3" t="s">
        <v>573</v>
      </c>
      <c r="G3" t="s">
        <v>607</v>
      </c>
      <c r="H3">
        <v>35173629</v>
      </c>
      <c r="I3" s="1" t="s">
        <v>1408</v>
      </c>
      <c r="J3" s="1" t="s">
        <v>1557</v>
      </c>
      <c r="L3">
        <v>5</v>
      </c>
      <c r="M3">
        <v>0</v>
      </c>
      <c r="N3">
        <v>0</v>
      </c>
      <c r="O3">
        <v>0</v>
      </c>
      <c r="P3">
        <v>0</v>
      </c>
      <c r="Q3">
        <v>5</v>
      </c>
    </row>
    <row r="4" spans="1:18">
      <c r="A4" t="s">
        <v>19</v>
      </c>
      <c r="B4" t="s">
        <v>33</v>
      </c>
      <c r="C4" t="s">
        <v>183</v>
      </c>
      <c r="D4" t="s">
        <v>333</v>
      </c>
      <c r="E4" t="s">
        <v>33</v>
      </c>
      <c r="F4" t="s">
        <v>573</v>
      </c>
      <c r="G4" t="s">
        <v>608</v>
      </c>
      <c r="H4">
        <v>34561560</v>
      </c>
      <c r="I4" s="1" t="s">
        <v>1409</v>
      </c>
      <c r="J4" s="1" t="s">
        <v>1558</v>
      </c>
      <c r="K4" s="1" t="s">
        <v>1558</v>
      </c>
      <c r="L4">
        <v>5</v>
      </c>
      <c r="M4">
        <v>5</v>
      </c>
      <c r="N4">
        <v>1</v>
      </c>
      <c r="O4">
        <v>0</v>
      </c>
      <c r="P4">
        <v>4</v>
      </c>
      <c r="Q4">
        <v>0</v>
      </c>
    </row>
    <row r="5" spans="1:18">
      <c r="A5" t="s">
        <v>19</v>
      </c>
      <c r="B5" t="s">
        <v>34</v>
      </c>
      <c r="C5" t="s">
        <v>184</v>
      </c>
      <c r="D5" t="s">
        <v>334</v>
      </c>
      <c r="E5" t="s">
        <v>34</v>
      </c>
      <c r="F5" t="s">
        <v>573</v>
      </c>
      <c r="G5" t="s">
        <v>606</v>
      </c>
      <c r="H5">
        <v>33173866</v>
      </c>
      <c r="I5" s="1" t="s">
        <v>1410</v>
      </c>
      <c r="J5" s="1" t="s">
        <v>1559</v>
      </c>
      <c r="K5" s="1" t="s">
        <v>1559</v>
      </c>
      <c r="L5">
        <v>5</v>
      </c>
      <c r="M5">
        <v>5</v>
      </c>
      <c r="N5">
        <v>1</v>
      </c>
      <c r="O5">
        <v>0</v>
      </c>
      <c r="P5">
        <v>4</v>
      </c>
      <c r="Q5">
        <v>0</v>
      </c>
    </row>
    <row r="6" spans="1:18">
      <c r="A6" t="s">
        <v>20</v>
      </c>
      <c r="B6" t="s">
        <v>35</v>
      </c>
      <c r="C6" t="s">
        <v>185</v>
      </c>
      <c r="D6" t="s">
        <v>335</v>
      </c>
      <c r="E6" t="s">
        <v>483</v>
      </c>
      <c r="F6" t="s">
        <v>573</v>
      </c>
      <c r="G6" t="s">
        <v>609</v>
      </c>
      <c r="H6">
        <v>32761419</v>
      </c>
      <c r="I6" s="1" t="s">
        <v>1411</v>
      </c>
      <c r="J6" s="1" t="s">
        <v>1560</v>
      </c>
      <c r="K6" s="1" t="s">
        <v>1560</v>
      </c>
      <c r="L6">
        <v>5</v>
      </c>
      <c r="M6">
        <v>5</v>
      </c>
      <c r="N6">
        <v>1</v>
      </c>
      <c r="O6">
        <v>0</v>
      </c>
      <c r="P6">
        <v>4</v>
      </c>
      <c r="Q6">
        <v>0</v>
      </c>
    </row>
    <row r="7" spans="1:18">
      <c r="A7" t="s">
        <v>18</v>
      </c>
      <c r="B7" t="s">
        <v>36</v>
      </c>
      <c r="C7" t="s">
        <v>186</v>
      </c>
      <c r="D7" t="s">
        <v>336</v>
      </c>
      <c r="E7" t="s">
        <v>36</v>
      </c>
      <c r="F7" t="s">
        <v>574</v>
      </c>
      <c r="G7" t="s">
        <v>610</v>
      </c>
      <c r="H7">
        <v>30506160</v>
      </c>
      <c r="I7" s="1" t="s">
        <v>1412</v>
      </c>
      <c r="J7" s="1" t="s">
        <v>1561</v>
      </c>
      <c r="K7" s="1" t="s">
        <v>1561</v>
      </c>
      <c r="L7">
        <v>5</v>
      </c>
      <c r="M7">
        <v>5</v>
      </c>
      <c r="N7">
        <v>1</v>
      </c>
      <c r="O7">
        <v>0</v>
      </c>
      <c r="P7">
        <v>4</v>
      </c>
      <c r="Q7">
        <v>0</v>
      </c>
    </row>
    <row r="8" spans="1:18">
      <c r="A8" t="s">
        <v>19</v>
      </c>
      <c r="B8" t="s">
        <v>37</v>
      </c>
      <c r="C8" t="s">
        <v>187</v>
      </c>
      <c r="D8" t="s">
        <v>337</v>
      </c>
      <c r="E8" t="s">
        <v>484</v>
      </c>
      <c r="F8" t="s">
        <v>573</v>
      </c>
      <c r="G8" t="s">
        <v>611</v>
      </c>
      <c r="H8">
        <v>28089358</v>
      </c>
      <c r="I8" s="1" t="s">
        <v>1413</v>
      </c>
      <c r="J8" s="1" t="s">
        <v>1562</v>
      </c>
      <c r="K8" s="1" t="s">
        <v>1562</v>
      </c>
      <c r="L8">
        <v>5</v>
      </c>
      <c r="M8">
        <v>5</v>
      </c>
      <c r="N8">
        <v>1</v>
      </c>
      <c r="O8">
        <v>0</v>
      </c>
      <c r="P8">
        <v>4</v>
      </c>
      <c r="Q8">
        <v>0</v>
      </c>
    </row>
    <row r="9" spans="1:18">
      <c r="A9" t="s">
        <v>21</v>
      </c>
      <c r="B9" t="s">
        <v>38</v>
      </c>
      <c r="C9" t="s">
        <v>188</v>
      </c>
      <c r="D9" t="s">
        <v>338</v>
      </c>
      <c r="E9" t="s">
        <v>485</v>
      </c>
      <c r="F9" t="s">
        <v>573</v>
      </c>
      <c r="G9" t="s">
        <v>609</v>
      </c>
      <c r="H9">
        <v>26978271</v>
      </c>
      <c r="I9" s="1" t="s">
        <v>1414</v>
      </c>
      <c r="J9" s="1" t="s">
        <v>1563</v>
      </c>
      <c r="K9" s="1" t="s">
        <v>1563</v>
      </c>
      <c r="L9">
        <v>5</v>
      </c>
      <c r="M9">
        <v>5</v>
      </c>
      <c r="N9">
        <v>1</v>
      </c>
      <c r="O9">
        <v>0</v>
      </c>
      <c r="P9">
        <v>4</v>
      </c>
      <c r="Q9">
        <v>0</v>
      </c>
    </row>
    <row r="10" spans="1:18">
      <c r="A10" t="s">
        <v>22</v>
      </c>
      <c r="B10" t="s">
        <v>39</v>
      </c>
      <c r="C10" t="s">
        <v>189</v>
      </c>
      <c r="D10" t="s">
        <v>339</v>
      </c>
      <c r="E10" t="s">
        <v>39</v>
      </c>
      <c r="F10" t="s">
        <v>575</v>
      </c>
      <c r="G10" t="s">
        <v>612</v>
      </c>
      <c r="H10">
        <v>24544253</v>
      </c>
      <c r="I10" s="1" t="s">
        <v>1415</v>
      </c>
      <c r="J10" s="1" t="s">
        <v>1564</v>
      </c>
      <c r="K10" s="1" t="s">
        <v>1564</v>
      </c>
      <c r="L10">
        <v>5</v>
      </c>
      <c r="M10">
        <v>5</v>
      </c>
      <c r="N10">
        <v>2</v>
      </c>
      <c r="O10">
        <v>0</v>
      </c>
      <c r="P10">
        <v>3</v>
      </c>
      <c r="Q10">
        <v>0</v>
      </c>
    </row>
    <row r="11" spans="1:18">
      <c r="A11" t="s">
        <v>21</v>
      </c>
      <c r="B11" t="s">
        <v>40</v>
      </c>
      <c r="C11" t="s">
        <v>190</v>
      </c>
      <c r="D11" t="s">
        <v>340</v>
      </c>
      <c r="E11" t="s">
        <v>486</v>
      </c>
      <c r="F11" t="s">
        <v>573</v>
      </c>
      <c r="G11" t="s">
        <v>612</v>
      </c>
      <c r="H11">
        <v>22127536</v>
      </c>
      <c r="I11" s="1" t="s">
        <v>1416</v>
      </c>
      <c r="J11" s="1" t="s">
        <v>1565</v>
      </c>
      <c r="K11" s="1" t="s">
        <v>1702</v>
      </c>
      <c r="L11">
        <v>5</v>
      </c>
      <c r="M11">
        <v>2</v>
      </c>
      <c r="N11">
        <v>1</v>
      </c>
      <c r="O11">
        <v>0</v>
      </c>
      <c r="P11">
        <v>1</v>
      </c>
      <c r="Q11">
        <v>3</v>
      </c>
    </row>
    <row r="12" spans="1:18">
      <c r="A12" t="s">
        <v>19</v>
      </c>
      <c r="B12" t="s">
        <v>41</v>
      </c>
      <c r="C12" t="s">
        <v>191</v>
      </c>
      <c r="D12" t="s">
        <v>341</v>
      </c>
      <c r="E12" t="s">
        <v>41</v>
      </c>
      <c r="F12" t="s">
        <v>573</v>
      </c>
      <c r="G12" t="s">
        <v>613</v>
      </c>
      <c r="H12">
        <v>20497045</v>
      </c>
      <c r="I12" s="1" t="s">
        <v>1417</v>
      </c>
      <c r="J12" s="1" t="s">
        <v>1566</v>
      </c>
      <c r="K12" s="1" t="s">
        <v>1703</v>
      </c>
      <c r="L12">
        <v>5</v>
      </c>
      <c r="M12">
        <v>3</v>
      </c>
      <c r="N12">
        <v>1</v>
      </c>
      <c r="O12">
        <v>0</v>
      </c>
      <c r="P12">
        <v>2</v>
      </c>
      <c r="Q12">
        <v>2</v>
      </c>
    </row>
    <row r="13" spans="1:18">
      <c r="A13" t="s">
        <v>19</v>
      </c>
      <c r="B13" t="s">
        <v>42</v>
      </c>
      <c r="C13" t="s">
        <v>192</v>
      </c>
      <c r="D13" t="s">
        <v>342</v>
      </c>
      <c r="E13" t="s">
        <v>42</v>
      </c>
      <c r="F13" t="s">
        <v>576</v>
      </c>
      <c r="G13" t="s">
        <v>614</v>
      </c>
      <c r="H13">
        <v>20253204</v>
      </c>
      <c r="I13" s="1" t="s">
        <v>1418</v>
      </c>
      <c r="J13" s="1" t="s">
        <v>1567</v>
      </c>
      <c r="K13" s="1" t="s">
        <v>1567</v>
      </c>
      <c r="L13">
        <v>5</v>
      </c>
      <c r="M13">
        <v>5</v>
      </c>
      <c r="N13">
        <v>0</v>
      </c>
      <c r="O13">
        <v>0</v>
      </c>
      <c r="P13">
        <v>5</v>
      </c>
      <c r="Q13">
        <v>0</v>
      </c>
    </row>
    <row r="14" spans="1:18">
      <c r="A14" t="s">
        <v>19</v>
      </c>
      <c r="B14" t="s">
        <v>43</v>
      </c>
      <c r="C14" t="s">
        <v>193</v>
      </c>
      <c r="D14" t="s">
        <v>343</v>
      </c>
      <c r="E14" t="s">
        <v>43</v>
      </c>
      <c r="F14" t="s">
        <v>573</v>
      </c>
      <c r="G14" t="s">
        <v>607</v>
      </c>
      <c r="H14">
        <v>18946391</v>
      </c>
      <c r="I14" s="1" t="s">
        <v>1419</v>
      </c>
      <c r="J14" s="1" t="s">
        <v>1568</v>
      </c>
      <c r="K14" s="1" t="s">
        <v>1704</v>
      </c>
      <c r="L14">
        <v>5</v>
      </c>
      <c r="M14">
        <v>2</v>
      </c>
      <c r="N14">
        <v>1</v>
      </c>
      <c r="O14">
        <v>0</v>
      </c>
      <c r="P14">
        <v>1</v>
      </c>
      <c r="Q14">
        <v>3</v>
      </c>
    </row>
    <row r="15" spans="1:18">
      <c r="A15" t="s">
        <v>19</v>
      </c>
      <c r="B15" t="s">
        <v>44</v>
      </c>
      <c r="C15" t="s">
        <v>194</v>
      </c>
      <c r="D15" t="s">
        <v>344</v>
      </c>
      <c r="E15" t="s">
        <v>487</v>
      </c>
      <c r="F15" t="s">
        <v>573</v>
      </c>
      <c r="G15" t="s">
        <v>613</v>
      </c>
      <c r="H15">
        <v>16999659</v>
      </c>
      <c r="I15" s="1" t="s">
        <v>1420</v>
      </c>
      <c r="J15" s="1" t="s">
        <v>1569</v>
      </c>
      <c r="K15" s="1" t="s">
        <v>1569</v>
      </c>
      <c r="L15">
        <v>5</v>
      </c>
      <c r="M15">
        <v>5</v>
      </c>
      <c r="N15">
        <v>1</v>
      </c>
      <c r="O15">
        <v>0</v>
      </c>
      <c r="P15">
        <v>4</v>
      </c>
      <c r="Q15">
        <v>0</v>
      </c>
    </row>
    <row r="16" spans="1:18">
      <c r="A16" t="s">
        <v>20</v>
      </c>
      <c r="B16" t="s">
        <v>45</v>
      </c>
      <c r="C16" t="s">
        <v>195</v>
      </c>
      <c r="D16" t="s">
        <v>345</v>
      </c>
      <c r="E16" t="s">
        <v>488</v>
      </c>
      <c r="F16" t="s">
        <v>573</v>
      </c>
      <c r="G16" t="s">
        <v>614</v>
      </c>
      <c r="H16">
        <v>16836948</v>
      </c>
      <c r="I16" s="1" t="s">
        <v>1421</v>
      </c>
      <c r="J16" s="1" t="s">
        <v>1570</v>
      </c>
      <c r="K16" s="1" t="s">
        <v>1705</v>
      </c>
      <c r="L16">
        <v>5</v>
      </c>
      <c r="M16">
        <v>2</v>
      </c>
      <c r="N16">
        <v>1</v>
      </c>
      <c r="O16">
        <v>0</v>
      </c>
      <c r="P16">
        <v>1</v>
      </c>
      <c r="Q16">
        <v>3</v>
      </c>
    </row>
    <row r="17" spans="1:17">
      <c r="A17" t="s">
        <v>20</v>
      </c>
      <c r="B17" t="s">
        <v>46</v>
      </c>
      <c r="C17" t="s">
        <v>196</v>
      </c>
      <c r="D17" t="s">
        <v>346</v>
      </c>
      <c r="E17" t="s">
        <v>489</v>
      </c>
      <c r="F17" t="s">
        <v>573</v>
      </c>
      <c r="G17" t="s">
        <v>606</v>
      </c>
      <c r="H17">
        <v>16448618</v>
      </c>
      <c r="I17" s="1" t="s">
        <v>1422</v>
      </c>
      <c r="J17" s="1" t="s">
        <v>1227</v>
      </c>
      <c r="K17" s="1" t="s">
        <v>1363</v>
      </c>
      <c r="L17">
        <v>5</v>
      </c>
      <c r="M17">
        <v>2</v>
      </c>
      <c r="N17">
        <v>1</v>
      </c>
      <c r="O17">
        <v>0</v>
      </c>
      <c r="P17">
        <v>1</v>
      </c>
      <c r="Q17">
        <v>3</v>
      </c>
    </row>
    <row r="18" spans="1:17">
      <c r="A18" t="s">
        <v>19</v>
      </c>
      <c r="B18" t="s">
        <v>47</v>
      </c>
      <c r="C18" t="s">
        <v>197</v>
      </c>
      <c r="D18" t="s">
        <v>347</v>
      </c>
      <c r="E18" t="s">
        <v>490</v>
      </c>
      <c r="F18" t="s">
        <v>573</v>
      </c>
      <c r="G18" t="s">
        <v>611</v>
      </c>
      <c r="H18">
        <v>15567503</v>
      </c>
      <c r="I18" s="1" t="s">
        <v>1423</v>
      </c>
      <c r="J18" s="1" t="s">
        <v>1571</v>
      </c>
      <c r="K18" s="1" t="s">
        <v>975</v>
      </c>
      <c r="L18">
        <v>5</v>
      </c>
      <c r="M18">
        <v>3</v>
      </c>
      <c r="N18">
        <v>1</v>
      </c>
      <c r="O18">
        <v>0</v>
      </c>
      <c r="P18">
        <v>2</v>
      </c>
      <c r="Q18">
        <v>2</v>
      </c>
    </row>
    <row r="19" spans="1:17">
      <c r="A19" t="s">
        <v>20</v>
      </c>
      <c r="B19" t="s">
        <v>48</v>
      </c>
      <c r="C19" t="s">
        <v>198</v>
      </c>
      <c r="D19" t="s">
        <v>348</v>
      </c>
      <c r="E19" t="s">
        <v>491</v>
      </c>
      <c r="F19" t="s">
        <v>573</v>
      </c>
      <c r="G19" t="s">
        <v>615</v>
      </c>
      <c r="H19">
        <v>14967102</v>
      </c>
      <c r="I19" s="1" t="s">
        <v>1424</v>
      </c>
      <c r="J19" s="1" t="s">
        <v>1572</v>
      </c>
      <c r="K19" s="1" t="s">
        <v>1706</v>
      </c>
      <c r="L19">
        <v>5</v>
      </c>
      <c r="M19">
        <v>2</v>
      </c>
      <c r="N19">
        <v>1</v>
      </c>
      <c r="O19">
        <v>0</v>
      </c>
      <c r="P19">
        <v>1</v>
      </c>
      <c r="Q19">
        <v>3</v>
      </c>
    </row>
    <row r="20" spans="1:17">
      <c r="A20" t="s">
        <v>23</v>
      </c>
      <c r="B20" t="s">
        <v>49</v>
      </c>
      <c r="C20" t="s">
        <v>199</v>
      </c>
      <c r="D20" t="s">
        <v>349</v>
      </c>
      <c r="E20" t="s">
        <v>49</v>
      </c>
      <c r="F20" t="s">
        <v>573</v>
      </c>
      <c r="G20" t="s">
        <v>608</v>
      </c>
      <c r="H20">
        <v>14696587</v>
      </c>
      <c r="I20" s="1" t="s">
        <v>1425</v>
      </c>
      <c r="J20" s="1" t="s">
        <v>1573</v>
      </c>
      <c r="K20" s="1" t="s">
        <v>1707</v>
      </c>
      <c r="L20">
        <v>5</v>
      </c>
      <c r="M20">
        <v>4</v>
      </c>
      <c r="N20">
        <v>1</v>
      </c>
      <c r="O20">
        <v>0</v>
      </c>
      <c r="P20">
        <v>3</v>
      </c>
      <c r="Q20">
        <v>1</v>
      </c>
    </row>
    <row r="21" spans="1:17">
      <c r="A21" t="s">
        <v>24</v>
      </c>
      <c r="B21" t="s">
        <v>50</v>
      </c>
      <c r="C21" t="s">
        <v>200</v>
      </c>
      <c r="D21" t="s">
        <v>350</v>
      </c>
      <c r="E21" t="s">
        <v>492</v>
      </c>
      <c r="F21" t="s">
        <v>577</v>
      </c>
      <c r="G21" t="s">
        <v>616</v>
      </c>
      <c r="H21">
        <v>13022581</v>
      </c>
      <c r="I21" s="1" t="s">
        <v>1426</v>
      </c>
      <c r="J21" s="1" t="s">
        <v>1574</v>
      </c>
      <c r="K21" s="1" t="s">
        <v>978</v>
      </c>
      <c r="L21">
        <v>5</v>
      </c>
      <c r="M21">
        <v>3</v>
      </c>
      <c r="N21">
        <v>1</v>
      </c>
      <c r="O21">
        <v>0</v>
      </c>
      <c r="P21">
        <v>2</v>
      </c>
      <c r="Q21">
        <v>2</v>
      </c>
    </row>
    <row r="22" spans="1:17">
      <c r="A22" t="s">
        <v>20</v>
      </c>
      <c r="B22" t="s">
        <v>51</v>
      </c>
      <c r="C22" t="s">
        <v>201</v>
      </c>
      <c r="D22" t="s">
        <v>351</v>
      </c>
      <c r="E22" t="s">
        <v>493</v>
      </c>
      <c r="F22" t="s">
        <v>576</v>
      </c>
      <c r="G22" t="s">
        <v>606</v>
      </c>
      <c r="H22">
        <v>12424095</v>
      </c>
      <c r="I22" s="1" t="s">
        <v>1427</v>
      </c>
      <c r="J22" s="1" t="s">
        <v>1575</v>
      </c>
      <c r="K22" s="1" t="s">
        <v>1575</v>
      </c>
      <c r="L22">
        <v>5</v>
      </c>
      <c r="M22">
        <v>5</v>
      </c>
      <c r="N22">
        <v>1</v>
      </c>
      <c r="O22">
        <v>0</v>
      </c>
      <c r="P22">
        <v>4</v>
      </c>
      <c r="Q22">
        <v>0</v>
      </c>
    </row>
    <row r="23" spans="1:17">
      <c r="A23" t="s">
        <v>21</v>
      </c>
      <c r="B23" t="s">
        <v>52</v>
      </c>
      <c r="C23" t="s">
        <v>202</v>
      </c>
      <c r="D23" t="s">
        <v>352</v>
      </c>
      <c r="E23" t="s">
        <v>52</v>
      </c>
      <c r="F23" t="s">
        <v>573</v>
      </c>
      <c r="G23" t="s">
        <v>617</v>
      </c>
      <c r="H23">
        <v>12317147</v>
      </c>
      <c r="I23" s="1" t="s">
        <v>1428</v>
      </c>
      <c r="J23" s="1" t="s">
        <v>1576</v>
      </c>
      <c r="K23" s="1" t="s">
        <v>1708</v>
      </c>
      <c r="L23">
        <v>5</v>
      </c>
      <c r="M23">
        <v>4</v>
      </c>
      <c r="N23">
        <v>1</v>
      </c>
      <c r="O23">
        <v>0</v>
      </c>
      <c r="P23">
        <v>3</v>
      </c>
      <c r="Q23">
        <v>1</v>
      </c>
    </row>
    <row r="24" spans="1:17">
      <c r="A24" t="s">
        <v>25</v>
      </c>
      <c r="B24" t="s">
        <v>53</v>
      </c>
      <c r="C24" t="s">
        <v>203</v>
      </c>
      <c r="D24" t="s">
        <v>353</v>
      </c>
      <c r="E24" t="s">
        <v>494</v>
      </c>
      <c r="F24" t="s">
        <v>576</v>
      </c>
      <c r="G24" t="s">
        <v>609</v>
      </c>
      <c r="H24">
        <v>11101145</v>
      </c>
      <c r="I24" s="1" t="s">
        <v>1429</v>
      </c>
      <c r="J24" s="1" t="s">
        <v>1577</v>
      </c>
      <c r="K24" s="1" t="s">
        <v>1577</v>
      </c>
      <c r="L24">
        <v>5</v>
      </c>
      <c r="M24">
        <v>5</v>
      </c>
      <c r="N24">
        <v>1</v>
      </c>
      <c r="O24">
        <v>0</v>
      </c>
      <c r="P24">
        <v>4</v>
      </c>
      <c r="Q24">
        <v>0</v>
      </c>
    </row>
    <row r="25" spans="1:17">
      <c r="A25" t="s">
        <v>20</v>
      </c>
      <c r="B25" t="s">
        <v>54</v>
      </c>
      <c r="C25" t="s">
        <v>204</v>
      </c>
      <c r="D25" t="s">
        <v>354</v>
      </c>
      <c r="E25" t="s">
        <v>495</v>
      </c>
      <c r="F25" t="s">
        <v>576</v>
      </c>
      <c r="G25" t="s">
        <v>615</v>
      </c>
      <c r="H25">
        <v>10902273</v>
      </c>
      <c r="I25" s="1" t="s">
        <v>1430</v>
      </c>
      <c r="J25" s="1" t="s">
        <v>1578</v>
      </c>
      <c r="K25" s="1" t="s">
        <v>1709</v>
      </c>
      <c r="L25">
        <v>5</v>
      </c>
      <c r="M25">
        <v>4</v>
      </c>
      <c r="N25">
        <v>1</v>
      </c>
      <c r="O25">
        <v>0</v>
      </c>
      <c r="P25">
        <v>3</v>
      </c>
      <c r="Q25">
        <v>1</v>
      </c>
    </row>
    <row r="26" spans="1:17">
      <c r="A26" t="s">
        <v>21</v>
      </c>
      <c r="B26" t="s">
        <v>55</v>
      </c>
      <c r="C26" t="s">
        <v>205</v>
      </c>
      <c r="D26" t="s">
        <v>355</v>
      </c>
      <c r="E26" t="s">
        <v>55</v>
      </c>
      <c r="F26" t="s">
        <v>573</v>
      </c>
      <c r="G26" t="s">
        <v>618</v>
      </c>
      <c r="H26">
        <v>10259911</v>
      </c>
      <c r="I26" s="1" t="s">
        <v>1431</v>
      </c>
      <c r="J26" s="1" t="s">
        <v>1579</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1432</v>
      </c>
      <c r="J27" s="1" t="s">
        <v>1580</v>
      </c>
      <c r="K27" s="1" t="s">
        <v>1580</v>
      </c>
      <c r="L27">
        <v>5</v>
      </c>
      <c r="M27">
        <v>5</v>
      </c>
      <c r="N27">
        <v>2</v>
      </c>
      <c r="O27">
        <v>0</v>
      </c>
      <c r="P27">
        <v>3</v>
      </c>
      <c r="Q27">
        <v>0</v>
      </c>
    </row>
    <row r="28" spans="1:17">
      <c r="A28" t="s">
        <v>20</v>
      </c>
      <c r="B28" t="s">
        <v>57</v>
      </c>
      <c r="C28" t="s">
        <v>207</v>
      </c>
      <c r="D28" t="s">
        <v>357</v>
      </c>
      <c r="E28" t="s">
        <v>497</v>
      </c>
      <c r="F28" t="s">
        <v>573</v>
      </c>
      <c r="G28" t="s">
        <v>619</v>
      </c>
      <c r="H28">
        <v>9311809</v>
      </c>
      <c r="I28" s="1" t="s">
        <v>1433</v>
      </c>
      <c r="J28" s="1" t="s">
        <v>1581</v>
      </c>
      <c r="L28">
        <v>5</v>
      </c>
      <c r="M28">
        <v>0</v>
      </c>
      <c r="N28">
        <v>0</v>
      </c>
      <c r="O28">
        <v>1</v>
      </c>
      <c r="P28">
        <v>0</v>
      </c>
      <c r="Q28">
        <v>4</v>
      </c>
    </row>
    <row r="29" spans="1:17">
      <c r="A29" t="s">
        <v>22</v>
      </c>
      <c r="B29" t="s">
        <v>58</v>
      </c>
      <c r="C29" t="s">
        <v>208</v>
      </c>
      <c r="D29" t="s">
        <v>358</v>
      </c>
      <c r="E29" t="s">
        <v>498</v>
      </c>
      <c r="F29" t="s">
        <v>573</v>
      </c>
      <c r="G29" t="s">
        <v>614</v>
      </c>
      <c r="H29">
        <v>9254451</v>
      </c>
      <c r="I29" s="1" t="s">
        <v>1434</v>
      </c>
      <c r="J29" s="1" t="s">
        <v>1582</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1435</v>
      </c>
      <c r="J30" s="1" t="s">
        <v>1583</v>
      </c>
      <c r="K30" s="1" t="s">
        <v>1583</v>
      </c>
      <c r="L30">
        <v>5</v>
      </c>
      <c r="M30">
        <v>5</v>
      </c>
      <c r="N30">
        <v>2</v>
      </c>
      <c r="O30">
        <v>0</v>
      </c>
      <c r="P30">
        <v>3</v>
      </c>
      <c r="Q30">
        <v>0</v>
      </c>
    </row>
    <row r="31" spans="1:17">
      <c r="A31" t="s">
        <v>20</v>
      </c>
      <c r="B31" t="s">
        <v>60</v>
      </c>
      <c r="C31" t="s">
        <v>210</v>
      </c>
      <c r="D31" t="s">
        <v>360</v>
      </c>
      <c r="E31" t="s">
        <v>60</v>
      </c>
      <c r="F31" t="s">
        <v>576</v>
      </c>
      <c r="G31" t="s">
        <v>620</v>
      </c>
      <c r="H31">
        <v>8534750</v>
      </c>
      <c r="I31" s="1" t="s">
        <v>1436</v>
      </c>
      <c r="J31" s="1" t="s">
        <v>1584</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1437</v>
      </c>
      <c r="J32" s="1" t="s">
        <v>1585</v>
      </c>
      <c r="K32" s="1" t="s">
        <v>1710</v>
      </c>
      <c r="L32">
        <v>5</v>
      </c>
      <c r="M32">
        <v>4</v>
      </c>
      <c r="N32">
        <v>1</v>
      </c>
      <c r="O32">
        <v>0</v>
      </c>
      <c r="P32">
        <v>3</v>
      </c>
      <c r="Q32">
        <v>1</v>
      </c>
    </row>
    <row r="33" spans="1:17">
      <c r="A33" t="s">
        <v>19</v>
      </c>
      <c r="B33" t="s">
        <v>62</v>
      </c>
      <c r="C33" t="s">
        <v>212</v>
      </c>
      <c r="D33" t="s">
        <v>362</v>
      </c>
      <c r="E33" t="s">
        <v>501</v>
      </c>
      <c r="F33" t="s">
        <v>573</v>
      </c>
      <c r="G33" t="s">
        <v>615</v>
      </c>
      <c r="H33">
        <v>7947883</v>
      </c>
      <c r="I33" s="1" t="s">
        <v>1438</v>
      </c>
      <c r="J33" s="1" t="s">
        <v>1586</v>
      </c>
      <c r="K33" s="1" t="s">
        <v>1586</v>
      </c>
      <c r="L33">
        <v>5</v>
      </c>
      <c r="M33">
        <v>5</v>
      </c>
      <c r="N33">
        <v>0</v>
      </c>
      <c r="O33">
        <v>0</v>
      </c>
      <c r="P33">
        <v>5</v>
      </c>
      <c r="Q33">
        <v>0</v>
      </c>
    </row>
    <row r="34" spans="1:17">
      <c r="A34" t="s">
        <v>19</v>
      </c>
      <c r="B34" t="s">
        <v>63</v>
      </c>
      <c r="C34" t="s">
        <v>213</v>
      </c>
      <c r="D34" t="s">
        <v>363</v>
      </c>
      <c r="E34" t="s">
        <v>502</v>
      </c>
      <c r="F34" t="s">
        <v>573</v>
      </c>
      <c r="G34" t="s">
        <v>615</v>
      </c>
      <c r="H34">
        <v>7531746</v>
      </c>
      <c r="I34" s="1" t="s">
        <v>1439</v>
      </c>
      <c r="J34" s="1" t="s">
        <v>1587</v>
      </c>
      <c r="K34" s="1" t="s">
        <v>1711</v>
      </c>
      <c r="L34">
        <v>5</v>
      </c>
      <c r="M34">
        <v>3</v>
      </c>
      <c r="N34">
        <v>1</v>
      </c>
      <c r="O34">
        <v>0</v>
      </c>
      <c r="P34">
        <v>2</v>
      </c>
      <c r="Q34">
        <v>2</v>
      </c>
    </row>
    <row r="35" spans="1:17">
      <c r="A35" t="s">
        <v>23</v>
      </c>
      <c r="B35" t="s">
        <v>64</v>
      </c>
      <c r="C35" t="s">
        <v>214</v>
      </c>
      <c r="D35" t="s">
        <v>364</v>
      </c>
      <c r="E35" t="s">
        <v>503</v>
      </c>
      <c r="F35" t="s">
        <v>573</v>
      </c>
      <c r="G35" t="s">
        <v>622</v>
      </c>
      <c r="H35">
        <v>7509774</v>
      </c>
      <c r="I35" s="1" t="s">
        <v>1440</v>
      </c>
      <c r="J35" s="1" t="s">
        <v>1588</v>
      </c>
      <c r="K35" s="1" t="s">
        <v>986</v>
      </c>
      <c r="L35">
        <v>5</v>
      </c>
      <c r="M35">
        <v>2</v>
      </c>
      <c r="N35">
        <v>2</v>
      </c>
      <c r="O35">
        <v>0</v>
      </c>
      <c r="P35">
        <v>0</v>
      </c>
      <c r="Q35">
        <v>3</v>
      </c>
    </row>
    <row r="36" spans="1:17">
      <c r="A36" t="s">
        <v>19</v>
      </c>
      <c r="B36" t="s">
        <v>65</v>
      </c>
      <c r="C36" t="s">
        <v>215</v>
      </c>
      <c r="D36" t="s">
        <v>365</v>
      </c>
      <c r="E36" t="s">
        <v>504</v>
      </c>
      <c r="F36" t="s">
        <v>573</v>
      </c>
      <c r="G36" t="s">
        <v>623</v>
      </c>
      <c r="H36">
        <v>7500271</v>
      </c>
      <c r="I36" s="1" t="s">
        <v>1441</v>
      </c>
      <c r="J36" s="1" t="s">
        <v>1246</v>
      </c>
      <c r="K36" s="1" t="s">
        <v>1371</v>
      </c>
      <c r="L36">
        <v>5</v>
      </c>
      <c r="M36">
        <v>1</v>
      </c>
      <c r="N36">
        <v>1</v>
      </c>
      <c r="O36">
        <v>0</v>
      </c>
      <c r="P36">
        <v>0</v>
      </c>
      <c r="Q36">
        <v>4</v>
      </c>
    </row>
    <row r="37" spans="1:17">
      <c r="A37" t="s">
        <v>23</v>
      </c>
      <c r="B37" t="s">
        <v>66</v>
      </c>
      <c r="C37" t="s">
        <v>216</v>
      </c>
      <c r="D37" t="s">
        <v>366</v>
      </c>
      <c r="E37" t="s">
        <v>505</v>
      </c>
      <c r="F37" t="s">
        <v>578</v>
      </c>
      <c r="H37">
        <v>7415175</v>
      </c>
      <c r="I37" s="1" t="s">
        <v>1442</v>
      </c>
      <c r="J37" s="1" t="s">
        <v>1589</v>
      </c>
      <c r="K37" s="1" t="s">
        <v>1589</v>
      </c>
      <c r="L37">
        <v>5</v>
      </c>
      <c r="M37">
        <v>5</v>
      </c>
      <c r="N37">
        <v>1</v>
      </c>
      <c r="O37">
        <v>0</v>
      </c>
      <c r="P37">
        <v>4</v>
      </c>
      <c r="Q37">
        <v>0</v>
      </c>
    </row>
    <row r="38" spans="1:17">
      <c r="A38" t="s">
        <v>21</v>
      </c>
      <c r="B38" t="s">
        <v>67</v>
      </c>
      <c r="C38" t="s">
        <v>217</v>
      </c>
      <c r="D38" t="s">
        <v>367</v>
      </c>
      <c r="E38" t="s">
        <v>67</v>
      </c>
      <c r="F38" t="s">
        <v>573</v>
      </c>
      <c r="G38" t="s">
        <v>608</v>
      </c>
      <c r="H38">
        <v>6900245</v>
      </c>
      <c r="I38" s="1" t="s">
        <v>1443</v>
      </c>
      <c r="J38" s="1" t="s">
        <v>1590</v>
      </c>
      <c r="K38" s="1" t="s">
        <v>1712</v>
      </c>
      <c r="L38">
        <v>5</v>
      </c>
      <c r="M38">
        <v>3</v>
      </c>
      <c r="N38">
        <v>2</v>
      </c>
      <c r="O38">
        <v>0</v>
      </c>
      <c r="P38">
        <v>1</v>
      </c>
      <c r="Q38">
        <v>2</v>
      </c>
    </row>
    <row r="39" spans="1:17">
      <c r="A39" t="s">
        <v>18</v>
      </c>
      <c r="B39" t="s">
        <v>68</v>
      </c>
      <c r="C39" t="s">
        <v>218</v>
      </c>
      <c r="D39" t="s">
        <v>368</v>
      </c>
      <c r="E39" t="s">
        <v>68</v>
      </c>
      <c r="F39" t="s">
        <v>573</v>
      </c>
      <c r="G39" t="s">
        <v>624</v>
      </c>
      <c r="H39">
        <v>6745486</v>
      </c>
      <c r="I39" s="1" t="s">
        <v>1444</v>
      </c>
      <c r="J39" s="1" t="s">
        <v>1591</v>
      </c>
      <c r="K39" s="1" t="s">
        <v>988</v>
      </c>
      <c r="L39">
        <v>5</v>
      </c>
      <c r="M39">
        <v>2</v>
      </c>
      <c r="N39">
        <v>1</v>
      </c>
      <c r="O39">
        <v>0</v>
      </c>
      <c r="P39">
        <v>1</v>
      </c>
      <c r="Q39">
        <v>3</v>
      </c>
    </row>
    <row r="40" spans="1:17">
      <c r="A40" t="s">
        <v>19</v>
      </c>
      <c r="B40" t="s">
        <v>69</v>
      </c>
      <c r="C40" t="s">
        <v>219</v>
      </c>
      <c r="D40" t="s">
        <v>369</v>
      </c>
      <c r="E40" t="s">
        <v>506</v>
      </c>
      <c r="F40" t="s">
        <v>573</v>
      </c>
      <c r="G40" t="s">
        <v>625</v>
      </c>
      <c r="H40">
        <v>6518054</v>
      </c>
      <c r="I40" s="1" t="s">
        <v>1445</v>
      </c>
      <c r="J40" s="1" t="s">
        <v>1592</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1446</v>
      </c>
      <c r="J41" s="1" t="s">
        <v>1593</v>
      </c>
      <c r="K41" s="1" t="s">
        <v>1593</v>
      </c>
      <c r="L41">
        <v>5</v>
      </c>
      <c r="M41">
        <v>5</v>
      </c>
      <c r="N41">
        <v>3</v>
      </c>
      <c r="O41">
        <v>0</v>
      </c>
      <c r="P41">
        <v>2</v>
      </c>
      <c r="Q41">
        <v>0</v>
      </c>
    </row>
    <row r="42" spans="1:17">
      <c r="A42" t="s">
        <v>25</v>
      </c>
      <c r="B42" t="s">
        <v>71</v>
      </c>
      <c r="C42" t="s">
        <v>221</v>
      </c>
      <c r="D42" t="s">
        <v>371</v>
      </c>
      <c r="E42" t="s">
        <v>507</v>
      </c>
      <c r="F42" t="s">
        <v>576</v>
      </c>
      <c r="G42" t="s">
        <v>609</v>
      </c>
      <c r="H42">
        <v>6481880</v>
      </c>
      <c r="I42" s="1" t="s">
        <v>1447</v>
      </c>
      <c r="J42" s="1" t="s">
        <v>1594</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1448</v>
      </c>
      <c r="J43" s="1" t="s">
        <v>1595</v>
      </c>
      <c r="K43" s="1" t="s">
        <v>1713</v>
      </c>
      <c r="L43">
        <v>5</v>
      </c>
      <c r="M43">
        <v>2</v>
      </c>
      <c r="N43">
        <v>1</v>
      </c>
      <c r="O43">
        <v>0</v>
      </c>
      <c r="P43">
        <v>1</v>
      </c>
      <c r="Q43">
        <v>3</v>
      </c>
    </row>
    <row r="44" spans="1:17">
      <c r="A44" t="s">
        <v>19</v>
      </c>
      <c r="B44" t="s">
        <v>73</v>
      </c>
      <c r="C44" t="s">
        <v>223</v>
      </c>
      <c r="D44" t="s">
        <v>373</v>
      </c>
      <c r="E44" t="s">
        <v>73</v>
      </c>
      <c r="F44" t="s">
        <v>573</v>
      </c>
      <c r="G44" t="s">
        <v>606</v>
      </c>
      <c r="H44">
        <v>6362483</v>
      </c>
      <c r="I44" s="1" t="s">
        <v>1449</v>
      </c>
      <c r="J44" s="1" t="s">
        <v>1596</v>
      </c>
      <c r="K44" s="1" t="s">
        <v>1714</v>
      </c>
      <c r="L44">
        <v>5</v>
      </c>
      <c r="M44">
        <v>4</v>
      </c>
      <c r="N44">
        <v>1</v>
      </c>
      <c r="O44">
        <v>0</v>
      </c>
      <c r="P44">
        <v>3</v>
      </c>
      <c r="Q44">
        <v>1</v>
      </c>
    </row>
    <row r="45" spans="1:17">
      <c r="A45" t="s">
        <v>19</v>
      </c>
      <c r="B45" t="s">
        <v>74</v>
      </c>
      <c r="C45" t="s">
        <v>224</v>
      </c>
      <c r="D45" t="s">
        <v>374</v>
      </c>
      <c r="E45" t="s">
        <v>74</v>
      </c>
      <c r="F45" t="s">
        <v>573</v>
      </c>
      <c r="G45" t="s">
        <v>613</v>
      </c>
      <c r="H45">
        <v>6248680</v>
      </c>
      <c r="I45" s="1" t="s">
        <v>1450</v>
      </c>
      <c r="J45" s="1" t="s">
        <v>1597</v>
      </c>
      <c r="K45" s="1" t="s">
        <v>1715</v>
      </c>
      <c r="L45">
        <v>5</v>
      </c>
      <c r="M45">
        <v>3</v>
      </c>
      <c r="N45">
        <v>1</v>
      </c>
      <c r="O45">
        <v>0</v>
      </c>
      <c r="P45">
        <v>2</v>
      </c>
      <c r="Q45">
        <v>2</v>
      </c>
    </row>
    <row r="46" spans="1:17">
      <c r="A46" t="s">
        <v>22</v>
      </c>
      <c r="B46" t="s">
        <v>75</v>
      </c>
      <c r="C46" t="s">
        <v>225</v>
      </c>
      <c r="D46" t="s">
        <v>375</v>
      </c>
      <c r="E46" t="s">
        <v>508</v>
      </c>
      <c r="F46" t="s">
        <v>580</v>
      </c>
      <c r="G46" t="s">
        <v>628</v>
      </c>
      <c r="H46">
        <v>6060749</v>
      </c>
      <c r="I46" s="1" t="s">
        <v>1451</v>
      </c>
      <c r="J46" s="1" t="s">
        <v>1598</v>
      </c>
      <c r="K46" s="1" t="s">
        <v>1598</v>
      </c>
      <c r="L46">
        <v>5</v>
      </c>
      <c r="M46">
        <v>5</v>
      </c>
      <c r="N46">
        <v>3</v>
      </c>
      <c r="O46">
        <v>0</v>
      </c>
      <c r="P46">
        <v>2</v>
      </c>
      <c r="Q46">
        <v>0</v>
      </c>
    </row>
    <row r="47" spans="1:17">
      <c r="A47" t="s">
        <v>20</v>
      </c>
      <c r="B47" t="s">
        <v>76</v>
      </c>
      <c r="C47" t="s">
        <v>226</v>
      </c>
      <c r="D47" t="s">
        <v>376</v>
      </c>
      <c r="E47" t="s">
        <v>76</v>
      </c>
      <c r="F47" t="s">
        <v>573</v>
      </c>
      <c r="G47" t="s">
        <v>624</v>
      </c>
      <c r="H47">
        <v>6044628</v>
      </c>
      <c r="I47" s="1" t="s">
        <v>1452</v>
      </c>
      <c r="J47" s="1" t="s">
        <v>1599</v>
      </c>
      <c r="K47" s="1" t="s">
        <v>1375</v>
      </c>
      <c r="L47">
        <v>5</v>
      </c>
      <c r="M47">
        <v>2</v>
      </c>
      <c r="N47">
        <v>1</v>
      </c>
      <c r="O47">
        <v>0</v>
      </c>
      <c r="P47">
        <v>1</v>
      </c>
      <c r="Q47">
        <v>3</v>
      </c>
    </row>
    <row r="48" spans="1:17">
      <c r="A48" t="s">
        <v>20</v>
      </c>
      <c r="B48" t="s">
        <v>77</v>
      </c>
      <c r="C48" t="s">
        <v>227</v>
      </c>
      <c r="D48" t="s">
        <v>377</v>
      </c>
      <c r="E48" t="s">
        <v>509</v>
      </c>
      <c r="F48" t="s">
        <v>573</v>
      </c>
      <c r="G48" t="s">
        <v>610</v>
      </c>
      <c r="H48">
        <v>5994469</v>
      </c>
      <c r="I48" s="1" t="s">
        <v>1453</v>
      </c>
      <c r="J48" s="1" t="s">
        <v>1600</v>
      </c>
      <c r="K48" s="1" t="s">
        <v>1600</v>
      </c>
      <c r="L48">
        <v>5</v>
      </c>
      <c r="M48">
        <v>5</v>
      </c>
      <c r="N48">
        <v>0</v>
      </c>
      <c r="O48">
        <v>0</v>
      </c>
      <c r="P48">
        <v>5</v>
      </c>
      <c r="Q48">
        <v>0</v>
      </c>
    </row>
    <row r="49" spans="1:17">
      <c r="A49" t="s">
        <v>18</v>
      </c>
      <c r="B49" t="s">
        <v>78</v>
      </c>
      <c r="C49" t="s">
        <v>228</v>
      </c>
      <c r="D49" t="s">
        <v>378</v>
      </c>
      <c r="E49" t="s">
        <v>78</v>
      </c>
      <c r="F49" t="s">
        <v>581</v>
      </c>
      <c r="G49" t="s">
        <v>629</v>
      </c>
      <c r="H49">
        <v>5960358</v>
      </c>
      <c r="I49" s="1" t="s">
        <v>1454</v>
      </c>
      <c r="J49" s="1" t="s">
        <v>1601</v>
      </c>
      <c r="K49" s="1" t="s">
        <v>995</v>
      </c>
      <c r="L49">
        <v>5</v>
      </c>
      <c r="M49">
        <v>2</v>
      </c>
      <c r="N49">
        <v>1</v>
      </c>
      <c r="O49">
        <v>0</v>
      </c>
      <c r="P49">
        <v>1</v>
      </c>
      <c r="Q49">
        <v>3</v>
      </c>
    </row>
    <row r="50" spans="1:17">
      <c r="A50" t="s">
        <v>20</v>
      </c>
      <c r="B50" t="s">
        <v>79</v>
      </c>
      <c r="C50" t="s">
        <v>229</v>
      </c>
      <c r="D50" t="s">
        <v>379</v>
      </c>
      <c r="E50" t="s">
        <v>510</v>
      </c>
      <c r="F50" t="s">
        <v>573</v>
      </c>
      <c r="G50" t="s">
        <v>630</v>
      </c>
      <c r="H50">
        <v>5551137</v>
      </c>
      <c r="I50" s="1" t="s">
        <v>1455</v>
      </c>
      <c r="J50" s="1" t="s">
        <v>1602</v>
      </c>
      <c r="K50" s="1" t="s">
        <v>996</v>
      </c>
      <c r="L50">
        <v>5</v>
      </c>
      <c r="M50">
        <v>1</v>
      </c>
      <c r="N50">
        <v>1</v>
      </c>
      <c r="O50">
        <v>0</v>
      </c>
      <c r="P50">
        <v>0</v>
      </c>
      <c r="Q50">
        <v>4</v>
      </c>
    </row>
    <row r="51" spans="1:17">
      <c r="A51" t="s">
        <v>18</v>
      </c>
      <c r="B51" t="s">
        <v>80</v>
      </c>
      <c r="C51" t="s">
        <v>230</v>
      </c>
      <c r="D51" t="s">
        <v>380</v>
      </c>
      <c r="E51" t="s">
        <v>511</v>
      </c>
      <c r="F51" t="s">
        <v>582</v>
      </c>
      <c r="H51">
        <v>5492074</v>
      </c>
      <c r="I51" s="1" t="s">
        <v>1456</v>
      </c>
      <c r="J51" s="1" t="s">
        <v>1603</v>
      </c>
      <c r="L51">
        <v>5</v>
      </c>
      <c r="M51">
        <v>0</v>
      </c>
      <c r="N51">
        <v>0</v>
      </c>
      <c r="O51">
        <v>0</v>
      </c>
      <c r="P51">
        <v>0</v>
      </c>
      <c r="Q51">
        <v>5</v>
      </c>
    </row>
    <row r="52" spans="1:17">
      <c r="A52" t="s">
        <v>25</v>
      </c>
      <c r="B52" t="s">
        <v>81</v>
      </c>
      <c r="C52" t="s">
        <v>231</v>
      </c>
      <c r="D52" t="s">
        <v>381</v>
      </c>
      <c r="E52" t="s">
        <v>81</v>
      </c>
      <c r="F52" t="s">
        <v>576</v>
      </c>
      <c r="G52" t="s">
        <v>627</v>
      </c>
      <c r="H52">
        <v>5343740</v>
      </c>
      <c r="I52" s="1" t="s">
        <v>1457</v>
      </c>
      <c r="J52" s="1" t="s">
        <v>1604</v>
      </c>
      <c r="K52" s="1" t="s">
        <v>1716</v>
      </c>
      <c r="L52">
        <v>5</v>
      </c>
      <c r="M52">
        <v>4</v>
      </c>
      <c r="N52">
        <v>2</v>
      </c>
      <c r="O52">
        <v>0</v>
      </c>
      <c r="P52">
        <v>2</v>
      </c>
      <c r="Q52">
        <v>1</v>
      </c>
    </row>
    <row r="53" spans="1:17">
      <c r="A53" t="s">
        <v>23</v>
      </c>
      <c r="B53" t="s">
        <v>82</v>
      </c>
      <c r="C53" t="s">
        <v>232</v>
      </c>
      <c r="D53" t="s">
        <v>382</v>
      </c>
      <c r="E53" t="s">
        <v>512</v>
      </c>
      <c r="F53" t="s">
        <v>573</v>
      </c>
      <c r="G53" t="s">
        <v>631</v>
      </c>
      <c r="H53">
        <v>5342694</v>
      </c>
      <c r="I53" s="1" t="s">
        <v>1458</v>
      </c>
      <c r="J53" s="1" t="s">
        <v>1263</v>
      </c>
      <c r="K53" s="1" t="s">
        <v>1717</v>
      </c>
      <c r="L53">
        <v>5</v>
      </c>
      <c r="M53">
        <v>4</v>
      </c>
      <c r="N53">
        <v>2</v>
      </c>
      <c r="O53">
        <v>0</v>
      </c>
      <c r="P53">
        <v>2</v>
      </c>
      <c r="Q53">
        <v>1</v>
      </c>
    </row>
    <row r="54" spans="1:17">
      <c r="A54" t="s">
        <v>19</v>
      </c>
      <c r="B54" t="s">
        <v>83</v>
      </c>
      <c r="C54" t="s">
        <v>233</v>
      </c>
      <c r="D54" t="s">
        <v>383</v>
      </c>
      <c r="E54" t="s">
        <v>83</v>
      </c>
      <c r="F54" t="s">
        <v>573</v>
      </c>
      <c r="G54" t="s">
        <v>606</v>
      </c>
      <c r="H54">
        <v>5308336</v>
      </c>
      <c r="I54" s="1" t="s">
        <v>1459</v>
      </c>
      <c r="J54" s="1" t="s">
        <v>1605</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1460</v>
      </c>
      <c r="J55" s="1" t="s">
        <v>1606</v>
      </c>
      <c r="K55" s="1" t="s">
        <v>1718</v>
      </c>
      <c r="L55">
        <v>5</v>
      </c>
      <c r="M55">
        <v>1</v>
      </c>
      <c r="N55">
        <v>1</v>
      </c>
      <c r="O55">
        <v>0</v>
      </c>
      <c r="P55">
        <v>0</v>
      </c>
      <c r="Q55">
        <v>4</v>
      </c>
    </row>
    <row r="56" spans="1:17">
      <c r="A56" t="s">
        <v>23</v>
      </c>
      <c r="B56" t="s">
        <v>85</v>
      </c>
      <c r="C56" t="s">
        <v>235</v>
      </c>
      <c r="D56" t="s">
        <v>385</v>
      </c>
      <c r="E56" t="s">
        <v>85</v>
      </c>
      <c r="F56" t="s">
        <v>583</v>
      </c>
      <c r="G56" t="s">
        <v>633</v>
      </c>
      <c r="H56">
        <v>5047107</v>
      </c>
      <c r="I56" s="1" t="s">
        <v>1461</v>
      </c>
      <c r="J56" s="1" t="s">
        <v>1607</v>
      </c>
      <c r="K56" s="1" t="s">
        <v>1000</v>
      </c>
      <c r="L56">
        <v>5</v>
      </c>
      <c r="M56">
        <v>3</v>
      </c>
      <c r="N56">
        <v>2</v>
      </c>
      <c r="O56">
        <v>0</v>
      </c>
      <c r="P56">
        <v>1</v>
      </c>
      <c r="Q56">
        <v>2</v>
      </c>
    </row>
    <row r="57" spans="1:17">
      <c r="A57" t="s">
        <v>23</v>
      </c>
      <c r="B57" t="s">
        <v>86</v>
      </c>
      <c r="C57" t="s">
        <v>236</v>
      </c>
      <c r="D57" t="s">
        <v>386</v>
      </c>
      <c r="E57" t="s">
        <v>514</v>
      </c>
      <c r="F57" t="s">
        <v>573</v>
      </c>
      <c r="G57" t="s">
        <v>627</v>
      </c>
      <c r="H57">
        <v>4840616</v>
      </c>
      <c r="I57" s="1" t="s">
        <v>1462</v>
      </c>
      <c r="J57" s="1" t="s">
        <v>1608</v>
      </c>
      <c r="K57" s="1" t="s">
        <v>1608</v>
      </c>
      <c r="L57">
        <v>5</v>
      </c>
      <c r="M57">
        <v>5</v>
      </c>
      <c r="N57">
        <v>1</v>
      </c>
      <c r="O57">
        <v>0</v>
      </c>
      <c r="P57">
        <v>3</v>
      </c>
      <c r="Q57">
        <v>1</v>
      </c>
    </row>
    <row r="58" spans="1:17">
      <c r="A58" t="s">
        <v>19</v>
      </c>
      <c r="B58" t="s">
        <v>87</v>
      </c>
      <c r="C58" t="s">
        <v>237</v>
      </c>
      <c r="D58" t="s">
        <v>387</v>
      </c>
      <c r="E58" t="s">
        <v>87</v>
      </c>
      <c r="F58" t="s">
        <v>573</v>
      </c>
      <c r="G58" t="s">
        <v>608</v>
      </c>
      <c r="H58">
        <v>4782481</v>
      </c>
      <c r="I58" s="1" t="s">
        <v>1463</v>
      </c>
      <c r="J58" s="1" t="s">
        <v>1609</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1464</v>
      </c>
      <c r="J59" s="1" t="s">
        <v>1610</v>
      </c>
      <c r="K59" s="1" t="s">
        <v>1719</v>
      </c>
      <c r="L59">
        <v>5</v>
      </c>
      <c r="M59">
        <v>2</v>
      </c>
      <c r="N59">
        <v>1</v>
      </c>
      <c r="O59">
        <v>0</v>
      </c>
      <c r="P59">
        <v>1</v>
      </c>
      <c r="Q59">
        <v>3</v>
      </c>
    </row>
    <row r="60" spans="1:17">
      <c r="A60" t="s">
        <v>28</v>
      </c>
      <c r="B60" t="s">
        <v>89</v>
      </c>
      <c r="C60" t="s">
        <v>239</v>
      </c>
      <c r="D60" t="s">
        <v>389</v>
      </c>
      <c r="E60" t="s">
        <v>89</v>
      </c>
      <c r="F60" t="s">
        <v>584</v>
      </c>
      <c r="G60" t="s">
        <v>635</v>
      </c>
      <c r="H60">
        <v>4347047</v>
      </c>
      <c r="I60" s="1" t="s">
        <v>1465</v>
      </c>
      <c r="J60" s="1" t="s">
        <v>1611</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1466</v>
      </c>
      <c r="J61" s="1" t="s">
        <v>1612</v>
      </c>
      <c r="K61" s="1" t="s">
        <v>1005</v>
      </c>
      <c r="L61">
        <v>5</v>
      </c>
      <c r="M61">
        <v>2</v>
      </c>
      <c r="N61">
        <v>1</v>
      </c>
      <c r="O61">
        <v>0</v>
      </c>
      <c r="P61">
        <v>1</v>
      </c>
      <c r="Q61">
        <v>3</v>
      </c>
    </row>
    <row r="62" spans="1:17">
      <c r="A62" t="s">
        <v>25</v>
      </c>
      <c r="B62" t="s">
        <v>91</v>
      </c>
      <c r="C62" t="s">
        <v>241</v>
      </c>
      <c r="D62" t="s">
        <v>391</v>
      </c>
      <c r="E62" t="s">
        <v>91</v>
      </c>
      <c r="F62" t="s">
        <v>577</v>
      </c>
      <c r="G62" t="s">
        <v>627</v>
      </c>
      <c r="H62">
        <v>4286706</v>
      </c>
      <c r="I62" s="1" t="s">
        <v>1467</v>
      </c>
      <c r="J62" s="1" t="s">
        <v>1613</v>
      </c>
      <c r="K62" s="1" t="s">
        <v>1613</v>
      </c>
      <c r="L62">
        <v>5</v>
      </c>
      <c r="M62">
        <v>5</v>
      </c>
      <c r="N62">
        <v>1</v>
      </c>
      <c r="O62">
        <v>0</v>
      </c>
      <c r="P62">
        <v>4</v>
      </c>
      <c r="Q62">
        <v>0</v>
      </c>
    </row>
    <row r="63" spans="1:17">
      <c r="A63" t="s">
        <v>19</v>
      </c>
      <c r="B63" t="s">
        <v>92</v>
      </c>
      <c r="C63" t="s">
        <v>242</v>
      </c>
      <c r="D63" t="s">
        <v>392</v>
      </c>
      <c r="E63" t="s">
        <v>515</v>
      </c>
      <c r="F63" t="s">
        <v>573</v>
      </c>
      <c r="G63" t="s">
        <v>636</v>
      </c>
      <c r="H63">
        <v>4265953</v>
      </c>
      <c r="I63" s="1" t="s">
        <v>1468</v>
      </c>
      <c r="J63" s="1" t="s">
        <v>1614</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1469</v>
      </c>
      <c r="J64" s="1" t="s">
        <v>1615</v>
      </c>
      <c r="K64" s="1" t="s">
        <v>1615</v>
      </c>
      <c r="L64">
        <v>5</v>
      </c>
      <c r="M64">
        <v>5</v>
      </c>
      <c r="N64">
        <v>1</v>
      </c>
      <c r="O64">
        <v>0</v>
      </c>
      <c r="P64">
        <v>4</v>
      </c>
      <c r="Q64">
        <v>0</v>
      </c>
    </row>
    <row r="65" spans="1:17">
      <c r="A65" t="s">
        <v>19</v>
      </c>
      <c r="B65" t="s">
        <v>94</v>
      </c>
      <c r="C65" t="s">
        <v>244</v>
      </c>
      <c r="D65" t="s">
        <v>394</v>
      </c>
      <c r="E65" t="s">
        <v>94</v>
      </c>
      <c r="F65" t="s">
        <v>573</v>
      </c>
      <c r="G65" t="s">
        <v>637</v>
      </c>
      <c r="H65">
        <v>4208419</v>
      </c>
      <c r="I65" s="1" t="s">
        <v>1470</v>
      </c>
      <c r="J65" s="1" t="s">
        <v>1616</v>
      </c>
      <c r="K65" s="1" t="s">
        <v>1720</v>
      </c>
      <c r="L65">
        <v>5</v>
      </c>
      <c r="M65">
        <v>4</v>
      </c>
      <c r="N65">
        <v>1</v>
      </c>
      <c r="O65">
        <v>0</v>
      </c>
      <c r="P65">
        <v>3</v>
      </c>
      <c r="Q65">
        <v>1</v>
      </c>
    </row>
    <row r="66" spans="1:17">
      <c r="A66" t="s">
        <v>23</v>
      </c>
      <c r="B66" t="s">
        <v>95</v>
      </c>
      <c r="C66" t="s">
        <v>245</v>
      </c>
      <c r="D66" t="s">
        <v>395</v>
      </c>
      <c r="E66" t="s">
        <v>517</v>
      </c>
      <c r="F66" t="s">
        <v>573</v>
      </c>
      <c r="H66">
        <v>4195254</v>
      </c>
      <c r="I66" s="1" t="s">
        <v>1471</v>
      </c>
      <c r="J66" s="1" t="s">
        <v>1617</v>
      </c>
      <c r="L66">
        <v>5</v>
      </c>
      <c r="M66">
        <v>0</v>
      </c>
      <c r="N66">
        <v>0</v>
      </c>
      <c r="O66">
        <v>0</v>
      </c>
      <c r="P66">
        <v>0</v>
      </c>
      <c r="Q66">
        <v>5</v>
      </c>
    </row>
    <row r="67" spans="1:17">
      <c r="A67" t="s">
        <v>22</v>
      </c>
      <c r="B67" t="s">
        <v>96</v>
      </c>
      <c r="C67" t="s">
        <v>246</v>
      </c>
      <c r="D67" t="s">
        <v>396</v>
      </c>
      <c r="E67" t="s">
        <v>518</v>
      </c>
      <c r="F67" t="s">
        <v>573</v>
      </c>
      <c r="G67" t="s">
        <v>614</v>
      </c>
      <c r="H67">
        <v>4134448</v>
      </c>
      <c r="I67" s="1" t="s">
        <v>1472</v>
      </c>
      <c r="J67" s="1" t="s">
        <v>1618</v>
      </c>
      <c r="K67" s="1" t="s">
        <v>1721</v>
      </c>
      <c r="L67">
        <v>5</v>
      </c>
      <c r="M67">
        <v>4</v>
      </c>
      <c r="N67">
        <v>1</v>
      </c>
      <c r="O67">
        <v>0</v>
      </c>
      <c r="P67">
        <v>3</v>
      </c>
      <c r="Q67">
        <v>1</v>
      </c>
    </row>
    <row r="68" spans="1:17">
      <c r="A68" t="s">
        <v>21</v>
      </c>
      <c r="B68" t="s">
        <v>97</v>
      </c>
      <c r="C68" t="s">
        <v>247</v>
      </c>
      <c r="D68" t="s">
        <v>397</v>
      </c>
      <c r="E68" t="s">
        <v>97</v>
      </c>
      <c r="F68" t="s">
        <v>573</v>
      </c>
      <c r="G68" t="s">
        <v>627</v>
      </c>
      <c r="H68">
        <v>4114661</v>
      </c>
      <c r="I68" s="1" t="s">
        <v>1473</v>
      </c>
      <c r="J68" s="1" t="s">
        <v>1619</v>
      </c>
      <c r="K68" s="1" t="s">
        <v>1619</v>
      </c>
      <c r="L68">
        <v>5</v>
      </c>
      <c r="M68">
        <v>5</v>
      </c>
      <c r="N68">
        <v>1</v>
      </c>
      <c r="O68">
        <v>0</v>
      </c>
      <c r="P68">
        <v>4</v>
      </c>
      <c r="Q68">
        <v>0</v>
      </c>
    </row>
    <row r="69" spans="1:17">
      <c r="A69" t="s">
        <v>18</v>
      </c>
      <c r="B69" t="s">
        <v>98</v>
      </c>
      <c r="C69" t="s">
        <v>248</v>
      </c>
      <c r="D69" t="s">
        <v>398</v>
      </c>
      <c r="E69" t="s">
        <v>519</v>
      </c>
      <c r="F69" t="s">
        <v>576</v>
      </c>
      <c r="G69" t="s">
        <v>627</v>
      </c>
      <c r="H69">
        <v>4064713</v>
      </c>
      <c r="I69" s="1" t="s">
        <v>1474</v>
      </c>
      <c r="J69" s="1" t="s">
        <v>1620</v>
      </c>
      <c r="K69" s="1" t="s">
        <v>1722</v>
      </c>
      <c r="L69">
        <v>5</v>
      </c>
      <c r="M69">
        <v>2</v>
      </c>
      <c r="N69">
        <v>1</v>
      </c>
      <c r="O69">
        <v>0</v>
      </c>
      <c r="P69">
        <v>1</v>
      </c>
      <c r="Q69">
        <v>3</v>
      </c>
    </row>
    <row r="70" spans="1:17">
      <c r="A70" t="s">
        <v>24</v>
      </c>
      <c r="B70" t="s">
        <v>99</v>
      </c>
      <c r="C70" t="s">
        <v>249</v>
      </c>
      <c r="D70" t="s">
        <v>399</v>
      </c>
      <c r="E70" t="s">
        <v>520</v>
      </c>
      <c r="F70" t="s">
        <v>573</v>
      </c>
      <c r="G70" t="s">
        <v>627</v>
      </c>
      <c r="H70">
        <v>3850607</v>
      </c>
      <c r="I70" s="1" t="s">
        <v>1475</v>
      </c>
      <c r="J70" s="1" t="s">
        <v>1621</v>
      </c>
      <c r="K70" s="1" t="s">
        <v>1382</v>
      </c>
      <c r="L70">
        <v>5</v>
      </c>
      <c r="M70">
        <v>1</v>
      </c>
      <c r="N70">
        <v>0</v>
      </c>
      <c r="O70">
        <v>0</v>
      </c>
      <c r="P70">
        <v>1</v>
      </c>
      <c r="Q70">
        <v>4</v>
      </c>
    </row>
    <row r="71" spans="1:17">
      <c r="A71" t="s">
        <v>20</v>
      </c>
      <c r="B71" t="s">
        <v>100</v>
      </c>
      <c r="C71" t="s">
        <v>250</v>
      </c>
      <c r="D71" t="s">
        <v>400</v>
      </c>
      <c r="E71" t="s">
        <v>521</v>
      </c>
      <c r="F71" t="s">
        <v>573</v>
      </c>
      <c r="G71" t="s">
        <v>638</v>
      </c>
      <c r="H71">
        <v>3807463</v>
      </c>
      <c r="I71" s="1" t="s">
        <v>1476</v>
      </c>
      <c r="J71" s="1" t="s">
        <v>1622</v>
      </c>
      <c r="L71">
        <v>5</v>
      </c>
      <c r="M71">
        <v>0</v>
      </c>
      <c r="N71">
        <v>0</v>
      </c>
      <c r="O71">
        <v>1</v>
      </c>
      <c r="P71">
        <v>0</v>
      </c>
      <c r="Q71">
        <v>4</v>
      </c>
    </row>
    <row r="72" spans="1:17">
      <c r="A72" t="s">
        <v>29</v>
      </c>
      <c r="B72" t="s">
        <v>101</v>
      </c>
      <c r="C72" t="s">
        <v>251</v>
      </c>
      <c r="D72" t="s">
        <v>401</v>
      </c>
      <c r="E72" t="s">
        <v>522</v>
      </c>
      <c r="F72" t="s">
        <v>585</v>
      </c>
      <c r="G72" t="s">
        <v>639</v>
      </c>
      <c r="H72">
        <v>3713797</v>
      </c>
      <c r="I72" s="1" t="s">
        <v>1477</v>
      </c>
      <c r="J72" s="1" t="s">
        <v>1623</v>
      </c>
      <c r="K72" s="1" t="s">
        <v>1623</v>
      </c>
      <c r="L72">
        <v>5</v>
      </c>
      <c r="M72">
        <v>5</v>
      </c>
      <c r="N72">
        <v>4</v>
      </c>
      <c r="O72">
        <v>0</v>
      </c>
      <c r="P72">
        <v>1</v>
      </c>
      <c r="Q72">
        <v>0</v>
      </c>
    </row>
    <row r="73" spans="1:17">
      <c r="A73" t="s">
        <v>19</v>
      </c>
      <c r="B73" t="s">
        <v>102</v>
      </c>
      <c r="C73" t="s">
        <v>252</v>
      </c>
      <c r="D73" t="s">
        <v>402</v>
      </c>
      <c r="E73" t="s">
        <v>102</v>
      </c>
      <c r="F73" t="s">
        <v>573</v>
      </c>
      <c r="G73" t="s">
        <v>625</v>
      </c>
      <c r="H73">
        <v>3622720</v>
      </c>
      <c r="I73" s="1" t="s">
        <v>1478</v>
      </c>
      <c r="J73" s="1" t="s">
        <v>1624</v>
      </c>
      <c r="L73">
        <v>5</v>
      </c>
      <c r="M73">
        <v>0</v>
      </c>
      <c r="N73">
        <v>0</v>
      </c>
      <c r="O73">
        <v>0</v>
      </c>
      <c r="P73">
        <v>0</v>
      </c>
      <c r="Q73">
        <v>5</v>
      </c>
    </row>
    <row r="74" spans="1:17">
      <c r="A74" t="s">
        <v>26</v>
      </c>
      <c r="B74" t="s">
        <v>103</v>
      </c>
      <c r="C74" t="s">
        <v>253</v>
      </c>
      <c r="D74" t="s">
        <v>403</v>
      </c>
      <c r="E74" t="s">
        <v>103</v>
      </c>
      <c r="F74" t="s">
        <v>573</v>
      </c>
      <c r="G74" t="s">
        <v>613</v>
      </c>
      <c r="H74">
        <v>3547132</v>
      </c>
      <c r="I74" s="1" t="s">
        <v>1479</v>
      </c>
      <c r="J74" s="1" t="s">
        <v>1625</v>
      </c>
      <c r="K74" s="1" t="s">
        <v>1011</v>
      </c>
      <c r="L74">
        <v>5</v>
      </c>
      <c r="M74">
        <v>2</v>
      </c>
      <c r="N74">
        <v>2</v>
      </c>
      <c r="O74">
        <v>0</v>
      </c>
      <c r="P74">
        <v>0</v>
      </c>
      <c r="Q74">
        <v>3</v>
      </c>
    </row>
    <row r="75" spans="1:17">
      <c r="A75" t="s">
        <v>19</v>
      </c>
      <c r="B75" t="s">
        <v>104</v>
      </c>
      <c r="C75" t="s">
        <v>254</v>
      </c>
      <c r="D75" t="s">
        <v>404</v>
      </c>
      <c r="E75" t="s">
        <v>104</v>
      </c>
      <c r="F75" t="s">
        <v>573</v>
      </c>
      <c r="G75" t="s">
        <v>640</v>
      </c>
      <c r="H75">
        <v>3505105</v>
      </c>
      <c r="I75" s="1" t="s">
        <v>1480</v>
      </c>
      <c r="J75" s="1" t="s">
        <v>1626</v>
      </c>
      <c r="K75" s="1" t="s">
        <v>1723</v>
      </c>
      <c r="L75">
        <v>5</v>
      </c>
      <c r="M75">
        <v>2</v>
      </c>
      <c r="N75">
        <v>1</v>
      </c>
      <c r="O75">
        <v>0</v>
      </c>
      <c r="P75">
        <v>1</v>
      </c>
      <c r="Q75">
        <v>3</v>
      </c>
    </row>
    <row r="76" spans="1:17">
      <c r="A76" t="s">
        <v>19</v>
      </c>
      <c r="B76" t="s">
        <v>105</v>
      </c>
      <c r="C76" t="s">
        <v>255</v>
      </c>
      <c r="D76" t="s">
        <v>405</v>
      </c>
      <c r="E76" t="s">
        <v>105</v>
      </c>
      <c r="F76" t="s">
        <v>573</v>
      </c>
      <c r="G76" t="s">
        <v>614</v>
      </c>
      <c r="H76">
        <v>3437141</v>
      </c>
      <c r="I76" s="1" t="s">
        <v>1481</v>
      </c>
      <c r="J76" s="1" t="s">
        <v>1627</v>
      </c>
      <c r="K76" s="1" t="s">
        <v>1724</v>
      </c>
      <c r="L76">
        <v>5</v>
      </c>
      <c r="M76">
        <v>4</v>
      </c>
      <c r="N76">
        <v>1</v>
      </c>
      <c r="O76">
        <v>0</v>
      </c>
      <c r="P76">
        <v>3</v>
      </c>
      <c r="Q76">
        <v>1</v>
      </c>
    </row>
    <row r="77" spans="1:17">
      <c r="A77" t="s">
        <v>22</v>
      </c>
      <c r="B77" t="s">
        <v>106</v>
      </c>
      <c r="C77" t="s">
        <v>256</v>
      </c>
      <c r="D77" t="s">
        <v>406</v>
      </c>
      <c r="E77" t="s">
        <v>523</v>
      </c>
      <c r="F77" t="s">
        <v>573</v>
      </c>
      <c r="G77" t="s">
        <v>641</v>
      </c>
      <c r="H77">
        <v>3394437</v>
      </c>
      <c r="I77" s="1" t="s">
        <v>1482</v>
      </c>
      <c r="J77" s="1" t="s">
        <v>1628</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1483</v>
      </c>
      <c r="J78" s="1" t="s">
        <v>1629</v>
      </c>
      <c r="K78" s="1" t="s">
        <v>1725</v>
      </c>
      <c r="L78">
        <v>5</v>
      </c>
      <c r="M78">
        <v>3</v>
      </c>
      <c r="N78">
        <v>1</v>
      </c>
      <c r="O78">
        <v>0</v>
      </c>
      <c r="P78">
        <v>2</v>
      </c>
      <c r="Q78">
        <v>2</v>
      </c>
    </row>
    <row r="79" spans="1:17">
      <c r="A79" t="s">
        <v>25</v>
      </c>
      <c r="B79" t="s">
        <v>108</v>
      </c>
      <c r="C79" t="s">
        <v>258</v>
      </c>
      <c r="D79" t="s">
        <v>408</v>
      </c>
      <c r="E79" t="s">
        <v>108</v>
      </c>
      <c r="F79" t="s">
        <v>573</v>
      </c>
      <c r="G79" t="s">
        <v>609</v>
      </c>
      <c r="H79">
        <v>3383913</v>
      </c>
      <c r="I79" s="1" t="s">
        <v>1484</v>
      </c>
      <c r="J79" s="1" t="s">
        <v>1630</v>
      </c>
      <c r="K79" s="1" t="s">
        <v>1630</v>
      </c>
      <c r="L79">
        <v>5</v>
      </c>
      <c r="M79">
        <v>5</v>
      </c>
      <c r="N79">
        <v>1</v>
      </c>
      <c r="O79">
        <v>0</v>
      </c>
      <c r="P79">
        <v>4</v>
      </c>
      <c r="Q79">
        <v>0</v>
      </c>
    </row>
    <row r="80" spans="1:17">
      <c r="A80" t="s">
        <v>28</v>
      </c>
      <c r="B80" t="s">
        <v>109</v>
      </c>
      <c r="C80" t="s">
        <v>259</v>
      </c>
      <c r="D80" t="s">
        <v>409</v>
      </c>
      <c r="E80" t="s">
        <v>109</v>
      </c>
      <c r="F80" t="s">
        <v>584</v>
      </c>
      <c r="G80" t="s">
        <v>642</v>
      </c>
      <c r="H80">
        <v>3251879</v>
      </c>
      <c r="I80" s="1" t="s">
        <v>1485</v>
      </c>
      <c r="J80" s="1" t="s">
        <v>1631</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1486</v>
      </c>
      <c r="J81" s="1" t="s">
        <v>1632</v>
      </c>
      <c r="K81" s="1" t="s">
        <v>1632</v>
      </c>
      <c r="L81">
        <v>5</v>
      </c>
      <c r="M81">
        <v>5</v>
      </c>
      <c r="N81">
        <v>0</v>
      </c>
      <c r="O81">
        <v>0</v>
      </c>
      <c r="P81">
        <v>5</v>
      </c>
      <c r="Q81">
        <v>0</v>
      </c>
    </row>
    <row r="82" spans="1:17">
      <c r="A82" t="s">
        <v>25</v>
      </c>
      <c r="B82" t="s">
        <v>111</v>
      </c>
      <c r="C82" t="s">
        <v>261</v>
      </c>
      <c r="D82" t="s">
        <v>411</v>
      </c>
      <c r="E82" t="s">
        <v>524</v>
      </c>
      <c r="F82" t="s">
        <v>573</v>
      </c>
      <c r="G82" t="s">
        <v>643</v>
      </c>
      <c r="H82">
        <v>3168378</v>
      </c>
      <c r="I82" s="1" t="s">
        <v>1487</v>
      </c>
      <c r="J82" s="1" t="s">
        <v>1633</v>
      </c>
      <c r="L82">
        <v>5</v>
      </c>
      <c r="M82">
        <v>0</v>
      </c>
      <c r="N82">
        <v>0</v>
      </c>
      <c r="O82">
        <v>0</v>
      </c>
      <c r="P82">
        <v>0</v>
      </c>
      <c r="Q82">
        <v>5</v>
      </c>
    </row>
    <row r="83" spans="1:17">
      <c r="A83" t="s">
        <v>22</v>
      </c>
      <c r="B83" t="s">
        <v>112</v>
      </c>
      <c r="C83" t="s">
        <v>262</v>
      </c>
      <c r="D83" t="s">
        <v>412</v>
      </c>
      <c r="E83" t="s">
        <v>112</v>
      </c>
      <c r="F83" t="s">
        <v>586</v>
      </c>
      <c r="G83" t="s">
        <v>644</v>
      </c>
      <c r="H83">
        <v>3167614</v>
      </c>
      <c r="I83" s="1" t="s">
        <v>1488</v>
      </c>
      <c r="J83" s="1" t="s">
        <v>1634</v>
      </c>
      <c r="K83" s="1" t="s">
        <v>1726</v>
      </c>
      <c r="L83">
        <v>5</v>
      </c>
      <c r="M83">
        <v>4</v>
      </c>
      <c r="N83">
        <v>1</v>
      </c>
      <c r="O83">
        <v>0</v>
      </c>
      <c r="P83">
        <v>3</v>
      </c>
      <c r="Q83">
        <v>1</v>
      </c>
    </row>
    <row r="84" spans="1:17">
      <c r="A84" t="s">
        <v>19</v>
      </c>
      <c r="B84" t="s">
        <v>113</v>
      </c>
      <c r="C84" t="s">
        <v>263</v>
      </c>
      <c r="D84" t="s">
        <v>413</v>
      </c>
      <c r="E84" t="s">
        <v>113</v>
      </c>
      <c r="F84" t="s">
        <v>573</v>
      </c>
      <c r="G84" t="s">
        <v>623</v>
      </c>
      <c r="H84">
        <v>3167565</v>
      </c>
      <c r="I84" s="1" t="s">
        <v>1489</v>
      </c>
      <c r="J84" s="1" t="s">
        <v>1635</v>
      </c>
      <c r="K84" s="1" t="s">
        <v>1727</v>
      </c>
      <c r="L84">
        <v>5</v>
      </c>
      <c r="M84">
        <v>3</v>
      </c>
      <c r="N84">
        <v>1</v>
      </c>
      <c r="O84">
        <v>0</v>
      </c>
      <c r="P84">
        <v>2</v>
      </c>
      <c r="Q84">
        <v>2</v>
      </c>
    </row>
    <row r="85" spans="1:17">
      <c r="A85" t="s">
        <v>18</v>
      </c>
      <c r="B85" t="s">
        <v>114</v>
      </c>
      <c r="C85" t="s">
        <v>264</v>
      </c>
      <c r="D85" t="s">
        <v>414</v>
      </c>
      <c r="E85" t="s">
        <v>525</v>
      </c>
      <c r="F85" t="s">
        <v>573</v>
      </c>
      <c r="G85" t="s">
        <v>645</v>
      </c>
      <c r="H85">
        <v>3146230</v>
      </c>
      <c r="I85" s="1" t="s">
        <v>1490</v>
      </c>
      <c r="J85" s="1" t="s">
        <v>1636</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1491</v>
      </c>
      <c r="J86" s="1" t="s">
        <v>1637</v>
      </c>
      <c r="K86" s="1" t="s">
        <v>1637</v>
      </c>
      <c r="L86">
        <v>5</v>
      </c>
      <c r="M86">
        <v>5</v>
      </c>
      <c r="N86">
        <v>1</v>
      </c>
      <c r="O86">
        <v>0</v>
      </c>
      <c r="P86">
        <v>4</v>
      </c>
      <c r="Q86">
        <v>0</v>
      </c>
    </row>
    <row r="87" spans="1:17">
      <c r="A87" t="s">
        <v>24</v>
      </c>
      <c r="B87" t="s">
        <v>116</v>
      </c>
      <c r="C87" t="s">
        <v>266</v>
      </c>
      <c r="D87" t="s">
        <v>416</v>
      </c>
      <c r="E87" t="s">
        <v>116</v>
      </c>
      <c r="F87" t="s">
        <v>573</v>
      </c>
      <c r="G87" t="s">
        <v>646</v>
      </c>
      <c r="H87">
        <v>3079073</v>
      </c>
      <c r="I87" s="1" t="s">
        <v>1492</v>
      </c>
      <c r="J87" s="1" t="s">
        <v>1638</v>
      </c>
      <c r="K87" s="1" t="s">
        <v>1728</v>
      </c>
      <c r="L87">
        <v>5</v>
      </c>
      <c r="M87">
        <v>4</v>
      </c>
      <c r="N87">
        <v>1</v>
      </c>
      <c r="O87">
        <v>0</v>
      </c>
      <c r="P87">
        <v>3</v>
      </c>
      <c r="Q87">
        <v>1</v>
      </c>
    </row>
    <row r="88" spans="1:17">
      <c r="A88" t="s">
        <v>20</v>
      </c>
      <c r="B88" t="s">
        <v>117</v>
      </c>
      <c r="C88" t="s">
        <v>267</v>
      </c>
      <c r="D88" t="s">
        <v>417</v>
      </c>
      <c r="E88" t="s">
        <v>527</v>
      </c>
      <c r="F88" t="s">
        <v>573</v>
      </c>
      <c r="G88" t="s">
        <v>614</v>
      </c>
      <c r="H88">
        <v>2979989</v>
      </c>
      <c r="I88" s="1" t="s">
        <v>1493</v>
      </c>
      <c r="J88" s="1" t="s">
        <v>1639</v>
      </c>
      <c r="K88" s="1" t="s">
        <v>1729</v>
      </c>
      <c r="L88">
        <v>5</v>
      </c>
      <c r="M88">
        <v>3</v>
      </c>
      <c r="N88">
        <v>1</v>
      </c>
      <c r="O88">
        <v>0</v>
      </c>
      <c r="P88">
        <v>2</v>
      </c>
      <c r="Q88">
        <v>2</v>
      </c>
    </row>
    <row r="89" spans="1:17">
      <c r="A89" t="s">
        <v>25</v>
      </c>
      <c r="B89" t="s">
        <v>118</v>
      </c>
      <c r="C89" t="s">
        <v>268</v>
      </c>
      <c r="D89" t="s">
        <v>418</v>
      </c>
      <c r="E89" t="s">
        <v>528</v>
      </c>
      <c r="F89" t="s">
        <v>573</v>
      </c>
      <c r="G89" t="s">
        <v>631</v>
      </c>
      <c r="H89">
        <v>2860305</v>
      </c>
      <c r="I89" s="1" t="s">
        <v>1494</v>
      </c>
      <c r="J89" s="1" t="s">
        <v>1640</v>
      </c>
      <c r="K89" s="1" t="s">
        <v>1640</v>
      </c>
      <c r="L89">
        <v>5</v>
      </c>
      <c r="M89">
        <v>5</v>
      </c>
      <c r="N89">
        <v>1</v>
      </c>
      <c r="O89">
        <v>0</v>
      </c>
      <c r="P89">
        <v>4</v>
      </c>
      <c r="Q89">
        <v>0</v>
      </c>
    </row>
    <row r="90" spans="1:17">
      <c r="A90" t="s">
        <v>24</v>
      </c>
      <c r="B90" t="s">
        <v>119</v>
      </c>
      <c r="C90" t="s">
        <v>269</v>
      </c>
      <c r="D90" t="s">
        <v>419</v>
      </c>
      <c r="E90" t="s">
        <v>119</v>
      </c>
      <c r="F90" t="s">
        <v>573</v>
      </c>
      <c r="G90" t="s">
        <v>608</v>
      </c>
      <c r="H90">
        <v>2849365</v>
      </c>
      <c r="I90" s="1" t="s">
        <v>1495</v>
      </c>
      <c r="J90" s="1" t="s">
        <v>1641</v>
      </c>
      <c r="K90" s="1" t="s">
        <v>1387</v>
      </c>
      <c r="L90">
        <v>5</v>
      </c>
      <c r="M90">
        <v>2</v>
      </c>
      <c r="N90">
        <v>1</v>
      </c>
      <c r="O90">
        <v>0</v>
      </c>
      <c r="P90">
        <v>1</v>
      </c>
      <c r="Q90">
        <v>3</v>
      </c>
    </row>
    <row r="91" spans="1:17">
      <c r="A91" t="s">
        <v>19</v>
      </c>
      <c r="B91" t="s">
        <v>120</v>
      </c>
      <c r="C91" t="s">
        <v>270</v>
      </c>
      <c r="D91" t="s">
        <v>420</v>
      </c>
      <c r="E91" t="s">
        <v>529</v>
      </c>
      <c r="F91" t="s">
        <v>573</v>
      </c>
      <c r="G91" t="s">
        <v>614</v>
      </c>
      <c r="H91">
        <v>2819370</v>
      </c>
      <c r="I91" s="1" t="s">
        <v>1496</v>
      </c>
      <c r="J91" s="1" t="s">
        <v>1642</v>
      </c>
      <c r="K91" s="1" t="s">
        <v>1730</v>
      </c>
      <c r="L91">
        <v>5</v>
      </c>
      <c r="M91">
        <v>3</v>
      </c>
      <c r="N91">
        <v>1</v>
      </c>
      <c r="O91">
        <v>0</v>
      </c>
      <c r="P91">
        <v>2</v>
      </c>
      <c r="Q91">
        <v>2</v>
      </c>
    </row>
    <row r="92" spans="1:17">
      <c r="A92" t="s">
        <v>20</v>
      </c>
      <c r="B92" t="s">
        <v>121</v>
      </c>
      <c r="C92" t="s">
        <v>271</v>
      </c>
      <c r="D92" t="s">
        <v>421</v>
      </c>
      <c r="E92" t="s">
        <v>530</v>
      </c>
      <c r="F92" t="s">
        <v>587</v>
      </c>
      <c r="G92" t="s">
        <v>647</v>
      </c>
      <c r="H92">
        <v>2813617</v>
      </c>
      <c r="I92" s="1" t="s">
        <v>1497</v>
      </c>
      <c r="J92" s="1" t="s">
        <v>1643</v>
      </c>
      <c r="K92" s="1" t="s">
        <v>1731</v>
      </c>
      <c r="L92">
        <v>5</v>
      </c>
      <c r="M92">
        <v>3</v>
      </c>
      <c r="N92">
        <v>1</v>
      </c>
      <c r="O92">
        <v>0</v>
      </c>
      <c r="P92">
        <v>2</v>
      </c>
      <c r="Q92">
        <v>2</v>
      </c>
    </row>
    <row r="93" spans="1:17">
      <c r="A93" t="s">
        <v>26</v>
      </c>
      <c r="B93" t="s">
        <v>122</v>
      </c>
      <c r="C93" t="s">
        <v>272</v>
      </c>
      <c r="D93" t="s">
        <v>422</v>
      </c>
      <c r="E93" t="s">
        <v>531</v>
      </c>
      <c r="F93" t="s">
        <v>588</v>
      </c>
      <c r="G93" t="s">
        <v>648</v>
      </c>
      <c r="H93">
        <v>2785672</v>
      </c>
      <c r="I93" s="1" t="s">
        <v>1498</v>
      </c>
      <c r="J93" s="1" t="s">
        <v>1644</v>
      </c>
      <c r="K93" s="1" t="s">
        <v>1644</v>
      </c>
      <c r="L93">
        <v>5</v>
      </c>
      <c r="M93">
        <v>5</v>
      </c>
      <c r="N93">
        <v>4</v>
      </c>
      <c r="O93">
        <v>0</v>
      </c>
      <c r="P93">
        <v>1</v>
      </c>
      <c r="Q93">
        <v>0</v>
      </c>
    </row>
    <row r="94" spans="1:17">
      <c r="A94" t="s">
        <v>20</v>
      </c>
      <c r="B94" t="s">
        <v>123</v>
      </c>
      <c r="C94" t="s">
        <v>273</v>
      </c>
      <c r="D94" t="s">
        <v>423</v>
      </c>
      <c r="E94" t="s">
        <v>532</v>
      </c>
      <c r="F94" t="s">
        <v>589</v>
      </c>
      <c r="G94" t="s">
        <v>649</v>
      </c>
      <c r="H94">
        <v>2784837</v>
      </c>
      <c r="I94" s="1" t="s">
        <v>1499</v>
      </c>
      <c r="J94" s="1" t="s">
        <v>1645</v>
      </c>
      <c r="K94" s="1" t="s">
        <v>1645</v>
      </c>
      <c r="L94">
        <v>5</v>
      </c>
      <c r="M94">
        <v>5</v>
      </c>
      <c r="N94">
        <v>1</v>
      </c>
      <c r="O94">
        <v>0</v>
      </c>
      <c r="P94">
        <v>4</v>
      </c>
      <c r="Q94">
        <v>0</v>
      </c>
    </row>
    <row r="95" spans="1:17">
      <c r="A95" t="s">
        <v>26</v>
      </c>
      <c r="B95" t="s">
        <v>124</v>
      </c>
      <c r="C95" t="s">
        <v>274</v>
      </c>
      <c r="D95" t="s">
        <v>424</v>
      </c>
      <c r="E95" t="s">
        <v>124</v>
      </c>
      <c r="F95" t="s">
        <v>573</v>
      </c>
      <c r="G95" t="s">
        <v>650</v>
      </c>
      <c r="H95">
        <v>2781149</v>
      </c>
      <c r="I95" s="1" t="s">
        <v>1500</v>
      </c>
      <c r="J95" s="1" t="s">
        <v>1646</v>
      </c>
      <c r="K95" s="1" t="s">
        <v>1646</v>
      </c>
      <c r="L95">
        <v>5</v>
      </c>
      <c r="M95">
        <v>5</v>
      </c>
      <c r="N95">
        <v>3</v>
      </c>
      <c r="O95">
        <v>0</v>
      </c>
      <c r="P95">
        <v>2</v>
      </c>
      <c r="Q95">
        <v>0</v>
      </c>
    </row>
    <row r="96" spans="1:17">
      <c r="A96" t="s">
        <v>29</v>
      </c>
      <c r="B96" t="s">
        <v>125</v>
      </c>
      <c r="C96" t="s">
        <v>275</v>
      </c>
      <c r="D96" t="s">
        <v>425</v>
      </c>
      <c r="E96" t="s">
        <v>533</v>
      </c>
      <c r="F96" t="s">
        <v>590</v>
      </c>
      <c r="G96" t="s">
        <v>651</v>
      </c>
      <c r="H96">
        <v>2763554</v>
      </c>
      <c r="I96" s="1" t="s">
        <v>1501</v>
      </c>
      <c r="J96" s="1" t="s">
        <v>1647</v>
      </c>
      <c r="K96" s="1" t="s">
        <v>1647</v>
      </c>
      <c r="L96">
        <v>5</v>
      </c>
      <c r="M96">
        <v>5</v>
      </c>
      <c r="N96">
        <v>3</v>
      </c>
      <c r="O96">
        <v>0</v>
      </c>
      <c r="P96">
        <v>2</v>
      </c>
      <c r="Q96">
        <v>0</v>
      </c>
    </row>
    <row r="97" spans="1:17">
      <c r="A97" t="s">
        <v>19</v>
      </c>
      <c r="B97" t="s">
        <v>126</v>
      </c>
      <c r="C97" t="s">
        <v>276</v>
      </c>
      <c r="D97" t="s">
        <v>426</v>
      </c>
      <c r="E97" t="s">
        <v>126</v>
      </c>
      <c r="F97" t="s">
        <v>591</v>
      </c>
      <c r="G97" t="s">
        <v>608</v>
      </c>
      <c r="H97">
        <v>2752632</v>
      </c>
      <c r="I97" s="1" t="s">
        <v>1502</v>
      </c>
      <c r="J97" s="1" t="s">
        <v>1648</v>
      </c>
      <c r="K97" s="1" t="s">
        <v>1389</v>
      </c>
      <c r="L97">
        <v>5</v>
      </c>
      <c r="M97">
        <v>3</v>
      </c>
      <c r="N97">
        <v>1</v>
      </c>
      <c r="O97">
        <v>0</v>
      </c>
      <c r="P97">
        <v>2</v>
      </c>
      <c r="Q97">
        <v>2</v>
      </c>
    </row>
    <row r="98" spans="1:17">
      <c r="A98" t="s">
        <v>20</v>
      </c>
      <c r="B98" t="s">
        <v>127</v>
      </c>
      <c r="C98" t="s">
        <v>277</v>
      </c>
      <c r="D98" t="s">
        <v>427</v>
      </c>
      <c r="E98" t="s">
        <v>534</v>
      </c>
      <c r="F98" t="s">
        <v>573</v>
      </c>
      <c r="G98" t="s">
        <v>610</v>
      </c>
      <c r="H98">
        <v>2687714</v>
      </c>
      <c r="I98" s="1" t="s">
        <v>1503</v>
      </c>
      <c r="J98" s="1" t="s">
        <v>1649</v>
      </c>
      <c r="K98" s="1" t="s">
        <v>1649</v>
      </c>
      <c r="L98">
        <v>5</v>
      </c>
      <c r="M98">
        <v>5</v>
      </c>
      <c r="N98">
        <v>1</v>
      </c>
      <c r="O98">
        <v>0</v>
      </c>
      <c r="P98">
        <v>4</v>
      </c>
      <c r="Q98">
        <v>0</v>
      </c>
    </row>
    <row r="99" spans="1:17">
      <c r="A99" t="s">
        <v>30</v>
      </c>
      <c r="B99" t="s">
        <v>128</v>
      </c>
      <c r="C99" t="s">
        <v>278</v>
      </c>
      <c r="D99" t="s">
        <v>428</v>
      </c>
      <c r="E99" t="s">
        <v>535</v>
      </c>
      <c r="F99" t="s">
        <v>592</v>
      </c>
      <c r="H99">
        <v>2654266</v>
      </c>
      <c r="I99" s="1" t="s">
        <v>1504</v>
      </c>
      <c r="J99" s="1" t="s">
        <v>1650</v>
      </c>
      <c r="L99">
        <v>5</v>
      </c>
      <c r="M99">
        <v>0</v>
      </c>
      <c r="N99">
        <v>0</v>
      </c>
      <c r="O99">
        <v>0</v>
      </c>
      <c r="P99">
        <v>0</v>
      </c>
      <c r="Q99">
        <v>5</v>
      </c>
    </row>
    <row r="100" spans="1:17">
      <c r="A100" t="s">
        <v>30</v>
      </c>
      <c r="B100" t="s">
        <v>129</v>
      </c>
      <c r="C100" t="s">
        <v>279</v>
      </c>
      <c r="D100" t="s">
        <v>429</v>
      </c>
      <c r="E100" t="s">
        <v>536</v>
      </c>
      <c r="F100" t="s">
        <v>593</v>
      </c>
      <c r="G100" t="s">
        <v>652</v>
      </c>
      <c r="H100">
        <v>2578679</v>
      </c>
      <c r="I100" s="1" t="s">
        <v>1505</v>
      </c>
      <c r="J100" s="1" t="s">
        <v>1651</v>
      </c>
      <c r="K100" s="1" t="s">
        <v>1651</v>
      </c>
      <c r="L100">
        <v>5</v>
      </c>
      <c r="M100">
        <v>5</v>
      </c>
      <c r="N100">
        <v>3</v>
      </c>
      <c r="O100">
        <v>0</v>
      </c>
      <c r="P100">
        <v>2</v>
      </c>
      <c r="Q100">
        <v>0</v>
      </c>
    </row>
    <row r="101" spans="1:17">
      <c r="A101" t="s">
        <v>20</v>
      </c>
      <c r="B101" t="s">
        <v>130</v>
      </c>
      <c r="C101" t="s">
        <v>280</v>
      </c>
      <c r="D101" t="s">
        <v>430</v>
      </c>
      <c r="E101" t="s">
        <v>537</v>
      </c>
      <c r="F101" t="s">
        <v>573</v>
      </c>
      <c r="G101" t="s">
        <v>608</v>
      </c>
      <c r="H101">
        <v>2527182</v>
      </c>
      <c r="I101" s="1" t="s">
        <v>1506</v>
      </c>
      <c r="J101" s="1" t="s">
        <v>1652</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1507</v>
      </c>
      <c r="J102" s="1" t="s">
        <v>1653</v>
      </c>
      <c r="K102" s="1" t="s">
        <v>1732</v>
      </c>
      <c r="L102">
        <v>5</v>
      </c>
      <c r="M102">
        <v>3</v>
      </c>
      <c r="N102">
        <v>2</v>
      </c>
      <c r="O102">
        <v>0</v>
      </c>
      <c r="P102">
        <v>1</v>
      </c>
      <c r="Q102">
        <v>2</v>
      </c>
    </row>
    <row r="103" spans="1:17">
      <c r="A103" t="s">
        <v>19</v>
      </c>
      <c r="B103" t="s">
        <v>132</v>
      </c>
      <c r="C103" t="s">
        <v>282</v>
      </c>
      <c r="D103" t="s">
        <v>432</v>
      </c>
      <c r="E103" t="s">
        <v>538</v>
      </c>
      <c r="F103" t="s">
        <v>573</v>
      </c>
      <c r="G103" t="s">
        <v>647</v>
      </c>
      <c r="H103">
        <v>2380305</v>
      </c>
      <c r="I103" s="1" t="s">
        <v>1508</v>
      </c>
      <c r="J103" s="1" t="s">
        <v>1654</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1509</v>
      </c>
      <c r="J104" s="1" t="s">
        <v>1655</v>
      </c>
      <c r="L104">
        <v>5</v>
      </c>
      <c r="M104">
        <v>0</v>
      </c>
      <c r="N104">
        <v>0</v>
      </c>
      <c r="O104">
        <v>0</v>
      </c>
      <c r="P104">
        <v>0</v>
      </c>
      <c r="Q104">
        <v>5</v>
      </c>
    </row>
    <row r="105" spans="1:17">
      <c r="A105" t="s">
        <v>26</v>
      </c>
      <c r="B105" t="s">
        <v>134</v>
      </c>
      <c r="C105" t="s">
        <v>284</v>
      </c>
      <c r="D105" t="s">
        <v>434</v>
      </c>
      <c r="E105" t="s">
        <v>540</v>
      </c>
      <c r="F105" t="s">
        <v>573</v>
      </c>
      <c r="G105" t="s">
        <v>631</v>
      </c>
      <c r="H105">
        <v>2321367</v>
      </c>
      <c r="I105" s="1" t="s">
        <v>1510</v>
      </c>
      <c r="J105" s="1" t="s">
        <v>1656</v>
      </c>
      <c r="K105" s="1" t="s">
        <v>1733</v>
      </c>
      <c r="L105">
        <v>5</v>
      </c>
      <c r="M105">
        <v>3</v>
      </c>
      <c r="N105">
        <v>1</v>
      </c>
      <c r="O105">
        <v>0</v>
      </c>
      <c r="P105">
        <v>2</v>
      </c>
      <c r="Q105">
        <v>2</v>
      </c>
    </row>
    <row r="106" spans="1:17">
      <c r="A106" t="s">
        <v>19</v>
      </c>
      <c r="B106" t="s">
        <v>135</v>
      </c>
      <c r="C106" t="s">
        <v>285</v>
      </c>
      <c r="D106" t="s">
        <v>435</v>
      </c>
      <c r="E106" t="s">
        <v>541</v>
      </c>
      <c r="F106" t="s">
        <v>573</v>
      </c>
      <c r="G106" t="s">
        <v>611</v>
      </c>
      <c r="H106">
        <v>2303577</v>
      </c>
      <c r="I106" s="1" t="s">
        <v>1511</v>
      </c>
      <c r="J106" s="1" t="s">
        <v>1657</v>
      </c>
      <c r="K106" s="1" t="s">
        <v>1734</v>
      </c>
      <c r="L106">
        <v>5</v>
      </c>
      <c r="M106">
        <v>3</v>
      </c>
      <c r="N106">
        <v>1</v>
      </c>
      <c r="O106">
        <v>0</v>
      </c>
      <c r="P106">
        <v>2</v>
      </c>
      <c r="Q106">
        <v>2</v>
      </c>
    </row>
    <row r="107" spans="1:17">
      <c r="A107" t="s">
        <v>20</v>
      </c>
      <c r="B107" t="s">
        <v>136</v>
      </c>
      <c r="C107" t="s">
        <v>286</v>
      </c>
      <c r="D107" t="s">
        <v>436</v>
      </c>
      <c r="E107" t="s">
        <v>136</v>
      </c>
      <c r="F107" t="s">
        <v>573</v>
      </c>
      <c r="G107" t="s">
        <v>636</v>
      </c>
      <c r="H107">
        <v>2277495</v>
      </c>
      <c r="I107" s="1" t="s">
        <v>1512</v>
      </c>
      <c r="J107" s="1" t="s">
        <v>1658</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1513</v>
      </c>
      <c r="J108" s="1" t="s">
        <v>1659</v>
      </c>
      <c r="K108" s="1" t="s">
        <v>1659</v>
      </c>
      <c r="L108">
        <v>5</v>
      </c>
      <c r="M108">
        <v>5</v>
      </c>
      <c r="N108">
        <v>4</v>
      </c>
      <c r="O108">
        <v>0</v>
      </c>
      <c r="P108">
        <v>1</v>
      </c>
      <c r="Q108">
        <v>0</v>
      </c>
    </row>
    <row r="109" spans="1:17">
      <c r="A109" t="s">
        <v>18</v>
      </c>
      <c r="B109" t="s">
        <v>138</v>
      </c>
      <c r="C109" t="s">
        <v>288</v>
      </c>
      <c r="D109" t="s">
        <v>438</v>
      </c>
      <c r="E109" t="s">
        <v>543</v>
      </c>
      <c r="F109" t="s">
        <v>573</v>
      </c>
      <c r="G109" t="s">
        <v>614</v>
      </c>
      <c r="H109">
        <v>2205899</v>
      </c>
      <c r="I109" s="1" t="s">
        <v>1514</v>
      </c>
      <c r="J109" s="1" t="s">
        <v>1660</v>
      </c>
      <c r="L109">
        <v>5</v>
      </c>
      <c r="M109">
        <v>0</v>
      </c>
      <c r="N109">
        <v>0</v>
      </c>
      <c r="O109">
        <v>0</v>
      </c>
      <c r="P109">
        <v>0</v>
      </c>
      <c r="Q109">
        <v>5</v>
      </c>
    </row>
    <row r="110" spans="1:17">
      <c r="A110" t="s">
        <v>20</v>
      </c>
      <c r="B110" t="s">
        <v>139</v>
      </c>
      <c r="C110" t="s">
        <v>289</v>
      </c>
      <c r="D110" t="s">
        <v>439</v>
      </c>
      <c r="E110" t="s">
        <v>544</v>
      </c>
      <c r="F110" t="s">
        <v>573</v>
      </c>
      <c r="G110" t="s">
        <v>615</v>
      </c>
      <c r="H110">
        <v>2177550</v>
      </c>
      <c r="I110" s="1" t="s">
        <v>1515</v>
      </c>
      <c r="J110" s="1" t="s">
        <v>1661</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1516</v>
      </c>
      <c r="J111" s="1" t="s">
        <v>1662</v>
      </c>
      <c r="L111">
        <v>5</v>
      </c>
      <c r="M111">
        <v>0</v>
      </c>
      <c r="N111">
        <v>0</v>
      </c>
      <c r="O111">
        <v>0</v>
      </c>
      <c r="P111">
        <v>0</v>
      </c>
      <c r="Q111">
        <v>5</v>
      </c>
    </row>
    <row r="112" spans="1:17">
      <c r="A112" t="s">
        <v>19</v>
      </c>
      <c r="B112" t="s">
        <v>141</v>
      </c>
      <c r="C112" t="s">
        <v>291</v>
      </c>
      <c r="D112" t="s">
        <v>441</v>
      </c>
      <c r="E112" t="s">
        <v>141</v>
      </c>
      <c r="F112" t="s">
        <v>573</v>
      </c>
      <c r="G112" t="s">
        <v>614</v>
      </c>
      <c r="H112">
        <v>2082065</v>
      </c>
      <c r="I112" s="1" t="s">
        <v>1517</v>
      </c>
      <c r="J112" s="1" t="s">
        <v>1663</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1518</v>
      </c>
      <c r="J113" s="1" t="s">
        <v>1664</v>
      </c>
      <c r="K113" s="1" t="s">
        <v>1392</v>
      </c>
      <c r="L113">
        <v>5</v>
      </c>
      <c r="M113">
        <v>2</v>
      </c>
      <c r="N113">
        <v>1</v>
      </c>
      <c r="O113">
        <v>0</v>
      </c>
      <c r="P113">
        <v>1</v>
      </c>
      <c r="Q113">
        <v>3</v>
      </c>
    </row>
    <row r="114" spans="1:17">
      <c r="A114" t="s">
        <v>20</v>
      </c>
      <c r="B114" t="s">
        <v>143</v>
      </c>
      <c r="C114" t="s">
        <v>293</v>
      </c>
      <c r="D114" t="s">
        <v>443</v>
      </c>
      <c r="E114" t="s">
        <v>143</v>
      </c>
      <c r="F114" t="s">
        <v>576</v>
      </c>
      <c r="G114" t="s">
        <v>607</v>
      </c>
      <c r="H114">
        <v>2044675</v>
      </c>
      <c r="I114" s="1" t="s">
        <v>1519</v>
      </c>
      <c r="J114" s="1" t="s">
        <v>1665</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1520</v>
      </c>
      <c r="J115" s="1" t="s">
        <v>1666</v>
      </c>
      <c r="L115">
        <v>5</v>
      </c>
      <c r="M115">
        <v>0</v>
      </c>
      <c r="N115">
        <v>0</v>
      </c>
      <c r="O115">
        <v>0</v>
      </c>
      <c r="P115">
        <v>0</v>
      </c>
      <c r="Q115">
        <v>5</v>
      </c>
    </row>
    <row r="116" spans="1:17">
      <c r="A116" t="s">
        <v>25</v>
      </c>
      <c r="B116" t="s">
        <v>145</v>
      </c>
      <c r="C116" t="s">
        <v>295</v>
      </c>
      <c r="D116" t="s">
        <v>445</v>
      </c>
      <c r="E116" t="s">
        <v>145</v>
      </c>
      <c r="F116" t="s">
        <v>576</v>
      </c>
      <c r="G116" t="s">
        <v>655</v>
      </c>
      <c r="H116">
        <v>2025585</v>
      </c>
      <c r="I116" s="1" t="s">
        <v>1521</v>
      </c>
      <c r="J116" s="1" t="s">
        <v>1667</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1522</v>
      </c>
      <c r="J117" s="1" t="s">
        <v>1668</v>
      </c>
      <c r="K117" s="1" t="s">
        <v>1735</v>
      </c>
      <c r="L117">
        <v>5</v>
      </c>
      <c r="M117">
        <v>3</v>
      </c>
      <c r="N117">
        <v>2</v>
      </c>
      <c r="O117">
        <v>0</v>
      </c>
      <c r="P117">
        <v>1</v>
      </c>
      <c r="Q117">
        <v>2</v>
      </c>
    </row>
    <row r="118" spans="1:17">
      <c r="A118" t="s">
        <v>30</v>
      </c>
      <c r="B118" t="s">
        <v>147</v>
      </c>
      <c r="C118" t="s">
        <v>297</v>
      </c>
      <c r="D118" t="s">
        <v>447</v>
      </c>
      <c r="E118" t="s">
        <v>147</v>
      </c>
      <c r="F118" t="s">
        <v>593</v>
      </c>
      <c r="G118" t="s">
        <v>656</v>
      </c>
      <c r="H118">
        <v>2004626</v>
      </c>
      <c r="I118" s="1" t="s">
        <v>1523</v>
      </c>
      <c r="J118" s="1" t="s">
        <v>1669</v>
      </c>
      <c r="K118" s="1" t="s">
        <v>1736</v>
      </c>
      <c r="L118">
        <v>5</v>
      </c>
      <c r="M118">
        <v>4</v>
      </c>
      <c r="N118">
        <v>4</v>
      </c>
      <c r="O118">
        <v>0</v>
      </c>
      <c r="P118">
        <v>0</v>
      </c>
      <c r="Q118">
        <v>1</v>
      </c>
    </row>
    <row r="119" spans="1:17">
      <c r="A119" t="s">
        <v>28</v>
      </c>
      <c r="B119" t="s">
        <v>148</v>
      </c>
      <c r="C119" t="s">
        <v>298</v>
      </c>
      <c r="D119" t="s">
        <v>448</v>
      </c>
      <c r="E119" t="s">
        <v>549</v>
      </c>
      <c r="F119" t="s">
        <v>598</v>
      </c>
      <c r="G119" t="s">
        <v>656</v>
      </c>
      <c r="H119">
        <v>1997427</v>
      </c>
      <c r="I119" s="1" t="s">
        <v>1524</v>
      </c>
      <c r="J119" s="1" t="s">
        <v>1670</v>
      </c>
      <c r="K119" s="1" t="s">
        <v>1737</v>
      </c>
      <c r="L119">
        <v>5</v>
      </c>
      <c r="M119">
        <v>1</v>
      </c>
      <c r="N119">
        <v>0</v>
      </c>
      <c r="O119">
        <v>0</v>
      </c>
      <c r="P119">
        <v>1</v>
      </c>
      <c r="Q119">
        <v>4</v>
      </c>
    </row>
    <row r="120" spans="1:17">
      <c r="A120" t="s">
        <v>18</v>
      </c>
      <c r="B120" t="s">
        <v>149</v>
      </c>
      <c r="C120" t="s">
        <v>299</v>
      </c>
      <c r="D120" t="s">
        <v>449</v>
      </c>
      <c r="E120" t="s">
        <v>550</v>
      </c>
      <c r="F120" t="s">
        <v>599</v>
      </c>
      <c r="H120">
        <v>1920594</v>
      </c>
      <c r="I120" s="1" t="s">
        <v>1525</v>
      </c>
      <c r="J120" s="1" t="s">
        <v>1671</v>
      </c>
      <c r="L120">
        <v>5</v>
      </c>
      <c r="M120">
        <v>0</v>
      </c>
      <c r="N120">
        <v>0</v>
      </c>
      <c r="O120">
        <v>0</v>
      </c>
      <c r="P120">
        <v>0</v>
      </c>
      <c r="Q120">
        <v>5</v>
      </c>
    </row>
    <row r="121" spans="1:17">
      <c r="A121" t="s">
        <v>26</v>
      </c>
      <c r="B121" t="s">
        <v>150</v>
      </c>
      <c r="C121" t="s">
        <v>300</v>
      </c>
      <c r="D121" t="s">
        <v>450</v>
      </c>
      <c r="E121" t="s">
        <v>150</v>
      </c>
      <c r="F121" t="s">
        <v>573</v>
      </c>
      <c r="G121" t="s">
        <v>614</v>
      </c>
      <c r="H121">
        <v>1907782</v>
      </c>
      <c r="I121" s="1" t="s">
        <v>1526</v>
      </c>
      <c r="J121" s="1" t="s">
        <v>1672</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1527</v>
      </c>
      <c r="J122" s="1" t="s">
        <v>1673</v>
      </c>
      <c r="K122" s="1" t="s">
        <v>1395</v>
      </c>
      <c r="L122">
        <v>5</v>
      </c>
      <c r="M122">
        <v>2</v>
      </c>
      <c r="N122">
        <v>1</v>
      </c>
      <c r="O122">
        <v>0</v>
      </c>
      <c r="P122">
        <v>1</v>
      </c>
      <c r="Q122">
        <v>3</v>
      </c>
    </row>
    <row r="123" spans="1:17">
      <c r="A123" t="s">
        <v>28</v>
      </c>
      <c r="B123" t="s">
        <v>152</v>
      </c>
      <c r="C123" t="s">
        <v>302</v>
      </c>
      <c r="D123" t="s">
        <v>452</v>
      </c>
      <c r="E123" t="s">
        <v>552</v>
      </c>
      <c r="F123" t="s">
        <v>584</v>
      </c>
      <c r="G123" t="s">
        <v>658</v>
      </c>
      <c r="H123">
        <v>1888409</v>
      </c>
      <c r="I123" s="1" t="s">
        <v>1528</v>
      </c>
      <c r="J123" s="1" t="s">
        <v>1674</v>
      </c>
      <c r="K123" s="1" t="s">
        <v>1674</v>
      </c>
      <c r="L123">
        <v>5</v>
      </c>
      <c r="M123">
        <v>5</v>
      </c>
      <c r="N123">
        <v>5</v>
      </c>
      <c r="O123">
        <v>0</v>
      </c>
      <c r="P123">
        <v>0</v>
      </c>
      <c r="Q123">
        <v>0</v>
      </c>
    </row>
    <row r="124" spans="1:17">
      <c r="A124" t="s">
        <v>20</v>
      </c>
      <c r="B124" t="s">
        <v>153</v>
      </c>
      <c r="C124" t="s">
        <v>303</v>
      </c>
      <c r="D124" t="s">
        <v>453</v>
      </c>
      <c r="E124" t="s">
        <v>553</v>
      </c>
      <c r="F124" t="s">
        <v>573</v>
      </c>
      <c r="G124" t="s">
        <v>659</v>
      </c>
      <c r="H124">
        <v>1837388</v>
      </c>
      <c r="I124" s="1" t="s">
        <v>1529</v>
      </c>
      <c r="J124" s="1" t="s">
        <v>1675</v>
      </c>
      <c r="K124" s="1" t="s">
        <v>1738</v>
      </c>
      <c r="L124">
        <v>5</v>
      </c>
      <c r="M124">
        <v>4</v>
      </c>
      <c r="N124">
        <v>1</v>
      </c>
      <c r="O124">
        <v>0</v>
      </c>
      <c r="P124">
        <v>3</v>
      </c>
      <c r="Q124">
        <v>1</v>
      </c>
    </row>
    <row r="125" spans="1:17">
      <c r="A125" t="s">
        <v>20</v>
      </c>
      <c r="B125" t="s">
        <v>154</v>
      </c>
      <c r="C125" t="s">
        <v>304</v>
      </c>
      <c r="D125" t="s">
        <v>454</v>
      </c>
      <c r="E125" t="s">
        <v>554</v>
      </c>
      <c r="F125" t="s">
        <v>573</v>
      </c>
      <c r="G125" t="s">
        <v>615</v>
      </c>
      <c r="H125">
        <v>1808056</v>
      </c>
      <c r="I125" s="1" t="s">
        <v>1530</v>
      </c>
      <c r="J125" s="1" t="s">
        <v>1676</v>
      </c>
      <c r="K125" s="1" t="s">
        <v>1739</v>
      </c>
      <c r="L125">
        <v>5</v>
      </c>
      <c r="M125">
        <v>4</v>
      </c>
      <c r="N125">
        <v>1</v>
      </c>
      <c r="O125">
        <v>0</v>
      </c>
      <c r="P125">
        <v>3</v>
      </c>
      <c r="Q125">
        <v>1</v>
      </c>
    </row>
    <row r="126" spans="1:17">
      <c r="A126" t="s">
        <v>28</v>
      </c>
      <c r="B126" t="s">
        <v>155</v>
      </c>
      <c r="C126" t="s">
        <v>305</v>
      </c>
      <c r="D126" t="s">
        <v>455</v>
      </c>
      <c r="E126" t="s">
        <v>555</v>
      </c>
      <c r="F126" t="s">
        <v>600</v>
      </c>
      <c r="G126" t="s">
        <v>660</v>
      </c>
      <c r="H126">
        <v>1745449</v>
      </c>
      <c r="I126" s="1" t="s">
        <v>1531</v>
      </c>
      <c r="J126" s="1" t="s">
        <v>1677</v>
      </c>
      <c r="L126">
        <v>5</v>
      </c>
      <c r="M126">
        <v>0</v>
      </c>
      <c r="N126">
        <v>0</v>
      </c>
      <c r="O126">
        <v>0</v>
      </c>
      <c r="P126">
        <v>0</v>
      </c>
      <c r="Q126">
        <v>5</v>
      </c>
    </row>
    <row r="127" spans="1:17">
      <c r="A127" t="s">
        <v>21</v>
      </c>
      <c r="B127" t="s">
        <v>156</v>
      </c>
      <c r="C127" t="s">
        <v>306</v>
      </c>
      <c r="D127" t="s">
        <v>456</v>
      </c>
      <c r="E127" t="s">
        <v>556</v>
      </c>
      <c r="F127" t="s">
        <v>601</v>
      </c>
      <c r="G127" t="s">
        <v>661</v>
      </c>
      <c r="H127">
        <v>1744476</v>
      </c>
      <c r="I127" s="1" t="s">
        <v>1532</v>
      </c>
      <c r="J127" s="1" t="s">
        <v>1678</v>
      </c>
      <c r="K127" s="1" t="s">
        <v>1740</v>
      </c>
      <c r="L127">
        <v>5</v>
      </c>
      <c r="M127">
        <v>3</v>
      </c>
      <c r="N127">
        <v>2</v>
      </c>
      <c r="O127">
        <v>0</v>
      </c>
      <c r="P127">
        <v>1</v>
      </c>
      <c r="Q127">
        <v>2</v>
      </c>
    </row>
    <row r="128" spans="1:17">
      <c r="A128" t="s">
        <v>20</v>
      </c>
      <c r="B128" t="s">
        <v>157</v>
      </c>
      <c r="C128" t="s">
        <v>307</v>
      </c>
      <c r="D128" t="s">
        <v>457</v>
      </c>
      <c r="E128" t="s">
        <v>557</v>
      </c>
      <c r="F128" t="s">
        <v>573</v>
      </c>
      <c r="G128" t="s">
        <v>606</v>
      </c>
      <c r="H128">
        <v>1736390</v>
      </c>
      <c r="I128" s="1" t="s">
        <v>1533</v>
      </c>
      <c r="J128" s="1" t="s">
        <v>1679</v>
      </c>
      <c r="K128" s="1" t="s">
        <v>1397</v>
      </c>
      <c r="L128">
        <v>5</v>
      </c>
      <c r="M128">
        <v>2</v>
      </c>
      <c r="N128">
        <v>1</v>
      </c>
      <c r="O128">
        <v>0</v>
      </c>
      <c r="P128">
        <v>1</v>
      </c>
      <c r="Q128">
        <v>3</v>
      </c>
    </row>
    <row r="129" spans="1:17">
      <c r="A129" t="s">
        <v>23</v>
      </c>
      <c r="B129" t="s">
        <v>158</v>
      </c>
      <c r="C129" t="s">
        <v>308</v>
      </c>
      <c r="D129" t="s">
        <v>458</v>
      </c>
      <c r="E129" t="s">
        <v>158</v>
      </c>
      <c r="F129" t="s">
        <v>573</v>
      </c>
      <c r="G129" t="s">
        <v>639</v>
      </c>
      <c r="H129">
        <v>1628251</v>
      </c>
      <c r="I129" s="1" t="s">
        <v>1534</v>
      </c>
      <c r="J129" s="1" t="s">
        <v>1680</v>
      </c>
      <c r="K129" s="1" t="s">
        <v>1680</v>
      </c>
      <c r="L129">
        <v>5</v>
      </c>
      <c r="M129">
        <v>5</v>
      </c>
      <c r="N129">
        <v>1</v>
      </c>
      <c r="O129">
        <v>0</v>
      </c>
      <c r="P129">
        <v>4</v>
      </c>
      <c r="Q129">
        <v>0</v>
      </c>
    </row>
    <row r="130" spans="1:17">
      <c r="A130" t="s">
        <v>20</v>
      </c>
      <c r="B130" t="s">
        <v>159</v>
      </c>
      <c r="C130" t="s">
        <v>309</v>
      </c>
      <c r="D130" t="s">
        <v>459</v>
      </c>
      <c r="E130" t="s">
        <v>558</v>
      </c>
      <c r="F130" t="s">
        <v>573</v>
      </c>
      <c r="G130" t="s">
        <v>662</v>
      </c>
      <c r="H130">
        <v>1626854</v>
      </c>
      <c r="I130" s="1" t="s">
        <v>1535</v>
      </c>
      <c r="J130" s="1" t="s">
        <v>1681</v>
      </c>
      <c r="K130" s="1" t="s">
        <v>1741</v>
      </c>
      <c r="L130">
        <v>5</v>
      </c>
      <c r="M130">
        <v>2</v>
      </c>
      <c r="N130">
        <v>1</v>
      </c>
      <c r="O130">
        <v>0</v>
      </c>
      <c r="P130">
        <v>1</v>
      </c>
      <c r="Q130">
        <v>3</v>
      </c>
    </row>
    <row r="131" spans="1:17">
      <c r="A131" t="s">
        <v>20</v>
      </c>
      <c r="B131" t="s">
        <v>160</v>
      </c>
      <c r="C131" t="s">
        <v>310</v>
      </c>
      <c r="D131" t="s">
        <v>460</v>
      </c>
      <c r="E131" t="s">
        <v>559</v>
      </c>
      <c r="F131" t="s">
        <v>573</v>
      </c>
      <c r="G131" t="s">
        <v>627</v>
      </c>
      <c r="H131">
        <v>1624081</v>
      </c>
      <c r="I131" s="1" t="s">
        <v>1536</v>
      </c>
      <c r="J131" s="1" t="s">
        <v>1682</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1537</v>
      </c>
      <c r="J132" s="1" t="s">
        <v>1683</v>
      </c>
      <c r="K132" s="1" t="s">
        <v>1683</v>
      </c>
      <c r="L132">
        <v>5</v>
      </c>
      <c r="M132">
        <v>5</v>
      </c>
      <c r="N132">
        <v>1</v>
      </c>
      <c r="O132">
        <v>0</v>
      </c>
      <c r="P132">
        <v>4</v>
      </c>
      <c r="Q132">
        <v>0</v>
      </c>
    </row>
    <row r="133" spans="1:17">
      <c r="A133" t="s">
        <v>28</v>
      </c>
      <c r="B133" t="s">
        <v>162</v>
      </c>
      <c r="C133" t="s">
        <v>312</v>
      </c>
      <c r="D133" t="s">
        <v>462</v>
      </c>
      <c r="E133" t="s">
        <v>162</v>
      </c>
      <c r="F133" t="s">
        <v>584</v>
      </c>
      <c r="G133" t="s">
        <v>663</v>
      </c>
      <c r="H133">
        <v>1598677</v>
      </c>
      <c r="I133" s="1" t="s">
        <v>1538</v>
      </c>
      <c r="J133" s="1" t="s">
        <v>1684</v>
      </c>
      <c r="K133" s="1" t="s">
        <v>1398</v>
      </c>
      <c r="L133">
        <v>5</v>
      </c>
      <c r="M133">
        <v>2</v>
      </c>
      <c r="N133">
        <v>1</v>
      </c>
      <c r="O133">
        <v>0</v>
      </c>
      <c r="P133">
        <v>1</v>
      </c>
      <c r="Q133">
        <v>3</v>
      </c>
    </row>
    <row r="134" spans="1:17">
      <c r="A134" t="s">
        <v>24</v>
      </c>
      <c r="B134" t="s">
        <v>163</v>
      </c>
      <c r="C134" t="s">
        <v>313</v>
      </c>
      <c r="D134" t="s">
        <v>463</v>
      </c>
      <c r="E134" t="s">
        <v>163</v>
      </c>
      <c r="F134" t="s">
        <v>591</v>
      </c>
      <c r="G134" t="s">
        <v>615</v>
      </c>
      <c r="H134">
        <v>1558951</v>
      </c>
      <c r="I134" s="1" t="s">
        <v>1539</v>
      </c>
      <c r="J134" s="1" t="s">
        <v>1685</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1540</v>
      </c>
      <c r="J135" s="1" t="s">
        <v>1686</v>
      </c>
      <c r="K135" s="1" t="s">
        <v>1686</v>
      </c>
      <c r="L135">
        <v>5</v>
      </c>
      <c r="M135">
        <v>5</v>
      </c>
      <c r="N135">
        <v>2</v>
      </c>
      <c r="O135">
        <v>0</v>
      </c>
      <c r="P135">
        <v>3</v>
      </c>
      <c r="Q135">
        <v>0</v>
      </c>
    </row>
    <row r="136" spans="1:17">
      <c r="A136" t="s">
        <v>20</v>
      </c>
      <c r="B136" t="s">
        <v>165</v>
      </c>
      <c r="C136" t="s">
        <v>315</v>
      </c>
      <c r="D136" t="s">
        <v>465</v>
      </c>
      <c r="E136" t="s">
        <v>562</v>
      </c>
      <c r="F136" t="s">
        <v>602</v>
      </c>
      <c r="G136" t="s">
        <v>664</v>
      </c>
      <c r="H136">
        <v>1522517</v>
      </c>
      <c r="I136" s="1" t="s">
        <v>1541</v>
      </c>
      <c r="J136" s="1" t="s">
        <v>1687</v>
      </c>
      <c r="K136" s="1" t="s">
        <v>1687</v>
      </c>
      <c r="L136">
        <v>5</v>
      </c>
      <c r="M136">
        <v>5</v>
      </c>
      <c r="N136">
        <v>1</v>
      </c>
      <c r="O136">
        <v>0</v>
      </c>
      <c r="P136">
        <v>4</v>
      </c>
      <c r="Q136">
        <v>0</v>
      </c>
    </row>
    <row r="137" spans="1:17">
      <c r="A137" t="s">
        <v>29</v>
      </c>
      <c r="B137" t="s">
        <v>166</v>
      </c>
      <c r="C137" t="s">
        <v>316</v>
      </c>
      <c r="D137" t="s">
        <v>466</v>
      </c>
      <c r="E137" t="s">
        <v>563</v>
      </c>
      <c r="F137" t="s">
        <v>603</v>
      </c>
      <c r="G137" t="s">
        <v>665</v>
      </c>
      <c r="H137">
        <v>1517817</v>
      </c>
      <c r="I137" s="1" t="s">
        <v>1542</v>
      </c>
      <c r="J137" s="1" t="s">
        <v>1688</v>
      </c>
      <c r="K137" s="1" t="s">
        <v>1688</v>
      </c>
      <c r="L137">
        <v>5</v>
      </c>
      <c r="M137">
        <v>5</v>
      </c>
      <c r="N137">
        <v>1</v>
      </c>
      <c r="O137">
        <v>0</v>
      </c>
      <c r="P137">
        <v>4</v>
      </c>
      <c r="Q137">
        <v>0</v>
      </c>
    </row>
    <row r="138" spans="1:17">
      <c r="A138" t="s">
        <v>21</v>
      </c>
      <c r="B138" t="s">
        <v>167</v>
      </c>
      <c r="C138" t="s">
        <v>317</v>
      </c>
      <c r="D138" t="s">
        <v>467</v>
      </c>
      <c r="E138" t="s">
        <v>167</v>
      </c>
      <c r="F138" t="s">
        <v>573</v>
      </c>
      <c r="G138" t="s">
        <v>614</v>
      </c>
      <c r="H138">
        <v>1512783</v>
      </c>
      <c r="I138" s="1" t="s">
        <v>1543</v>
      </c>
      <c r="J138" s="1" t="s">
        <v>1689</v>
      </c>
      <c r="K138" s="1" t="s">
        <v>1689</v>
      </c>
      <c r="L138">
        <v>5</v>
      </c>
      <c r="M138">
        <v>5</v>
      </c>
      <c r="N138">
        <v>1</v>
      </c>
      <c r="O138">
        <v>0</v>
      </c>
      <c r="P138">
        <v>4</v>
      </c>
      <c r="Q138">
        <v>0</v>
      </c>
    </row>
    <row r="139" spans="1:17">
      <c r="A139" t="s">
        <v>20</v>
      </c>
      <c r="B139" t="s">
        <v>168</v>
      </c>
      <c r="C139" t="s">
        <v>318</v>
      </c>
      <c r="D139" t="s">
        <v>468</v>
      </c>
      <c r="E139" t="s">
        <v>168</v>
      </c>
      <c r="F139" t="s">
        <v>573</v>
      </c>
      <c r="G139" t="s">
        <v>614</v>
      </c>
      <c r="H139">
        <v>1504430</v>
      </c>
      <c r="I139" s="1" t="s">
        <v>1544</v>
      </c>
      <c r="J139" s="1" t="s">
        <v>1349</v>
      </c>
      <c r="K139" s="1" t="s">
        <v>1401</v>
      </c>
      <c r="L139">
        <v>5</v>
      </c>
      <c r="M139">
        <v>2</v>
      </c>
      <c r="N139">
        <v>1</v>
      </c>
      <c r="O139">
        <v>0</v>
      </c>
      <c r="P139">
        <v>1</v>
      </c>
      <c r="Q139">
        <v>3</v>
      </c>
    </row>
    <row r="140" spans="1:17">
      <c r="A140" t="s">
        <v>19</v>
      </c>
      <c r="B140" t="s">
        <v>169</v>
      </c>
      <c r="C140" t="s">
        <v>319</v>
      </c>
      <c r="D140" t="s">
        <v>469</v>
      </c>
      <c r="E140" t="s">
        <v>169</v>
      </c>
      <c r="F140" t="s">
        <v>573</v>
      </c>
      <c r="G140" t="s">
        <v>620</v>
      </c>
      <c r="H140">
        <v>1496893</v>
      </c>
      <c r="I140" s="1" t="s">
        <v>1200</v>
      </c>
      <c r="J140" s="1" t="s">
        <v>1350</v>
      </c>
      <c r="K140" s="1" t="s">
        <v>1402</v>
      </c>
      <c r="L140">
        <v>5</v>
      </c>
      <c r="M140">
        <v>3</v>
      </c>
      <c r="N140">
        <v>0</v>
      </c>
      <c r="O140">
        <v>0</v>
      </c>
      <c r="P140">
        <v>3</v>
      </c>
      <c r="Q140">
        <v>2</v>
      </c>
    </row>
    <row r="141" spans="1:17">
      <c r="A141" t="s">
        <v>19</v>
      </c>
      <c r="B141" t="s">
        <v>170</v>
      </c>
      <c r="C141" t="s">
        <v>320</v>
      </c>
      <c r="D141" t="s">
        <v>470</v>
      </c>
      <c r="E141" t="s">
        <v>564</v>
      </c>
      <c r="F141" t="s">
        <v>573</v>
      </c>
      <c r="G141" t="s">
        <v>606</v>
      </c>
      <c r="H141">
        <v>1478950</v>
      </c>
      <c r="I141" s="1" t="s">
        <v>1545</v>
      </c>
      <c r="J141" s="1" t="s">
        <v>1690</v>
      </c>
      <c r="K141" s="1" t="s">
        <v>1742</v>
      </c>
      <c r="L141">
        <v>5</v>
      </c>
      <c r="M141">
        <v>4</v>
      </c>
      <c r="N141">
        <v>1</v>
      </c>
      <c r="O141">
        <v>0</v>
      </c>
      <c r="P141">
        <v>3</v>
      </c>
      <c r="Q141">
        <v>1</v>
      </c>
    </row>
    <row r="142" spans="1:17">
      <c r="A142" t="s">
        <v>20</v>
      </c>
      <c r="B142" t="s">
        <v>171</v>
      </c>
      <c r="C142" t="s">
        <v>321</v>
      </c>
      <c r="D142" t="s">
        <v>471</v>
      </c>
      <c r="E142" t="s">
        <v>171</v>
      </c>
      <c r="F142" t="s">
        <v>573</v>
      </c>
      <c r="G142" t="s">
        <v>609</v>
      </c>
      <c r="H142">
        <v>1444398</v>
      </c>
      <c r="I142" s="1" t="s">
        <v>1546</v>
      </c>
      <c r="J142" s="1" t="s">
        <v>1691</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1547</v>
      </c>
      <c r="J143" s="1" t="s">
        <v>1692</v>
      </c>
      <c r="K143" s="1" t="s">
        <v>1404</v>
      </c>
      <c r="L143">
        <v>5</v>
      </c>
      <c r="M143">
        <v>1</v>
      </c>
      <c r="N143">
        <v>1</v>
      </c>
      <c r="O143">
        <v>0</v>
      </c>
      <c r="P143">
        <v>0</v>
      </c>
      <c r="Q143">
        <v>4</v>
      </c>
    </row>
    <row r="144" spans="1:17">
      <c r="A144" t="s">
        <v>22</v>
      </c>
      <c r="B144" t="s">
        <v>173</v>
      </c>
      <c r="C144" t="s">
        <v>323</v>
      </c>
      <c r="D144" t="s">
        <v>473</v>
      </c>
      <c r="E144" t="s">
        <v>566</v>
      </c>
      <c r="F144" t="s">
        <v>604</v>
      </c>
      <c r="G144" t="s">
        <v>666</v>
      </c>
      <c r="H144">
        <v>1377960</v>
      </c>
      <c r="I144" s="1" t="s">
        <v>1548</v>
      </c>
      <c r="J144" s="1" t="s">
        <v>1693</v>
      </c>
      <c r="L144">
        <v>5</v>
      </c>
      <c r="M144">
        <v>0</v>
      </c>
      <c r="N144">
        <v>0</v>
      </c>
      <c r="O144">
        <v>0</v>
      </c>
      <c r="P144">
        <v>0</v>
      </c>
      <c r="Q144">
        <v>5</v>
      </c>
    </row>
    <row r="145" spans="1:17">
      <c r="A145" t="s">
        <v>20</v>
      </c>
      <c r="B145" t="s">
        <v>174</v>
      </c>
      <c r="C145" t="s">
        <v>324</v>
      </c>
      <c r="D145" t="s">
        <v>474</v>
      </c>
      <c r="E145" t="s">
        <v>567</v>
      </c>
      <c r="F145" t="s">
        <v>573</v>
      </c>
      <c r="G145" t="s">
        <v>608</v>
      </c>
      <c r="H145">
        <v>1374868</v>
      </c>
      <c r="I145" s="1" t="s">
        <v>1549</v>
      </c>
      <c r="J145" s="1" t="s">
        <v>1694</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1550</v>
      </c>
      <c r="J146" s="1" t="s">
        <v>1695</v>
      </c>
      <c r="L146">
        <v>5</v>
      </c>
      <c r="M146">
        <v>0</v>
      </c>
      <c r="N146">
        <v>0</v>
      </c>
      <c r="O146">
        <v>1</v>
      </c>
      <c r="P146">
        <v>0</v>
      </c>
      <c r="Q146">
        <v>4</v>
      </c>
    </row>
    <row r="147" spans="1:17">
      <c r="A147" t="s">
        <v>18</v>
      </c>
      <c r="B147" t="s">
        <v>176</v>
      </c>
      <c r="C147" t="s">
        <v>326</v>
      </c>
      <c r="D147" t="s">
        <v>476</v>
      </c>
      <c r="E147" t="s">
        <v>176</v>
      </c>
      <c r="F147" t="s">
        <v>594</v>
      </c>
      <c r="G147" t="s">
        <v>611</v>
      </c>
      <c r="H147">
        <v>1348692</v>
      </c>
      <c r="I147" s="1" t="s">
        <v>1551</v>
      </c>
      <c r="J147" s="1" t="s">
        <v>1696</v>
      </c>
      <c r="K147" s="1" t="s">
        <v>1743</v>
      </c>
      <c r="L147">
        <v>5</v>
      </c>
      <c r="M147">
        <v>3</v>
      </c>
      <c r="N147">
        <v>1</v>
      </c>
      <c r="O147">
        <v>0</v>
      </c>
      <c r="P147">
        <v>2</v>
      </c>
      <c r="Q147">
        <v>2</v>
      </c>
    </row>
    <row r="148" spans="1:17">
      <c r="A148" t="s">
        <v>22</v>
      </c>
      <c r="B148" t="s">
        <v>177</v>
      </c>
      <c r="C148" t="s">
        <v>327</v>
      </c>
      <c r="D148" t="s">
        <v>477</v>
      </c>
      <c r="E148" t="s">
        <v>569</v>
      </c>
      <c r="F148" t="s">
        <v>573</v>
      </c>
      <c r="G148" t="s">
        <v>625</v>
      </c>
      <c r="H148">
        <v>1302771</v>
      </c>
      <c r="I148" s="1" t="s">
        <v>1552</v>
      </c>
      <c r="J148" s="1" t="s">
        <v>1697</v>
      </c>
      <c r="K148" s="1" t="s">
        <v>1697</v>
      </c>
      <c r="L148">
        <v>5</v>
      </c>
      <c r="M148">
        <v>5</v>
      </c>
      <c r="N148">
        <v>1</v>
      </c>
      <c r="O148">
        <v>0</v>
      </c>
      <c r="P148">
        <v>4</v>
      </c>
      <c r="Q148">
        <v>0</v>
      </c>
    </row>
    <row r="149" spans="1:17">
      <c r="A149" t="s">
        <v>20</v>
      </c>
      <c r="B149" t="s">
        <v>178</v>
      </c>
      <c r="C149" t="s">
        <v>328</v>
      </c>
      <c r="D149" t="s">
        <v>478</v>
      </c>
      <c r="E149" t="s">
        <v>570</v>
      </c>
      <c r="F149" t="s">
        <v>573</v>
      </c>
      <c r="G149" t="s">
        <v>606</v>
      </c>
      <c r="H149">
        <v>1302727</v>
      </c>
      <c r="I149" s="1" t="s">
        <v>1553</v>
      </c>
      <c r="J149" s="1" t="s">
        <v>1698</v>
      </c>
      <c r="K149" s="1" t="s">
        <v>1744</v>
      </c>
      <c r="L149">
        <v>5</v>
      </c>
      <c r="M149">
        <v>3</v>
      </c>
      <c r="N149">
        <v>1</v>
      </c>
      <c r="O149">
        <v>0</v>
      </c>
      <c r="P149">
        <v>2</v>
      </c>
      <c r="Q149">
        <v>2</v>
      </c>
    </row>
    <row r="150" spans="1:17">
      <c r="A150" t="s">
        <v>28</v>
      </c>
      <c r="B150" t="s">
        <v>179</v>
      </c>
      <c r="C150" t="s">
        <v>329</v>
      </c>
      <c r="D150" t="s">
        <v>479</v>
      </c>
      <c r="E150" t="s">
        <v>179</v>
      </c>
      <c r="F150" t="s">
        <v>584</v>
      </c>
      <c r="G150" t="s">
        <v>667</v>
      </c>
      <c r="H150">
        <v>1300905</v>
      </c>
      <c r="I150" s="1" t="s">
        <v>1554</v>
      </c>
      <c r="J150" s="1" t="s">
        <v>1699</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1555</v>
      </c>
      <c r="J151" s="1" t="s">
        <v>1700</v>
      </c>
      <c r="K151" s="1" t="s">
        <v>1700</v>
      </c>
      <c r="L151">
        <v>5</v>
      </c>
      <c r="M151">
        <v>5</v>
      </c>
      <c r="N151">
        <v>2</v>
      </c>
      <c r="O151">
        <v>0</v>
      </c>
      <c r="P151">
        <v>3</v>
      </c>
      <c r="Q1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1745</v>
      </c>
      <c r="J2" s="1" t="s">
        <v>1893</v>
      </c>
      <c r="K2" s="1" t="s">
        <v>1361</v>
      </c>
      <c r="L2">
        <v>5</v>
      </c>
      <c r="M2">
        <v>3</v>
      </c>
      <c r="N2">
        <v>1</v>
      </c>
      <c r="O2">
        <v>0</v>
      </c>
      <c r="P2">
        <v>2</v>
      </c>
      <c r="Q2">
        <v>2</v>
      </c>
    </row>
    <row r="3" spans="1:18">
      <c r="A3" t="s">
        <v>19</v>
      </c>
      <c r="B3" t="s">
        <v>32</v>
      </c>
      <c r="C3" t="s">
        <v>182</v>
      </c>
      <c r="D3" t="s">
        <v>332</v>
      </c>
      <c r="E3" t="s">
        <v>482</v>
      </c>
      <c r="F3" t="s">
        <v>573</v>
      </c>
      <c r="G3" t="s">
        <v>607</v>
      </c>
      <c r="H3">
        <v>35173629</v>
      </c>
      <c r="I3" s="1" t="s">
        <v>1746</v>
      </c>
      <c r="J3" s="1" t="s">
        <v>1894</v>
      </c>
      <c r="L3">
        <v>5</v>
      </c>
      <c r="M3">
        <v>0</v>
      </c>
      <c r="N3">
        <v>0</v>
      </c>
      <c r="O3">
        <v>0</v>
      </c>
      <c r="P3">
        <v>0</v>
      </c>
      <c r="Q3">
        <v>5</v>
      </c>
    </row>
    <row r="4" spans="1:18">
      <c r="A4" t="s">
        <v>19</v>
      </c>
      <c r="B4" t="s">
        <v>33</v>
      </c>
      <c r="C4" t="s">
        <v>183</v>
      </c>
      <c r="D4" t="s">
        <v>333</v>
      </c>
      <c r="E4" t="s">
        <v>33</v>
      </c>
      <c r="F4" t="s">
        <v>573</v>
      </c>
      <c r="G4" t="s">
        <v>608</v>
      </c>
      <c r="H4">
        <v>34561560</v>
      </c>
      <c r="I4" s="1" t="s">
        <v>1747</v>
      </c>
      <c r="J4" s="1" t="s">
        <v>1895</v>
      </c>
      <c r="K4" s="1" t="s">
        <v>1895</v>
      </c>
      <c r="L4">
        <v>5</v>
      </c>
      <c r="M4">
        <v>5</v>
      </c>
      <c r="N4">
        <v>0</v>
      </c>
      <c r="O4">
        <v>0</v>
      </c>
      <c r="P4">
        <v>5</v>
      </c>
      <c r="Q4">
        <v>0</v>
      </c>
    </row>
    <row r="5" spans="1:18">
      <c r="A5" t="s">
        <v>19</v>
      </c>
      <c r="B5" t="s">
        <v>34</v>
      </c>
      <c r="C5" t="s">
        <v>184</v>
      </c>
      <c r="D5" t="s">
        <v>334</v>
      </c>
      <c r="E5" t="s">
        <v>34</v>
      </c>
      <c r="F5" t="s">
        <v>573</v>
      </c>
      <c r="G5" t="s">
        <v>606</v>
      </c>
      <c r="H5">
        <v>33173866</v>
      </c>
      <c r="I5" s="1" t="s">
        <v>1748</v>
      </c>
      <c r="J5" s="1" t="s">
        <v>1896</v>
      </c>
      <c r="K5" s="1" t="s">
        <v>1896</v>
      </c>
      <c r="L5">
        <v>5</v>
      </c>
      <c r="M5">
        <v>5</v>
      </c>
      <c r="N5">
        <v>1</v>
      </c>
      <c r="O5">
        <v>0</v>
      </c>
      <c r="P5">
        <v>4</v>
      </c>
      <c r="Q5">
        <v>0</v>
      </c>
    </row>
    <row r="6" spans="1:18">
      <c r="A6" t="s">
        <v>20</v>
      </c>
      <c r="B6" t="s">
        <v>35</v>
      </c>
      <c r="C6" t="s">
        <v>185</v>
      </c>
      <c r="D6" t="s">
        <v>335</v>
      </c>
      <c r="E6" t="s">
        <v>483</v>
      </c>
      <c r="F6" t="s">
        <v>573</v>
      </c>
      <c r="G6" t="s">
        <v>609</v>
      </c>
      <c r="H6">
        <v>32761419</v>
      </c>
      <c r="I6" s="1" t="s">
        <v>1749</v>
      </c>
      <c r="J6" s="1" t="s">
        <v>1897</v>
      </c>
      <c r="K6" s="1" t="s">
        <v>1897</v>
      </c>
      <c r="L6">
        <v>5</v>
      </c>
      <c r="M6">
        <v>5</v>
      </c>
      <c r="N6">
        <v>1</v>
      </c>
      <c r="O6">
        <v>0</v>
      </c>
      <c r="P6">
        <v>4</v>
      </c>
      <c r="Q6">
        <v>0</v>
      </c>
    </row>
    <row r="7" spans="1:18">
      <c r="A7" t="s">
        <v>18</v>
      </c>
      <c r="B7" t="s">
        <v>36</v>
      </c>
      <c r="C7" t="s">
        <v>186</v>
      </c>
      <c r="D7" t="s">
        <v>336</v>
      </c>
      <c r="E7" t="s">
        <v>36</v>
      </c>
      <c r="F7" t="s">
        <v>574</v>
      </c>
      <c r="G7" t="s">
        <v>610</v>
      </c>
      <c r="H7">
        <v>30506160</v>
      </c>
      <c r="I7" s="1" t="s">
        <v>1750</v>
      </c>
      <c r="J7" s="1" t="s">
        <v>1898</v>
      </c>
      <c r="K7" s="1" t="s">
        <v>1898</v>
      </c>
      <c r="L7">
        <v>5</v>
      </c>
      <c r="M7">
        <v>5</v>
      </c>
      <c r="N7">
        <v>1</v>
      </c>
      <c r="O7">
        <v>0</v>
      </c>
      <c r="P7">
        <v>4</v>
      </c>
      <c r="Q7">
        <v>0</v>
      </c>
    </row>
    <row r="8" spans="1:18">
      <c r="A8" t="s">
        <v>19</v>
      </c>
      <c r="B8" t="s">
        <v>37</v>
      </c>
      <c r="C8" t="s">
        <v>187</v>
      </c>
      <c r="D8" t="s">
        <v>337</v>
      </c>
      <c r="E8" t="s">
        <v>484</v>
      </c>
      <c r="F8" t="s">
        <v>573</v>
      </c>
      <c r="G8" t="s">
        <v>611</v>
      </c>
      <c r="H8">
        <v>28089358</v>
      </c>
      <c r="I8" s="1" t="s">
        <v>1751</v>
      </c>
      <c r="J8" s="1" t="s">
        <v>1899</v>
      </c>
      <c r="L8">
        <v>5</v>
      </c>
      <c r="M8">
        <v>0</v>
      </c>
      <c r="N8">
        <v>0</v>
      </c>
      <c r="O8">
        <v>1</v>
      </c>
      <c r="P8">
        <v>0</v>
      </c>
      <c r="Q8">
        <v>4</v>
      </c>
    </row>
    <row r="9" spans="1:18">
      <c r="A9" t="s">
        <v>21</v>
      </c>
      <c r="B9" t="s">
        <v>38</v>
      </c>
      <c r="C9" t="s">
        <v>188</v>
      </c>
      <c r="D9" t="s">
        <v>338</v>
      </c>
      <c r="E9" t="s">
        <v>485</v>
      </c>
      <c r="F9" t="s">
        <v>573</v>
      </c>
      <c r="G9" t="s">
        <v>609</v>
      </c>
      <c r="H9">
        <v>26978271</v>
      </c>
      <c r="I9" s="1" t="s">
        <v>1752</v>
      </c>
      <c r="J9" s="1" t="s">
        <v>1900</v>
      </c>
      <c r="K9" s="1" t="s">
        <v>1900</v>
      </c>
      <c r="L9">
        <v>5</v>
      </c>
      <c r="M9">
        <v>5</v>
      </c>
      <c r="N9">
        <v>0</v>
      </c>
      <c r="O9">
        <v>0</v>
      </c>
      <c r="P9">
        <v>5</v>
      </c>
      <c r="Q9">
        <v>0</v>
      </c>
    </row>
    <row r="10" spans="1:18">
      <c r="A10" t="s">
        <v>22</v>
      </c>
      <c r="B10" t="s">
        <v>39</v>
      </c>
      <c r="C10" t="s">
        <v>189</v>
      </c>
      <c r="D10" t="s">
        <v>339</v>
      </c>
      <c r="E10" t="s">
        <v>39</v>
      </c>
      <c r="F10" t="s">
        <v>575</v>
      </c>
      <c r="G10" t="s">
        <v>612</v>
      </c>
      <c r="H10">
        <v>24544253</v>
      </c>
      <c r="I10" s="1" t="s">
        <v>1753</v>
      </c>
      <c r="J10" s="1" t="s">
        <v>1901</v>
      </c>
      <c r="K10" s="1" t="s">
        <v>1901</v>
      </c>
      <c r="L10">
        <v>5</v>
      </c>
      <c r="M10">
        <v>5</v>
      </c>
      <c r="N10">
        <v>2</v>
      </c>
      <c r="O10">
        <v>0</v>
      </c>
      <c r="P10">
        <v>3</v>
      </c>
      <c r="Q10">
        <v>0</v>
      </c>
    </row>
    <row r="11" spans="1:18">
      <c r="A11" t="s">
        <v>21</v>
      </c>
      <c r="B11" t="s">
        <v>40</v>
      </c>
      <c r="C11" t="s">
        <v>190</v>
      </c>
      <c r="D11" t="s">
        <v>340</v>
      </c>
      <c r="E11" t="s">
        <v>486</v>
      </c>
      <c r="F11" t="s">
        <v>573</v>
      </c>
      <c r="G11" t="s">
        <v>612</v>
      </c>
      <c r="H11">
        <v>22127536</v>
      </c>
      <c r="I11" s="1" t="s">
        <v>1754</v>
      </c>
      <c r="J11" s="1" t="s">
        <v>1902</v>
      </c>
      <c r="K11" s="1" t="s">
        <v>970</v>
      </c>
      <c r="L11">
        <v>5</v>
      </c>
      <c r="M11">
        <v>2</v>
      </c>
      <c r="N11">
        <v>1</v>
      </c>
      <c r="O11">
        <v>0</v>
      </c>
      <c r="P11">
        <v>1</v>
      </c>
      <c r="Q11">
        <v>3</v>
      </c>
    </row>
    <row r="12" spans="1:18">
      <c r="A12" t="s">
        <v>19</v>
      </c>
      <c r="B12" t="s">
        <v>41</v>
      </c>
      <c r="C12" t="s">
        <v>191</v>
      </c>
      <c r="D12" t="s">
        <v>341</v>
      </c>
      <c r="E12" t="s">
        <v>41</v>
      </c>
      <c r="F12" t="s">
        <v>573</v>
      </c>
      <c r="G12" t="s">
        <v>613</v>
      </c>
      <c r="H12">
        <v>20497045</v>
      </c>
      <c r="I12" s="1" t="s">
        <v>1755</v>
      </c>
      <c r="J12" s="1" t="s">
        <v>1903</v>
      </c>
      <c r="K12" s="1" t="s">
        <v>971</v>
      </c>
      <c r="L12">
        <v>5</v>
      </c>
      <c r="M12">
        <v>3</v>
      </c>
      <c r="N12">
        <v>1</v>
      </c>
      <c r="O12">
        <v>0</v>
      </c>
      <c r="P12">
        <v>2</v>
      </c>
      <c r="Q12">
        <v>2</v>
      </c>
    </row>
    <row r="13" spans="1:18">
      <c r="A13" t="s">
        <v>19</v>
      </c>
      <c r="B13" t="s">
        <v>42</v>
      </c>
      <c r="C13" t="s">
        <v>192</v>
      </c>
      <c r="D13" t="s">
        <v>342</v>
      </c>
      <c r="E13" t="s">
        <v>42</v>
      </c>
      <c r="F13" t="s">
        <v>576</v>
      </c>
      <c r="G13" t="s">
        <v>614</v>
      </c>
      <c r="H13">
        <v>20253204</v>
      </c>
      <c r="I13" s="1" t="s">
        <v>1756</v>
      </c>
      <c r="J13" s="1" t="s">
        <v>1904</v>
      </c>
      <c r="K13" s="1" t="s">
        <v>1904</v>
      </c>
      <c r="L13">
        <v>5</v>
      </c>
      <c r="M13">
        <v>5</v>
      </c>
      <c r="N13">
        <v>1</v>
      </c>
      <c r="O13">
        <v>0</v>
      </c>
      <c r="P13">
        <v>4</v>
      </c>
      <c r="Q13">
        <v>0</v>
      </c>
    </row>
    <row r="14" spans="1:18">
      <c r="A14" t="s">
        <v>19</v>
      </c>
      <c r="B14" t="s">
        <v>43</v>
      </c>
      <c r="C14" t="s">
        <v>193</v>
      </c>
      <c r="D14" t="s">
        <v>343</v>
      </c>
      <c r="E14" t="s">
        <v>43</v>
      </c>
      <c r="F14" t="s">
        <v>573</v>
      </c>
      <c r="G14" t="s">
        <v>607</v>
      </c>
      <c r="H14">
        <v>18946391</v>
      </c>
      <c r="I14" s="1" t="s">
        <v>1757</v>
      </c>
      <c r="J14" s="1" t="s">
        <v>1905</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1758</v>
      </c>
      <c r="J15" s="1" t="s">
        <v>1906</v>
      </c>
      <c r="K15" s="1" t="s">
        <v>1906</v>
      </c>
      <c r="L15">
        <v>5</v>
      </c>
      <c r="M15">
        <v>5</v>
      </c>
      <c r="N15">
        <v>1</v>
      </c>
      <c r="O15">
        <v>0</v>
      </c>
      <c r="P15">
        <v>4</v>
      </c>
      <c r="Q15">
        <v>0</v>
      </c>
    </row>
    <row r="16" spans="1:18">
      <c r="A16" t="s">
        <v>20</v>
      </c>
      <c r="B16" t="s">
        <v>45</v>
      </c>
      <c r="C16" t="s">
        <v>195</v>
      </c>
      <c r="D16" t="s">
        <v>345</v>
      </c>
      <c r="E16" t="s">
        <v>488</v>
      </c>
      <c r="F16" t="s">
        <v>573</v>
      </c>
      <c r="G16" t="s">
        <v>614</v>
      </c>
      <c r="H16">
        <v>16836948</v>
      </c>
      <c r="I16" s="1" t="s">
        <v>1759</v>
      </c>
      <c r="J16" s="1" t="s">
        <v>1907</v>
      </c>
      <c r="K16" s="1" t="s">
        <v>1705</v>
      </c>
      <c r="L16">
        <v>5</v>
      </c>
      <c r="M16">
        <v>2</v>
      </c>
      <c r="N16">
        <v>1</v>
      </c>
      <c r="O16">
        <v>0</v>
      </c>
      <c r="P16">
        <v>1</v>
      </c>
      <c r="Q16">
        <v>3</v>
      </c>
    </row>
    <row r="17" spans="1:17">
      <c r="A17" t="s">
        <v>20</v>
      </c>
      <c r="B17" t="s">
        <v>46</v>
      </c>
      <c r="C17" t="s">
        <v>196</v>
      </c>
      <c r="D17" t="s">
        <v>346</v>
      </c>
      <c r="E17" t="s">
        <v>489</v>
      </c>
      <c r="F17" t="s">
        <v>573</v>
      </c>
      <c r="G17" t="s">
        <v>606</v>
      </c>
      <c r="H17">
        <v>16448618</v>
      </c>
      <c r="I17" s="1" t="s">
        <v>1760</v>
      </c>
      <c r="J17" s="1" t="s">
        <v>1908</v>
      </c>
      <c r="K17" s="1" t="s">
        <v>974</v>
      </c>
      <c r="L17">
        <v>5</v>
      </c>
      <c r="M17">
        <v>1</v>
      </c>
      <c r="N17">
        <v>1</v>
      </c>
      <c r="O17">
        <v>0</v>
      </c>
      <c r="P17">
        <v>0</v>
      </c>
      <c r="Q17">
        <v>4</v>
      </c>
    </row>
    <row r="18" spans="1:17">
      <c r="A18" t="s">
        <v>19</v>
      </c>
      <c r="B18" t="s">
        <v>47</v>
      </c>
      <c r="C18" t="s">
        <v>197</v>
      </c>
      <c r="D18" t="s">
        <v>347</v>
      </c>
      <c r="E18" t="s">
        <v>490</v>
      </c>
      <c r="F18" t="s">
        <v>573</v>
      </c>
      <c r="G18" t="s">
        <v>611</v>
      </c>
      <c r="H18">
        <v>15567503</v>
      </c>
      <c r="I18" s="1" t="s">
        <v>1761</v>
      </c>
      <c r="J18" s="1" t="s">
        <v>1909</v>
      </c>
      <c r="K18" s="1" t="s">
        <v>2040</v>
      </c>
      <c r="L18">
        <v>5</v>
      </c>
      <c r="M18">
        <v>3</v>
      </c>
      <c r="N18">
        <v>1</v>
      </c>
      <c r="O18">
        <v>0</v>
      </c>
      <c r="P18">
        <v>2</v>
      </c>
      <c r="Q18">
        <v>2</v>
      </c>
    </row>
    <row r="19" spans="1:17">
      <c r="A19" t="s">
        <v>20</v>
      </c>
      <c r="B19" t="s">
        <v>48</v>
      </c>
      <c r="C19" t="s">
        <v>198</v>
      </c>
      <c r="D19" t="s">
        <v>348</v>
      </c>
      <c r="E19" t="s">
        <v>491</v>
      </c>
      <c r="F19" t="s">
        <v>573</v>
      </c>
      <c r="G19" t="s">
        <v>615</v>
      </c>
      <c r="H19">
        <v>14967102</v>
      </c>
      <c r="I19" s="1" t="s">
        <v>1762</v>
      </c>
      <c r="J19" s="1" t="s">
        <v>1910</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1763</v>
      </c>
      <c r="J20" s="1" t="s">
        <v>1911</v>
      </c>
      <c r="K20" s="1" t="s">
        <v>2041</v>
      </c>
      <c r="L20">
        <v>5</v>
      </c>
      <c r="M20">
        <v>4</v>
      </c>
      <c r="N20">
        <v>1</v>
      </c>
      <c r="O20">
        <v>0</v>
      </c>
      <c r="P20">
        <v>3</v>
      </c>
      <c r="Q20">
        <v>1</v>
      </c>
    </row>
    <row r="21" spans="1:17">
      <c r="A21" t="s">
        <v>24</v>
      </c>
      <c r="B21" t="s">
        <v>50</v>
      </c>
      <c r="C21" t="s">
        <v>200</v>
      </c>
      <c r="D21" t="s">
        <v>350</v>
      </c>
      <c r="E21" t="s">
        <v>492</v>
      </c>
      <c r="F21" t="s">
        <v>577</v>
      </c>
      <c r="G21" t="s">
        <v>616</v>
      </c>
      <c r="H21">
        <v>13022581</v>
      </c>
      <c r="I21" s="1" t="s">
        <v>1764</v>
      </c>
      <c r="J21" s="1" t="s">
        <v>1912</v>
      </c>
      <c r="K21" s="1" t="s">
        <v>2042</v>
      </c>
      <c r="L21">
        <v>5</v>
      </c>
      <c r="M21">
        <v>3</v>
      </c>
      <c r="N21">
        <v>1</v>
      </c>
      <c r="O21">
        <v>0</v>
      </c>
      <c r="P21">
        <v>2</v>
      </c>
      <c r="Q21">
        <v>2</v>
      </c>
    </row>
    <row r="22" spans="1:17">
      <c r="A22" t="s">
        <v>20</v>
      </c>
      <c r="B22" t="s">
        <v>51</v>
      </c>
      <c r="C22" t="s">
        <v>201</v>
      </c>
      <c r="D22" t="s">
        <v>351</v>
      </c>
      <c r="E22" t="s">
        <v>493</v>
      </c>
      <c r="F22" t="s">
        <v>576</v>
      </c>
      <c r="G22" t="s">
        <v>606</v>
      </c>
      <c r="H22">
        <v>12424095</v>
      </c>
      <c r="I22" s="1" t="s">
        <v>1765</v>
      </c>
      <c r="J22" s="1" t="s">
        <v>1913</v>
      </c>
      <c r="K22" s="1" t="s">
        <v>979</v>
      </c>
      <c r="L22">
        <v>5</v>
      </c>
      <c r="M22">
        <v>2</v>
      </c>
      <c r="N22">
        <v>1</v>
      </c>
      <c r="O22">
        <v>0</v>
      </c>
      <c r="P22">
        <v>1</v>
      </c>
      <c r="Q22">
        <v>3</v>
      </c>
    </row>
    <row r="23" spans="1:17">
      <c r="A23" t="s">
        <v>21</v>
      </c>
      <c r="B23" t="s">
        <v>52</v>
      </c>
      <c r="C23" t="s">
        <v>202</v>
      </c>
      <c r="D23" t="s">
        <v>352</v>
      </c>
      <c r="E23" t="s">
        <v>52</v>
      </c>
      <c r="F23" t="s">
        <v>573</v>
      </c>
      <c r="G23" t="s">
        <v>617</v>
      </c>
      <c r="H23">
        <v>12317147</v>
      </c>
      <c r="I23" s="1" t="s">
        <v>1766</v>
      </c>
      <c r="J23" s="1" t="s">
        <v>1914</v>
      </c>
      <c r="K23" s="1" t="s">
        <v>2043</v>
      </c>
      <c r="L23">
        <v>5</v>
      </c>
      <c r="M23">
        <v>4</v>
      </c>
      <c r="N23">
        <v>1</v>
      </c>
      <c r="O23">
        <v>0</v>
      </c>
      <c r="P23">
        <v>3</v>
      </c>
      <c r="Q23">
        <v>1</v>
      </c>
    </row>
    <row r="24" spans="1:17">
      <c r="A24" t="s">
        <v>25</v>
      </c>
      <c r="B24" t="s">
        <v>53</v>
      </c>
      <c r="C24" t="s">
        <v>203</v>
      </c>
      <c r="D24" t="s">
        <v>353</v>
      </c>
      <c r="E24" t="s">
        <v>494</v>
      </c>
      <c r="F24" t="s">
        <v>576</v>
      </c>
      <c r="G24" t="s">
        <v>609</v>
      </c>
      <c r="H24">
        <v>11101145</v>
      </c>
      <c r="I24" s="1" t="s">
        <v>1767</v>
      </c>
      <c r="J24" s="1" t="s">
        <v>1915</v>
      </c>
      <c r="K24" s="1" t="s">
        <v>1915</v>
      </c>
      <c r="L24">
        <v>5</v>
      </c>
      <c r="M24">
        <v>5</v>
      </c>
      <c r="N24">
        <v>0</v>
      </c>
      <c r="O24">
        <v>0</v>
      </c>
      <c r="P24">
        <v>5</v>
      </c>
      <c r="Q24">
        <v>0</v>
      </c>
    </row>
    <row r="25" spans="1:17">
      <c r="A25" t="s">
        <v>20</v>
      </c>
      <c r="B25" t="s">
        <v>54</v>
      </c>
      <c r="C25" t="s">
        <v>204</v>
      </c>
      <c r="D25" t="s">
        <v>354</v>
      </c>
      <c r="E25" t="s">
        <v>495</v>
      </c>
      <c r="F25" t="s">
        <v>576</v>
      </c>
      <c r="G25" t="s">
        <v>615</v>
      </c>
      <c r="H25">
        <v>10902273</v>
      </c>
      <c r="I25" s="1" t="s">
        <v>1768</v>
      </c>
      <c r="J25" s="1" t="s">
        <v>1916</v>
      </c>
      <c r="K25" s="1" t="s">
        <v>2044</v>
      </c>
      <c r="L25">
        <v>5</v>
      </c>
      <c r="M25">
        <v>4</v>
      </c>
      <c r="N25">
        <v>1</v>
      </c>
      <c r="O25">
        <v>0</v>
      </c>
      <c r="P25">
        <v>3</v>
      </c>
      <c r="Q25">
        <v>1</v>
      </c>
    </row>
    <row r="26" spans="1:17">
      <c r="A26" t="s">
        <v>21</v>
      </c>
      <c r="B26" t="s">
        <v>55</v>
      </c>
      <c r="C26" t="s">
        <v>205</v>
      </c>
      <c r="D26" t="s">
        <v>355</v>
      </c>
      <c r="E26" t="s">
        <v>55</v>
      </c>
      <c r="F26" t="s">
        <v>573</v>
      </c>
      <c r="G26" t="s">
        <v>618</v>
      </c>
      <c r="H26">
        <v>10259911</v>
      </c>
      <c r="I26" s="1" t="s">
        <v>1769</v>
      </c>
      <c r="J26" s="1" t="s">
        <v>1917</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1770</v>
      </c>
      <c r="J27" s="1" t="s">
        <v>1918</v>
      </c>
      <c r="L27">
        <v>5</v>
      </c>
      <c r="M27">
        <v>0</v>
      </c>
      <c r="N27">
        <v>0</v>
      </c>
      <c r="O27">
        <v>4</v>
      </c>
      <c r="P27">
        <v>0</v>
      </c>
      <c r="Q27">
        <v>1</v>
      </c>
    </row>
    <row r="28" spans="1:17">
      <c r="A28" t="s">
        <v>20</v>
      </c>
      <c r="B28" t="s">
        <v>57</v>
      </c>
      <c r="C28" t="s">
        <v>207</v>
      </c>
      <c r="D28" t="s">
        <v>357</v>
      </c>
      <c r="E28" t="s">
        <v>497</v>
      </c>
      <c r="F28" t="s">
        <v>573</v>
      </c>
      <c r="G28" t="s">
        <v>619</v>
      </c>
      <c r="H28">
        <v>9311809</v>
      </c>
      <c r="I28" s="1" t="s">
        <v>1771</v>
      </c>
      <c r="J28" s="1" t="s">
        <v>1919</v>
      </c>
      <c r="L28">
        <v>5</v>
      </c>
      <c r="M28">
        <v>0</v>
      </c>
      <c r="N28">
        <v>0</v>
      </c>
      <c r="O28">
        <v>1</v>
      </c>
      <c r="P28">
        <v>0</v>
      </c>
      <c r="Q28">
        <v>4</v>
      </c>
    </row>
    <row r="29" spans="1:17">
      <c r="A29" t="s">
        <v>22</v>
      </c>
      <c r="B29" t="s">
        <v>58</v>
      </c>
      <c r="C29" t="s">
        <v>208</v>
      </c>
      <c r="D29" t="s">
        <v>358</v>
      </c>
      <c r="E29" t="s">
        <v>498</v>
      </c>
      <c r="F29" t="s">
        <v>573</v>
      </c>
      <c r="G29" t="s">
        <v>614</v>
      </c>
      <c r="H29">
        <v>9254451</v>
      </c>
      <c r="I29" s="1" t="s">
        <v>1772</v>
      </c>
      <c r="J29" s="1" t="s">
        <v>1920</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1773</v>
      </c>
      <c r="J30" s="1" t="s">
        <v>1921</v>
      </c>
      <c r="K30" s="1" t="s">
        <v>1921</v>
      </c>
      <c r="L30">
        <v>5</v>
      </c>
      <c r="M30">
        <v>5</v>
      </c>
      <c r="N30">
        <v>3</v>
      </c>
      <c r="O30">
        <v>0</v>
      </c>
      <c r="P30">
        <v>2</v>
      </c>
      <c r="Q30">
        <v>0</v>
      </c>
    </row>
    <row r="31" spans="1:17">
      <c r="A31" t="s">
        <v>20</v>
      </c>
      <c r="B31" t="s">
        <v>60</v>
      </c>
      <c r="C31" t="s">
        <v>210</v>
      </c>
      <c r="D31" t="s">
        <v>360</v>
      </c>
      <c r="E31" t="s">
        <v>60</v>
      </c>
      <c r="F31" t="s">
        <v>576</v>
      </c>
      <c r="G31" t="s">
        <v>620</v>
      </c>
      <c r="H31">
        <v>8534750</v>
      </c>
      <c r="I31" s="1" t="s">
        <v>1774</v>
      </c>
      <c r="J31" s="1" t="s">
        <v>1922</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1775</v>
      </c>
      <c r="J32" s="1" t="s">
        <v>1923</v>
      </c>
      <c r="K32" s="1" t="s">
        <v>984</v>
      </c>
      <c r="L32">
        <v>5</v>
      </c>
      <c r="M32">
        <v>2</v>
      </c>
      <c r="N32">
        <v>1</v>
      </c>
      <c r="O32">
        <v>0</v>
      </c>
      <c r="P32">
        <v>1</v>
      </c>
      <c r="Q32">
        <v>3</v>
      </c>
    </row>
    <row r="33" spans="1:17">
      <c r="A33" t="s">
        <v>19</v>
      </c>
      <c r="B33" t="s">
        <v>62</v>
      </c>
      <c r="C33" t="s">
        <v>212</v>
      </c>
      <c r="D33" t="s">
        <v>362</v>
      </c>
      <c r="E33" t="s">
        <v>501</v>
      </c>
      <c r="F33" t="s">
        <v>573</v>
      </c>
      <c r="G33" t="s">
        <v>615</v>
      </c>
      <c r="H33">
        <v>7947883</v>
      </c>
      <c r="I33" s="1" t="s">
        <v>1776</v>
      </c>
      <c r="J33" s="1" t="s">
        <v>1924</v>
      </c>
      <c r="K33" s="1" t="s">
        <v>1924</v>
      </c>
      <c r="L33">
        <v>5</v>
      </c>
      <c r="M33">
        <v>5</v>
      </c>
      <c r="N33">
        <v>1</v>
      </c>
      <c r="O33">
        <v>0</v>
      </c>
      <c r="P33">
        <v>4</v>
      </c>
      <c r="Q33">
        <v>0</v>
      </c>
    </row>
    <row r="34" spans="1:17">
      <c r="A34" t="s">
        <v>19</v>
      </c>
      <c r="B34" t="s">
        <v>63</v>
      </c>
      <c r="C34" t="s">
        <v>213</v>
      </c>
      <c r="D34" t="s">
        <v>363</v>
      </c>
      <c r="E34" t="s">
        <v>502</v>
      </c>
      <c r="F34" t="s">
        <v>573</v>
      </c>
      <c r="G34" t="s">
        <v>615</v>
      </c>
      <c r="H34">
        <v>7531746</v>
      </c>
      <c r="I34" s="1" t="s">
        <v>1777</v>
      </c>
      <c r="J34" s="1" t="s">
        <v>1925</v>
      </c>
      <c r="K34" s="1" t="s">
        <v>2045</v>
      </c>
      <c r="L34">
        <v>5</v>
      </c>
      <c r="M34">
        <v>3</v>
      </c>
      <c r="N34">
        <v>1</v>
      </c>
      <c r="O34">
        <v>0</v>
      </c>
      <c r="P34">
        <v>2</v>
      </c>
      <c r="Q34">
        <v>2</v>
      </c>
    </row>
    <row r="35" spans="1:17">
      <c r="A35" t="s">
        <v>23</v>
      </c>
      <c r="B35" t="s">
        <v>64</v>
      </c>
      <c r="C35" t="s">
        <v>214</v>
      </c>
      <c r="D35" t="s">
        <v>364</v>
      </c>
      <c r="E35" t="s">
        <v>503</v>
      </c>
      <c r="F35" t="s">
        <v>573</v>
      </c>
      <c r="G35" t="s">
        <v>622</v>
      </c>
      <c r="H35">
        <v>7509774</v>
      </c>
      <c r="I35" s="1" t="s">
        <v>1778</v>
      </c>
      <c r="J35" s="1" t="s">
        <v>1926</v>
      </c>
      <c r="K35" s="1" t="s">
        <v>1370</v>
      </c>
      <c r="L35">
        <v>5</v>
      </c>
      <c r="M35">
        <v>2</v>
      </c>
      <c r="N35">
        <v>2</v>
      </c>
      <c r="O35">
        <v>0</v>
      </c>
      <c r="P35">
        <v>0</v>
      </c>
      <c r="Q35">
        <v>3</v>
      </c>
    </row>
    <row r="36" spans="1:17">
      <c r="A36" t="s">
        <v>19</v>
      </c>
      <c r="B36" t="s">
        <v>65</v>
      </c>
      <c r="C36" t="s">
        <v>215</v>
      </c>
      <c r="D36" t="s">
        <v>365</v>
      </c>
      <c r="E36" t="s">
        <v>504</v>
      </c>
      <c r="F36" t="s">
        <v>573</v>
      </c>
      <c r="G36" t="s">
        <v>623</v>
      </c>
      <c r="H36">
        <v>7500271</v>
      </c>
      <c r="I36" s="1" t="s">
        <v>1779</v>
      </c>
      <c r="J36" s="1" t="s">
        <v>1927</v>
      </c>
      <c r="L36">
        <v>5</v>
      </c>
      <c r="M36">
        <v>0</v>
      </c>
      <c r="N36">
        <v>0</v>
      </c>
      <c r="O36">
        <v>1</v>
      </c>
      <c r="P36">
        <v>0</v>
      </c>
      <c r="Q36">
        <v>4</v>
      </c>
    </row>
    <row r="37" spans="1:17">
      <c r="A37" t="s">
        <v>23</v>
      </c>
      <c r="B37" t="s">
        <v>66</v>
      </c>
      <c r="C37" t="s">
        <v>216</v>
      </c>
      <c r="D37" t="s">
        <v>366</v>
      </c>
      <c r="E37" t="s">
        <v>505</v>
      </c>
      <c r="F37" t="s">
        <v>578</v>
      </c>
      <c r="H37">
        <v>7415175</v>
      </c>
      <c r="I37" s="1" t="s">
        <v>1780</v>
      </c>
      <c r="J37" s="1" t="s">
        <v>1928</v>
      </c>
      <c r="K37" s="1" t="s">
        <v>1928</v>
      </c>
      <c r="L37">
        <v>5</v>
      </c>
      <c r="M37">
        <v>5</v>
      </c>
      <c r="N37">
        <v>0</v>
      </c>
      <c r="O37">
        <v>0</v>
      </c>
      <c r="P37">
        <v>5</v>
      </c>
      <c r="Q37">
        <v>0</v>
      </c>
    </row>
    <row r="38" spans="1:17">
      <c r="A38" t="s">
        <v>21</v>
      </c>
      <c r="B38" t="s">
        <v>67</v>
      </c>
      <c r="C38" t="s">
        <v>217</v>
      </c>
      <c r="D38" t="s">
        <v>367</v>
      </c>
      <c r="E38" t="s">
        <v>67</v>
      </c>
      <c r="F38" t="s">
        <v>573</v>
      </c>
      <c r="G38" t="s">
        <v>608</v>
      </c>
      <c r="H38">
        <v>6900245</v>
      </c>
      <c r="I38" s="1" t="s">
        <v>1781</v>
      </c>
      <c r="J38" s="1" t="s">
        <v>1929</v>
      </c>
      <c r="K38" s="1" t="s">
        <v>2046</v>
      </c>
      <c r="L38">
        <v>5</v>
      </c>
      <c r="M38">
        <v>3</v>
      </c>
      <c r="N38">
        <v>2</v>
      </c>
      <c r="O38">
        <v>0</v>
      </c>
      <c r="P38">
        <v>1</v>
      </c>
      <c r="Q38">
        <v>2</v>
      </c>
    </row>
    <row r="39" spans="1:17">
      <c r="A39" t="s">
        <v>18</v>
      </c>
      <c r="B39" t="s">
        <v>68</v>
      </c>
      <c r="C39" t="s">
        <v>218</v>
      </c>
      <c r="D39" t="s">
        <v>368</v>
      </c>
      <c r="E39" t="s">
        <v>68</v>
      </c>
      <c r="F39" t="s">
        <v>573</v>
      </c>
      <c r="G39" t="s">
        <v>624</v>
      </c>
      <c r="H39">
        <v>6745486</v>
      </c>
      <c r="I39" s="1" t="s">
        <v>1782</v>
      </c>
      <c r="J39" s="1" t="s">
        <v>1930</v>
      </c>
      <c r="K39" s="1" t="s">
        <v>988</v>
      </c>
      <c r="L39">
        <v>5</v>
      </c>
      <c r="M39">
        <v>2</v>
      </c>
      <c r="N39">
        <v>1</v>
      </c>
      <c r="O39">
        <v>0</v>
      </c>
      <c r="P39">
        <v>1</v>
      </c>
      <c r="Q39">
        <v>3</v>
      </c>
    </row>
    <row r="40" spans="1:17">
      <c r="A40" t="s">
        <v>19</v>
      </c>
      <c r="B40" t="s">
        <v>69</v>
      </c>
      <c r="C40" t="s">
        <v>219</v>
      </c>
      <c r="D40" t="s">
        <v>369</v>
      </c>
      <c r="E40" t="s">
        <v>506</v>
      </c>
      <c r="F40" t="s">
        <v>573</v>
      </c>
      <c r="G40" t="s">
        <v>625</v>
      </c>
      <c r="H40">
        <v>6518054</v>
      </c>
      <c r="I40" s="1" t="s">
        <v>1783</v>
      </c>
      <c r="J40" s="1" t="s">
        <v>1931</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1784</v>
      </c>
      <c r="J41" s="1" t="s">
        <v>1932</v>
      </c>
      <c r="K41" s="1" t="s">
        <v>1932</v>
      </c>
      <c r="L41">
        <v>5</v>
      </c>
      <c r="M41">
        <v>5</v>
      </c>
      <c r="N41">
        <v>3</v>
      </c>
      <c r="O41">
        <v>0</v>
      </c>
      <c r="P41">
        <v>2</v>
      </c>
      <c r="Q41">
        <v>0</v>
      </c>
    </row>
    <row r="42" spans="1:17">
      <c r="A42" t="s">
        <v>25</v>
      </c>
      <c r="B42" t="s">
        <v>71</v>
      </c>
      <c r="C42" t="s">
        <v>221</v>
      </c>
      <c r="D42" t="s">
        <v>371</v>
      </c>
      <c r="E42" t="s">
        <v>507</v>
      </c>
      <c r="F42" t="s">
        <v>576</v>
      </c>
      <c r="G42" t="s">
        <v>609</v>
      </c>
      <c r="H42">
        <v>6481880</v>
      </c>
      <c r="I42" s="1" t="s">
        <v>1785</v>
      </c>
      <c r="J42" s="1" t="s">
        <v>1933</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1786</v>
      </c>
      <c r="J43" s="1" t="s">
        <v>1934</v>
      </c>
      <c r="K43" s="1" t="s">
        <v>1713</v>
      </c>
      <c r="L43">
        <v>5</v>
      </c>
      <c r="M43">
        <v>2</v>
      </c>
      <c r="N43">
        <v>1</v>
      </c>
      <c r="O43">
        <v>0</v>
      </c>
      <c r="P43">
        <v>1</v>
      </c>
      <c r="Q43">
        <v>3</v>
      </c>
    </row>
    <row r="44" spans="1:17">
      <c r="A44" t="s">
        <v>19</v>
      </c>
      <c r="B44" t="s">
        <v>73</v>
      </c>
      <c r="C44" t="s">
        <v>223</v>
      </c>
      <c r="D44" t="s">
        <v>373</v>
      </c>
      <c r="E44" t="s">
        <v>73</v>
      </c>
      <c r="F44" t="s">
        <v>573</v>
      </c>
      <c r="G44" t="s">
        <v>606</v>
      </c>
      <c r="H44">
        <v>6362483</v>
      </c>
      <c r="I44" s="1" t="s">
        <v>1787</v>
      </c>
      <c r="J44" s="1" t="s">
        <v>1935</v>
      </c>
      <c r="K44" s="1" t="s">
        <v>1714</v>
      </c>
      <c r="L44">
        <v>5</v>
      </c>
      <c r="M44">
        <v>4</v>
      </c>
      <c r="N44">
        <v>1</v>
      </c>
      <c r="O44">
        <v>0</v>
      </c>
      <c r="P44">
        <v>3</v>
      </c>
      <c r="Q44">
        <v>1</v>
      </c>
    </row>
    <row r="45" spans="1:17">
      <c r="A45" t="s">
        <v>19</v>
      </c>
      <c r="B45" t="s">
        <v>74</v>
      </c>
      <c r="C45" t="s">
        <v>224</v>
      </c>
      <c r="D45" t="s">
        <v>374</v>
      </c>
      <c r="E45" t="s">
        <v>74</v>
      </c>
      <c r="F45" t="s">
        <v>573</v>
      </c>
      <c r="G45" t="s">
        <v>613</v>
      </c>
      <c r="H45">
        <v>6248680</v>
      </c>
      <c r="I45" s="1" t="s">
        <v>1788</v>
      </c>
      <c r="J45" s="1" t="s">
        <v>1936</v>
      </c>
      <c r="K45" s="1" t="s">
        <v>2047</v>
      </c>
      <c r="L45">
        <v>5</v>
      </c>
      <c r="M45">
        <v>3</v>
      </c>
      <c r="N45">
        <v>1</v>
      </c>
      <c r="O45">
        <v>0</v>
      </c>
      <c r="P45">
        <v>2</v>
      </c>
      <c r="Q45">
        <v>2</v>
      </c>
    </row>
    <row r="46" spans="1:17">
      <c r="A46" t="s">
        <v>22</v>
      </c>
      <c r="B46" t="s">
        <v>75</v>
      </c>
      <c r="C46" t="s">
        <v>225</v>
      </c>
      <c r="D46" t="s">
        <v>375</v>
      </c>
      <c r="E46" t="s">
        <v>508</v>
      </c>
      <c r="F46" t="s">
        <v>580</v>
      </c>
      <c r="G46" t="s">
        <v>628</v>
      </c>
      <c r="H46">
        <v>6060749</v>
      </c>
      <c r="I46" s="1" t="s">
        <v>1789</v>
      </c>
      <c r="J46" s="1" t="s">
        <v>1937</v>
      </c>
      <c r="K46" s="1" t="s">
        <v>1937</v>
      </c>
      <c r="L46">
        <v>5</v>
      </c>
      <c r="M46">
        <v>5</v>
      </c>
      <c r="N46">
        <v>3</v>
      </c>
      <c r="O46">
        <v>0</v>
      </c>
      <c r="P46">
        <v>2</v>
      </c>
      <c r="Q46">
        <v>0</v>
      </c>
    </row>
    <row r="47" spans="1:17">
      <c r="A47" t="s">
        <v>20</v>
      </c>
      <c r="B47" t="s">
        <v>76</v>
      </c>
      <c r="C47" t="s">
        <v>226</v>
      </c>
      <c r="D47" t="s">
        <v>376</v>
      </c>
      <c r="E47" t="s">
        <v>76</v>
      </c>
      <c r="F47" t="s">
        <v>573</v>
      </c>
      <c r="G47" t="s">
        <v>624</v>
      </c>
      <c r="H47">
        <v>6044628</v>
      </c>
      <c r="I47" s="1" t="s">
        <v>1790</v>
      </c>
      <c r="J47" s="1" t="s">
        <v>1938</v>
      </c>
      <c r="K47" s="1" t="s">
        <v>994</v>
      </c>
      <c r="L47">
        <v>5</v>
      </c>
      <c r="M47">
        <v>1</v>
      </c>
      <c r="N47">
        <v>1</v>
      </c>
      <c r="O47">
        <v>0</v>
      </c>
      <c r="P47">
        <v>0</v>
      </c>
      <c r="Q47">
        <v>4</v>
      </c>
    </row>
    <row r="48" spans="1:17">
      <c r="A48" t="s">
        <v>20</v>
      </c>
      <c r="B48" t="s">
        <v>77</v>
      </c>
      <c r="C48" t="s">
        <v>227</v>
      </c>
      <c r="D48" t="s">
        <v>377</v>
      </c>
      <c r="E48" t="s">
        <v>509</v>
      </c>
      <c r="F48" t="s">
        <v>573</v>
      </c>
      <c r="G48" t="s">
        <v>610</v>
      </c>
      <c r="H48">
        <v>5994469</v>
      </c>
      <c r="I48" s="1" t="s">
        <v>1791</v>
      </c>
      <c r="J48" s="1" t="s">
        <v>1939</v>
      </c>
      <c r="L48">
        <v>5</v>
      </c>
      <c r="M48">
        <v>0</v>
      </c>
      <c r="N48">
        <v>0</v>
      </c>
      <c r="O48">
        <v>1</v>
      </c>
      <c r="P48">
        <v>0</v>
      </c>
      <c r="Q48">
        <v>4</v>
      </c>
    </row>
    <row r="49" spans="1:17">
      <c r="A49" t="s">
        <v>18</v>
      </c>
      <c r="B49" t="s">
        <v>78</v>
      </c>
      <c r="C49" t="s">
        <v>228</v>
      </c>
      <c r="D49" t="s">
        <v>378</v>
      </c>
      <c r="E49" t="s">
        <v>78</v>
      </c>
      <c r="F49" t="s">
        <v>581</v>
      </c>
      <c r="G49" t="s">
        <v>629</v>
      </c>
      <c r="H49">
        <v>5960358</v>
      </c>
      <c r="I49" s="1" t="s">
        <v>1792</v>
      </c>
      <c r="J49" s="1" t="s">
        <v>1940</v>
      </c>
      <c r="K49" s="1" t="s">
        <v>2048</v>
      </c>
      <c r="L49">
        <v>5</v>
      </c>
      <c r="M49">
        <v>2</v>
      </c>
      <c r="N49">
        <v>1</v>
      </c>
      <c r="O49">
        <v>0</v>
      </c>
      <c r="P49">
        <v>1</v>
      </c>
      <c r="Q49">
        <v>3</v>
      </c>
    </row>
    <row r="50" spans="1:17">
      <c r="A50" t="s">
        <v>20</v>
      </c>
      <c r="B50" t="s">
        <v>79</v>
      </c>
      <c r="C50" t="s">
        <v>229</v>
      </c>
      <c r="D50" t="s">
        <v>379</v>
      </c>
      <c r="E50" t="s">
        <v>510</v>
      </c>
      <c r="F50" t="s">
        <v>573</v>
      </c>
      <c r="G50" t="s">
        <v>630</v>
      </c>
      <c r="H50">
        <v>5551137</v>
      </c>
      <c r="I50" s="1" t="s">
        <v>1793</v>
      </c>
      <c r="J50" s="1" t="s">
        <v>1941</v>
      </c>
      <c r="K50" s="1" t="s">
        <v>996</v>
      </c>
      <c r="L50">
        <v>5</v>
      </c>
      <c r="M50">
        <v>1</v>
      </c>
      <c r="N50">
        <v>1</v>
      </c>
      <c r="O50">
        <v>0</v>
      </c>
      <c r="P50">
        <v>0</v>
      </c>
      <c r="Q50">
        <v>4</v>
      </c>
    </row>
    <row r="51" spans="1:17">
      <c r="A51" t="s">
        <v>18</v>
      </c>
      <c r="B51" t="s">
        <v>80</v>
      </c>
      <c r="C51" t="s">
        <v>230</v>
      </c>
      <c r="D51" t="s">
        <v>380</v>
      </c>
      <c r="E51" t="s">
        <v>511</v>
      </c>
      <c r="F51" t="s">
        <v>582</v>
      </c>
      <c r="H51">
        <v>5492074</v>
      </c>
      <c r="I51" s="1" t="s">
        <v>1794</v>
      </c>
      <c r="J51" s="1" t="s">
        <v>1942</v>
      </c>
      <c r="L51">
        <v>5</v>
      </c>
      <c r="M51">
        <v>0</v>
      </c>
      <c r="N51">
        <v>0</v>
      </c>
      <c r="O51">
        <v>1</v>
      </c>
      <c r="P51">
        <v>0</v>
      </c>
      <c r="Q51">
        <v>4</v>
      </c>
    </row>
    <row r="52" spans="1:17">
      <c r="A52" t="s">
        <v>25</v>
      </c>
      <c r="B52" t="s">
        <v>81</v>
      </c>
      <c r="C52" t="s">
        <v>231</v>
      </c>
      <c r="D52" t="s">
        <v>381</v>
      </c>
      <c r="E52" t="s">
        <v>81</v>
      </c>
      <c r="F52" t="s">
        <v>576</v>
      </c>
      <c r="G52" t="s">
        <v>627</v>
      </c>
      <c r="H52">
        <v>5343740</v>
      </c>
      <c r="I52" s="1" t="s">
        <v>1795</v>
      </c>
      <c r="J52" s="1" t="s">
        <v>1943</v>
      </c>
      <c r="K52" s="1" t="s">
        <v>2049</v>
      </c>
      <c r="L52">
        <v>5</v>
      </c>
      <c r="M52">
        <v>2</v>
      </c>
      <c r="N52">
        <v>2</v>
      </c>
      <c r="O52">
        <v>0</v>
      </c>
      <c r="P52">
        <v>0</v>
      </c>
      <c r="Q52">
        <v>3</v>
      </c>
    </row>
    <row r="53" spans="1:17">
      <c r="A53" t="s">
        <v>23</v>
      </c>
      <c r="B53" t="s">
        <v>82</v>
      </c>
      <c r="C53" t="s">
        <v>232</v>
      </c>
      <c r="D53" t="s">
        <v>382</v>
      </c>
      <c r="E53" t="s">
        <v>512</v>
      </c>
      <c r="F53" t="s">
        <v>573</v>
      </c>
      <c r="G53" t="s">
        <v>631</v>
      </c>
      <c r="H53">
        <v>5342694</v>
      </c>
      <c r="I53" s="1" t="s">
        <v>1796</v>
      </c>
      <c r="J53" s="1" t="s">
        <v>1944</v>
      </c>
      <c r="K53" s="1" t="s">
        <v>998</v>
      </c>
      <c r="L53">
        <v>5</v>
      </c>
      <c r="M53">
        <v>3</v>
      </c>
      <c r="N53">
        <v>2</v>
      </c>
      <c r="O53">
        <v>0</v>
      </c>
      <c r="P53">
        <v>1</v>
      </c>
      <c r="Q53">
        <v>2</v>
      </c>
    </row>
    <row r="54" spans="1:17">
      <c r="A54" t="s">
        <v>19</v>
      </c>
      <c r="B54" t="s">
        <v>83</v>
      </c>
      <c r="C54" t="s">
        <v>233</v>
      </c>
      <c r="D54" t="s">
        <v>383</v>
      </c>
      <c r="E54" t="s">
        <v>83</v>
      </c>
      <c r="F54" t="s">
        <v>573</v>
      </c>
      <c r="G54" t="s">
        <v>606</v>
      </c>
      <c r="H54">
        <v>5308336</v>
      </c>
      <c r="I54" s="1" t="s">
        <v>1797</v>
      </c>
      <c r="J54" s="1" t="s">
        <v>1945</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1798</v>
      </c>
      <c r="J55" s="1" t="s">
        <v>1946</v>
      </c>
      <c r="K55" s="1" t="s">
        <v>1718</v>
      </c>
      <c r="L55">
        <v>5</v>
      </c>
      <c r="M55">
        <v>1</v>
      </c>
      <c r="N55">
        <v>1</v>
      </c>
      <c r="O55">
        <v>0</v>
      </c>
      <c r="P55">
        <v>0</v>
      </c>
      <c r="Q55">
        <v>4</v>
      </c>
    </row>
    <row r="56" spans="1:17">
      <c r="A56" t="s">
        <v>23</v>
      </c>
      <c r="B56" t="s">
        <v>85</v>
      </c>
      <c r="C56" t="s">
        <v>235</v>
      </c>
      <c r="D56" t="s">
        <v>385</v>
      </c>
      <c r="E56" t="s">
        <v>85</v>
      </c>
      <c r="F56" t="s">
        <v>583</v>
      </c>
      <c r="G56" t="s">
        <v>633</v>
      </c>
      <c r="H56">
        <v>5047107</v>
      </c>
      <c r="I56" s="1" t="s">
        <v>1799</v>
      </c>
      <c r="J56" s="1" t="s">
        <v>1947</v>
      </c>
      <c r="K56" s="1" t="s">
        <v>2050</v>
      </c>
      <c r="L56">
        <v>5</v>
      </c>
      <c r="M56">
        <v>3</v>
      </c>
      <c r="N56">
        <v>2</v>
      </c>
      <c r="O56">
        <v>0</v>
      </c>
      <c r="P56">
        <v>1</v>
      </c>
      <c r="Q56">
        <v>2</v>
      </c>
    </row>
    <row r="57" spans="1:17">
      <c r="A57" t="s">
        <v>23</v>
      </c>
      <c r="B57" t="s">
        <v>86</v>
      </c>
      <c r="C57" t="s">
        <v>236</v>
      </c>
      <c r="D57" t="s">
        <v>386</v>
      </c>
      <c r="E57" t="s">
        <v>514</v>
      </c>
      <c r="F57" t="s">
        <v>573</v>
      </c>
      <c r="G57" t="s">
        <v>627</v>
      </c>
      <c r="H57">
        <v>4840616</v>
      </c>
      <c r="I57" s="1" t="s">
        <v>1800</v>
      </c>
      <c r="J57" s="1" t="s">
        <v>1948</v>
      </c>
      <c r="K57" s="1" t="s">
        <v>1001</v>
      </c>
      <c r="L57">
        <v>5</v>
      </c>
      <c r="M57">
        <v>2</v>
      </c>
      <c r="N57">
        <v>1</v>
      </c>
      <c r="O57">
        <v>0</v>
      </c>
      <c r="P57">
        <v>0</v>
      </c>
      <c r="Q57">
        <v>4</v>
      </c>
    </row>
    <row r="58" spans="1:17">
      <c r="A58" t="s">
        <v>19</v>
      </c>
      <c r="B58" t="s">
        <v>87</v>
      </c>
      <c r="C58" t="s">
        <v>237</v>
      </c>
      <c r="D58" t="s">
        <v>387</v>
      </c>
      <c r="E58" t="s">
        <v>87</v>
      </c>
      <c r="F58" t="s">
        <v>573</v>
      </c>
      <c r="G58" t="s">
        <v>608</v>
      </c>
      <c r="H58">
        <v>4782481</v>
      </c>
      <c r="I58" s="1" t="s">
        <v>1801</v>
      </c>
      <c r="J58" s="1" t="s">
        <v>1949</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1802</v>
      </c>
      <c r="J59" s="1" t="s">
        <v>1950</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1803</v>
      </c>
      <c r="J60" s="1" t="s">
        <v>1951</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1804</v>
      </c>
      <c r="J61" s="1" t="s">
        <v>1952</v>
      </c>
      <c r="K61" s="1" t="s">
        <v>1005</v>
      </c>
      <c r="L61">
        <v>5</v>
      </c>
      <c r="M61">
        <v>2</v>
      </c>
      <c r="N61">
        <v>1</v>
      </c>
      <c r="O61">
        <v>0</v>
      </c>
      <c r="P61">
        <v>1</v>
      </c>
      <c r="Q61">
        <v>3</v>
      </c>
    </row>
    <row r="62" spans="1:17">
      <c r="A62" t="s">
        <v>25</v>
      </c>
      <c r="B62" t="s">
        <v>91</v>
      </c>
      <c r="C62" t="s">
        <v>241</v>
      </c>
      <c r="D62" t="s">
        <v>391</v>
      </c>
      <c r="E62" t="s">
        <v>91</v>
      </c>
      <c r="F62" t="s">
        <v>577</v>
      </c>
      <c r="G62" t="s">
        <v>627</v>
      </c>
      <c r="H62">
        <v>4286706</v>
      </c>
      <c r="I62" s="1" t="s">
        <v>1805</v>
      </c>
      <c r="J62" s="1" t="s">
        <v>1953</v>
      </c>
      <c r="K62" s="1" t="s">
        <v>1006</v>
      </c>
      <c r="L62">
        <v>5</v>
      </c>
      <c r="M62">
        <v>2</v>
      </c>
      <c r="N62">
        <v>1</v>
      </c>
      <c r="O62">
        <v>0</v>
      </c>
      <c r="P62">
        <v>1</v>
      </c>
      <c r="Q62">
        <v>3</v>
      </c>
    </row>
    <row r="63" spans="1:17">
      <c r="A63" t="s">
        <v>19</v>
      </c>
      <c r="B63" t="s">
        <v>92</v>
      </c>
      <c r="C63" t="s">
        <v>242</v>
      </c>
      <c r="D63" t="s">
        <v>392</v>
      </c>
      <c r="E63" t="s">
        <v>515</v>
      </c>
      <c r="F63" t="s">
        <v>573</v>
      </c>
      <c r="G63" t="s">
        <v>636</v>
      </c>
      <c r="H63">
        <v>4265953</v>
      </c>
      <c r="I63" s="1" t="s">
        <v>1806</v>
      </c>
      <c r="J63" s="1" t="s">
        <v>1954</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1807</v>
      </c>
      <c r="J64" s="1" t="s">
        <v>1955</v>
      </c>
      <c r="L64">
        <v>5</v>
      </c>
      <c r="M64">
        <v>0</v>
      </c>
      <c r="N64">
        <v>0</v>
      </c>
      <c r="O64">
        <v>1</v>
      </c>
      <c r="P64">
        <v>0</v>
      </c>
      <c r="Q64">
        <v>4</v>
      </c>
    </row>
    <row r="65" spans="1:17">
      <c r="A65" t="s">
        <v>19</v>
      </c>
      <c r="B65" t="s">
        <v>94</v>
      </c>
      <c r="C65" t="s">
        <v>244</v>
      </c>
      <c r="D65" t="s">
        <v>394</v>
      </c>
      <c r="E65" t="s">
        <v>94</v>
      </c>
      <c r="F65" t="s">
        <v>573</v>
      </c>
      <c r="G65" t="s">
        <v>637</v>
      </c>
      <c r="H65">
        <v>4208419</v>
      </c>
      <c r="I65" s="1" t="s">
        <v>1808</v>
      </c>
      <c r="J65" s="1" t="s">
        <v>1956</v>
      </c>
      <c r="K65" s="1" t="s">
        <v>2051</v>
      </c>
      <c r="L65">
        <v>5</v>
      </c>
      <c r="M65">
        <v>4</v>
      </c>
      <c r="N65">
        <v>1</v>
      </c>
      <c r="O65">
        <v>0</v>
      </c>
      <c r="P65">
        <v>3</v>
      </c>
      <c r="Q65">
        <v>1</v>
      </c>
    </row>
    <row r="66" spans="1:17">
      <c r="A66" t="s">
        <v>23</v>
      </c>
      <c r="B66" t="s">
        <v>95</v>
      </c>
      <c r="C66" t="s">
        <v>245</v>
      </c>
      <c r="D66" t="s">
        <v>395</v>
      </c>
      <c r="E66" t="s">
        <v>517</v>
      </c>
      <c r="F66" t="s">
        <v>573</v>
      </c>
      <c r="H66">
        <v>4195254</v>
      </c>
      <c r="I66" s="1" t="s">
        <v>1809</v>
      </c>
      <c r="J66" s="1" t="s">
        <v>1957</v>
      </c>
      <c r="L66">
        <v>5</v>
      </c>
      <c r="M66">
        <v>0</v>
      </c>
      <c r="N66">
        <v>0</v>
      </c>
      <c r="O66">
        <v>0</v>
      </c>
      <c r="P66">
        <v>0</v>
      </c>
      <c r="Q66">
        <v>5</v>
      </c>
    </row>
    <row r="67" spans="1:17">
      <c r="A67" t="s">
        <v>22</v>
      </c>
      <c r="B67" t="s">
        <v>96</v>
      </c>
      <c r="C67" t="s">
        <v>246</v>
      </c>
      <c r="D67" t="s">
        <v>396</v>
      </c>
      <c r="E67" t="s">
        <v>518</v>
      </c>
      <c r="F67" t="s">
        <v>573</v>
      </c>
      <c r="G67" t="s">
        <v>614</v>
      </c>
      <c r="H67">
        <v>4134448</v>
      </c>
      <c r="I67" s="1" t="s">
        <v>1810</v>
      </c>
      <c r="J67" s="1" t="s">
        <v>1958</v>
      </c>
      <c r="K67" s="1" t="s">
        <v>1009</v>
      </c>
      <c r="L67">
        <v>5</v>
      </c>
      <c r="M67">
        <v>1</v>
      </c>
      <c r="N67">
        <v>1</v>
      </c>
      <c r="O67">
        <v>0</v>
      </c>
      <c r="P67">
        <v>0</v>
      </c>
      <c r="Q67">
        <v>4</v>
      </c>
    </row>
    <row r="68" spans="1:17">
      <c r="A68" t="s">
        <v>21</v>
      </c>
      <c r="B68" t="s">
        <v>97</v>
      </c>
      <c r="C68" t="s">
        <v>247</v>
      </c>
      <c r="D68" t="s">
        <v>397</v>
      </c>
      <c r="E68" t="s">
        <v>97</v>
      </c>
      <c r="F68" t="s">
        <v>573</v>
      </c>
      <c r="G68" t="s">
        <v>627</v>
      </c>
      <c r="H68">
        <v>4114661</v>
      </c>
      <c r="I68" s="1" t="s">
        <v>1811</v>
      </c>
      <c r="J68" s="1" t="s">
        <v>1959</v>
      </c>
      <c r="K68" s="1" t="s">
        <v>1959</v>
      </c>
      <c r="L68">
        <v>5</v>
      </c>
      <c r="M68">
        <v>5</v>
      </c>
      <c r="N68">
        <v>1</v>
      </c>
      <c r="O68">
        <v>0</v>
      </c>
      <c r="P68">
        <v>4</v>
      </c>
      <c r="Q68">
        <v>0</v>
      </c>
    </row>
    <row r="69" spans="1:17">
      <c r="A69" t="s">
        <v>18</v>
      </c>
      <c r="B69" t="s">
        <v>98</v>
      </c>
      <c r="C69" t="s">
        <v>248</v>
      </c>
      <c r="D69" t="s">
        <v>398</v>
      </c>
      <c r="E69" t="s">
        <v>519</v>
      </c>
      <c r="F69" t="s">
        <v>576</v>
      </c>
      <c r="G69" t="s">
        <v>627</v>
      </c>
      <c r="H69">
        <v>4064713</v>
      </c>
      <c r="I69" s="1" t="s">
        <v>1812</v>
      </c>
      <c r="J69" s="1" t="s">
        <v>1960</v>
      </c>
      <c r="K69" s="1" t="s">
        <v>1010</v>
      </c>
      <c r="L69">
        <v>5</v>
      </c>
      <c r="M69">
        <v>2</v>
      </c>
      <c r="N69">
        <v>1</v>
      </c>
      <c r="O69">
        <v>0</v>
      </c>
      <c r="P69">
        <v>1</v>
      </c>
      <c r="Q69">
        <v>3</v>
      </c>
    </row>
    <row r="70" spans="1:17">
      <c r="A70" t="s">
        <v>24</v>
      </c>
      <c r="B70" t="s">
        <v>99</v>
      </c>
      <c r="C70" t="s">
        <v>249</v>
      </c>
      <c r="D70" t="s">
        <v>399</v>
      </c>
      <c r="E70" t="s">
        <v>520</v>
      </c>
      <c r="F70" t="s">
        <v>573</v>
      </c>
      <c r="G70" t="s">
        <v>627</v>
      </c>
      <c r="H70">
        <v>3850607</v>
      </c>
      <c r="I70" s="1" t="s">
        <v>1813</v>
      </c>
      <c r="J70" s="1" t="s">
        <v>1961</v>
      </c>
      <c r="L70">
        <v>5</v>
      </c>
      <c r="M70">
        <v>0</v>
      </c>
      <c r="N70">
        <v>0</v>
      </c>
      <c r="O70">
        <v>1</v>
      </c>
      <c r="P70">
        <v>0</v>
      </c>
      <c r="Q70">
        <v>4</v>
      </c>
    </row>
    <row r="71" spans="1:17">
      <c r="A71" t="s">
        <v>20</v>
      </c>
      <c r="B71" t="s">
        <v>100</v>
      </c>
      <c r="C71" t="s">
        <v>250</v>
      </c>
      <c r="D71" t="s">
        <v>400</v>
      </c>
      <c r="E71" t="s">
        <v>521</v>
      </c>
      <c r="F71" t="s">
        <v>573</v>
      </c>
      <c r="G71" t="s">
        <v>638</v>
      </c>
      <c r="H71">
        <v>3807463</v>
      </c>
      <c r="I71" s="1" t="s">
        <v>1814</v>
      </c>
      <c r="J71" s="1" t="s">
        <v>1962</v>
      </c>
      <c r="L71">
        <v>5</v>
      </c>
      <c r="M71">
        <v>0</v>
      </c>
      <c r="N71">
        <v>0</v>
      </c>
      <c r="O71">
        <v>1</v>
      </c>
      <c r="P71">
        <v>0</v>
      </c>
      <c r="Q71">
        <v>4</v>
      </c>
    </row>
    <row r="72" spans="1:17">
      <c r="A72" t="s">
        <v>29</v>
      </c>
      <c r="B72" t="s">
        <v>101</v>
      </c>
      <c r="C72" t="s">
        <v>251</v>
      </c>
      <c r="D72" t="s">
        <v>401</v>
      </c>
      <c r="E72" t="s">
        <v>522</v>
      </c>
      <c r="F72" t="s">
        <v>585</v>
      </c>
      <c r="G72" t="s">
        <v>639</v>
      </c>
      <c r="H72">
        <v>3713797</v>
      </c>
      <c r="I72" s="1" t="s">
        <v>1132</v>
      </c>
      <c r="J72" s="1" t="s">
        <v>1282</v>
      </c>
      <c r="K72" s="1" t="s">
        <v>1282</v>
      </c>
      <c r="L72">
        <v>5</v>
      </c>
      <c r="M72">
        <v>5</v>
      </c>
      <c r="N72">
        <v>4</v>
      </c>
      <c r="O72">
        <v>0</v>
      </c>
      <c r="P72">
        <v>1</v>
      </c>
      <c r="Q72">
        <v>0</v>
      </c>
    </row>
    <row r="73" spans="1:17">
      <c r="A73" t="s">
        <v>19</v>
      </c>
      <c r="B73" t="s">
        <v>102</v>
      </c>
      <c r="C73" t="s">
        <v>252</v>
      </c>
      <c r="D73" t="s">
        <v>402</v>
      </c>
      <c r="E73" t="s">
        <v>102</v>
      </c>
      <c r="F73" t="s">
        <v>573</v>
      </c>
      <c r="G73" t="s">
        <v>625</v>
      </c>
      <c r="H73">
        <v>3622720</v>
      </c>
      <c r="I73" s="1" t="s">
        <v>1815</v>
      </c>
      <c r="J73" s="1" t="s">
        <v>1963</v>
      </c>
      <c r="L73">
        <v>5</v>
      </c>
      <c r="M73">
        <v>0</v>
      </c>
      <c r="N73">
        <v>0</v>
      </c>
      <c r="O73">
        <v>0</v>
      </c>
      <c r="P73">
        <v>0</v>
      </c>
      <c r="Q73">
        <v>5</v>
      </c>
    </row>
    <row r="74" spans="1:17">
      <c r="A74" t="s">
        <v>26</v>
      </c>
      <c r="B74" t="s">
        <v>103</v>
      </c>
      <c r="C74" t="s">
        <v>253</v>
      </c>
      <c r="D74" t="s">
        <v>403</v>
      </c>
      <c r="E74" t="s">
        <v>103</v>
      </c>
      <c r="F74" t="s">
        <v>573</v>
      </c>
      <c r="G74" t="s">
        <v>613</v>
      </c>
      <c r="H74">
        <v>3547132</v>
      </c>
      <c r="I74" s="1" t="s">
        <v>1816</v>
      </c>
      <c r="J74" s="1" t="s">
        <v>1964</v>
      </c>
      <c r="K74" s="1" t="s">
        <v>1011</v>
      </c>
      <c r="L74">
        <v>5</v>
      </c>
      <c r="M74">
        <v>2</v>
      </c>
      <c r="N74">
        <v>2</v>
      </c>
      <c r="O74">
        <v>0</v>
      </c>
      <c r="P74">
        <v>0</v>
      </c>
      <c r="Q74">
        <v>3</v>
      </c>
    </row>
    <row r="75" spans="1:17">
      <c r="A75" t="s">
        <v>19</v>
      </c>
      <c r="B75" t="s">
        <v>104</v>
      </c>
      <c r="C75" t="s">
        <v>254</v>
      </c>
      <c r="D75" t="s">
        <v>404</v>
      </c>
      <c r="E75" t="s">
        <v>104</v>
      </c>
      <c r="F75" t="s">
        <v>573</v>
      </c>
      <c r="G75" t="s">
        <v>640</v>
      </c>
      <c r="H75">
        <v>3505105</v>
      </c>
      <c r="I75" s="1" t="s">
        <v>1817</v>
      </c>
      <c r="J75" s="1" t="s">
        <v>1965</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1818</v>
      </c>
      <c r="J76" s="1" t="s">
        <v>1966</v>
      </c>
      <c r="K76" s="1" t="s">
        <v>2052</v>
      </c>
      <c r="L76">
        <v>5</v>
      </c>
      <c r="M76">
        <v>4</v>
      </c>
      <c r="N76">
        <v>1</v>
      </c>
      <c r="O76">
        <v>0</v>
      </c>
      <c r="P76">
        <v>3</v>
      </c>
      <c r="Q76">
        <v>1</v>
      </c>
    </row>
    <row r="77" spans="1:17">
      <c r="A77" t="s">
        <v>22</v>
      </c>
      <c r="B77" t="s">
        <v>106</v>
      </c>
      <c r="C77" t="s">
        <v>256</v>
      </c>
      <c r="D77" t="s">
        <v>406</v>
      </c>
      <c r="E77" t="s">
        <v>523</v>
      </c>
      <c r="F77" t="s">
        <v>573</v>
      </c>
      <c r="G77" t="s">
        <v>641</v>
      </c>
      <c r="H77">
        <v>3394437</v>
      </c>
      <c r="I77" s="1" t="s">
        <v>1819</v>
      </c>
      <c r="J77" s="1" t="s">
        <v>1967</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1820</v>
      </c>
      <c r="J78" s="1" t="s">
        <v>1968</v>
      </c>
      <c r="K78" s="1" t="s">
        <v>2053</v>
      </c>
      <c r="L78">
        <v>5</v>
      </c>
      <c r="M78">
        <v>3</v>
      </c>
      <c r="N78">
        <v>1</v>
      </c>
      <c r="O78">
        <v>0</v>
      </c>
      <c r="P78">
        <v>2</v>
      </c>
      <c r="Q78">
        <v>2</v>
      </c>
    </row>
    <row r="79" spans="1:17">
      <c r="A79" t="s">
        <v>25</v>
      </c>
      <c r="B79" t="s">
        <v>108</v>
      </c>
      <c r="C79" t="s">
        <v>258</v>
      </c>
      <c r="D79" t="s">
        <v>408</v>
      </c>
      <c r="E79" t="s">
        <v>108</v>
      </c>
      <c r="F79" t="s">
        <v>573</v>
      </c>
      <c r="G79" t="s">
        <v>609</v>
      </c>
      <c r="H79">
        <v>3383913</v>
      </c>
      <c r="I79" s="1" t="s">
        <v>1821</v>
      </c>
      <c r="J79" s="1" t="s">
        <v>1969</v>
      </c>
      <c r="K79" s="1" t="s">
        <v>1969</v>
      </c>
      <c r="L79">
        <v>5</v>
      </c>
      <c r="M79">
        <v>5</v>
      </c>
      <c r="N79">
        <v>1</v>
      </c>
      <c r="O79">
        <v>0</v>
      </c>
      <c r="P79">
        <v>4</v>
      </c>
      <c r="Q79">
        <v>0</v>
      </c>
    </row>
    <row r="80" spans="1:17">
      <c r="A80" t="s">
        <v>28</v>
      </c>
      <c r="B80" t="s">
        <v>109</v>
      </c>
      <c r="C80" t="s">
        <v>259</v>
      </c>
      <c r="D80" t="s">
        <v>409</v>
      </c>
      <c r="E80" t="s">
        <v>109</v>
      </c>
      <c r="F80" t="s">
        <v>584</v>
      </c>
      <c r="G80" t="s">
        <v>642</v>
      </c>
      <c r="H80">
        <v>3251879</v>
      </c>
      <c r="I80" s="1" t="s">
        <v>1822</v>
      </c>
      <c r="J80" s="1" t="s">
        <v>1970</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1823</v>
      </c>
      <c r="J81" s="1" t="s">
        <v>1971</v>
      </c>
      <c r="K81" s="1" t="s">
        <v>1971</v>
      </c>
      <c r="L81">
        <v>5</v>
      </c>
      <c r="M81">
        <v>5</v>
      </c>
      <c r="N81">
        <v>0</v>
      </c>
      <c r="O81">
        <v>0</v>
      </c>
      <c r="P81">
        <v>5</v>
      </c>
      <c r="Q81">
        <v>0</v>
      </c>
    </row>
    <row r="82" spans="1:17">
      <c r="A82" t="s">
        <v>25</v>
      </c>
      <c r="B82" t="s">
        <v>111</v>
      </c>
      <c r="C82" t="s">
        <v>261</v>
      </c>
      <c r="D82" t="s">
        <v>411</v>
      </c>
      <c r="E82" t="s">
        <v>524</v>
      </c>
      <c r="F82" t="s">
        <v>573</v>
      </c>
      <c r="G82" t="s">
        <v>643</v>
      </c>
      <c r="H82">
        <v>3168378</v>
      </c>
      <c r="I82" s="1" t="s">
        <v>1824</v>
      </c>
      <c r="J82" s="1" t="s">
        <v>1972</v>
      </c>
      <c r="L82">
        <v>5</v>
      </c>
      <c r="M82">
        <v>0</v>
      </c>
      <c r="N82">
        <v>0</v>
      </c>
      <c r="O82">
        <v>1</v>
      </c>
      <c r="P82">
        <v>0</v>
      </c>
      <c r="Q82">
        <v>4</v>
      </c>
    </row>
    <row r="83" spans="1:17">
      <c r="A83" t="s">
        <v>22</v>
      </c>
      <c r="B83" t="s">
        <v>112</v>
      </c>
      <c r="C83" t="s">
        <v>262</v>
      </c>
      <c r="D83" t="s">
        <v>412</v>
      </c>
      <c r="E83" t="s">
        <v>112</v>
      </c>
      <c r="F83" t="s">
        <v>586</v>
      </c>
      <c r="G83" t="s">
        <v>644</v>
      </c>
      <c r="H83">
        <v>3167614</v>
      </c>
      <c r="I83" s="1" t="s">
        <v>1825</v>
      </c>
      <c r="J83" s="1" t="s">
        <v>1973</v>
      </c>
      <c r="K83" s="1" t="s">
        <v>2054</v>
      </c>
      <c r="L83">
        <v>5</v>
      </c>
      <c r="M83">
        <v>3</v>
      </c>
      <c r="N83">
        <v>1</v>
      </c>
      <c r="O83">
        <v>0</v>
      </c>
      <c r="P83">
        <v>2</v>
      </c>
      <c r="Q83">
        <v>2</v>
      </c>
    </row>
    <row r="84" spans="1:17">
      <c r="A84" t="s">
        <v>19</v>
      </c>
      <c r="B84" t="s">
        <v>113</v>
      </c>
      <c r="C84" t="s">
        <v>263</v>
      </c>
      <c r="D84" t="s">
        <v>413</v>
      </c>
      <c r="E84" t="s">
        <v>113</v>
      </c>
      <c r="F84" t="s">
        <v>573</v>
      </c>
      <c r="G84" t="s">
        <v>623</v>
      </c>
      <c r="H84">
        <v>3167565</v>
      </c>
      <c r="I84" s="1" t="s">
        <v>1826</v>
      </c>
      <c r="J84" s="1" t="s">
        <v>1974</v>
      </c>
      <c r="K84" s="1" t="s">
        <v>1727</v>
      </c>
      <c r="L84">
        <v>5</v>
      </c>
      <c r="M84">
        <v>3</v>
      </c>
      <c r="N84">
        <v>1</v>
      </c>
      <c r="O84">
        <v>0</v>
      </c>
      <c r="P84">
        <v>2</v>
      </c>
      <c r="Q84">
        <v>2</v>
      </c>
    </row>
    <row r="85" spans="1:17">
      <c r="A85" t="s">
        <v>18</v>
      </c>
      <c r="B85" t="s">
        <v>114</v>
      </c>
      <c r="C85" t="s">
        <v>264</v>
      </c>
      <c r="D85" t="s">
        <v>414</v>
      </c>
      <c r="E85" t="s">
        <v>525</v>
      </c>
      <c r="F85" t="s">
        <v>573</v>
      </c>
      <c r="G85" t="s">
        <v>645</v>
      </c>
      <c r="H85">
        <v>3146230</v>
      </c>
      <c r="I85" s="1" t="s">
        <v>1827</v>
      </c>
      <c r="J85" s="1" t="s">
        <v>1975</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1828</v>
      </c>
      <c r="J86" s="1" t="s">
        <v>1976</v>
      </c>
      <c r="K86" s="1" t="s">
        <v>2055</v>
      </c>
      <c r="L86">
        <v>5</v>
      </c>
      <c r="M86">
        <v>3</v>
      </c>
      <c r="N86">
        <v>1</v>
      </c>
      <c r="O86">
        <v>0</v>
      </c>
      <c r="P86">
        <v>2</v>
      </c>
      <c r="Q86">
        <v>2</v>
      </c>
    </row>
    <row r="87" spans="1:17">
      <c r="A87" t="s">
        <v>24</v>
      </c>
      <c r="B87" t="s">
        <v>116</v>
      </c>
      <c r="C87" t="s">
        <v>266</v>
      </c>
      <c r="D87" t="s">
        <v>416</v>
      </c>
      <c r="E87" t="s">
        <v>116</v>
      </c>
      <c r="F87" t="s">
        <v>573</v>
      </c>
      <c r="G87" t="s">
        <v>646</v>
      </c>
      <c r="H87">
        <v>3079073</v>
      </c>
      <c r="I87" s="1" t="s">
        <v>1829</v>
      </c>
      <c r="J87" s="1" t="s">
        <v>1977</v>
      </c>
      <c r="K87" s="1" t="s">
        <v>2056</v>
      </c>
      <c r="L87">
        <v>5</v>
      </c>
      <c r="M87">
        <v>4</v>
      </c>
      <c r="N87">
        <v>1</v>
      </c>
      <c r="O87">
        <v>0</v>
      </c>
      <c r="P87">
        <v>3</v>
      </c>
      <c r="Q87">
        <v>1</v>
      </c>
    </row>
    <row r="88" spans="1:17">
      <c r="A88" t="s">
        <v>20</v>
      </c>
      <c r="B88" t="s">
        <v>117</v>
      </c>
      <c r="C88" t="s">
        <v>267</v>
      </c>
      <c r="D88" t="s">
        <v>417</v>
      </c>
      <c r="E88" t="s">
        <v>527</v>
      </c>
      <c r="F88" t="s">
        <v>573</v>
      </c>
      <c r="G88" t="s">
        <v>614</v>
      </c>
      <c r="H88">
        <v>2979989</v>
      </c>
      <c r="I88" s="1" t="s">
        <v>1830</v>
      </c>
      <c r="J88" s="1" t="s">
        <v>1978</v>
      </c>
      <c r="K88" s="1" t="s">
        <v>1386</v>
      </c>
      <c r="L88">
        <v>5</v>
      </c>
      <c r="M88">
        <v>3</v>
      </c>
      <c r="N88">
        <v>1</v>
      </c>
      <c r="O88">
        <v>0</v>
      </c>
      <c r="P88">
        <v>2</v>
      </c>
      <c r="Q88">
        <v>2</v>
      </c>
    </row>
    <row r="89" spans="1:17">
      <c r="A89" t="s">
        <v>25</v>
      </c>
      <c r="B89" t="s">
        <v>118</v>
      </c>
      <c r="C89" t="s">
        <v>268</v>
      </c>
      <c r="D89" t="s">
        <v>418</v>
      </c>
      <c r="E89" t="s">
        <v>528</v>
      </c>
      <c r="F89" t="s">
        <v>573</v>
      </c>
      <c r="G89" t="s">
        <v>631</v>
      </c>
      <c r="H89">
        <v>2860305</v>
      </c>
      <c r="I89" s="1" t="s">
        <v>1831</v>
      </c>
      <c r="J89" s="1" t="s">
        <v>1979</v>
      </c>
      <c r="K89" s="1" t="s">
        <v>2057</v>
      </c>
      <c r="L89">
        <v>5</v>
      </c>
      <c r="M89">
        <v>2</v>
      </c>
      <c r="N89">
        <v>1</v>
      </c>
      <c r="O89">
        <v>0</v>
      </c>
      <c r="P89">
        <v>1</v>
      </c>
      <c r="Q89">
        <v>3</v>
      </c>
    </row>
    <row r="90" spans="1:17">
      <c r="A90" t="s">
        <v>24</v>
      </c>
      <c r="B90" t="s">
        <v>119</v>
      </c>
      <c r="C90" t="s">
        <v>269</v>
      </c>
      <c r="D90" t="s">
        <v>419</v>
      </c>
      <c r="E90" t="s">
        <v>119</v>
      </c>
      <c r="F90" t="s">
        <v>573</v>
      </c>
      <c r="G90" t="s">
        <v>608</v>
      </c>
      <c r="H90">
        <v>2849365</v>
      </c>
      <c r="I90" s="1" t="s">
        <v>1832</v>
      </c>
      <c r="J90" s="1" t="s">
        <v>1980</v>
      </c>
      <c r="K90" s="1" t="s">
        <v>1024</v>
      </c>
      <c r="L90">
        <v>5</v>
      </c>
      <c r="M90">
        <v>2</v>
      </c>
      <c r="N90">
        <v>1</v>
      </c>
      <c r="O90">
        <v>0</v>
      </c>
      <c r="P90">
        <v>1</v>
      </c>
      <c r="Q90">
        <v>3</v>
      </c>
    </row>
    <row r="91" spans="1:17">
      <c r="A91" t="s">
        <v>19</v>
      </c>
      <c r="B91" t="s">
        <v>120</v>
      </c>
      <c r="C91" t="s">
        <v>270</v>
      </c>
      <c r="D91" t="s">
        <v>420</v>
      </c>
      <c r="E91" t="s">
        <v>529</v>
      </c>
      <c r="F91" t="s">
        <v>573</v>
      </c>
      <c r="G91" t="s">
        <v>614</v>
      </c>
      <c r="H91">
        <v>2819370</v>
      </c>
      <c r="I91" s="1" t="s">
        <v>1833</v>
      </c>
      <c r="J91" s="1" t="s">
        <v>1981</v>
      </c>
      <c r="K91" s="1" t="s">
        <v>1025</v>
      </c>
      <c r="L91">
        <v>5</v>
      </c>
      <c r="M91">
        <v>3</v>
      </c>
      <c r="N91">
        <v>1</v>
      </c>
      <c r="O91">
        <v>0</v>
      </c>
      <c r="P91">
        <v>2</v>
      </c>
      <c r="Q91">
        <v>2</v>
      </c>
    </row>
    <row r="92" spans="1:17">
      <c r="A92" t="s">
        <v>20</v>
      </c>
      <c r="B92" t="s">
        <v>121</v>
      </c>
      <c r="C92" t="s">
        <v>271</v>
      </c>
      <c r="D92" t="s">
        <v>421</v>
      </c>
      <c r="E92" t="s">
        <v>530</v>
      </c>
      <c r="F92" t="s">
        <v>587</v>
      </c>
      <c r="G92" t="s">
        <v>647</v>
      </c>
      <c r="H92">
        <v>2813617</v>
      </c>
      <c r="I92" s="1" t="s">
        <v>1834</v>
      </c>
      <c r="J92" s="1" t="s">
        <v>1982</v>
      </c>
      <c r="K92" s="1" t="s">
        <v>1026</v>
      </c>
      <c r="L92">
        <v>5</v>
      </c>
      <c r="M92">
        <v>1</v>
      </c>
      <c r="N92">
        <v>1</v>
      </c>
      <c r="O92">
        <v>0</v>
      </c>
      <c r="P92">
        <v>0</v>
      </c>
      <c r="Q92">
        <v>4</v>
      </c>
    </row>
    <row r="93" spans="1:17">
      <c r="A93" t="s">
        <v>26</v>
      </c>
      <c r="B93" t="s">
        <v>122</v>
      </c>
      <c r="C93" t="s">
        <v>272</v>
      </c>
      <c r="D93" t="s">
        <v>422</v>
      </c>
      <c r="E93" t="s">
        <v>531</v>
      </c>
      <c r="F93" t="s">
        <v>588</v>
      </c>
      <c r="G93" t="s">
        <v>648</v>
      </c>
      <c r="H93">
        <v>2785672</v>
      </c>
      <c r="I93" s="1" t="s">
        <v>1835</v>
      </c>
      <c r="J93" s="1" t="s">
        <v>1983</v>
      </c>
      <c r="K93" s="1" t="s">
        <v>1983</v>
      </c>
      <c r="L93">
        <v>5</v>
      </c>
      <c r="M93">
        <v>5</v>
      </c>
      <c r="N93">
        <v>4</v>
      </c>
      <c r="O93">
        <v>0</v>
      </c>
      <c r="P93">
        <v>1</v>
      </c>
      <c r="Q93">
        <v>0</v>
      </c>
    </row>
    <row r="94" spans="1:17">
      <c r="A94" t="s">
        <v>20</v>
      </c>
      <c r="B94" t="s">
        <v>123</v>
      </c>
      <c r="C94" t="s">
        <v>273</v>
      </c>
      <c r="D94" t="s">
        <v>423</v>
      </c>
      <c r="E94" t="s">
        <v>532</v>
      </c>
      <c r="F94" t="s">
        <v>589</v>
      </c>
      <c r="G94" t="s">
        <v>649</v>
      </c>
      <c r="H94">
        <v>2784837</v>
      </c>
      <c r="I94" s="1" t="s">
        <v>1836</v>
      </c>
      <c r="J94" s="1" t="s">
        <v>1984</v>
      </c>
      <c r="K94" s="1" t="s">
        <v>1984</v>
      </c>
      <c r="L94">
        <v>5</v>
      </c>
      <c r="M94">
        <v>5</v>
      </c>
      <c r="N94">
        <v>1</v>
      </c>
      <c r="O94">
        <v>0</v>
      </c>
      <c r="P94">
        <v>4</v>
      </c>
      <c r="Q94">
        <v>0</v>
      </c>
    </row>
    <row r="95" spans="1:17">
      <c r="A95" t="s">
        <v>26</v>
      </c>
      <c r="B95" t="s">
        <v>124</v>
      </c>
      <c r="C95" t="s">
        <v>274</v>
      </c>
      <c r="D95" t="s">
        <v>424</v>
      </c>
      <c r="E95" t="s">
        <v>124</v>
      </c>
      <c r="F95" t="s">
        <v>573</v>
      </c>
      <c r="G95" t="s">
        <v>650</v>
      </c>
      <c r="H95">
        <v>2781149</v>
      </c>
      <c r="I95" s="1" t="s">
        <v>1500</v>
      </c>
      <c r="J95" s="1" t="s">
        <v>1646</v>
      </c>
      <c r="K95" s="1" t="s">
        <v>1646</v>
      </c>
      <c r="L95">
        <v>5</v>
      </c>
      <c r="M95">
        <v>5</v>
      </c>
      <c r="N95">
        <v>3</v>
      </c>
      <c r="O95">
        <v>0</v>
      </c>
      <c r="P95">
        <v>2</v>
      </c>
      <c r="Q95">
        <v>0</v>
      </c>
    </row>
    <row r="96" spans="1:17">
      <c r="A96" t="s">
        <v>29</v>
      </c>
      <c r="B96" t="s">
        <v>125</v>
      </c>
      <c r="C96" t="s">
        <v>275</v>
      </c>
      <c r="D96" t="s">
        <v>425</v>
      </c>
      <c r="E96" t="s">
        <v>533</v>
      </c>
      <c r="F96" t="s">
        <v>590</v>
      </c>
      <c r="G96" t="s">
        <v>651</v>
      </c>
      <c r="H96">
        <v>2763554</v>
      </c>
      <c r="I96" s="1" t="s">
        <v>1837</v>
      </c>
      <c r="J96" s="1" t="s">
        <v>1985</v>
      </c>
      <c r="K96" s="1" t="s">
        <v>1985</v>
      </c>
      <c r="L96">
        <v>5</v>
      </c>
      <c r="M96">
        <v>5</v>
      </c>
      <c r="N96">
        <v>1</v>
      </c>
      <c r="O96">
        <v>0</v>
      </c>
      <c r="P96">
        <v>4</v>
      </c>
      <c r="Q96">
        <v>0</v>
      </c>
    </row>
    <row r="97" spans="1:17">
      <c r="A97" t="s">
        <v>19</v>
      </c>
      <c r="B97" t="s">
        <v>126</v>
      </c>
      <c r="C97" t="s">
        <v>276</v>
      </c>
      <c r="D97" t="s">
        <v>426</v>
      </c>
      <c r="E97" t="s">
        <v>126</v>
      </c>
      <c r="F97" t="s">
        <v>591</v>
      </c>
      <c r="G97" t="s">
        <v>608</v>
      </c>
      <c r="H97">
        <v>2752632</v>
      </c>
      <c r="I97" s="1" t="s">
        <v>1838</v>
      </c>
      <c r="J97" s="1" t="s">
        <v>1986</v>
      </c>
      <c r="K97" s="1" t="s">
        <v>1389</v>
      </c>
      <c r="L97">
        <v>5</v>
      </c>
      <c r="M97">
        <v>3</v>
      </c>
      <c r="N97">
        <v>1</v>
      </c>
      <c r="O97">
        <v>0</v>
      </c>
      <c r="P97">
        <v>2</v>
      </c>
      <c r="Q97">
        <v>2</v>
      </c>
    </row>
    <row r="98" spans="1:17">
      <c r="A98" t="s">
        <v>20</v>
      </c>
      <c r="B98" t="s">
        <v>127</v>
      </c>
      <c r="C98" t="s">
        <v>277</v>
      </c>
      <c r="D98" t="s">
        <v>427</v>
      </c>
      <c r="E98" t="s">
        <v>534</v>
      </c>
      <c r="F98" t="s">
        <v>573</v>
      </c>
      <c r="G98" t="s">
        <v>610</v>
      </c>
      <c r="H98">
        <v>2687714</v>
      </c>
      <c r="I98" s="1" t="s">
        <v>1839</v>
      </c>
      <c r="J98" s="1" t="s">
        <v>1987</v>
      </c>
      <c r="K98" s="1" t="s">
        <v>1987</v>
      </c>
      <c r="L98">
        <v>5</v>
      </c>
      <c r="M98">
        <v>5</v>
      </c>
      <c r="N98">
        <v>1</v>
      </c>
      <c r="O98">
        <v>0</v>
      </c>
      <c r="P98">
        <v>4</v>
      </c>
      <c r="Q98">
        <v>0</v>
      </c>
    </row>
    <row r="99" spans="1:17">
      <c r="A99" t="s">
        <v>30</v>
      </c>
      <c r="B99" t="s">
        <v>128</v>
      </c>
      <c r="C99" t="s">
        <v>278</v>
      </c>
      <c r="D99" t="s">
        <v>428</v>
      </c>
      <c r="E99" t="s">
        <v>535</v>
      </c>
      <c r="F99" t="s">
        <v>592</v>
      </c>
      <c r="H99">
        <v>2654266</v>
      </c>
      <c r="I99" s="1" t="s">
        <v>1840</v>
      </c>
      <c r="J99" s="1" t="s">
        <v>1988</v>
      </c>
      <c r="L99">
        <v>5</v>
      </c>
      <c r="M99">
        <v>0</v>
      </c>
      <c r="N99">
        <v>0</v>
      </c>
      <c r="O99">
        <v>0</v>
      </c>
      <c r="P99">
        <v>0</v>
      </c>
      <c r="Q99">
        <v>5</v>
      </c>
    </row>
    <row r="100" spans="1:17">
      <c r="A100" t="s">
        <v>30</v>
      </c>
      <c r="B100" t="s">
        <v>129</v>
      </c>
      <c r="C100" t="s">
        <v>279</v>
      </c>
      <c r="D100" t="s">
        <v>429</v>
      </c>
      <c r="E100" t="s">
        <v>536</v>
      </c>
      <c r="F100" t="s">
        <v>593</v>
      </c>
      <c r="G100" t="s">
        <v>652</v>
      </c>
      <c r="H100">
        <v>2578679</v>
      </c>
      <c r="I100" s="1" t="s">
        <v>1841</v>
      </c>
      <c r="J100" s="1" t="s">
        <v>1989</v>
      </c>
      <c r="K100" s="1" t="s">
        <v>1989</v>
      </c>
      <c r="L100">
        <v>5</v>
      </c>
      <c r="M100">
        <v>5</v>
      </c>
      <c r="N100">
        <v>0</v>
      </c>
      <c r="O100">
        <v>0</v>
      </c>
      <c r="P100">
        <v>5</v>
      </c>
      <c r="Q100">
        <v>0</v>
      </c>
    </row>
    <row r="101" spans="1:17">
      <c r="A101" t="s">
        <v>20</v>
      </c>
      <c r="B101" t="s">
        <v>130</v>
      </c>
      <c r="C101" t="s">
        <v>280</v>
      </c>
      <c r="D101" t="s">
        <v>430</v>
      </c>
      <c r="E101" t="s">
        <v>537</v>
      </c>
      <c r="F101" t="s">
        <v>573</v>
      </c>
      <c r="G101" t="s">
        <v>608</v>
      </c>
      <c r="H101">
        <v>2527182</v>
      </c>
      <c r="I101" s="1" t="s">
        <v>1842</v>
      </c>
      <c r="J101" s="1" t="s">
        <v>1990</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1843</v>
      </c>
      <c r="J102" s="1" t="s">
        <v>1991</v>
      </c>
      <c r="K102" s="1" t="s">
        <v>1732</v>
      </c>
      <c r="L102">
        <v>5</v>
      </c>
      <c r="M102">
        <v>3</v>
      </c>
      <c r="N102">
        <v>2</v>
      </c>
      <c r="O102">
        <v>0</v>
      </c>
      <c r="P102">
        <v>1</v>
      </c>
      <c r="Q102">
        <v>2</v>
      </c>
    </row>
    <row r="103" spans="1:17">
      <c r="A103" t="s">
        <v>19</v>
      </c>
      <c r="B103" t="s">
        <v>132</v>
      </c>
      <c r="C103" t="s">
        <v>282</v>
      </c>
      <c r="D103" t="s">
        <v>432</v>
      </c>
      <c r="E103" t="s">
        <v>538</v>
      </c>
      <c r="F103" t="s">
        <v>573</v>
      </c>
      <c r="G103" t="s">
        <v>647</v>
      </c>
      <c r="H103">
        <v>2380305</v>
      </c>
      <c r="I103" s="1" t="s">
        <v>1844</v>
      </c>
      <c r="J103" s="1" t="s">
        <v>1992</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1845</v>
      </c>
      <c r="J104" s="1" t="s">
        <v>1993</v>
      </c>
      <c r="L104">
        <v>5</v>
      </c>
      <c r="M104">
        <v>0</v>
      </c>
      <c r="N104">
        <v>0</v>
      </c>
      <c r="O104">
        <v>0</v>
      </c>
      <c r="P104">
        <v>0</v>
      </c>
      <c r="Q104">
        <v>5</v>
      </c>
    </row>
    <row r="105" spans="1:17">
      <c r="A105" t="s">
        <v>26</v>
      </c>
      <c r="B105" t="s">
        <v>134</v>
      </c>
      <c r="C105" t="s">
        <v>284</v>
      </c>
      <c r="D105" t="s">
        <v>434</v>
      </c>
      <c r="E105" t="s">
        <v>540</v>
      </c>
      <c r="F105" t="s">
        <v>573</v>
      </c>
      <c r="G105" t="s">
        <v>631</v>
      </c>
      <c r="H105">
        <v>2321367</v>
      </c>
      <c r="I105" s="1" t="s">
        <v>1846</v>
      </c>
      <c r="J105" s="1" t="s">
        <v>1994</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1847</v>
      </c>
      <c r="J106" s="1" t="s">
        <v>1995</v>
      </c>
      <c r="K106" s="1" t="s">
        <v>2058</v>
      </c>
      <c r="L106">
        <v>5</v>
      </c>
      <c r="M106">
        <v>3</v>
      </c>
      <c r="N106">
        <v>1</v>
      </c>
      <c r="O106">
        <v>0</v>
      </c>
      <c r="P106">
        <v>2</v>
      </c>
      <c r="Q106">
        <v>2</v>
      </c>
    </row>
    <row r="107" spans="1:17">
      <c r="A107" t="s">
        <v>20</v>
      </c>
      <c r="B107" t="s">
        <v>136</v>
      </c>
      <c r="C107" t="s">
        <v>286</v>
      </c>
      <c r="D107" t="s">
        <v>436</v>
      </c>
      <c r="E107" t="s">
        <v>136</v>
      </c>
      <c r="F107" t="s">
        <v>573</v>
      </c>
      <c r="G107" t="s">
        <v>636</v>
      </c>
      <c r="H107">
        <v>2277495</v>
      </c>
      <c r="I107" s="1" t="s">
        <v>1848</v>
      </c>
      <c r="J107" s="1" t="s">
        <v>1996</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1849</v>
      </c>
      <c r="J108" s="1" t="s">
        <v>1997</v>
      </c>
      <c r="K108" s="1" t="s">
        <v>1997</v>
      </c>
      <c r="L108">
        <v>5</v>
      </c>
      <c r="M108">
        <v>5</v>
      </c>
      <c r="N108">
        <v>3</v>
      </c>
      <c r="O108">
        <v>0</v>
      </c>
      <c r="P108">
        <v>2</v>
      </c>
      <c r="Q108">
        <v>0</v>
      </c>
    </row>
    <row r="109" spans="1:17">
      <c r="A109" t="s">
        <v>18</v>
      </c>
      <c r="B109" t="s">
        <v>138</v>
      </c>
      <c r="C109" t="s">
        <v>288</v>
      </c>
      <c r="D109" t="s">
        <v>438</v>
      </c>
      <c r="E109" t="s">
        <v>543</v>
      </c>
      <c r="F109" t="s">
        <v>573</v>
      </c>
      <c r="G109" t="s">
        <v>614</v>
      </c>
      <c r="H109">
        <v>2205899</v>
      </c>
      <c r="I109" s="1" t="s">
        <v>1850</v>
      </c>
      <c r="J109" s="1" t="s">
        <v>1998</v>
      </c>
      <c r="L109">
        <v>5</v>
      </c>
      <c r="M109">
        <v>0</v>
      </c>
      <c r="N109">
        <v>0</v>
      </c>
      <c r="O109">
        <v>0</v>
      </c>
      <c r="P109">
        <v>0</v>
      </c>
      <c r="Q109">
        <v>5</v>
      </c>
    </row>
    <row r="110" spans="1:17">
      <c r="A110" t="s">
        <v>20</v>
      </c>
      <c r="B110" t="s">
        <v>139</v>
      </c>
      <c r="C110" t="s">
        <v>289</v>
      </c>
      <c r="D110" t="s">
        <v>439</v>
      </c>
      <c r="E110" t="s">
        <v>544</v>
      </c>
      <c r="F110" t="s">
        <v>573</v>
      </c>
      <c r="G110" t="s">
        <v>615</v>
      </c>
      <c r="H110">
        <v>2177550</v>
      </c>
      <c r="I110" s="1" t="s">
        <v>1851</v>
      </c>
      <c r="J110" s="1" t="s">
        <v>1999</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1852</v>
      </c>
      <c r="J111" s="1" t="s">
        <v>2000</v>
      </c>
      <c r="L111">
        <v>5</v>
      </c>
      <c r="M111">
        <v>0</v>
      </c>
      <c r="N111">
        <v>0</v>
      </c>
      <c r="O111">
        <v>1</v>
      </c>
      <c r="P111">
        <v>0</v>
      </c>
      <c r="Q111">
        <v>4</v>
      </c>
    </row>
    <row r="112" spans="1:17">
      <c r="A112" t="s">
        <v>19</v>
      </c>
      <c r="B112" t="s">
        <v>141</v>
      </c>
      <c r="C112" t="s">
        <v>291</v>
      </c>
      <c r="D112" t="s">
        <v>441</v>
      </c>
      <c r="E112" t="s">
        <v>141</v>
      </c>
      <c r="F112" t="s">
        <v>573</v>
      </c>
      <c r="G112" t="s">
        <v>614</v>
      </c>
      <c r="H112">
        <v>2082065</v>
      </c>
      <c r="I112" s="1" t="s">
        <v>1853</v>
      </c>
      <c r="J112" s="1" t="s">
        <v>2001</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1854</v>
      </c>
      <c r="J113" s="1" t="s">
        <v>2002</v>
      </c>
      <c r="K113" s="1" t="s">
        <v>2059</v>
      </c>
      <c r="L113">
        <v>5</v>
      </c>
      <c r="M113">
        <v>2</v>
      </c>
      <c r="N113">
        <v>1</v>
      </c>
      <c r="O113">
        <v>0</v>
      </c>
      <c r="P113">
        <v>1</v>
      </c>
      <c r="Q113">
        <v>3</v>
      </c>
    </row>
    <row r="114" spans="1:17">
      <c r="A114" t="s">
        <v>20</v>
      </c>
      <c r="B114" t="s">
        <v>143</v>
      </c>
      <c r="C114" t="s">
        <v>293</v>
      </c>
      <c r="D114" t="s">
        <v>443</v>
      </c>
      <c r="E114" t="s">
        <v>143</v>
      </c>
      <c r="F114" t="s">
        <v>576</v>
      </c>
      <c r="G114" t="s">
        <v>607</v>
      </c>
      <c r="H114">
        <v>2044675</v>
      </c>
      <c r="I114" s="1" t="s">
        <v>1855</v>
      </c>
      <c r="J114" s="1" t="s">
        <v>2003</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1856</v>
      </c>
      <c r="J115" s="1" t="s">
        <v>2004</v>
      </c>
      <c r="L115">
        <v>5</v>
      </c>
      <c r="M115">
        <v>0</v>
      </c>
      <c r="N115">
        <v>0</v>
      </c>
      <c r="O115">
        <v>0</v>
      </c>
      <c r="P115">
        <v>0</v>
      </c>
      <c r="Q115">
        <v>5</v>
      </c>
    </row>
    <row r="116" spans="1:17">
      <c r="A116" t="s">
        <v>25</v>
      </c>
      <c r="B116" t="s">
        <v>145</v>
      </c>
      <c r="C116" t="s">
        <v>295</v>
      </c>
      <c r="D116" t="s">
        <v>445</v>
      </c>
      <c r="E116" t="s">
        <v>145</v>
      </c>
      <c r="F116" t="s">
        <v>576</v>
      </c>
      <c r="G116" t="s">
        <v>655</v>
      </c>
      <c r="H116">
        <v>2025585</v>
      </c>
      <c r="I116" s="1" t="s">
        <v>1857</v>
      </c>
      <c r="J116" s="1" t="s">
        <v>2005</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1858</v>
      </c>
      <c r="J117" s="1" t="s">
        <v>2006</v>
      </c>
      <c r="K117" s="1" t="s">
        <v>2060</v>
      </c>
      <c r="L117">
        <v>5</v>
      </c>
      <c r="M117">
        <v>3</v>
      </c>
      <c r="N117">
        <v>2</v>
      </c>
      <c r="O117">
        <v>0</v>
      </c>
      <c r="P117">
        <v>1</v>
      </c>
      <c r="Q117">
        <v>2</v>
      </c>
    </row>
    <row r="118" spans="1:17">
      <c r="A118" t="s">
        <v>30</v>
      </c>
      <c r="B118" t="s">
        <v>147</v>
      </c>
      <c r="C118" t="s">
        <v>297</v>
      </c>
      <c r="D118" t="s">
        <v>447</v>
      </c>
      <c r="E118" t="s">
        <v>147</v>
      </c>
      <c r="F118" t="s">
        <v>593</v>
      </c>
      <c r="G118" t="s">
        <v>656</v>
      </c>
      <c r="H118">
        <v>2004626</v>
      </c>
      <c r="I118" s="1" t="s">
        <v>1859</v>
      </c>
      <c r="J118" s="1" t="s">
        <v>2007</v>
      </c>
      <c r="K118" s="1" t="s">
        <v>2061</v>
      </c>
      <c r="L118">
        <v>5</v>
      </c>
      <c r="M118">
        <v>4</v>
      </c>
      <c r="N118">
        <v>4</v>
      </c>
      <c r="O118">
        <v>0</v>
      </c>
      <c r="P118">
        <v>0</v>
      </c>
      <c r="Q118">
        <v>1</v>
      </c>
    </row>
    <row r="119" spans="1:17">
      <c r="A119" t="s">
        <v>28</v>
      </c>
      <c r="B119" t="s">
        <v>148</v>
      </c>
      <c r="C119" t="s">
        <v>298</v>
      </c>
      <c r="D119" t="s">
        <v>448</v>
      </c>
      <c r="E119" t="s">
        <v>549</v>
      </c>
      <c r="F119" t="s">
        <v>598</v>
      </c>
      <c r="G119" t="s">
        <v>656</v>
      </c>
      <c r="H119">
        <v>1997427</v>
      </c>
      <c r="I119" s="1" t="s">
        <v>1860</v>
      </c>
      <c r="J119" s="1" t="s">
        <v>2008</v>
      </c>
      <c r="L119">
        <v>5</v>
      </c>
      <c r="M119">
        <v>0</v>
      </c>
      <c r="N119">
        <v>0</v>
      </c>
      <c r="O119">
        <v>0</v>
      </c>
      <c r="P119">
        <v>0</v>
      </c>
      <c r="Q119">
        <v>5</v>
      </c>
    </row>
    <row r="120" spans="1:17">
      <c r="A120" t="s">
        <v>18</v>
      </c>
      <c r="B120" t="s">
        <v>149</v>
      </c>
      <c r="C120" t="s">
        <v>299</v>
      </c>
      <c r="D120" t="s">
        <v>449</v>
      </c>
      <c r="E120" t="s">
        <v>550</v>
      </c>
      <c r="F120" t="s">
        <v>599</v>
      </c>
      <c r="H120">
        <v>1920594</v>
      </c>
      <c r="I120" s="1" t="s">
        <v>1861</v>
      </c>
      <c r="J120" s="1" t="s">
        <v>2009</v>
      </c>
      <c r="L120">
        <v>5</v>
      </c>
      <c r="M120">
        <v>0</v>
      </c>
      <c r="N120">
        <v>0</v>
      </c>
      <c r="O120">
        <v>0</v>
      </c>
      <c r="P120">
        <v>0</v>
      </c>
      <c r="Q120">
        <v>5</v>
      </c>
    </row>
    <row r="121" spans="1:17">
      <c r="A121" t="s">
        <v>26</v>
      </c>
      <c r="B121" t="s">
        <v>150</v>
      </c>
      <c r="C121" t="s">
        <v>300</v>
      </c>
      <c r="D121" t="s">
        <v>450</v>
      </c>
      <c r="E121" t="s">
        <v>150</v>
      </c>
      <c r="F121" t="s">
        <v>573</v>
      </c>
      <c r="G121" t="s">
        <v>614</v>
      </c>
      <c r="H121">
        <v>1907782</v>
      </c>
      <c r="I121" s="1" t="s">
        <v>1862</v>
      </c>
      <c r="J121" s="1" t="s">
        <v>2010</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1863</v>
      </c>
      <c r="J122" s="1" t="s">
        <v>2011</v>
      </c>
      <c r="K122" s="1" t="s">
        <v>1041</v>
      </c>
      <c r="L122">
        <v>5</v>
      </c>
      <c r="M122">
        <v>2</v>
      </c>
      <c r="N122">
        <v>1</v>
      </c>
      <c r="O122">
        <v>0</v>
      </c>
      <c r="P122">
        <v>1</v>
      </c>
      <c r="Q122">
        <v>3</v>
      </c>
    </row>
    <row r="123" spans="1:17">
      <c r="A123" t="s">
        <v>28</v>
      </c>
      <c r="B123" t="s">
        <v>152</v>
      </c>
      <c r="C123" t="s">
        <v>302</v>
      </c>
      <c r="D123" t="s">
        <v>452</v>
      </c>
      <c r="E123" t="s">
        <v>552</v>
      </c>
      <c r="F123" t="s">
        <v>584</v>
      </c>
      <c r="G123" t="s">
        <v>658</v>
      </c>
      <c r="H123">
        <v>1888409</v>
      </c>
      <c r="I123" s="1" t="s">
        <v>1864</v>
      </c>
      <c r="J123" s="1" t="s">
        <v>2012</v>
      </c>
      <c r="K123" s="1" t="s">
        <v>2012</v>
      </c>
      <c r="L123">
        <v>5</v>
      </c>
      <c r="M123">
        <v>5</v>
      </c>
      <c r="N123">
        <v>5</v>
      </c>
      <c r="O123">
        <v>0</v>
      </c>
      <c r="P123">
        <v>0</v>
      </c>
      <c r="Q123">
        <v>0</v>
      </c>
    </row>
    <row r="124" spans="1:17">
      <c r="A124" t="s">
        <v>20</v>
      </c>
      <c r="B124" t="s">
        <v>153</v>
      </c>
      <c r="C124" t="s">
        <v>303</v>
      </c>
      <c r="D124" t="s">
        <v>453</v>
      </c>
      <c r="E124" t="s">
        <v>553</v>
      </c>
      <c r="F124" t="s">
        <v>573</v>
      </c>
      <c r="G124" t="s">
        <v>659</v>
      </c>
      <c r="H124">
        <v>1837388</v>
      </c>
      <c r="I124" s="1" t="s">
        <v>1865</v>
      </c>
      <c r="J124" s="1" t="s">
        <v>2013</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1866</v>
      </c>
      <c r="J125" s="1" t="s">
        <v>2014</v>
      </c>
      <c r="K125" s="1" t="s">
        <v>1043</v>
      </c>
      <c r="L125">
        <v>5</v>
      </c>
      <c r="M125">
        <v>2</v>
      </c>
      <c r="N125">
        <v>1</v>
      </c>
      <c r="O125">
        <v>0</v>
      </c>
      <c r="P125">
        <v>1</v>
      </c>
      <c r="Q125">
        <v>3</v>
      </c>
    </row>
    <row r="126" spans="1:17">
      <c r="A126" t="s">
        <v>28</v>
      </c>
      <c r="B126" t="s">
        <v>155</v>
      </c>
      <c r="C126" t="s">
        <v>305</v>
      </c>
      <c r="D126" t="s">
        <v>455</v>
      </c>
      <c r="E126" t="s">
        <v>555</v>
      </c>
      <c r="F126" t="s">
        <v>600</v>
      </c>
      <c r="G126" t="s">
        <v>660</v>
      </c>
      <c r="H126">
        <v>1745449</v>
      </c>
      <c r="I126" s="1" t="s">
        <v>1867</v>
      </c>
      <c r="J126" s="1" t="s">
        <v>2015</v>
      </c>
      <c r="L126">
        <v>5</v>
      </c>
      <c r="M126">
        <v>0</v>
      </c>
      <c r="N126">
        <v>0</v>
      </c>
      <c r="O126">
        <v>0</v>
      </c>
      <c r="P126">
        <v>0</v>
      </c>
      <c r="Q126">
        <v>5</v>
      </c>
    </row>
    <row r="127" spans="1:17">
      <c r="A127" t="s">
        <v>21</v>
      </c>
      <c r="B127" t="s">
        <v>156</v>
      </c>
      <c r="C127" t="s">
        <v>306</v>
      </c>
      <c r="D127" t="s">
        <v>456</v>
      </c>
      <c r="E127" t="s">
        <v>556</v>
      </c>
      <c r="F127" t="s">
        <v>601</v>
      </c>
      <c r="G127" t="s">
        <v>661</v>
      </c>
      <c r="H127">
        <v>1744476</v>
      </c>
      <c r="I127" s="1" t="s">
        <v>1868</v>
      </c>
      <c r="J127" s="1" t="s">
        <v>2016</v>
      </c>
      <c r="K127" s="1" t="s">
        <v>1044</v>
      </c>
      <c r="L127">
        <v>5</v>
      </c>
      <c r="M127">
        <v>3</v>
      </c>
      <c r="N127">
        <v>2</v>
      </c>
      <c r="O127">
        <v>0</v>
      </c>
      <c r="P127">
        <v>1</v>
      </c>
      <c r="Q127">
        <v>2</v>
      </c>
    </row>
    <row r="128" spans="1:17">
      <c r="A128" t="s">
        <v>20</v>
      </c>
      <c r="B128" t="s">
        <v>157</v>
      </c>
      <c r="C128" t="s">
        <v>307</v>
      </c>
      <c r="D128" t="s">
        <v>457</v>
      </c>
      <c r="E128" t="s">
        <v>557</v>
      </c>
      <c r="F128" t="s">
        <v>573</v>
      </c>
      <c r="G128" t="s">
        <v>606</v>
      </c>
      <c r="H128">
        <v>1736390</v>
      </c>
      <c r="I128" s="1" t="s">
        <v>1869</v>
      </c>
      <c r="J128" s="1" t="s">
        <v>2017</v>
      </c>
      <c r="K128" s="1" t="s">
        <v>1045</v>
      </c>
      <c r="L128">
        <v>5</v>
      </c>
      <c r="M128">
        <v>1</v>
      </c>
      <c r="N128">
        <v>1</v>
      </c>
      <c r="O128">
        <v>0</v>
      </c>
      <c r="P128">
        <v>0</v>
      </c>
      <c r="Q128">
        <v>4</v>
      </c>
    </row>
    <row r="129" spans="1:17">
      <c r="A129" t="s">
        <v>23</v>
      </c>
      <c r="B129" t="s">
        <v>158</v>
      </c>
      <c r="C129" t="s">
        <v>308</v>
      </c>
      <c r="D129" t="s">
        <v>458</v>
      </c>
      <c r="E129" t="s">
        <v>158</v>
      </c>
      <c r="F129" t="s">
        <v>573</v>
      </c>
      <c r="G129" t="s">
        <v>639</v>
      </c>
      <c r="H129">
        <v>1628251</v>
      </c>
      <c r="I129" s="1" t="s">
        <v>1870</v>
      </c>
      <c r="J129" s="1" t="s">
        <v>1680</v>
      </c>
      <c r="K129" s="1" t="s">
        <v>1680</v>
      </c>
      <c r="L129">
        <v>5</v>
      </c>
      <c r="M129">
        <v>5</v>
      </c>
      <c r="N129">
        <v>1</v>
      </c>
      <c r="O129">
        <v>0</v>
      </c>
      <c r="P129">
        <v>4</v>
      </c>
      <c r="Q129">
        <v>0</v>
      </c>
    </row>
    <row r="130" spans="1:17">
      <c r="A130" t="s">
        <v>20</v>
      </c>
      <c r="B130" t="s">
        <v>159</v>
      </c>
      <c r="C130" t="s">
        <v>309</v>
      </c>
      <c r="D130" t="s">
        <v>459</v>
      </c>
      <c r="E130" t="s">
        <v>558</v>
      </c>
      <c r="F130" t="s">
        <v>573</v>
      </c>
      <c r="G130" t="s">
        <v>662</v>
      </c>
      <c r="H130">
        <v>1626854</v>
      </c>
      <c r="I130" s="1" t="s">
        <v>1871</v>
      </c>
      <c r="J130" s="1" t="s">
        <v>2018</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1872</v>
      </c>
      <c r="J131" s="1" t="s">
        <v>2019</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1873</v>
      </c>
      <c r="J132" s="1" t="s">
        <v>2020</v>
      </c>
      <c r="K132" s="1" t="s">
        <v>2020</v>
      </c>
      <c r="L132">
        <v>5</v>
      </c>
      <c r="M132">
        <v>5</v>
      </c>
      <c r="N132">
        <v>1</v>
      </c>
      <c r="O132">
        <v>0</v>
      </c>
      <c r="P132">
        <v>4</v>
      </c>
      <c r="Q132">
        <v>0</v>
      </c>
    </row>
    <row r="133" spans="1:17">
      <c r="A133" t="s">
        <v>28</v>
      </c>
      <c r="B133" t="s">
        <v>162</v>
      </c>
      <c r="C133" t="s">
        <v>312</v>
      </c>
      <c r="D133" t="s">
        <v>462</v>
      </c>
      <c r="E133" t="s">
        <v>162</v>
      </c>
      <c r="F133" t="s">
        <v>584</v>
      </c>
      <c r="G133" t="s">
        <v>663</v>
      </c>
      <c r="H133">
        <v>1598677</v>
      </c>
      <c r="I133" s="1" t="s">
        <v>1874</v>
      </c>
      <c r="J133" s="1" t="s">
        <v>2021</v>
      </c>
      <c r="K133" s="1" t="s">
        <v>1398</v>
      </c>
      <c r="L133">
        <v>5</v>
      </c>
      <c r="M133">
        <v>2</v>
      </c>
      <c r="N133">
        <v>1</v>
      </c>
      <c r="O133">
        <v>0</v>
      </c>
      <c r="P133">
        <v>1</v>
      </c>
      <c r="Q133">
        <v>3</v>
      </c>
    </row>
    <row r="134" spans="1:17">
      <c r="A134" t="s">
        <v>24</v>
      </c>
      <c r="B134" t="s">
        <v>163</v>
      </c>
      <c r="C134" t="s">
        <v>313</v>
      </c>
      <c r="D134" t="s">
        <v>463</v>
      </c>
      <c r="E134" t="s">
        <v>163</v>
      </c>
      <c r="F134" t="s">
        <v>591</v>
      </c>
      <c r="G134" t="s">
        <v>615</v>
      </c>
      <c r="H134">
        <v>1558951</v>
      </c>
      <c r="I134" s="1" t="s">
        <v>1875</v>
      </c>
      <c r="J134" s="1" t="s">
        <v>2022</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1876</v>
      </c>
      <c r="J135" s="1" t="s">
        <v>2023</v>
      </c>
      <c r="K135" s="1" t="s">
        <v>2062</v>
      </c>
      <c r="L135">
        <v>5</v>
      </c>
      <c r="M135">
        <v>4</v>
      </c>
      <c r="N135">
        <v>2</v>
      </c>
      <c r="O135">
        <v>0</v>
      </c>
      <c r="P135">
        <v>2</v>
      </c>
      <c r="Q135">
        <v>1</v>
      </c>
    </row>
    <row r="136" spans="1:17">
      <c r="A136" t="s">
        <v>20</v>
      </c>
      <c r="B136" t="s">
        <v>165</v>
      </c>
      <c r="C136" t="s">
        <v>315</v>
      </c>
      <c r="D136" t="s">
        <v>465</v>
      </c>
      <c r="E136" t="s">
        <v>562</v>
      </c>
      <c r="F136" t="s">
        <v>602</v>
      </c>
      <c r="G136" t="s">
        <v>664</v>
      </c>
      <c r="H136">
        <v>1522517</v>
      </c>
      <c r="I136" s="1" t="s">
        <v>1877</v>
      </c>
      <c r="J136" s="1" t="s">
        <v>2024</v>
      </c>
      <c r="K136" s="1" t="s">
        <v>2063</v>
      </c>
      <c r="L136">
        <v>5</v>
      </c>
      <c r="M136">
        <v>2</v>
      </c>
      <c r="N136">
        <v>1</v>
      </c>
      <c r="O136">
        <v>0</v>
      </c>
      <c r="P136">
        <v>1</v>
      </c>
      <c r="Q136">
        <v>3</v>
      </c>
    </row>
    <row r="137" spans="1:17">
      <c r="A137" t="s">
        <v>29</v>
      </c>
      <c r="B137" t="s">
        <v>166</v>
      </c>
      <c r="C137" t="s">
        <v>316</v>
      </c>
      <c r="D137" t="s">
        <v>466</v>
      </c>
      <c r="E137" t="s">
        <v>563</v>
      </c>
      <c r="F137" t="s">
        <v>603</v>
      </c>
      <c r="G137" t="s">
        <v>665</v>
      </c>
      <c r="H137">
        <v>1517817</v>
      </c>
      <c r="I137" s="1" t="s">
        <v>1878</v>
      </c>
      <c r="J137" s="1" t="s">
        <v>2025</v>
      </c>
      <c r="K137" s="1" t="s">
        <v>2025</v>
      </c>
      <c r="L137">
        <v>5</v>
      </c>
      <c r="M137">
        <v>5</v>
      </c>
      <c r="N137">
        <v>0</v>
      </c>
      <c r="O137">
        <v>0</v>
      </c>
      <c r="P137">
        <v>5</v>
      </c>
      <c r="Q137">
        <v>0</v>
      </c>
    </row>
    <row r="138" spans="1:17">
      <c r="A138" t="s">
        <v>21</v>
      </c>
      <c r="B138" t="s">
        <v>167</v>
      </c>
      <c r="C138" t="s">
        <v>317</v>
      </c>
      <c r="D138" t="s">
        <v>467</v>
      </c>
      <c r="E138" t="s">
        <v>167</v>
      </c>
      <c r="F138" t="s">
        <v>573</v>
      </c>
      <c r="G138" t="s">
        <v>614</v>
      </c>
      <c r="H138">
        <v>1512783</v>
      </c>
      <c r="I138" s="1" t="s">
        <v>1879</v>
      </c>
      <c r="J138" s="1" t="s">
        <v>2026</v>
      </c>
      <c r="K138" s="1" t="s">
        <v>2064</v>
      </c>
      <c r="L138">
        <v>5</v>
      </c>
      <c r="M138">
        <v>4</v>
      </c>
      <c r="N138">
        <v>1</v>
      </c>
      <c r="O138">
        <v>0</v>
      </c>
      <c r="P138">
        <v>3</v>
      </c>
      <c r="Q138">
        <v>1</v>
      </c>
    </row>
    <row r="139" spans="1:17">
      <c r="A139" t="s">
        <v>20</v>
      </c>
      <c r="B139" t="s">
        <v>168</v>
      </c>
      <c r="C139" t="s">
        <v>318</v>
      </c>
      <c r="D139" t="s">
        <v>468</v>
      </c>
      <c r="E139" t="s">
        <v>168</v>
      </c>
      <c r="F139" t="s">
        <v>573</v>
      </c>
      <c r="G139" t="s">
        <v>614</v>
      </c>
      <c r="H139">
        <v>1504430</v>
      </c>
      <c r="I139" s="1" t="s">
        <v>1880</v>
      </c>
      <c r="J139" s="1" t="s">
        <v>2027</v>
      </c>
      <c r="K139" s="1" t="s">
        <v>1053</v>
      </c>
      <c r="L139">
        <v>5</v>
      </c>
      <c r="M139">
        <v>1</v>
      </c>
      <c r="N139">
        <v>1</v>
      </c>
      <c r="O139">
        <v>0</v>
      </c>
      <c r="P139">
        <v>0</v>
      </c>
      <c r="Q139">
        <v>4</v>
      </c>
    </row>
    <row r="140" spans="1:17">
      <c r="A140" t="s">
        <v>19</v>
      </c>
      <c r="B140" t="s">
        <v>169</v>
      </c>
      <c r="C140" t="s">
        <v>319</v>
      </c>
      <c r="D140" t="s">
        <v>469</v>
      </c>
      <c r="E140" t="s">
        <v>169</v>
      </c>
      <c r="F140" t="s">
        <v>573</v>
      </c>
      <c r="G140" t="s">
        <v>620</v>
      </c>
      <c r="H140">
        <v>1496893</v>
      </c>
      <c r="I140" s="1" t="s">
        <v>1881</v>
      </c>
      <c r="J140" s="1" t="s">
        <v>2028</v>
      </c>
      <c r="K140" s="1" t="s">
        <v>1402</v>
      </c>
      <c r="L140">
        <v>5</v>
      </c>
      <c r="M140">
        <v>3</v>
      </c>
      <c r="N140">
        <v>0</v>
      </c>
      <c r="O140">
        <v>0</v>
      </c>
      <c r="P140">
        <v>3</v>
      </c>
      <c r="Q140">
        <v>2</v>
      </c>
    </row>
    <row r="141" spans="1:17">
      <c r="A141" t="s">
        <v>19</v>
      </c>
      <c r="B141" t="s">
        <v>170</v>
      </c>
      <c r="C141" t="s">
        <v>320</v>
      </c>
      <c r="D141" t="s">
        <v>470</v>
      </c>
      <c r="E141" t="s">
        <v>564</v>
      </c>
      <c r="F141" t="s">
        <v>573</v>
      </c>
      <c r="G141" t="s">
        <v>606</v>
      </c>
      <c r="H141">
        <v>1478950</v>
      </c>
      <c r="I141" s="1" t="s">
        <v>1882</v>
      </c>
      <c r="J141" s="1" t="s">
        <v>2029</v>
      </c>
      <c r="K141" s="1" t="s">
        <v>2065</v>
      </c>
      <c r="L141">
        <v>5</v>
      </c>
      <c r="M141">
        <v>4</v>
      </c>
      <c r="N141">
        <v>1</v>
      </c>
      <c r="O141">
        <v>0</v>
      </c>
      <c r="P141">
        <v>3</v>
      </c>
      <c r="Q141">
        <v>1</v>
      </c>
    </row>
    <row r="142" spans="1:17">
      <c r="A142" t="s">
        <v>20</v>
      </c>
      <c r="B142" t="s">
        <v>171</v>
      </c>
      <c r="C142" t="s">
        <v>321</v>
      </c>
      <c r="D142" t="s">
        <v>471</v>
      </c>
      <c r="E142" t="s">
        <v>171</v>
      </c>
      <c r="F142" t="s">
        <v>573</v>
      </c>
      <c r="G142" t="s">
        <v>609</v>
      </c>
      <c r="H142">
        <v>1444398</v>
      </c>
      <c r="I142" s="1" t="s">
        <v>1883</v>
      </c>
      <c r="J142" s="1" t="s">
        <v>2030</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1884</v>
      </c>
      <c r="J143" s="1" t="s">
        <v>2031</v>
      </c>
      <c r="L143">
        <v>5</v>
      </c>
      <c r="M143">
        <v>0</v>
      </c>
      <c r="N143">
        <v>0</v>
      </c>
      <c r="O143">
        <v>1</v>
      </c>
      <c r="P143">
        <v>0</v>
      </c>
      <c r="Q143">
        <v>4</v>
      </c>
    </row>
    <row r="144" spans="1:17">
      <c r="A144" t="s">
        <v>22</v>
      </c>
      <c r="B144" t="s">
        <v>173</v>
      </c>
      <c r="C144" t="s">
        <v>323</v>
      </c>
      <c r="D144" t="s">
        <v>473</v>
      </c>
      <c r="E144" t="s">
        <v>566</v>
      </c>
      <c r="F144" t="s">
        <v>604</v>
      </c>
      <c r="G144" t="s">
        <v>666</v>
      </c>
      <c r="H144">
        <v>1377960</v>
      </c>
      <c r="I144" s="1" t="s">
        <v>1885</v>
      </c>
      <c r="J144" s="1" t="s">
        <v>2032</v>
      </c>
      <c r="L144">
        <v>5</v>
      </c>
      <c r="M144">
        <v>0</v>
      </c>
      <c r="N144">
        <v>0</v>
      </c>
      <c r="O144">
        <v>1</v>
      </c>
      <c r="P144">
        <v>0</v>
      </c>
      <c r="Q144">
        <v>4</v>
      </c>
    </row>
    <row r="145" spans="1:17">
      <c r="A145" t="s">
        <v>20</v>
      </c>
      <c r="B145" t="s">
        <v>174</v>
      </c>
      <c r="C145" t="s">
        <v>324</v>
      </c>
      <c r="D145" t="s">
        <v>474</v>
      </c>
      <c r="E145" t="s">
        <v>567</v>
      </c>
      <c r="F145" t="s">
        <v>573</v>
      </c>
      <c r="G145" t="s">
        <v>608</v>
      </c>
      <c r="H145">
        <v>1374868</v>
      </c>
      <c r="I145" s="1" t="s">
        <v>1886</v>
      </c>
      <c r="J145" s="1" t="s">
        <v>2033</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1887</v>
      </c>
      <c r="J146" s="1" t="s">
        <v>2034</v>
      </c>
      <c r="L146">
        <v>5</v>
      </c>
      <c r="M146">
        <v>0</v>
      </c>
      <c r="N146">
        <v>0</v>
      </c>
      <c r="O146">
        <v>1</v>
      </c>
      <c r="P146">
        <v>0</v>
      </c>
      <c r="Q146">
        <v>4</v>
      </c>
    </row>
    <row r="147" spans="1:17">
      <c r="A147" t="s">
        <v>18</v>
      </c>
      <c r="B147" t="s">
        <v>176</v>
      </c>
      <c r="C147" t="s">
        <v>326</v>
      </c>
      <c r="D147" t="s">
        <v>476</v>
      </c>
      <c r="E147" t="s">
        <v>176</v>
      </c>
      <c r="F147" t="s">
        <v>594</v>
      </c>
      <c r="G147" t="s">
        <v>611</v>
      </c>
      <c r="H147">
        <v>1348692</v>
      </c>
      <c r="I147" s="1" t="s">
        <v>1888</v>
      </c>
      <c r="J147" s="1" t="s">
        <v>2035</v>
      </c>
      <c r="K147" s="1" t="s">
        <v>2066</v>
      </c>
      <c r="L147">
        <v>5</v>
      </c>
      <c r="M147">
        <v>3</v>
      </c>
      <c r="N147">
        <v>1</v>
      </c>
      <c r="O147">
        <v>0</v>
      </c>
      <c r="P147">
        <v>2</v>
      </c>
      <c r="Q147">
        <v>2</v>
      </c>
    </row>
    <row r="148" spans="1:17">
      <c r="A148" t="s">
        <v>22</v>
      </c>
      <c r="B148" t="s">
        <v>177</v>
      </c>
      <c r="C148" t="s">
        <v>327</v>
      </c>
      <c r="D148" t="s">
        <v>477</v>
      </c>
      <c r="E148" t="s">
        <v>569</v>
      </c>
      <c r="F148" t="s">
        <v>573</v>
      </c>
      <c r="G148" t="s">
        <v>625</v>
      </c>
      <c r="H148">
        <v>1302771</v>
      </c>
      <c r="I148" s="1" t="s">
        <v>1889</v>
      </c>
      <c r="J148" s="1" t="s">
        <v>2036</v>
      </c>
      <c r="K148" s="1" t="s">
        <v>2067</v>
      </c>
      <c r="L148">
        <v>5</v>
      </c>
      <c r="M148">
        <v>2</v>
      </c>
      <c r="N148">
        <v>1</v>
      </c>
      <c r="O148">
        <v>0</v>
      </c>
      <c r="P148">
        <v>1</v>
      </c>
      <c r="Q148">
        <v>3</v>
      </c>
    </row>
    <row r="149" spans="1:17">
      <c r="A149" t="s">
        <v>20</v>
      </c>
      <c r="B149" t="s">
        <v>178</v>
      </c>
      <c r="C149" t="s">
        <v>328</v>
      </c>
      <c r="D149" t="s">
        <v>478</v>
      </c>
      <c r="E149" t="s">
        <v>570</v>
      </c>
      <c r="F149" t="s">
        <v>573</v>
      </c>
      <c r="G149" t="s">
        <v>606</v>
      </c>
      <c r="H149">
        <v>1302727</v>
      </c>
      <c r="I149" s="1" t="s">
        <v>1890</v>
      </c>
      <c r="J149" s="1" t="s">
        <v>2037</v>
      </c>
      <c r="K149" s="1" t="s">
        <v>1060</v>
      </c>
      <c r="L149">
        <v>5</v>
      </c>
      <c r="M149">
        <v>3</v>
      </c>
      <c r="N149">
        <v>1</v>
      </c>
      <c r="O149">
        <v>0</v>
      </c>
      <c r="P149">
        <v>2</v>
      </c>
      <c r="Q149">
        <v>2</v>
      </c>
    </row>
    <row r="150" spans="1:17">
      <c r="A150" t="s">
        <v>28</v>
      </c>
      <c r="B150" t="s">
        <v>179</v>
      </c>
      <c r="C150" t="s">
        <v>329</v>
      </c>
      <c r="D150" t="s">
        <v>479</v>
      </c>
      <c r="E150" t="s">
        <v>179</v>
      </c>
      <c r="F150" t="s">
        <v>584</v>
      </c>
      <c r="G150" t="s">
        <v>667</v>
      </c>
      <c r="H150">
        <v>1300905</v>
      </c>
      <c r="I150" s="1" t="s">
        <v>1891</v>
      </c>
      <c r="J150" s="1" t="s">
        <v>2038</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1892</v>
      </c>
      <c r="J151" s="1" t="s">
        <v>2039</v>
      </c>
      <c r="K151" s="1" t="s">
        <v>2039</v>
      </c>
      <c r="L151">
        <v>5</v>
      </c>
      <c r="M151">
        <v>5</v>
      </c>
      <c r="N151">
        <v>2</v>
      </c>
      <c r="O151">
        <v>0</v>
      </c>
      <c r="P151">
        <v>3</v>
      </c>
      <c r="Q15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2068</v>
      </c>
      <c r="J2" s="1" t="s">
        <v>2215</v>
      </c>
      <c r="K2" s="1" t="s">
        <v>2362</v>
      </c>
      <c r="L2">
        <v>5</v>
      </c>
      <c r="M2">
        <v>1</v>
      </c>
      <c r="N2">
        <v>1</v>
      </c>
      <c r="O2">
        <v>0</v>
      </c>
      <c r="P2">
        <v>0</v>
      </c>
      <c r="Q2">
        <v>4</v>
      </c>
    </row>
    <row r="3" spans="1:18">
      <c r="A3" t="s">
        <v>19</v>
      </c>
      <c r="B3" t="s">
        <v>32</v>
      </c>
      <c r="C3" t="s">
        <v>182</v>
      </c>
      <c r="D3" t="s">
        <v>332</v>
      </c>
      <c r="E3" t="s">
        <v>482</v>
      </c>
      <c r="F3" t="s">
        <v>573</v>
      </c>
      <c r="G3" t="s">
        <v>607</v>
      </c>
      <c r="H3">
        <v>35173629</v>
      </c>
      <c r="I3" s="1" t="s">
        <v>2069</v>
      </c>
      <c r="J3" s="1" t="s">
        <v>2216</v>
      </c>
      <c r="L3">
        <v>5</v>
      </c>
      <c r="M3">
        <v>0</v>
      </c>
      <c r="N3">
        <v>0</v>
      </c>
      <c r="O3">
        <v>0</v>
      </c>
      <c r="P3">
        <v>0</v>
      </c>
      <c r="Q3">
        <v>5</v>
      </c>
    </row>
    <row r="4" spans="1:18">
      <c r="A4" t="s">
        <v>19</v>
      </c>
      <c r="B4" t="s">
        <v>33</v>
      </c>
      <c r="C4" t="s">
        <v>183</v>
      </c>
      <c r="D4" t="s">
        <v>333</v>
      </c>
      <c r="E4" t="s">
        <v>33</v>
      </c>
      <c r="F4" t="s">
        <v>573</v>
      </c>
      <c r="G4" t="s">
        <v>608</v>
      </c>
      <c r="H4">
        <v>34561560</v>
      </c>
      <c r="I4" s="1" t="s">
        <v>2070</v>
      </c>
      <c r="J4" s="1" t="s">
        <v>2217</v>
      </c>
      <c r="K4" s="1" t="s">
        <v>2363</v>
      </c>
      <c r="L4">
        <v>5</v>
      </c>
      <c r="M4">
        <v>1</v>
      </c>
      <c r="N4">
        <v>1</v>
      </c>
      <c r="O4">
        <v>0</v>
      </c>
      <c r="P4">
        <v>0</v>
      </c>
      <c r="Q4">
        <v>4</v>
      </c>
    </row>
    <row r="5" spans="1:18">
      <c r="A5" t="s">
        <v>19</v>
      </c>
      <c r="B5" t="s">
        <v>34</v>
      </c>
      <c r="C5" t="s">
        <v>184</v>
      </c>
      <c r="D5" t="s">
        <v>334</v>
      </c>
      <c r="E5" t="s">
        <v>34</v>
      </c>
      <c r="F5" t="s">
        <v>573</v>
      </c>
      <c r="G5" t="s">
        <v>606</v>
      </c>
      <c r="H5">
        <v>33173866</v>
      </c>
      <c r="I5" s="1" t="s">
        <v>2071</v>
      </c>
      <c r="J5" s="1" t="s">
        <v>2218</v>
      </c>
      <c r="K5" s="1" t="s">
        <v>2364</v>
      </c>
      <c r="L5">
        <v>5</v>
      </c>
      <c r="M5">
        <v>1</v>
      </c>
      <c r="N5">
        <v>1</v>
      </c>
      <c r="O5">
        <v>0</v>
      </c>
      <c r="P5">
        <v>0</v>
      </c>
      <c r="Q5">
        <v>4</v>
      </c>
    </row>
    <row r="6" spans="1:18">
      <c r="A6" t="s">
        <v>20</v>
      </c>
      <c r="B6" t="s">
        <v>35</v>
      </c>
      <c r="C6" t="s">
        <v>185</v>
      </c>
      <c r="D6" t="s">
        <v>335</v>
      </c>
      <c r="E6" t="s">
        <v>483</v>
      </c>
      <c r="F6" t="s">
        <v>573</v>
      </c>
      <c r="G6" t="s">
        <v>609</v>
      </c>
      <c r="H6">
        <v>32761419</v>
      </c>
      <c r="I6" s="1" t="s">
        <v>2072</v>
      </c>
      <c r="J6" s="1" t="s">
        <v>2219</v>
      </c>
      <c r="K6" s="1" t="s">
        <v>2365</v>
      </c>
      <c r="L6">
        <v>5</v>
      </c>
      <c r="M6">
        <v>1</v>
      </c>
      <c r="N6">
        <v>1</v>
      </c>
      <c r="O6">
        <v>0</v>
      </c>
      <c r="P6">
        <v>0</v>
      </c>
      <c r="Q6">
        <v>4</v>
      </c>
    </row>
    <row r="7" spans="1:18">
      <c r="A7" t="s">
        <v>18</v>
      </c>
      <c r="B7" t="s">
        <v>36</v>
      </c>
      <c r="C7" t="s">
        <v>186</v>
      </c>
      <c r="D7" t="s">
        <v>336</v>
      </c>
      <c r="E7" t="s">
        <v>36</v>
      </c>
      <c r="F7" t="s">
        <v>574</v>
      </c>
      <c r="G7" t="s">
        <v>610</v>
      </c>
      <c r="H7">
        <v>30506160</v>
      </c>
      <c r="I7" s="1" t="s">
        <v>2073</v>
      </c>
      <c r="J7" s="1" t="s">
        <v>2220</v>
      </c>
      <c r="K7" s="1" t="s">
        <v>2366</v>
      </c>
      <c r="L7">
        <v>5</v>
      </c>
      <c r="M7">
        <v>1</v>
      </c>
      <c r="N7">
        <v>1</v>
      </c>
      <c r="O7">
        <v>0</v>
      </c>
      <c r="P7">
        <v>0</v>
      </c>
      <c r="Q7">
        <v>4</v>
      </c>
    </row>
    <row r="8" spans="1:18">
      <c r="A8" t="s">
        <v>19</v>
      </c>
      <c r="B8" t="s">
        <v>37</v>
      </c>
      <c r="C8" t="s">
        <v>187</v>
      </c>
      <c r="D8" t="s">
        <v>337</v>
      </c>
      <c r="E8" t="s">
        <v>484</v>
      </c>
      <c r="F8" t="s">
        <v>573</v>
      </c>
      <c r="G8" t="s">
        <v>611</v>
      </c>
      <c r="H8">
        <v>28089358</v>
      </c>
      <c r="I8" s="1" t="s">
        <v>2074</v>
      </c>
      <c r="J8" s="1" t="s">
        <v>2221</v>
      </c>
      <c r="L8">
        <v>5</v>
      </c>
      <c r="M8">
        <v>0</v>
      </c>
      <c r="N8">
        <v>0</v>
      </c>
      <c r="O8">
        <v>1</v>
      </c>
      <c r="P8">
        <v>0</v>
      </c>
      <c r="Q8">
        <v>4</v>
      </c>
    </row>
    <row r="9" spans="1:18">
      <c r="A9" t="s">
        <v>21</v>
      </c>
      <c r="B9" t="s">
        <v>38</v>
      </c>
      <c r="C9" t="s">
        <v>188</v>
      </c>
      <c r="D9" t="s">
        <v>338</v>
      </c>
      <c r="E9" t="s">
        <v>485</v>
      </c>
      <c r="F9" t="s">
        <v>573</v>
      </c>
      <c r="G9" t="s">
        <v>609</v>
      </c>
      <c r="H9">
        <v>26978271</v>
      </c>
      <c r="I9" s="1" t="s">
        <v>2075</v>
      </c>
      <c r="J9" s="1" t="s">
        <v>2222</v>
      </c>
      <c r="K9" s="1" t="s">
        <v>2367</v>
      </c>
      <c r="L9">
        <v>5</v>
      </c>
      <c r="M9">
        <v>1</v>
      </c>
      <c r="N9">
        <v>1</v>
      </c>
      <c r="O9">
        <v>0</v>
      </c>
      <c r="P9">
        <v>0</v>
      </c>
      <c r="Q9">
        <v>4</v>
      </c>
    </row>
    <row r="10" spans="1:18">
      <c r="A10" t="s">
        <v>22</v>
      </c>
      <c r="B10" t="s">
        <v>39</v>
      </c>
      <c r="C10" t="s">
        <v>189</v>
      </c>
      <c r="D10" t="s">
        <v>339</v>
      </c>
      <c r="E10" t="s">
        <v>39</v>
      </c>
      <c r="F10" t="s">
        <v>575</v>
      </c>
      <c r="G10" t="s">
        <v>612</v>
      </c>
      <c r="H10">
        <v>24544253</v>
      </c>
      <c r="I10" s="1" t="s">
        <v>2076</v>
      </c>
      <c r="J10" s="1" t="s">
        <v>2223</v>
      </c>
      <c r="K10" s="1" t="s">
        <v>2368</v>
      </c>
      <c r="L10">
        <v>5</v>
      </c>
      <c r="M10">
        <v>2</v>
      </c>
      <c r="N10">
        <v>2</v>
      </c>
      <c r="O10">
        <v>0</v>
      </c>
      <c r="P10">
        <v>0</v>
      </c>
      <c r="Q10">
        <v>3</v>
      </c>
    </row>
    <row r="11" spans="1:18">
      <c r="A11" t="s">
        <v>21</v>
      </c>
      <c r="B11" t="s">
        <v>40</v>
      </c>
      <c r="C11" t="s">
        <v>190</v>
      </c>
      <c r="D11" t="s">
        <v>340</v>
      </c>
      <c r="E11" t="s">
        <v>486</v>
      </c>
      <c r="F11" t="s">
        <v>573</v>
      </c>
      <c r="G11" t="s">
        <v>612</v>
      </c>
      <c r="H11">
        <v>22127536</v>
      </c>
      <c r="I11" s="1" t="s">
        <v>2077</v>
      </c>
      <c r="J11" s="1" t="s">
        <v>2224</v>
      </c>
      <c r="K11" s="1" t="s">
        <v>2369</v>
      </c>
      <c r="L11">
        <v>5</v>
      </c>
      <c r="M11">
        <v>1</v>
      </c>
      <c r="N11">
        <v>1</v>
      </c>
      <c r="O11">
        <v>0</v>
      </c>
      <c r="P11">
        <v>0</v>
      </c>
      <c r="Q11">
        <v>4</v>
      </c>
    </row>
    <row r="12" spans="1:18">
      <c r="A12" t="s">
        <v>19</v>
      </c>
      <c r="B12" t="s">
        <v>41</v>
      </c>
      <c r="C12" t="s">
        <v>191</v>
      </c>
      <c r="D12" t="s">
        <v>341</v>
      </c>
      <c r="E12" t="s">
        <v>41</v>
      </c>
      <c r="F12" t="s">
        <v>573</v>
      </c>
      <c r="G12" t="s">
        <v>613</v>
      </c>
      <c r="H12">
        <v>20497045</v>
      </c>
      <c r="I12" s="1" t="s">
        <v>2078</v>
      </c>
      <c r="J12" s="1" t="s">
        <v>2225</v>
      </c>
      <c r="K12" s="1" t="s">
        <v>2370</v>
      </c>
      <c r="L12">
        <v>5</v>
      </c>
      <c r="M12">
        <v>2</v>
      </c>
      <c r="N12">
        <v>1</v>
      </c>
      <c r="O12">
        <v>0</v>
      </c>
      <c r="P12">
        <v>1</v>
      </c>
      <c r="Q12">
        <v>3</v>
      </c>
    </row>
    <row r="13" spans="1:18">
      <c r="A13" t="s">
        <v>19</v>
      </c>
      <c r="B13" t="s">
        <v>42</v>
      </c>
      <c r="C13" t="s">
        <v>192</v>
      </c>
      <c r="D13" t="s">
        <v>342</v>
      </c>
      <c r="E13" t="s">
        <v>42</v>
      </c>
      <c r="F13" t="s">
        <v>576</v>
      </c>
      <c r="G13" t="s">
        <v>614</v>
      </c>
      <c r="H13">
        <v>20253204</v>
      </c>
      <c r="I13" s="1" t="s">
        <v>2079</v>
      </c>
      <c r="J13" s="1" t="s">
        <v>2226</v>
      </c>
      <c r="K13" s="1" t="s">
        <v>2371</v>
      </c>
      <c r="L13">
        <v>5</v>
      </c>
      <c r="M13">
        <v>1</v>
      </c>
      <c r="N13">
        <v>1</v>
      </c>
      <c r="O13">
        <v>0</v>
      </c>
      <c r="P13">
        <v>0</v>
      </c>
      <c r="Q13">
        <v>4</v>
      </c>
    </row>
    <row r="14" spans="1:18">
      <c r="A14" t="s">
        <v>19</v>
      </c>
      <c r="B14" t="s">
        <v>43</v>
      </c>
      <c r="C14" t="s">
        <v>193</v>
      </c>
      <c r="D14" t="s">
        <v>343</v>
      </c>
      <c r="E14" t="s">
        <v>43</v>
      </c>
      <c r="F14" t="s">
        <v>573</v>
      </c>
      <c r="G14" t="s">
        <v>607</v>
      </c>
      <c r="H14">
        <v>18946391</v>
      </c>
      <c r="I14" s="1" t="s">
        <v>2080</v>
      </c>
      <c r="J14" s="1" t="s">
        <v>2227</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2081</v>
      </c>
      <c r="J15" s="1" t="s">
        <v>2228</v>
      </c>
      <c r="K15" s="1" t="s">
        <v>2372</v>
      </c>
      <c r="L15">
        <v>5</v>
      </c>
      <c r="M15">
        <v>1</v>
      </c>
      <c r="N15">
        <v>1</v>
      </c>
      <c r="O15">
        <v>0</v>
      </c>
      <c r="P15">
        <v>0</v>
      </c>
      <c r="Q15">
        <v>4</v>
      </c>
    </row>
    <row r="16" spans="1:18">
      <c r="A16" t="s">
        <v>20</v>
      </c>
      <c r="B16" t="s">
        <v>45</v>
      </c>
      <c r="C16" t="s">
        <v>195</v>
      </c>
      <c r="D16" t="s">
        <v>345</v>
      </c>
      <c r="E16" t="s">
        <v>488</v>
      </c>
      <c r="F16" t="s">
        <v>573</v>
      </c>
      <c r="G16" t="s">
        <v>614</v>
      </c>
      <c r="H16">
        <v>16836948</v>
      </c>
      <c r="I16" s="1" t="s">
        <v>2082</v>
      </c>
      <c r="J16" s="1" t="s">
        <v>2229</v>
      </c>
      <c r="K16" s="1" t="s">
        <v>2373</v>
      </c>
      <c r="L16">
        <v>5</v>
      </c>
      <c r="M16">
        <v>1</v>
      </c>
      <c r="N16">
        <v>1</v>
      </c>
      <c r="O16">
        <v>0</v>
      </c>
      <c r="P16">
        <v>0</v>
      </c>
      <c r="Q16">
        <v>4</v>
      </c>
    </row>
    <row r="17" spans="1:17">
      <c r="A17" t="s">
        <v>20</v>
      </c>
      <c r="B17" t="s">
        <v>46</v>
      </c>
      <c r="C17" t="s">
        <v>196</v>
      </c>
      <c r="D17" t="s">
        <v>346</v>
      </c>
      <c r="E17" t="s">
        <v>489</v>
      </c>
      <c r="F17" t="s">
        <v>573</v>
      </c>
      <c r="G17" t="s">
        <v>606</v>
      </c>
      <c r="H17">
        <v>16448618</v>
      </c>
      <c r="I17" s="1" t="s">
        <v>2083</v>
      </c>
      <c r="J17" s="1" t="s">
        <v>2230</v>
      </c>
      <c r="K17" s="1" t="s">
        <v>974</v>
      </c>
      <c r="L17">
        <v>5</v>
      </c>
      <c r="M17">
        <v>1</v>
      </c>
      <c r="N17">
        <v>1</v>
      </c>
      <c r="O17">
        <v>0</v>
      </c>
      <c r="P17">
        <v>0</v>
      </c>
      <c r="Q17">
        <v>4</v>
      </c>
    </row>
    <row r="18" spans="1:17">
      <c r="A18" t="s">
        <v>19</v>
      </c>
      <c r="B18" t="s">
        <v>47</v>
      </c>
      <c r="C18" t="s">
        <v>197</v>
      </c>
      <c r="D18" t="s">
        <v>347</v>
      </c>
      <c r="E18" t="s">
        <v>490</v>
      </c>
      <c r="F18" t="s">
        <v>573</v>
      </c>
      <c r="G18" t="s">
        <v>611</v>
      </c>
      <c r="H18">
        <v>15567503</v>
      </c>
      <c r="I18" s="1" t="s">
        <v>2084</v>
      </c>
      <c r="J18" s="1" t="s">
        <v>2231</v>
      </c>
      <c r="K18" s="1" t="s">
        <v>2374</v>
      </c>
      <c r="L18">
        <v>5</v>
      </c>
      <c r="M18">
        <v>2</v>
      </c>
      <c r="N18">
        <v>1</v>
      </c>
      <c r="O18">
        <v>0</v>
      </c>
      <c r="P18">
        <v>1</v>
      </c>
      <c r="Q18">
        <v>3</v>
      </c>
    </row>
    <row r="19" spans="1:17">
      <c r="A19" t="s">
        <v>20</v>
      </c>
      <c r="B19" t="s">
        <v>48</v>
      </c>
      <c r="C19" t="s">
        <v>198</v>
      </c>
      <c r="D19" t="s">
        <v>348</v>
      </c>
      <c r="E19" t="s">
        <v>491</v>
      </c>
      <c r="F19" t="s">
        <v>573</v>
      </c>
      <c r="G19" t="s">
        <v>615</v>
      </c>
      <c r="H19">
        <v>14967102</v>
      </c>
      <c r="I19" s="1" t="s">
        <v>2085</v>
      </c>
      <c r="J19" s="1" t="s">
        <v>2232</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2086</v>
      </c>
      <c r="J20" s="1" t="s">
        <v>2233</v>
      </c>
      <c r="K20" s="1" t="s">
        <v>2375</v>
      </c>
      <c r="L20">
        <v>5</v>
      </c>
      <c r="M20">
        <v>1</v>
      </c>
      <c r="N20">
        <v>1</v>
      </c>
      <c r="O20">
        <v>0</v>
      </c>
      <c r="P20">
        <v>0</v>
      </c>
      <c r="Q20">
        <v>4</v>
      </c>
    </row>
    <row r="21" spans="1:17">
      <c r="A21" t="s">
        <v>24</v>
      </c>
      <c r="B21" t="s">
        <v>50</v>
      </c>
      <c r="C21" t="s">
        <v>200</v>
      </c>
      <c r="D21" t="s">
        <v>350</v>
      </c>
      <c r="E21" t="s">
        <v>492</v>
      </c>
      <c r="F21" t="s">
        <v>577</v>
      </c>
      <c r="G21" t="s">
        <v>616</v>
      </c>
      <c r="H21">
        <v>13022581</v>
      </c>
      <c r="I21" s="1" t="s">
        <v>2087</v>
      </c>
      <c r="J21" s="1" t="s">
        <v>2234</v>
      </c>
      <c r="K21" s="1" t="s">
        <v>2376</v>
      </c>
      <c r="L21">
        <v>5</v>
      </c>
      <c r="M21">
        <v>1</v>
      </c>
      <c r="N21">
        <v>1</v>
      </c>
      <c r="O21">
        <v>0</v>
      </c>
      <c r="P21">
        <v>0</v>
      </c>
      <c r="Q21">
        <v>4</v>
      </c>
    </row>
    <row r="22" spans="1:17">
      <c r="A22" t="s">
        <v>20</v>
      </c>
      <c r="B22" t="s">
        <v>51</v>
      </c>
      <c r="C22" t="s">
        <v>201</v>
      </c>
      <c r="D22" t="s">
        <v>351</v>
      </c>
      <c r="E22" t="s">
        <v>493</v>
      </c>
      <c r="F22" t="s">
        <v>576</v>
      </c>
      <c r="G22" t="s">
        <v>606</v>
      </c>
      <c r="H22">
        <v>12424095</v>
      </c>
      <c r="I22" s="1" t="s">
        <v>2088</v>
      </c>
      <c r="J22" s="1" t="s">
        <v>2235</v>
      </c>
      <c r="K22" s="1" t="s">
        <v>2377</v>
      </c>
      <c r="L22">
        <v>5</v>
      </c>
      <c r="M22">
        <v>1</v>
      </c>
      <c r="N22">
        <v>1</v>
      </c>
      <c r="O22">
        <v>0</v>
      </c>
      <c r="P22">
        <v>0</v>
      </c>
      <c r="Q22">
        <v>4</v>
      </c>
    </row>
    <row r="23" spans="1:17">
      <c r="A23" t="s">
        <v>21</v>
      </c>
      <c r="B23" t="s">
        <v>52</v>
      </c>
      <c r="C23" t="s">
        <v>202</v>
      </c>
      <c r="D23" t="s">
        <v>352</v>
      </c>
      <c r="E23" t="s">
        <v>52</v>
      </c>
      <c r="F23" t="s">
        <v>573</v>
      </c>
      <c r="G23" t="s">
        <v>617</v>
      </c>
      <c r="H23">
        <v>12317147</v>
      </c>
      <c r="I23" s="1" t="s">
        <v>2089</v>
      </c>
      <c r="J23" s="1" t="s">
        <v>2236</v>
      </c>
      <c r="K23" s="1" t="s">
        <v>2378</v>
      </c>
      <c r="L23">
        <v>5</v>
      </c>
      <c r="M23">
        <v>1</v>
      </c>
      <c r="N23">
        <v>1</v>
      </c>
      <c r="O23">
        <v>0</v>
      </c>
      <c r="P23">
        <v>0</v>
      </c>
      <c r="Q23">
        <v>4</v>
      </c>
    </row>
    <row r="24" spans="1:17">
      <c r="A24" t="s">
        <v>25</v>
      </c>
      <c r="B24" t="s">
        <v>53</v>
      </c>
      <c r="C24" t="s">
        <v>203</v>
      </c>
      <c r="D24" t="s">
        <v>353</v>
      </c>
      <c r="E24" t="s">
        <v>494</v>
      </c>
      <c r="F24" t="s">
        <v>576</v>
      </c>
      <c r="G24" t="s">
        <v>609</v>
      </c>
      <c r="H24">
        <v>11101145</v>
      </c>
      <c r="I24" s="1" t="s">
        <v>2090</v>
      </c>
      <c r="J24" s="1" t="s">
        <v>2237</v>
      </c>
      <c r="K24" s="1" t="s">
        <v>2379</v>
      </c>
      <c r="L24">
        <v>5</v>
      </c>
      <c r="M24">
        <v>1</v>
      </c>
      <c r="N24">
        <v>1</v>
      </c>
      <c r="O24">
        <v>0</v>
      </c>
      <c r="P24">
        <v>0</v>
      </c>
      <c r="Q24">
        <v>4</v>
      </c>
    </row>
    <row r="25" spans="1:17">
      <c r="A25" t="s">
        <v>20</v>
      </c>
      <c r="B25" t="s">
        <v>54</v>
      </c>
      <c r="C25" t="s">
        <v>204</v>
      </c>
      <c r="D25" t="s">
        <v>354</v>
      </c>
      <c r="E25" t="s">
        <v>495</v>
      </c>
      <c r="F25" t="s">
        <v>576</v>
      </c>
      <c r="G25" t="s">
        <v>615</v>
      </c>
      <c r="H25">
        <v>10902273</v>
      </c>
      <c r="I25" s="1" t="s">
        <v>2091</v>
      </c>
      <c r="J25" s="1" t="s">
        <v>2238</v>
      </c>
      <c r="L25">
        <v>5</v>
      </c>
      <c r="M25">
        <v>0</v>
      </c>
      <c r="N25">
        <v>0</v>
      </c>
      <c r="O25">
        <v>1</v>
      </c>
      <c r="P25">
        <v>0</v>
      </c>
      <c r="Q25">
        <v>4</v>
      </c>
    </row>
    <row r="26" spans="1:17">
      <c r="A26" t="s">
        <v>21</v>
      </c>
      <c r="B26" t="s">
        <v>55</v>
      </c>
      <c r="C26" t="s">
        <v>205</v>
      </c>
      <c r="D26" t="s">
        <v>355</v>
      </c>
      <c r="E26" t="s">
        <v>55</v>
      </c>
      <c r="F26" t="s">
        <v>573</v>
      </c>
      <c r="G26" t="s">
        <v>618</v>
      </c>
      <c r="H26">
        <v>10259911</v>
      </c>
      <c r="I26" s="1" t="s">
        <v>2092</v>
      </c>
      <c r="J26" s="1" t="s">
        <v>2239</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2093</v>
      </c>
      <c r="J27" s="1" t="s">
        <v>2240</v>
      </c>
      <c r="L27">
        <v>5</v>
      </c>
      <c r="M27">
        <v>0</v>
      </c>
      <c r="N27">
        <v>0</v>
      </c>
      <c r="O27">
        <v>5</v>
      </c>
      <c r="P27">
        <v>0</v>
      </c>
      <c r="Q27">
        <v>0</v>
      </c>
    </row>
    <row r="28" spans="1:17">
      <c r="A28" t="s">
        <v>20</v>
      </c>
      <c r="B28" t="s">
        <v>57</v>
      </c>
      <c r="C28" t="s">
        <v>207</v>
      </c>
      <c r="D28" t="s">
        <v>357</v>
      </c>
      <c r="E28" t="s">
        <v>497</v>
      </c>
      <c r="F28" t="s">
        <v>573</v>
      </c>
      <c r="G28" t="s">
        <v>619</v>
      </c>
      <c r="H28">
        <v>9311809</v>
      </c>
      <c r="I28" s="1" t="s">
        <v>2094</v>
      </c>
      <c r="J28" s="1" t="s">
        <v>2241</v>
      </c>
      <c r="L28">
        <v>5</v>
      </c>
      <c r="M28">
        <v>0</v>
      </c>
      <c r="N28">
        <v>0</v>
      </c>
      <c r="O28">
        <v>1</v>
      </c>
      <c r="P28">
        <v>0</v>
      </c>
      <c r="Q28">
        <v>4</v>
      </c>
    </row>
    <row r="29" spans="1:17">
      <c r="A29" t="s">
        <v>22</v>
      </c>
      <c r="B29" t="s">
        <v>58</v>
      </c>
      <c r="C29" t="s">
        <v>208</v>
      </c>
      <c r="D29" t="s">
        <v>358</v>
      </c>
      <c r="E29" t="s">
        <v>498</v>
      </c>
      <c r="F29" t="s">
        <v>573</v>
      </c>
      <c r="G29" t="s">
        <v>614</v>
      </c>
      <c r="H29">
        <v>9254451</v>
      </c>
      <c r="I29" s="1" t="s">
        <v>2095</v>
      </c>
      <c r="J29" s="1" t="s">
        <v>2242</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2096</v>
      </c>
      <c r="J30" s="1" t="s">
        <v>2243</v>
      </c>
      <c r="L30">
        <v>5</v>
      </c>
      <c r="M30">
        <v>0</v>
      </c>
      <c r="N30">
        <v>0</v>
      </c>
      <c r="O30">
        <v>3</v>
      </c>
      <c r="P30">
        <v>0</v>
      </c>
      <c r="Q30">
        <v>2</v>
      </c>
    </row>
    <row r="31" spans="1:17">
      <c r="A31" t="s">
        <v>20</v>
      </c>
      <c r="B31" t="s">
        <v>60</v>
      </c>
      <c r="C31" t="s">
        <v>210</v>
      </c>
      <c r="D31" t="s">
        <v>360</v>
      </c>
      <c r="E31" t="s">
        <v>60</v>
      </c>
      <c r="F31" t="s">
        <v>576</v>
      </c>
      <c r="G31" t="s">
        <v>620</v>
      </c>
      <c r="H31">
        <v>8534750</v>
      </c>
      <c r="I31" s="1" t="s">
        <v>698</v>
      </c>
      <c r="J31" s="1" t="s">
        <v>848</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2097</v>
      </c>
      <c r="J32" s="1" t="s">
        <v>2244</v>
      </c>
      <c r="K32" s="1" t="s">
        <v>2380</v>
      </c>
      <c r="L32">
        <v>5</v>
      </c>
      <c r="M32">
        <v>1</v>
      </c>
      <c r="N32">
        <v>1</v>
      </c>
      <c r="O32">
        <v>0</v>
      </c>
      <c r="P32">
        <v>0</v>
      </c>
      <c r="Q32">
        <v>4</v>
      </c>
    </row>
    <row r="33" spans="1:17">
      <c r="A33" t="s">
        <v>19</v>
      </c>
      <c r="B33" t="s">
        <v>62</v>
      </c>
      <c r="C33" t="s">
        <v>212</v>
      </c>
      <c r="D33" t="s">
        <v>362</v>
      </c>
      <c r="E33" t="s">
        <v>501</v>
      </c>
      <c r="F33" t="s">
        <v>573</v>
      </c>
      <c r="G33" t="s">
        <v>615</v>
      </c>
      <c r="H33">
        <v>7947883</v>
      </c>
      <c r="I33" s="1" t="s">
        <v>2098</v>
      </c>
      <c r="J33" s="1" t="s">
        <v>2245</v>
      </c>
      <c r="L33">
        <v>5</v>
      </c>
      <c r="M33">
        <v>0</v>
      </c>
      <c r="N33">
        <v>0</v>
      </c>
      <c r="O33">
        <v>1</v>
      </c>
      <c r="P33">
        <v>0</v>
      </c>
      <c r="Q33">
        <v>4</v>
      </c>
    </row>
    <row r="34" spans="1:17">
      <c r="A34" t="s">
        <v>19</v>
      </c>
      <c r="B34" t="s">
        <v>63</v>
      </c>
      <c r="C34" t="s">
        <v>213</v>
      </c>
      <c r="D34" t="s">
        <v>363</v>
      </c>
      <c r="E34" t="s">
        <v>502</v>
      </c>
      <c r="F34" t="s">
        <v>573</v>
      </c>
      <c r="G34" t="s">
        <v>615</v>
      </c>
      <c r="H34">
        <v>7531746</v>
      </c>
      <c r="I34" s="1" t="s">
        <v>2099</v>
      </c>
      <c r="J34" s="1" t="s">
        <v>2246</v>
      </c>
      <c r="K34" s="1" t="s">
        <v>2381</v>
      </c>
      <c r="L34">
        <v>5</v>
      </c>
      <c r="M34">
        <v>1</v>
      </c>
      <c r="N34">
        <v>1</v>
      </c>
      <c r="O34">
        <v>0</v>
      </c>
      <c r="P34">
        <v>0</v>
      </c>
      <c r="Q34">
        <v>4</v>
      </c>
    </row>
    <row r="35" spans="1:17">
      <c r="A35" t="s">
        <v>23</v>
      </c>
      <c r="B35" t="s">
        <v>64</v>
      </c>
      <c r="C35" t="s">
        <v>214</v>
      </c>
      <c r="D35" t="s">
        <v>364</v>
      </c>
      <c r="E35" t="s">
        <v>503</v>
      </c>
      <c r="F35" t="s">
        <v>573</v>
      </c>
      <c r="G35" t="s">
        <v>622</v>
      </c>
      <c r="H35">
        <v>7509774</v>
      </c>
      <c r="I35" s="1" t="s">
        <v>2100</v>
      </c>
      <c r="J35" s="1" t="s">
        <v>2247</v>
      </c>
      <c r="K35" s="1" t="s">
        <v>1370</v>
      </c>
      <c r="L35">
        <v>5</v>
      </c>
      <c r="M35">
        <v>2</v>
      </c>
      <c r="N35">
        <v>2</v>
      </c>
      <c r="O35">
        <v>0</v>
      </c>
      <c r="P35">
        <v>0</v>
      </c>
      <c r="Q35">
        <v>3</v>
      </c>
    </row>
    <row r="36" spans="1:17">
      <c r="A36" t="s">
        <v>19</v>
      </c>
      <c r="B36" t="s">
        <v>65</v>
      </c>
      <c r="C36" t="s">
        <v>215</v>
      </c>
      <c r="D36" t="s">
        <v>365</v>
      </c>
      <c r="E36" t="s">
        <v>504</v>
      </c>
      <c r="F36" t="s">
        <v>573</v>
      </c>
      <c r="G36" t="s">
        <v>623</v>
      </c>
      <c r="H36">
        <v>7500271</v>
      </c>
      <c r="I36" s="1" t="s">
        <v>2101</v>
      </c>
      <c r="J36" s="1" t="s">
        <v>2248</v>
      </c>
      <c r="L36">
        <v>5</v>
      </c>
      <c r="M36">
        <v>0</v>
      </c>
      <c r="N36">
        <v>0</v>
      </c>
      <c r="O36">
        <v>1</v>
      </c>
      <c r="P36">
        <v>0</v>
      </c>
      <c r="Q36">
        <v>4</v>
      </c>
    </row>
    <row r="37" spans="1:17">
      <c r="A37" t="s">
        <v>23</v>
      </c>
      <c r="B37" t="s">
        <v>66</v>
      </c>
      <c r="C37" t="s">
        <v>216</v>
      </c>
      <c r="D37" t="s">
        <v>366</v>
      </c>
      <c r="E37" t="s">
        <v>505</v>
      </c>
      <c r="F37" t="s">
        <v>578</v>
      </c>
      <c r="H37">
        <v>7415175</v>
      </c>
      <c r="I37" s="1" t="s">
        <v>2102</v>
      </c>
      <c r="J37" s="1" t="s">
        <v>2249</v>
      </c>
      <c r="K37" s="1" t="s">
        <v>2382</v>
      </c>
      <c r="L37">
        <v>5</v>
      </c>
      <c r="M37">
        <v>1</v>
      </c>
      <c r="N37">
        <v>1</v>
      </c>
      <c r="O37">
        <v>0</v>
      </c>
      <c r="P37">
        <v>0</v>
      </c>
      <c r="Q37">
        <v>4</v>
      </c>
    </row>
    <row r="38" spans="1:17">
      <c r="A38" t="s">
        <v>21</v>
      </c>
      <c r="B38" t="s">
        <v>67</v>
      </c>
      <c r="C38" t="s">
        <v>217</v>
      </c>
      <c r="D38" t="s">
        <v>367</v>
      </c>
      <c r="E38" t="s">
        <v>67</v>
      </c>
      <c r="F38" t="s">
        <v>573</v>
      </c>
      <c r="G38" t="s">
        <v>608</v>
      </c>
      <c r="H38">
        <v>6900245</v>
      </c>
      <c r="I38" s="1" t="s">
        <v>2103</v>
      </c>
      <c r="J38" s="1" t="s">
        <v>2250</v>
      </c>
      <c r="K38" s="1" t="s">
        <v>2383</v>
      </c>
      <c r="L38">
        <v>5</v>
      </c>
      <c r="M38">
        <v>2</v>
      </c>
      <c r="N38">
        <v>2</v>
      </c>
      <c r="O38">
        <v>0</v>
      </c>
      <c r="P38">
        <v>0</v>
      </c>
      <c r="Q38">
        <v>3</v>
      </c>
    </row>
    <row r="39" spans="1:17">
      <c r="A39" t="s">
        <v>18</v>
      </c>
      <c r="B39" t="s">
        <v>68</v>
      </c>
      <c r="C39" t="s">
        <v>218</v>
      </c>
      <c r="D39" t="s">
        <v>368</v>
      </c>
      <c r="E39" t="s">
        <v>68</v>
      </c>
      <c r="F39" t="s">
        <v>573</v>
      </c>
      <c r="G39" t="s">
        <v>624</v>
      </c>
      <c r="H39">
        <v>6745486</v>
      </c>
      <c r="I39" s="1" t="s">
        <v>2104</v>
      </c>
      <c r="J39" s="1" t="s">
        <v>2251</v>
      </c>
      <c r="L39">
        <v>5</v>
      </c>
      <c r="M39">
        <v>0</v>
      </c>
      <c r="N39">
        <v>0</v>
      </c>
      <c r="O39">
        <v>1</v>
      </c>
      <c r="P39">
        <v>0</v>
      </c>
      <c r="Q39">
        <v>4</v>
      </c>
    </row>
    <row r="40" spans="1:17">
      <c r="A40" t="s">
        <v>19</v>
      </c>
      <c r="B40" t="s">
        <v>69</v>
      </c>
      <c r="C40" t="s">
        <v>219</v>
      </c>
      <c r="D40" t="s">
        <v>369</v>
      </c>
      <c r="E40" t="s">
        <v>506</v>
      </c>
      <c r="F40" t="s">
        <v>573</v>
      </c>
      <c r="G40" t="s">
        <v>625</v>
      </c>
      <c r="H40">
        <v>6518054</v>
      </c>
      <c r="I40" s="1" t="s">
        <v>2105</v>
      </c>
      <c r="J40" s="1" t="s">
        <v>2252</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2106</v>
      </c>
      <c r="J41" s="1" t="s">
        <v>2253</v>
      </c>
      <c r="L41">
        <v>5</v>
      </c>
      <c r="M41">
        <v>0</v>
      </c>
      <c r="N41">
        <v>0</v>
      </c>
      <c r="O41">
        <v>0</v>
      </c>
      <c r="P41">
        <v>0</v>
      </c>
      <c r="Q41">
        <v>5</v>
      </c>
    </row>
    <row r="42" spans="1:17">
      <c r="A42" t="s">
        <v>25</v>
      </c>
      <c r="B42" t="s">
        <v>71</v>
      </c>
      <c r="C42" t="s">
        <v>221</v>
      </c>
      <c r="D42" t="s">
        <v>371</v>
      </c>
      <c r="E42" t="s">
        <v>507</v>
      </c>
      <c r="F42" t="s">
        <v>576</v>
      </c>
      <c r="G42" t="s">
        <v>609</v>
      </c>
      <c r="H42">
        <v>6481880</v>
      </c>
      <c r="I42" s="1" t="s">
        <v>2107</v>
      </c>
      <c r="J42" s="1" t="s">
        <v>2254</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2108</v>
      </c>
      <c r="J43" s="1" t="s">
        <v>2255</v>
      </c>
      <c r="K43" s="1" t="s">
        <v>2384</v>
      </c>
      <c r="L43">
        <v>5</v>
      </c>
      <c r="M43">
        <v>1</v>
      </c>
      <c r="N43">
        <v>1</v>
      </c>
      <c r="O43">
        <v>0</v>
      </c>
      <c r="P43">
        <v>0</v>
      </c>
      <c r="Q43">
        <v>4</v>
      </c>
    </row>
    <row r="44" spans="1:17">
      <c r="A44" t="s">
        <v>19</v>
      </c>
      <c r="B44" t="s">
        <v>73</v>
      </c>
      <c r="C44" t="s">
        <v>223</v>
      </c>
      <c r="D44" t="s">
        <v>373</v>
      </c>
      <c r="E44" t="s">
        <v>73</v>
      </c>
      <c r="F44" t="s">
        <v>573</v>
      </c>
      <c r="G44" t="s">
        <v>606</v>
      </c>
      <c r="H44">
        <v>6362483</v>
      </c>
      <c r="I44" s="1" t="s">
        <v>2109</v>
      </c>
      <c r="J44" s="1" t="s">
        <v>2256</v>
      </c>
      <c r="K44" s="1" t="s">
        <v>2385</v>
      </c>
      <c r="L44">
        <v>5</v>
      </c>
      <c r="M44">
        <v>1</v>
      </c>
      <c r="N44">
        <v>1</v>
      </c>
      <c r="O44">
        <v>0</v>
      </c>
      <c r="P44">
        <v>0</v>
      </c>
      <c r="Q44">
        <v>4</v>
      </c>
    </row>
    <row r="45" spans="1:17">
      <c r="A45" t="s">
        <v>19</v>
      </c>
      <c r="B45" t="s">
        <v>74</v>
      </c>
      <c r="C45" t="s">
        <v>224</v>
      </c>
      <c r="D45" t="s">
        <v>374</v>
      </c>
      <c r="E45" t="s">
        <v>74</v>
      </c>
      <c r="F45" t="s">
        <v>573</v>
      </c>
      <c r="G45" t="s">
        <v>613</v>
      </c>
      <c r="H45">
        <v>6248680</v>
      </c>
      <c r="I45" s="1" t="s">
        <v>2110</v>
      </c>
      <c r="J45" s="1" t="s">
        <v>2257</v>
      </c>
      <c r="K45" s="1" t="s">
        <v>2386</v>
      </c>
      <c r="L45">
        <v>5</v>
      </c>
      <c r="M45">
        <v>1</v>
      </c>
      <c r="N45">
        <v>1</v>
      </c>
      <c r="O45">
        <v>0</v>
      </c>
      <c r="P45">
        <v>0</v>
      </c>
      <c r="Q45">
        <v>4</v>
      </c>
    </row>
    <row r="46" spans="1:17">
      <c r="A46" t="s">
        <v>22</v>
      </c>
      <c r="B46" t="s">
        <v>75</v>
      </c>
      <c r="C46" t="s">
        <v>225</v>
      </c>
      <c r="D46" t="s">
        <v>375</v>
      </c>
      <c r="E46" t="s">
        <v>508</v>
      </c>
      <c r="F46" t="s">
        <v>580</v>
      </c>
      <c r="G46" t="s">
        <v>628</v>
      </c>
      <c r="H46">
        <v>6060749</v>
      </c>
      <c r="I46" s="1" t="s">
        <v>2111</v>
      </c>
      <c r="J46" s="1" t="s">
        <v>2258</v>
      </c>
      <c r="K46" s="1" t="s">
        <v>2387</v>
      </c>
      <c r="L46">
        <v>5</v>
      </c>
      <c r="M46">
        <v>4</v>
      </c>
      <c r="N46">
        <v>4</v>
      </c>
      <c r="O46">
        <v>0</v>
      </c>
      <c r="P46">
        <v>0</v>
      </c>
      <c r="Q46">
        <v>1</v>
      </c>
    </row>
    <row r="47" spans="1:17">
      <c r="A47" t="s">
        <v>20</v>
      </c>
      <c r="B47" t="s">
        <v>76</v>
      </c>
      <c r="C47" t="s">
        <v>226</v>
      </c>
      <c r="D47" t="s">
        <v>376</v>
      </c>
      <c r="E47" t="s">
        <v>76</v>
      </c>
      <c r="F47" t="s">
        <v>573</v>
      </c>
      <c r="G47" t="s">
        <v>624</v>
      </c>
      <c r="H47">
        <v>6044628</v>
      </c>
      <c r="I47" s="1" t="s">
        <v>2112</v>
      </c>
      <c r="J47" s="1" t="s">
        <v>2259</v>
      </c>
      <c r="K47" s="1" t="s">
        <v>994</v>
      </c>
      <c r="L47">
        <v>5</v>
      </c>
      <c r="M47">
        <v>1</v>
      </c>
      <c r="N47">
        <v>1</v>
      </c>
      <c r="O47">
        <v>0</v>
      </c>
      <c r="P47">
        <v>0</v>
      </c>
      <c r="Q47">
        <v>4</v>
      </c>
    </row>
    <row r="48" spans="1:17">
      <c r="A48" t="s">
        <v>20</v>
      </c>
      <c r="B48" t="s">
        <v>77</v>
      </c>
      <c r="C48" t="s">
        <v>227</v>
      </c>
      <c r="D48" t="s">
        <v>377</v>
      </c>
      <c r="E48" t="s">
        <v>509</v>
      </c>
      <c r="F48" t="s">
        <v>573</v>
      </c>
      <c r="G48" t="s">
        <v>610</v>
      </c>
      <c r="H48">
        <v>5994469</v>
      </c>
      <c r="I48" s="1" t="s">
        <v>2113</v>
      </c>
      <c r="J48" s="1" t="s">
        <v>2260</v>
      </c>
      <c r="L48">
        <v>5</v>
      </c>
      <c r="M48">
        <v>0</v>
      </c>
      <c r="N48">
        <v>0</v>
      </c>
      <c r="O48">
        <v>1</v>
      </c>
      <c r="P48">
        <v>0</v>
      </c>
      <c r="Q48">
        <v>4</v>
      </c>
    </row>
    <row r="49" spans="1:17">
      <c r="A49" t="s">
        <v>18</v>
      </c>
      <c r="B49" t="s">
        <v>78</v>
      </c>
      <c r="C49" t="s">
        <v>228</v>
      </c>
      <c r="D49" t="s">
        <v>378</v>
      </c>
      <c r="E49" t="s">
        <v>78</v>
      </c>
      <c r="F49" t="s">
        <v>581</v>
      </c>
      <c r="G49" t="s">
        <v>629</v>
      </c>
      <c r="H49">
        <v>5960358</v>
      </c>
      <c r="I49" s="1" t="s">
        <v>2114</v>
      </c>
      <c r="J49" s="1" t="s">
        <v>2261</v>
      </c>
      <c r="K49" s="1" t="s">
        <v>2388</v>
      </c>
      <c r="L49">
        <v>5</v>
      </c>
      <c r="M49">
        <v>1</v>
      </c>
      <c r="N49">
        <v>1</v>
      </c>
      <c r="O49">
        <v>0</v>
      </c>
      <c r="P49">
        <v>0</v>
      </c>
      <c r="Q49">
        <v>4</v>
      </c>
    </row>
    <row r="50" spans="1:17">
      <c r="A50" t="s">
        <v>20</v>
      </c>
      <c r="B50" t="s">
        <v>79</v>
      </c>
      <c r="C50" t="s">
        <v>229</v>
      </c>
      <c r="D50" t="s">
        <v>379</v>
      </c>
      <c r="E50" t="s">
        <v>510</v>
      </c>
      <c r="F50" t="s">
        <v>573</v>
      </c>
      <c r="G50" t="s">
        <v>630</v>
      </c>
      <c r="H50">
        <v>5551137</v>
      </c>
      <c r="I50" s="1" t="s">
        <v>2115</v>
      </c>
      <c r="J50" s="1" t="s">
        <v>2262</v>
      </c>
      <c r="K50" s="1" t="s">
        <v>996</v>
      </c>
      <c r="L50">
        <v>5</v>
      </c>
      <c r="M50">
        <v>1</v>
      </c>
      <c r="N50">
        <v>1</v>
      </c>
      <c r="O50">
        <v>0</v>
      </c>
      <c r="P50">
        <v>0</v>
      </c>
      <c r="Q50">
        <v>4</v>
      </c>
    </row>
    <row r="51" spans="1:17">
      <c r="A51" t="s">
        <v>18</v>
      </c>
      <c r="B51" t="s">
        <v>80</v>
      </c>
      <c r="C51" t="s">
        <v>230</v>
      </c>
      <c r="D51" t="s">
        <v>380</v>
      </c>
      <c r="E51" t="s">
        <v>511</v>
      </c>
      <c r="F51" t="s">
        <v>582</v>
      </c>
      <c r="H51">
        <v>5492074</v>
      </c>
      <c r="I51" s="1" t="s">
        <v>2116</v>
      </c>
      <c r="J51" s="1" t="s">
        <v>2263</v>
      </c>
      <c r="L51">
        <v>5</v>
      </c>
      <c r="M51">
        <v>0</v>
      </c>
      <c r="N51">
        <v>0</v>
      </c>
      <c r="O51">
        <v>1</v>
      </c>
      <c r="P51">
        <v>0</v>
      </c>
      <c r="Q51">
        <v>4</v>
      </c>
    </row>
    <row r="52" spans="1:17">
      <c r="A52" t="s">
        <v>25</v>
      </c>
      <c r="B52" t="s">
        <v>81</v>
      </c>
      <c r="C52" t="s">
        <v>231</v>
      </c>
      <c r="D52" t="s">
        <v>381</v>
      </c>
      <c r="E52" t="s">
        <v>81</v>
      </c>
      <c r="F52" t="s">
        <v>576</v>
      </c>
      <c r="G52" t="s">
        <v>627</v>
      </c>
      <c r="H52">
        <v>5343740</v>
      </c>
      <c r="I52" s="1" t="s">
        <v>719</v>
      </c>
      <c r="J52" s="1" t="s">
        <v>869</v>
      </c>
      <c r="K52" s="1" t="s">
        <v>997</v>
      </c>
      <c r="L52">
        <v>5</v>
      </c>
      <c r="M52">
        <v>2</v>
      </c>
      <c r="N52">
        <v>2</v>
      </c>
      <c r="O52">
        <v>0</v>
      </c>
      <c r="P52">
        <v>0</v>
      </c>
      <c r="Q52">
        <v>3</v>
      </c>
    </row>
    <row r="53" spans="1:17">
      <c r="A53" t="s">
        <v>23</v>
      </c>
      <c r="B53" t="s">
        <v>82</v>
      </c>
      <c r="C53" t="s">
        <v>232</v>
      </c>
      <c r="D53" t="s">
        <v>382</v>
      </c>
      <c r="E53" t="s">
        <v>512</v>
      </c>
      <c r="F53" t="s">
        <v>573</v>
      </c>
      <c r="G53" t="s">
        <v>631</v>
      </c>
      <c r="H53">
        <v>5342694</v>
      </c>
      <c r="I53" s="1" t="s">
        <v>2117</v>
      </c>
      <c r="J53" s="1" t="s">
        <v>2264</v>
      </c>
      <c r="K53" s="1" t="s">
        <v>2389</v>
      </c>
      <c r="L53">
        <v>5</v>
      </c>
      <c r="M53">
        <v>2</v>
      </c>
      <c r="N53">
        <v>2</v>
      </c>
      <c r="O53">
        <v>0</v>
      </c>
      <c r="P53">
        <v>0</v>
      </c>
      <c r="Q53">
        <v>3</v>
      </c>
    </row>
    <row r="54" spans="1:17">
      <c r="A54" t="s">
        <v>19</v>
      </c>
      <c r="B54" t="s">
        <v>83</v>
      </c>
      <c r="C54" t="s">
        <v>233</v>
      </c>
      <c r="D54" t="s">
        <v>383</v>
      </c>
      <c r="E54" t="s">
        <v>83</v>
      </c>
      <c r="F54" t="s">
        <v>573</v>
      </c>
      <c r="G54" t="s">
        <v>606</v>
      </c>
      <c r="H54">
        <v>5308336</v>
      </c>
      <c r="I54" s="1" t="s">
        <v>2118</v>
      </c>
      <c r="J54" s="1" t="s">
        <v>2265</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2119</v>
      </c>
      <c r="J55" s="1" t="s">
        <v>2266</v>
      </c>
      <c r="L55">
        <v>5</v>
      </c>
      <c r="M55">
        <v>0</v>
      </c>
      <c r="N55">
        <v>0</v>
      </c>
      <c r="O55">
        <v>1</v>
      </c>
      <c r="P55">
        <v>0</v>
      </c>
      <c r="Q55">
        <v>4</v>
      </c>
    </row>
    <row r="56" spans="1:17">
      <c r="A56" t="s">
        <v>23</v>
      </c>
      <c r="B56" t="s">
        <v>85</v>
      </c>
      <c r="C56" t="s">
        <v>235</v>
      </c>
      <c r="D56" t="s">
        <v>385</v>
      </c>
      <c r="E56" t="s">
        <v>85</v>
      </c>
      <c r="F56" t="s">
        <v>583</v>
      </c>
      <c r="G56" t="s">
        <v>633</v>
      </c>
      <c r="H56">
        <v>5047107</v>
      </c>
      <c r="I56" s="1" t="s">
        <v>2120</v>
      </c>
      <c r="J56" s="1" t="s">
        <v>2267</v>
      </c>
      <c r="K56" s="1" t="s">
        <v>2390</v>
      </c>
      <c r="L56">
        <v>5</v>
      </c>
      <c r="M56">
        <v>2</v>
      </c>
      <c r="N56">
        <v>2</v>
      </c>
      <c r="O56">
        <v>0</v>
      </c>
      <c r="P56">
        <v>0</v>
      </c>
      <c r="Q56">
        <v>3</v>
      </c>
    </row>
    <row r="57" spans="1:17">
      <c r="A57" t="s">
        <v>23</v>
      </c>
      <c r="B57" t="s">
        <v>86</v>
      </c>
      <c r="C57" t="s">
        <v>236</v>
      </c>
      <c r="D57" t="s">
        <v>386</v>
      </c>
      <c r="E57" t="s">
        <v>514</v>
      </c>
      <c r="F57" t="s">
        <v>573</v>
      </c>
      <c r="G57" t="s">
        <v>627</v>
      </c>
      <c r="H57">
        <v>4840616</v>
      </c>
      <c r="I57" s="1" t="s">
        <v>2121</v>
      </c>
      <c r="J57" s="1" t="s">
        <v>2268</v>
      </c>
      <c r="K57" s="1" t="s">
        <v>2391</v>
      </c>
      <c r="L57">
        <v>5</v>
      </c>
      <c r="M57">
        <v>1</v>
      </c>
      <c r="N57">
        <v>1</v>
      </c>
      <c r="O57">
        <v>0</v>
      </c>
      <c r="P57">
        <v>0</v>
      </c>
      <c r="Q57">
        <v>4</v>
      </c>
    </row>
    <row r="58" spans="1:17">
      <c r="A58" t="s">
        <v>19</v>
      </c>
      <c r="B58" t="s">
        <v>87</v>
      </c>
      <c r="C58" t="s">
        <v>237</v>
      </c>
      <c r="D58" t="s">
        <v>387</v>
      </c>
      <c r="E58" t="s">
        <v>87</v>
      </c>
      <c r="F58" t="s">
        <v>573</v>
      </c>
      <c r="G58" t="s">
        <v>608</v>
      </c>
      <c r="H58">
        <v>4782481</v>
      </c>
      <c r="I58" s="1" t="s">
        <v>2122</v>
      </c>
      <c r="J58" s="1" t="s">
        <v>2269</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2123</v>
      </c>
      <c r="J59" s="1" t="s">
        <v>2270</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2124</v>
      </c>
      <c r="J60" s="1" t="s">
        <v>2271</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2125</v>
      </c>
      <c r="J61" s="1" t="s">
        <v>2272</v>
      </c>
      <c r="K61" s="1" t="s">
        <v>2392</v>
      </c>
      <c r="L61">
        <v>5</v>
      </c>
      <c r="M61">
        <v>1</v>
      </c>
      <c r="N61">
        <v>1</v>
      </c>
      <c r="O61">
        <v>0</v>
      </c>
      <c r="P61">
        <v>0</v>
      </c>
      <c r="Q61">
        <v>4</v>
      </c>
    </row>
    <row r="62" spans="1:17">
      <c r="A62" t="s">
        <v>25</v>
      </c>
      <c r="B62" t="s">
        <v>91</v>
      </c>
      <c r="C62" t="s">
        <v>241</v>
      </c>
      <c r="D62" t="s">
        <v>391</v>
      </c>
      <c r="E62" t="s">
        <v>91</v>
      </c>
      <c r="F62" t="s">
        <v>577</v>
      </c>
      <c r="G62" t="s">
        <v>627</v>
      </c>
      <c r="H62">
        <v>4286706</v>
      </c>
      <c r="I62" s="1" t="s">
        <v>2126</v>
      </c>
      <c r="J62" s="1" t="s">
        <v>2273</v>
      </c>
      <c r="K62" s="1" t="s">
        <v>2393</v>
      </c>
      <c r="L62">
        <v>5</v>
      </c>
      <c r="M62">
        <v>1</v>
      </c>
      <c r="N62">
        <v>1</v>
      </c>
      <c r="O62">
        <v>0</v>
      </c>
      <c r="P62">
        <v>0</v>
      </c>
      <c r="Q62">
        <v>4</v>
      </c>
    </row>
    <row r="63" spans="1:17">
      <c r="A63" t="s">
        <v>19</v>
      </c>
      <c r="B63" t="s">
        <v>92</v>
      </c>
      <c r="C63" t="s">
        <v>242</v>
      </c>
      <c r="D63" t="s">
        <v>392</v>
      </c>
      <c r="E63" t="s">
        <v>515</v>
      </c>
      <c r="F63" t="s">
        <v>573</v>
      </c>
      <c r="G63" t="s">
        <v>636</v>
      </c>
      <c r="H63">
        <v>4265953</v>
      </c>
      <c r="I63" s="1" t="s">
        <v>2127</v>
      </c>
      <c r="J63" s="1" t="s">
        <v>2274</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2128</v>
      </c>
      <c r="J64" s="1" t="s">
        <v>2275</v>
      </c>
      <c r="L64">
        <v>5</v>
      </c>
      <c r="M64">
        <v>0</v>
      </c>
      <c r="N64">
        <v>0</v>
      </c>
      <c r="O64">
        <v>1</v>
      </c>
      <c r="P64">
        <v>0</v>
      </c>
      <c r="Q64">
        <v>4</v>
      </c>
    </row>
    <row r="65" spans="1:17">
      <c r="A65" t="s">
        <v>19</v>
      </c>
      <c r="B65" t="s">
        <v>94</v>
      </c>
      <c r="C65" t="s">
        <v>244</v>
      </c>
      <c r="D65" t="s">
        <v>394</v>
      </c>
      <c r="E65" t="s">
        <v>94</v>
      </c>
      <c r="F65" t="s">
        <v>573</v>
      </c>
      <c r="G65" t="s">
        <v>637</v>
      </c>
      <c r="H65">
        <v>4208419</v>
      </c>
      <c r="I65" s="1" t="s">
        <v>2129</v>
      </c>
      <c r="J65" s="1" t="s">
        <v>2276</v>
      </c>
      <c r="K65" s="1" t="s">
        <v>2394</v>
      </c>
      <c r="L65">
        <v>5</v>
      </c>
      <c r="M65">
        <v>1</v>
      </c>
      <c r="N65">
        <v>1</v>
      </c>
      <c r="O65">
        <v>0</v>
      </c>
      <c r="P65">
        <v>0</v>
      </c>
      <c r="Q65">
        <v>4</v>
      </c>
    </row>
    <row r="66" spans="1:17">
      <c r="A66" t="s">
        <v>23</v>
      </c>
      <c r="B66" t="s">
        <v>95</v>
      </c>
      <c r="C66" t="s">
        <v>245</v>
      </c>
      <c r="D66" t="s">
        <v>395</v>
      </c>
      <c r="E66" t="s">
        <v>517</v>
      </c>
      <c r="F66" t="s">
        <v>573</v>
      </c>
      <c r="H66">
        <v>4195254</v>
      </c>
      <c r="I66" s="1" t="s">
        <v>2130</v>
      </c>
      <c r="J66" s="1" t="s">
        <v>2277</v>
      </c>
      <c r="L66">
        <v>5</v>
      </c>
      <c r="M66">
        <v>0</v>
      </c>
      <c r="N66">
        <v>0</v>
      </c>
      <c r="O66">
        <v>0</v>
      </c>
      <c r="P66">
        <v>0</v>
      </c>
      <c r="Q66">
        <v>5</v>
      </c>
    </row>
    <row r="67" spans="1:17">
      <c r="A67" t="s">
        <v>22</v>
      </c>
      <c r="B67" t="s">
        <v>96</v>
      </c>
      <c r="C67" t="s">
        <v>246</v>
      </c>
      <c r="D67" t="s">
        <v>396</v>
      </c>
      <c r="E67" t="s">
        <v>518</v>
      </c>
      <c r="F67" t="s">
        <v>573</v>
      </c>
      <c r="G67" t="s">
        <v>614</v>
      </c>
      <c r="H67">
        <v>4134448</v>
      </c>
      <c r="I67" s="1" t="s">
        <v>2131</v>
      </c>
      <c r="J67" s="1" t="s">
        <v>2278</v>
      </c>
      <c r="K67" s="1" t="s">
        <v>1009</v>
      </c>
      <c r="L67">
        <v>5</v>
      </c>
      <c r="M67">
        <v>1</v>
      </c>
      <c r="N67">
        <v>1</v>
      </c>
      <c r="O67">
        <v>0</v>
      </c>
      <c r="P67">
        <v>0</v>
      </c>
      <c r="Q67">
        <v>4</v>
      </c>
    </row>
    <row r="68" spans="1:17">
      <c r="A68" t="s">
        <v>21</v>
      </c>
      <c r="B68" t="s">
        <v>97</v>
      </c>
      <c r="C68" t="s">
        <v>247</v>
      </c>
      <c r="D68" t="s">
        <v>397</v>
      </c>
      <c r="E68" t="s">
        <v>97</v>
      </c>
      <c r="F68" t="s">
        <v>573</v>
      </c>
      <c r="G68" t="s">
        <v>627</v>
      </c>
      <c r="H68">
        <v>4114661</v>
      </c>
      <c r="I68" s="1" t="s">
        <v>2132</v>
      </c>
      <c r="J68" s="1" t="s">
        <v>2279</v>
      </c>
      <c r="K68" s="1" t="s">
        <v>2395</v>
      </c>
      <c r="L68">
        <v>5</v>
      </c>
      <c r="M68">
        <v>1</v>
      </c>
      <c r="N68">
        <v>1</v>
      </c>
      <c r="O68">
        <v>0</v>
      </c>
      <c r="P68">
        <v>0</v>
      </c>
      <c r="Q68">
        <v>4</v>
      </c>
    </row>
    <row r="69" spans="1:17">
      <c r="A69" t="s">
        <v>18</v>
      </c>
      <c r="B69" t="s">
        <v>98</v>
      </c>
      <c r="C69" t="s">
        <v>248</v>
      </c>
      <c r="D69" t="s">
        <v>398</v>
      </c>
      <c r="E69" t="s">
        <v>519</v>
      </c>
      <c r="F69" t="s">
        <v>576</v>
      </c>
      <c r="G69" t="s">
        <v>627</v>
      </c>
      <c r="H69">
        <v>4064713</v>
      </c>
      <c r="I69" s="1" t="s">
        <v>2133</v>
      </c>
      <c r="J69" s="1" t="s">
        <v>2280</v>
      </c>
      <c r="K69" s="1" t="s">
        <v>2396</v>
      </c>
      <c r="L69">
        <v>5</v>
      </c>
      <c r="M69">
        <v>1</v>
      </c>
      <c r="N69">
        <v>1</v>
      </c>
      <c r="O69">
        <v>0</v>
      </c>
      <c r="P69">
        <v>0</v>
      </c>
      <c r="Q69">
        <v>4</v>
      </c>
    </row>
    <row r="70" spans="1:17">
      <c r="A70" t="s">
        <v>24</v>
      </c>
      <c r="B70" t="s">
        <v>99</v>
      </c>
      <c r="C70" t="s">
        <v>249</v>
      </c>
      <c r="D70" t="s">
        <v>399</v>
      </c>
      <c r="E70" t="s">
        <v>520</v>
      </c>
      <c r="F70" t="s">
        <v>573</v>
      </c>
      <c r="G70" t="s">
        <v>627</v>
      </c>
      <c r="H70">
        <v>3850607</v>
      </c>
      <c r="I70" s="1" t="s">
        <v>2134</v>
      </c>
      <c r="J70" s="1" t="s">
        <v>2281</v>
      </c>
      <c r="L70">
        <v>5</v>
      </c>
      <c r="M70">
        <v>0</v>
      </c>
      <c r="N70">
        <v>0</v>
      </c>
      <c r="O70">
        <v>1</v>
      </c>
      <c r="P70">
        <v>0</v>
      </c>
      <c r="Q70">
        <v>4</v>
      </c>
    </row>
    <row r="71" spans="1:17">
      <c r="A71" t="s">
        <v>20</v>
      </c>
      <c r="B71" t="s">
        <v>100</v>
      </c>
      <c r="C71" t="s">
        <v>250</v>
      </c>
      <c r="D71" t="s">
        <v>400</v>
      </c>
      <c r="E71" t="s">
        <v>521</v>
      </c>
      <c r="F71" t="s">
        <v>573</v>
      </c>
      <c r="G71" t="s">
        <v>638</v>
      </c>
      <c r="H71">
        <v>3807463</v>
      </c>
      <c r="I71" s="1" t="s">
        <v>2135</v>
      </c>
      <c r="J71" s="1" t="s">
        <v>2282</v>
      </c>
      <c r="L71">
        <v>5</v>
      </c>
      <c r="M71">
        <v>0</v>
      </c>
      <c r="N71">
        <v>0</v>
      </c>
      <c r="O71">
        <v>1</v>
      </c>
      <c r="P71">
        <v>0</v>
      </c>
      <c r="Q71">
        <v>4</v>
      </c>
    </row>
    <row r="72" spans="1:17">
      <c r="A72" t="s">
        <v>29</v>
      </c>
      <c r="B72" t="s">
        <v>101</v>
      </c>
      <c r="C72" t="s">
        <v>251</v>
      </c>
      <c r="D72" t="s">
        <v>401</v>
      </c>
      <c r="E72" t="s">
        <v>522</v>
      </c>
      <c r="F72" t="s">
        <v>585</v>
      </c>
      <c r="G72" t="s">
        <v>639</v>
      </c>
      <c r="H72">
        <v>3713797</v>
      </c>
      <c r="I72" s="1" t="s">
        <v>2136</v>
      </c>
      <c r="J72" s="1" t="s">
        <v>2283</v>
      </c>
      <c r="K72" s="1" t="s">
        <v>2397</v>
      </c>
      <c r="L72">
        <v>5</v>
      </c>
      <c r="M72">
        <v>4</v>
      </c>
      <c r="N72">
        <v>4</v>
      </c>
      <c r="O72">
        <v>0</v>
      </c>
      <c r="P72">
        <v>0</v>
      </c>
      <c r="Q72">
        <v>1</v>
      </c>
    </row>
    <row r="73" spans="1:17">
      <c r="A73" t="s">
        <v>19</v>
      </c>
      <c r="B73" t="s">
        <v>102</v>
      </c>
      <c r="C73" t="s">
        <v>252</v>
      </c>
      <c r="D73" t="s">
        <v>402</v>
      </c>
      <c r="E73" t="s">
        <v>102</v>
      </c>
      <c r="F73" t="s">
        <v>573</v>
      </c>
      <c r="G73" t="s">
        <v>625</v>
      </c>
      <c r="H73">
        <v>3622720</v>
      </c>
      <c r="I73" s="1" t="s">
        <v>2137</v>
      </c>
      <c r="J73" s="1" t="s">
        <v>2284</v>
      </c>
      <c r="L73">
        <v>5</v>
      </c>
      <c r="M73">
        <v>0</v>
      </c>
      <c r="N73">
        <v>0</v>
      </c>
      <c r="O73">
        <v>1</v>
      </c>
      <c r="P73">
        <v>0</v>
      </c>
      <c r="Q73">
        <v>4</v>
      </c>
    </row>
    <row r="74" spans="1:17">
      <c r="A74" t="s">
        <v>26</v>
      </c>
      <c r="B74" t="s">
        <v>103</v>
      </c>
      <c r="C74" t="s">
        <v>253</v>
      </c>
      <c r="D74" t="s">
        <v>403</v>
      </c>
      <c r="E74" t="s">
        <v>103</v>
      </c>
      <c r="F74" t="s">
        <v>573</v>
      </c>
      <c r="G74" t="s">
        <v>613</v>
      </c>
      <c r="H74">
        <v>3547132</v>
      </c>
      <c r="I74" s="1" t="s">
        <v>2138</v>
      </c>
      <c r="J74" s="1" t="s">
        <v>2285</v>
      </c>
      <c r="K74" s="1" t="s">
        <v>2398</v>
      </c>
      <c r="L74">
        <v>5</v>
      </c>
      <c r="M74">
        <v>2</v>
      </c>
      <c r="N74">
        <v>2</v>
      </c>
      <c r="O74">
        <v>0</v>
      </c>
      <c r="P74">
        <v>0</v>
      </c>
      <c r="Q74">
        <v>3</v>
      </c>
    </row>
    <row r="75" spans="1:17">
      <c r="A75" t="s">
        <v>19</v>
      </c>
      <c r="B75" t="s">
        <v>104</v>
      </c>
      <c r="C75" t="s">
        <v>254</v>
      </c>
      <c r="D75" t="s">
        <v>404</v>
      </c>
      <c r="E75" t="s">
        <v>104</v>
      </c>
      <c r="F75" t="s">
        <v>573</v>
      </c>
      <c r="G75" t="s">
        <v>640</v>
      </c>
      <c r="H75">
        <v>3505105</v>
      </c>
      <c r="I75" s="1" t="s">
        <v>2139</v>
      </c>
      <c r="J75" s="1" t="s">
        <v>2286</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2140</v>
      </c>
      <c r="J76" s="1" t="s">
        <v>2287</v>
      </c>
      <c r="K76" s="1" t="s">
        <v>2399</v>
      </c>
      <c r="L76">
        <v>5</v>
      </c>
      <c r="M76">
        <v>1</v>
      </c>
      <c r="N76">
        <v>1</v>
      </c>
      <c r="O76">
        <v>0</v>
      </c>
      <c r="P76">
        <v>0</v>
      </c>
      <c r="Q76">
        <v>4</v>
      </c>
    </row>
    <row r="77" spans="1:17">
      <c r="A77" t="s">
        <v>22</v>
      </c>
      <c r="B77" t="s">
        <v>106</v>
      </c>
      <c r="C77" t="s">
        <v>256</v>
      </c>
      <c r="D77" t="s">
        <v>406</v>
      </c>
      <c r="E77" t="s">
        <v>523</v>
      </c>
      <c r="F77" t="s">
        <v>573</v>
      </c>
      <c r="G77" t="s">
        <v>641</v>
      </c>
      <c r="H77">
        <v>3394437</v>
      </c>
      <c r="I77" s="1" t="s">
        <v>2141</v>
      </c>
      <c r="J77" s="1" t="s">
        <v>2288</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2142</v>
      </c>
      <c r="J78" s="1" t="s">
        <v>2289</v>
      </c>
      <c r="K78" s="1" t="s">
        <v>2400</v>
      </c>
      <c r="L78">
        <v>5</v>
      </c>
      <c r="M78">
        <v>1</v>
      </c>
      <c r="N78">
        <v>1</v>
      </c>
      <c r="O78">
        <v>0</v>
      </c>
      <c r="P78">
        <v>0</v>
      </c>
      <c r="Q78">
        <v>4</v>
      </c>
    </row>
    <row r="79" spans="1:17">
      <c r="A79" t="s">
        <v>25</v>
      </c>
      <c r="B79" t="s">
        <v>108</v>
      </c>
      <c r="C79" t="s">
        <v>258</v>
      </c>
      <c r="D79" t="s">
        <v>408</v>
      </c>
      <c r="E79" t="s">
        <v>108</v>
      </c>
      <c r="F79" t="s">
        <v>573</v>
      </c>
      <c r="G79" t="s">
        <v>609</v>
      </c>
      <c r="H79">
        <v>3383913</v>
      </c>
      <c r="I79" s="1" t="s">
        <v>2143</v>
      </c>
      <c r="J79" s="1" t="s">
        <v>2290</v>
      </c>
      <c r="K79" s="1" t="s">
        <v>2401</v>
      </c>
      <c r="L79">
        <v>5</v>
      </c>
      <c r="M79">
        <v>1</v>
      </c>
      <c r="N79">
        <v>1</v>
      </c>
      <c r="O79">
        <v>0</v>
      </c>
      <c r="P79">
        <v>0</v>
      </c>
      <c r="Q79">
        <v>4</v>
      </c>
    </row>
    <row r="80" spans="1:17">
      <c r="A80" t="s">
        <v>28</v>
      </c>
      <c r="B80" t="s">
        <v>109</v>
      </c>
      <c r="C80" t="s">
        <v>259</v>
      </c>
      <c r="D80" t="s">
        <v>409</v>
      </c>
      <c r="E80" t="s">
        <v>109</v>
      </c>
      <c r="F80" t="s">
        <v>584</v>
      </c>
      <c r="G80" t="s">
        <v>642</v>
      </c>
      <c r="H80">
        <v>3251879</v>
      </c>
      <c r="I80" s="1" t="s">
        <v>2144</v>
      </c>
      <c r="J80" s="1" t="s">
        <v>2291</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2145</v>
      </c>
      <c r="J81" s="1" t="s">
        <v>2292</v>
      </c>
      <c r="K81" s="1" t="s">
        <v>2402</v>
      </c>
      <c r="L81">
        <v>5</v>
      </c>
      <c r="M81">
        <v>1</v>
      </c>
      <c r="N81">
        <v>1</v>
      </c>
      <c r="O81">
        <v>0</v>
      </c>
      <c r="P81">
        <v>0</v>
      </c>
      <c r="Q81">
        <v>4</v>
      </c>
    </row>
    <row r="82" spans="1:17">
      <c r="A82" t="s">
        <v>25</v>
      </c>
      <c r="B82" t="s">
        <v>111</v>
      </c>
      <c r="C82" t="s">
        <v>261</v>
      </c>
      <c r="D82" t="s">
        <v>411</v>
      </c>
      <c r="E82" t="s">
        <v>524</v>
      </c>
      <c r="F82" t="s">
        <v>573</v>
      </c>
      <c r="G82" t="s">
        <v>643</v>
      </c>
      <c r="H82">
        <v>3168378</v>
      </c>
      <c r="I82" s="1" t="s">
        <v>2146</v>
      </c>
      <c r="J82" s="1" t="s">
        <v>2293</v>
      </c>
      <c r="L82">
        <v>5</v>
      </c>
      <c r="M82">
        <v>0</v>
      </c>
      <c r="N82">
        <v>0</v>
      </c>
      <c r="O82">
        <v>0</v>
      </c>
      <c r="P82">
        <v>0</v>
      </c>
      <c r="Q82">
        <v>5</v>
      </c>
    </row>
    <row r="83" spans="1:17">
      <c r="A83" t="s">
        <v>22</v>
      </c>
      <c r="B83" t="s">
        <v>112</v>
      </c>
      <c r="C83" t="s">
        <v>262</v>
      </c>
      <c r="D83" t="s">
        <v>412</v>
      </c>
      <c r="E83" t="s">
        <v>112</v>
      </c>
      <c r="F83" t="s">
        <v>586</v>
      </c>
      <c r="G83" t="s">
        <v>644</v>
      </c>
      <c r="H83">
        <v>3167614</v>
      </c>
      <c r="I83" s="1" t="s">
        <v>2147</v>
      </c>
      <c r="J83" s="1" t="s">
        <v>2294</v>
      </c>
      <c r="K83" s="1" t="s">
        <v>2403</v>
      </c>
      <c r="L83">
        <v>5</v>
      </c>
      <c r="M83">
        <v>1</v>
      </c>
      <c r="N83">
        <v>1</v>
      </c>
      <c r="O83">
        <v>0</v>
      </c>
      <c r="P83">
        <v>0</v>
      </c>
      <c r="Q83">
        <v>4</v>
      </c>
    </row>
    <row r="84" spans="1:17">
      <c r="A84" t="s">
        <v>19</v>
      </c>
      <c r="B84" t="s">
        <v>113</v>
      </c>
      <c r="C84" t="s">
        <v>263</v>
      </c>
      <c r="D84" t="s">
        <v>413</v>
      </c>
      <c r="E84" t="s">
        <v>113</v>
      </c>
      <c r="F84" t="s">
        <v>573</v>
      </c>
      <c r="G84" t="s">
        <v>623</v>
      </c>
      <c r="H84">
        <v>3167565</v>
      </c>
      <c r="I84" s="1" t="s">
        <v>2148</v>
      </c>
      <c r="J84" s="1" t="s">
        <v>2295</v>
      </c>
      <c r="K84" s="1" t="s">
        <v>2404</v>
      </c>
      <c r="L84">
        <v>5</v>
      </c>
      <c r="M84">
        <v>2</v>
      </c>
      <c r="N84">
        <v>1</v>
      </c>
      <c r="O84">
        <v>0</v>
      </c>
      <c r="P84">
        <v>1</v>
      </c>
      <c r="Q84">
        <v>3</v>
      </c>
    </row>
    <row r="85" spans="1:17">
      <c r="A85" t="s">
        <v>18</v>
      </c>
      <c r="B85" t="s">
        <v>114</v>
      </c>
      <c r="C85" t="s">
        <v>264</v>
      </c>
      <c r="D85" t="s">
        <v>414</v>
      </c>
      <c r="E85" t="s">
        <v>525</v>
      </c>
      <c r="F85" t="s">
        <v>573</v>
      </c>
      <c r="G85" t="s">
        <v>645</v>
      </c>
      <c r="H85">
        <v>3146230</v>
      </c>
      <c r="I85" s="1" t="s">
        <v>2149</v>
      </c>
      <c r="J85" s="1" t="s">
        <v>2296</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2150</v>
      </c>
      <c r="J86" s="1" t="s">
        <v>2297</v>
      </c>
      <c r="K86" s="1" t="s">
        <v>2405</v>
      </c>
      <c r="L86">
        <v>5</v>
      </c>
      <c r="M86">
        <v>2</v>
      </c>
      <c r="N86">
        <v>1</v>
      </c>
      <c r="O86">
        <v>0</v>
      </c>
      <c r="P86">
        <v>1</v>
      </c>
      <c r="Q86">
        <v>3</v>
      </c>
    </row>
    <row r="87" spans="1:17">
      <c r="A87" t="s">
        <v>24</v>
      </c>
      <c r="B87" t="s">
        <v>116</v>
      </c>
      <c r="C87" t="s">
        <v>266</v>
      </c>
      <c r="D87" t="s">
        <v>416</v>
      </c>
      <c r="E87" t="s">
        <v>116</v>
      </c>
      <c r="F87" t="s">
        <v>573</v>
      </c>
      <c r="G87" t="s">
        <v>646</v>
      </c>
      <c r="H87">
        <v>3079073</v>
      </c>
      <c r="I87" s="1" t="s">
        <v>2151</v>
      </c>
      <c r="J87" s="1" t="s">
        <v>2298</v>
      </c>
      <c r="K87" s="1" t="s">
        <v>2406</v>
      </c>
      <c r="L87">
        <v>5</v>
      </c>
      <c r="M87">
        <v>1</v>
      </c>
      <c r="N87">
        <v>1</v>
      </c>
      <c r="O87">
        <v>0</v>
      </c>
      <c r="P87">
        <v>0</v>
      </c>
      <c r="Q87">
        <v>4</v>
      </c>
    </row>
    <row r="88" spans="1:17">
      <c r="A88" t="s">
        <v>20</v>
      </c>
      <c r="B88" t="s">
        <v>117</v>
      </c>
      <c r="C88" t="s">
        <v>267</v>
      </c>
      <c r="D88" t="s">
        <v>417</v>
      </c>
      <c r="E88" t="s">
        <v>527</v>
      </c>
      <c r="F88" t="s">
        <v>573</v>
      </c>
      <c r="G88" t="s">
        <v>614</v>
      </c>
      <c r="H88">
        <v>2979989</v>
      </c>
      <c r="I88" s="1" t="s">
        <v>2152</v>
      </c>
      <c r="J88" s="1" t="s">
        <v>2299</v>
      </c>
      <c r="K88" s="1" t="s">
        <v>2407</v>
      </c>
      <c r="L88">
        <v>5</v>
      </c>
      <c r="M88">
        <v>1</v>
      </c>
      <c r="N88">
        <v>1</v>
      </c>
      <c r="O88">
        <v>0</v>
      </c>
      <c r="P88">
        <v>0</v>
      </c>
      <c r="Q88">
        <v>4</v>
      </c>
    </row>
    <row r="89" spans="1:17">
      <c r="A89" t="s">
        <v>25</v>
      </c>
      <c r="B89" t="s">
        <v>118</v>
      </c>
      <c r="C89" t="s">
        <v>268</v>
      </c>
      <c r="D89" t="s">
        <v>418</v>
      </c>
      <c r="E89" t="s">
        <v>528</v>
      </c>
      <c r="F89" t="s">
        <v>573</v>
      </c>
      <c r="G89" t="s">
        <v>631</v>
      </c>
      <c r="H89">
        <v>2860305</v>
      </c>
      <c r="I89" s="1" t="s">
        <v>2153</v>
      </c>
      <c r="J89" s="1" t="s">
        <v>2300</v>
      </c>
      <c r="K89" s="1" t="s">
        <v>2408</v>
      </c>
      <c r="L89">
        <v>5</v>
      </c>
      <c r="M89">
        <v>1</v>
      </c>
      <c r="N89">
        <v>1</v>
      </c>
      <c r="O89">
        <v>0</v>
      </c>
      <c r="P89">
        <v>0</v>
      </c>
      <c r="Q89">
        <v>4</v>
      </c>
    </row>
    <row r="90" spans="1:17">
      <c r="A90" t="s">
        <v>24</v>
      </c>
      <c r="B90" t="s">
        <v>119</v>
      </c>
      <c r="C90" t="s">
        <v>269</v>
      </c>
      <c r="D90" t="s">
        <v>419</v>
      </c>
      <c r="E90" t="s">
        <v>119</v>
      </c>
      <c r="F90" t="s">
        <v>573</v>
      </c>
      <c r="G90" t="s">
        <v>608</v>
      </c>
      <c r="H90">
        <v>2849365</v>
      </c>
      <c r="I90" s="1" t="s">
        <v>2154</v>
      </c>
      <c r="J90" s="1" t="s">
        <v>2301</v>
      </c>
      <c r="K90" s="1" t="s">
        <v>2409</v>
      </c>
      <c r="L90">
        <v>5</v>
      </c>
      <c r="M90">
        <v>1</v>
      </c>
      <c r="N90">
        <v>1</v>
      </c>
      <c r="O90">
        <v>0</v>
      </c>
      <c r="P90">
        <v>0</v>
      </c>
      <c r="Q90">
        <v>4</v>
      </c>
    </row>
    <row r="91" spans="1:17">
      <c r="A91" t="s">
        <v>19</v>
      </c>
      <c r="B91" t="s">
        <v>120</v>
      </c>
      <c r="C91" t="s">
        <v>270</v>
      </c>
      <c r="D91" t="s">
        <v>420</v>
      </c>
      <c r="E91" t="s">
        <v>529</v>
      </c>
      <c r="F91" t="s">
        <v>573</v>
      </c>
      <c r="G91" t="s">
        <v>614</v>
      </c>
      <c r="H91">
        <v>2819370</v>
      </c>
      <c r="I91" s="1" t="s">
        <v>2155</v>
      </c>
      <c r="J91" s="1" t="s">
        <v>2302</v>
      </c>
      <c r="K91" s="1" t="s">
        <v>2410</v>
      </c>
      <c r="L91">
        <v>5</v>
      </c>
      <c r="M91">
        <v>1</v>
      </c>
      <c r="N91">
        <v>1</v>
      </c>
      <c r="O91">
        <v>0</v>
      </c>
      <c r="P91">
        <v>0</v>
      </c>
      <c r="Q91">
        <v>4</v>
      </c>
    </row>
    <row r="92" spans="1:17">
      <c r="A92" t="s">
        <v>20</v>
      </c>
      <c r="B92" t="s">
        <v>121</v>
      </c>
      <c r="C92" t="s">
        <v>271</v>
      </c>
      <c r="D92" t="s">
        <v>421</v>
      </c>
      <c r="E92" t="s">
        <v>530</v>
      </c>
      <c r="F92" t="s">
        <v>587</v>
      </c>
      <c r="G92" t="s">
        <v>647</v>
      </c>
      <c r="H92">
        <v>2813617</v>
      </c>
      <c r="I92" s="1" t="s">
        <v>2156</v>
      </c>
      <c r="J92" s="1" t="s">
        <v>2303</v>
      </c>
      <c r="K92" s="1" t="s">
        <v>1026</v>
      </c>
      <c r="L92">
        <v>5</v>
      </c>
      <c r="M92">
        <v>1</v>
      </c>
      <c r="N92">
        <v>1</v>
      </c>
      <c r="O92">
        <v>0</v>
      </c>
      <c r="P92">
        <v>0</v>
      </c>
      <c r="Q92">
        <v>4</v>
      </c>
    </row>
    <row r="93" spans="1:17">
      <c r="A93" t="s">
        <v>26</v>
      </c>
      <c r="B93" t="s">
        <v>122</v>
      </c>
      <c r="C93" t="s">
        <v>272</v>
      </c>
      <c r="D93" t="s">
        <v>422</v>
      </c>
      <c r="E93" t="s">
        <v>531</v>
      </c>
      <c r="F93" t="s">
        <v>588</v>
      </c>
      <c r="G93" t="s">
        <v>648</v>
      </c>
      <c r="H93">
        <v>2785672</v>
      </c>
      <c r="I93" s="1" t="s">
        <v>2157</v>
      </c>
      <c r="J93" s="1" t="s">
        <v>2304</v>
      </c>
      <c r="K93" s="1" t="s">
        <v>2411</v>
      </c>
      <c r="L93">
        <v>5</v>
      </c>
      <c r="M93">
        <v>4</v>
      </c>
      <c r="N93">
        <v>4</v>
      </c>
      <c r="O93">
        <v>0</v>
      </c>
      <c r="P93">
        <v>0</v>
      </c>
      <c r="Q93">
        <v>1</v>
      </c>
    </row>
    <row r="94" spans="1:17">
      <c r="A94" t="s">
        <v>20</v>
      </c>
      <c r="B94" t="s">
        <v>123</v>
      </c>
      <c r="C94" t="s">
        <v>273</v>
      </c>
      <c r="D94" t="s">
        <v>423</v>
      </c>
      <c r="E94" t="s">
        <v>532</v>
      </c>
      <c r="F94" t="s">
        <v>589</v>
      </c>
      <c r="G94" t="s">
        <v>649</v>
      </c>
      <c r="H94">
        <v>2784837</v>
      </c>
      <c r="I94" s="1" t="s">
        <v>2158</v>
      </c>
      <c r="J94" s="1" t="s">
        <v>2305</v>
      </c>
      <c r="K94" s="1" t="s">
        <v>2412</v>
      </c>
      <c r="L94">
        <v>5</v>
      </c>
      <c r="M94">
        <v>1</v>
      </c>
      <c r="N94">
        <v>1</v>
      </c>
      <c r="O94">
        <v>0</v>
      </c>
      <c r="P94">
        <v>0</v>
      </c>
      <c r="Q94">
        <v>4</v>
      </c>
    </row>
    <row r="95" spans="1:17">
      <c r="A95" t="s">
        <v>26</v>
      </c>
      <c r="B95" t="s">
        <v>124</v>
      </c>
      <c r="C95" t="s">
        <v>274</v>
      </c>
      <c r="D95" t="s">
        <v>424</v>
      </c>
      <c r="E95" t="s">
        <v>124</v>
      </c>
      <c r="F95" t="s">
        <v>573</v>
      </c>
      <c r="G95" t="s">
        <v>650</v>
      </c>
      <c r="H95">
        <v>2781149</v>
      </c>
      <c r="I95" s="1" t="s">
        <v>2159</v>
      </c>
      <c r="J95" s="1" t="s">
        <v>2306</v>
      </c>
      <c r="K95" s="1" t="s">
        <v>2306</v>
      </c>
      <c r="L95">
        <v>5</v>
      </c>
      <c r="M95">
        <v>5</v>
      </c>
      <c r="N95">
        <v>5</v>
      </c>
      <c r="O95">
        <v>0</v>
      </c>
      <c r="P95">
        <v>0</v>
      </c>
      <c r="Q95">
        <v>0</v>
      </c>
    </row>
    <row r="96" spans="1:17">
      <c r="A96" t="s">
        <v>29</v>
      </c>
      <c r="B96" t="s">
        <v>125</v>
      </c>
      <c r="C96" t="s">
        <v>275</v>
      </c>
      <c r="D96" t="s">
        <v>425</v>
      </c>
      <c r="E96" t="s">
        <v>533</v>
      </c>
      <c r="F96" t="s">
        <v>590</v>
      </c>
      <c r="G96" t="s">
        <v>651</v>
      </c>
      <c r="H96">
        <v>2763554</v>
      </c>
      <c r="I96" s="1" t="s">
        <v>2160</v>
      </c>
      <c r="J96" s="1" t="s">
        <v>2307</v>
      </c>
      <c r="K96" s="1" t="s">
        <v>2307</v>
      </c>
      <c r="L96">
        <v>5</v>
      </c>
      <c r="M96">
        <v>5</v>
      </c>
      <c r="N96">
        <v>5</v>
      </c>
      <c r="O96">
        <v>0</v>
      </c>
      <c r="P96">
        <v>0</v>
      </c>
      <c r="Q96">
        <v>0</v>
      </c>
    </row>
    <row r="97" spans="1:17">
      <c r="A97" t="s">
        <v>19</v>
      </c>
      <c r="B97" t="s">
        <v>126</v>
      </c>
      <c r="C97" t="s">
        <v>276</v>
      </c>
      <c r="D97" t="s">
        <v>426</v>
      </c>
      <c r="E97" t="s">
        <v>126</v>
      </c>
      <c r="F97" t="s">
        <v>591</v>
      </c>
      <c r="G97" t="s">
        <v>608</v>
      </c>
      <c r="H97">
        <v>2752632</v>
      </c>
      <c r="I97" s="1" t="s">
        <v>2161</v>
      </c>
      <c r="J97" s="1" t="s">
        <v>2308</v>
      </c>
      <c r="K97" s="1" t="s">
        <v>2413</v>
      </c>
      <c r="L97">
        <v>5</v>
      </c>
      <c r="M97">
        <v>1</v>
      </c>
      <c r="N97">
        <v>1</v>
      </c>
      <c r="O97">
        <v>0</v>
      </c>
      <c r="P97">
        <v>0</v>
      </c>
      <c r="Q97">
        <v>4</v>
      </c>
    </row>
    <row r="98" spans="1:17">
      <c r="A98" t="s">
        <v>20</v>
      </c>
      <c r="B98" t="s">
        <v>127</v>
      </c>
      <c r="C98" t="s">
        <v>277</v>
      </c>
      <c r="D98" t="s">
        <v>427</v>
      </c>
      <c r="E98" t="s">
        <v>534</v>
      </c>
      <c r="F98" t="s">
        <v>573</v>
      </c>
      <c r="G98" t="s">
        <v>610</v>
      </c>
      <c r="H98">
        <v>2687714</v>
      </c>
      <c r="I98" s="1" t="s">
        <v>2162</v>
      </c>
      <c r="J98" s="1" t="s">
        <v>2309</v>
      </c>
      <c r="K98" s="1" t="s">
        <v>2414</v>
      </c>
      <c r="L98">
        <v>5</v>
      </c>
      <c r="M98">
        <v>1</v>
      </c>
      <c r="N98">
        <v>1</v>
      </c>
      <c r="O98">
        <v>0</v>
      </c>
      <c r="P98">
        <v>0</v>
      </c>
      <c r="Q98">
        <v>4</v>
      </c>
    </row>
    <row r="99" spans="1:17">
      <c r="A99" t="s">
        <v>30</v>
      </c>
      <c r="B99" t="s">
        <v>128</v>
      </c>
      <c r="C99" t="s">
        <v>278</v>
      </c>
      <c r="D99" t="s">
        <v>428</v>
      </c>
      <c r="E99" t="s">
        <v>535</v>
      </c>
      <c r="F99" t="s">
        <v>592</v>
      </c>
      <c r="H99">
        <v>2654266</v>
      </c>
      <c r="I99" s="1" t="s">
        <v>2163</v>
      </c>
      <c r="J99" s="1" t="s">
        <v>2310</v>
      </c>
      <c r="L99">
        <v>5</v>
      </c>
      <c r="M99">
        <v>0</v>
      </c>
      <c r="N99">
        <v>0</v>
      </c>
      <c r="O99">
        <v>0</v>
      </c>
      <c r="P99">
        <v>0</v>
      </c>
      <c r="Q99">
        <v>5</v>
      </c>
    </row>
    <row r="100" spans="1:17">
      <c r="A100" t="s">
        <v>30</v>
      </c>
      <c r="B100" t="s">
        <v>129</v>
      </c>
      <c r="C100" t="s">
        <v>279</v>
      </c>
      <c r="D100" t="s">
        <v>429</v>
      </c>
      <c r="E100" t="s">
        <v>536</v>
      </c>
      <c r="F100" t="s">
        <v>593</v>
      </c>
      <c r="G100" t="s">
        <v>652</v>
      </c>
      <c r="H100">
        <v>2578679</v>
      </c>
      <c r="I100" s="1" t="s">
        <v>2164</v>
      </c>
      <c r="J100" s="1" t="s">
        <v>2311</v>
      </c>
      <c r="K100" s="1" t="s">
        <v>2311</v>
      </c>
      <c r="L100">
        <v>5</v>
      </c>
      <c r="M100">
        <v>5</v>
      </c>
      <c r="N100">
        <v>5</v>
      </c>
      <c r="O100">
        <v>0</v>
      </c>
      <c r="P100">
        <v>0</v>
      </c>
      <c r="Q100">
        <v>0</v>
      </c>
    </row>
    <row r="101" spans="1:17">
      <c r="A101" t="s">
        <v>20</v>
      </c>
      <c r="B101" t="s">
        <v>130</v>
      </c>
      <c r="C101" t="s">
        <v>280</v>
      </c>
      <c r="D101" t="s">
        <v>430</v>
      </c>
      <c r="E101" t="s">
        <v>537</v>
      </c>
      <c r="F101" t="s">
        <v>573</v>
      </c>
      <c r="G101" t="s">
        <v>608</v>
      </c>
      <c r="H101">
        <v>2527182</v>
      </c>
      <c r="I101" s="1" t="s">
        <v>2165</v>
      </c>
      <c r="J101" s="1" t="s">
        <v>2312</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2166</v>
      </c>
      <c r="J102" s="1" t="s">
        <v>2313</v>
      </c>
      <c r="K102" s="1" t="s">
        <v>2415</v>
      </c>
      <c r="L102">
        <v>5</v>
      </c>
      <c r="M102">
        <v>2</v>
      </c>
      <c r="N102">
        <v>2</v>
      </c>
      <c r="O102">
        <v>0</v>
      </c>
      <c r="P102">
        <v>0</v>
      </c>
      <c r="Q102">
        <v>3</v>
      </c>
    </row>
    <row r="103" spans="1:17">
      <c r="A103" t="s">
        <v>19</v>
      </c>
      <c r="B103" t="s">
        <v>132</v>
      </c>
      <c r="C103" t="s">
        <v>282</v>
      </c>
      <c r="D103" t="s">
        <v>432</v>
      </c>
      <c r="E103" t="s">
        <v>538</v>
      </c>
      <c r="F103" t="s">
        <v>573</v>
      </c>
      <c r="G103" t="s">
        <v>647</v>
      </c>
      <c r="H103">
        <v>2380305</v>
      </c>
      <c r="I103" s="1" t="s">
        <v>2167</v>
      </c>
      <c r="J103" s="1" t="s">
        <v>2314</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2168</v>
      </c>
      <c r="J104" s="1" t="s">
        <v>2315</v>
      </c>
      <c r="L104">
        <v>5</v>
      </c>
      <c r="M104">
        <v>0</v>
      </c>
      <c r="N104">
        <v>0</v>
      </c>
      <c r="O104">
        <v>0</v>
      </c>
      <c r="P104">
        <v>0</v>
      </c>
      <c r="Q104">
        <v>5</v>
      </c>
    </row>
    <row r="105" spans="1:17">
      <c r="A105" t="s">
        <v>26</v>
      </c>
      <c r="B105" t="s">
        <v>134</v>
      </c>
      <c r="C105" t="s">
        <v>284</v>
      </c>
      <c r="D105" t="s">
        <v>434</v>
      </c>
      <c r="E105" t="s">
        <v>540</v>
      </c>
      <c r="F105" t="s">
        <v>573</v>
      </c>
      <c r="G105" t="s">
        <v>631</v>
      </c>
      <c r="H105">
        <v>2321367</v>
      </c>
      <c r="I105" s="1" t="s">
        <v>2169</v>
      </c>
      <c r="J105" s="1" t="s">
        <v>2316</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2170</v>
      </c>
      <c r="J106" s="1" t="s">
        <v>2317</v>
      </c>
      <c r="K106" s="1" t="s">
        <v>2416</v>
      </c>
      <c r="L106">
        <v>5</v>
      </c>
      <c r="M106">
        <v>1</v>
      </c>
      <c r="N106">
        <v>1</v>
      </c>
      <c r="O106">
        <v>0</v>
      </c>
      <c r="P106">
        <v>0</v>
      </c>
      <c r="Q106">
        <v>4</v>
      </c>
    </row>
    <row r="107" spans="1:17">
      <c r="A107" t="s">
        <v>20</v>
      </c>
      <c r="B107" t="s">
        <v>136</v>
      </c>
      <c r="C107" t="s">
        <v>286</v>
      </c>
      <c r="D107" t="s">
        <v>436</v>
      </c>
      <c r="E107" t="s">
        <v>136</v>
      </c>
      <c r="F107" t="s">
        <v>573</v>
      </c>
      <c r="G107" t="s">
        <v>636</v>
      </c>
      <c r="H107">
        <v>2277495</v>
      </c>
      <c r="I107" s="1" t="s">
        <v>2171</v>
      </c>
      <c r="J107" s="1" t="s">
        <v>2318</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2172</v>
      </c>
      <c r="J108" s="1" t="s">
        <v>2319</v>
      </c>
      <c r="K108" s="1" t="s">
        <v>2417</v>
      </c>
      <c r="L108">
        <v>5</v>
      </c>
      <c r="M108">
        <v>4</v>
      </c>
      <c r="N108">
        <v>4</v>
      </c>
      <c r="O108">
        <v>0</v>
      </c>
      <c r="P108">
        <v>0</v>
      </c>
      <c r="Q108">
        <v>1</v>
      </c>
    </row>
    <row r="109" spans="1:17">
      <c r="A109" t="s">
        <v>18</v>
      </c>
      <c r="B109" t="s">
        <v>138</v>
      </c>
      <c r="C109" t="s">
        <v>288</v>
      </c>
      <c r="D109" t="s">
        <v>438</v>
      </c>
      <c r="E109" t="s">
        <v>543</v>
      </c>
      <c r="F109" t="s">
        <v>573</v>
      </c>
      <c r="G109" t="s">
        <v>614</v>
      </c>
      <c r="H109">
        <v>2205899</v>
      </c>
      <c r="I109" s="1" t="s">
        <v>2173</v>
      </c>
      <c r="J109" s="1" t="s">
        <v>2320</v>
      </c>
      <c r="L109">
        <v>5</v>
      </c>
      <c r="M109">
        <v>0</v>
      </c>
      <c r="N109">
        <v>0</v>
      </c>
      <c r="O109">
        <v>0</v>
      </c>
      <c r="P109">
        <v>0</v>
      </c>
      <c r="Q109">
        <v>5</v>
      </c>
    </row>
    <row r="110" spans="1:17">
      <c r="A110" t="s">
        <v>20</v>
      </c>
      <c r="B110" t="s">
        <v>139</v>
      </c>
      <c r="C110" t="s">
        <v>289</v>
      </c>
      <c r="D110" t="s">
        <v>439</v>
      </c>
      <c r="E110" t="s">
        <v>544</v>
      </c>
      <c r="F110" t="s">
        <v>573</v>
      </c>
      <c r="G110" t="s">
        <v>615</v>
      </c>
      <c r="H110">
        <v>2177550</v>
      </c>
      <c r="I110" s="1" t="s">
        <v>2174</v>
      </c>
      <c r="J110" s="1" t="s">
        <v>2321</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2175</v>
      </c>
      <c r="J111" s="1" t="s">
        <v>2322</v>
      </c>
      <c r="L111">
        <v>5</v>
      </c>
      <c r="M111">
        <v>0</v>
      </c>
      <c r="N111">
        <v>0</v>
      </c>
      <c r="O111">
        <v>0</v>
      </c>
      <c r="P111">
        <v>0</v>
      </c>
      <c r="Q111">
        <v>5</v>
      </c>
    </row>
    <row r="112" spans="1:17">
      <c r="A112" t="s">
        <v>19</v>
      </c>
      <c r="B112" t="s">
        <v>141</v>
      </c>
      <c r="C112" t="s">
        <v>291</v>
      </c>
      <c r="D112" t="s">
        <v>441</v>
      </c>
      <c r="E112" t="s">
        <v>141</v>
      </c>
      <c r="F112" t="s">
        <v>573</v>
      </c>
      <c r="G112" t="s">
        <v>614</v>
      </c>
      <c r="H112">
        <v>2082065</v>
      </c>
      <c r="I112" s="1" t="s">
        <v>2176</v>
      </c>
      <c r="J112" s="1" t="s">
        <v>2323</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2177</v>
      </c>
      <c r="J113" s="1" t="s">
        <v>2324</v>
      </c>
      <c r="L113">
        <v>5</v>
      </c>
      <c r="M113">
        <v>0</v>
      </c>
      <c r="N113">
        <v>0</v>
      </c>
      <c r="O113">
        <v>1</v>
      </c>
      <c r="P113">
        <v>0</v>
      </c>
      <c r="Q113">
        <v>4</v>
      </c>
    </row>
    <row r="114" spans="1:17">
      <c r="A114" t="s">
        <v>20</v>
      </c>
      <c r="B114" t="s">
        <v>143</v>
      </c>
      <c r="C114" t="s">
        <v>293</v>
      </c>
      <c r="D114" t="s">
        <v>443</v>
      </c>
      <c r="E114" t="s">
        <v>143</v>
      </c>
      <c r="F114" t="s">
        <v>576</v>
      </c>
      <c r="G114" t="s">
        <v>607</v>
      </c>
      <c r="H114">
        <v>2044675</v>
      </c>
      <c r="I114" s="1" t="s">
        <v>2178</v>
      </c>
      <c r="J114" s="1" t="s">
        <v>2325</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2179</v>
      </c>
      <c r="J115" s="1" t="s">
        <v>2326</v>
      </c>
      <c r="L115">
        <v>5</v>
      </c>
      <c r="M115">
        <v>0</v>
      </c>
      <c r="N115">
        <v>0</v>
      </c>
      <c r="O115">
        <v>0</v>
      </c>
      <c r="P115">
        <v>0</v>
      </c>
      <c r="Q115">
        <v>5</v>
      </c>
    </row>
    <row r="116" spans="1:17">
      <c r="A116" t="s">
        <v>25</v>
      </c>
      <c r="B116" t="s">
        <v>145</v>
      </c>
      <c r="C116" t="s">
        <v>295</v>
      </c>
      <c r="D116" t="s">
        <v>445</v>
      </c>
      <c r="E116" t="s">
        <v>145</v>
      </c>
      <c r="F116" t="s">
        <v>576</v>
      </c>
      <c r="G116" t="s">
        <v>655</v>
      </c>
      <c r="H116">
        <v>2025585</v>
      </c>
      <c r="I116" s="1" t="s">
        <v>2180</v>
      </c>
      <c r="J116" s="1" t="s">
        <v>2327</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2181</v>
      </c>
      <c r="J117" s="1" t="s">
        <v>2328</v>
      </c>
      <c r="K117" s="1" t="s">
        <v>2418</v>
      </c>
      <c r="L117">
        <v>5</v>
      </c>
      <c r="M117">
        <v>2</v>
      </c>
      <c r="N117">
        <v>2</v>
      </c>
      <c r="O117">
        <v>0</v>
      </c>
      <c r="P117">
        <v>0</v>
      </c>
      <c r="Q117">
        <v>3</v>
      </c>
    </row>
    <row r="118" spans="1:17">
      <c r="A118" t="s">
        <v>30</v>
      </c>
      <c r="B118" t="s">
        <v>147</v>
      </c>
      <c r="C118" t="s">
        <v>297</v>
      </c>
      <c r="D118" t="s">
        <v>447</v>
      </c>
      <c r="E118" t="s">
        <v>147</v>
      </c>
      <c r="F118" t="s">
        <v>593</v>
      </c>
      <c r="G118" t="s">
        <v>656</v>
      </c>
      <c r="H118">
        <v>2004626</v>
      </c>
      <c r="I118" s="1" t="s">
        <v>2182</v>
      </c>
      <c r="J118" s="1" t="s">
        <v>2329</v>
      </c>
      <c r="K118" s="1" t="s">
        <v>1394</v>
      </c>
      <c r="L118">
        <v>5</v>
      </c>
      <c r="M118">
        <v>4</v>
      </c>
      <c r="N118">
        <v>4</v>
      </c>
      <c r="O118">
        <v>0</v>
      </c>
      <c r="P118">
        <v>0</v>
      </c>
      <c r="Q118">
        <v>1</v>
      </c>
    </row>
    <row r="119" spans="1:17">
      <c r="A119" t="s">
        <v>28</v>
      </c>
      <c r="B119" t="s">
        <v>148</v>
      </c>
      <c r="C119" t="s">
        <v>298</v>
      </c>
      <c r="D119" t="s">
        <v>448</v>
      </c>
      <c r="E119" t="s">
        <v>549</v>
      </c>
      <c r="F119" t="s">
        <v>598</v>
      </c>
      <c r="G119" t="s">
        <v>656</v>
      </c>
      <c r="H119">
        <v>1997427</v>
      </c>
      <c r="I119" s="1" t="s">
        <v>2183</v>
      </c>
      <c r="J119" s="1" t="s">
        <v>2330</v>
      </c>
      <c r="L119">
        <v>5</v>
      </c>
      <c r="M119">
        <v>0</v>
      </c>
      <c r="N119">
        <v>0</v>
      </c>
      <c r="O119">
        <v>5</v>
      </c>
      <c r="P119">
        <v>0</v>
      </c>
      <c r="Q119">
        <v>0</v>
      </c>
    </row>
    <row r="120" spans="1:17">
      <c r="A120" t="s">
        <v>18</v>
      </c>
      <c r="B120" t="s">
        <v>149</v>
      </c>
      <c r="C120" t="s">
        <v>299</v>
      </c>
      <c r="D120" t="s">
        <v>449</v>
      </c>
      <c r="E120" t="s">
        <v>550</v>
      </c>
      <c r="F120" t="s">
        <v>599</v>
      </c>
      <c r="H120">
        <v>1920594</v>
      </c>
      <c r="I120" s="1" t="s">
        <v>2184</v>
      </c>
      <c r="J120" s="1" t="s">
        <v>2331</v>
      </c>
      <c r="L120">
        <v>5</v>
      </c>
      <c r="M120">
        <v>0</v>
      </c>
      <c r="N120">
        <v>0</v>
      </c>
      <c r="O120">
        <v>0</v>
      </c>
      <c r="P120">
        <v>0</v>
      </c>
      <c r="Q120">
        <v>5</v>
      </c>
    </row>
    <row r="121" spans="1:17">
      <c r="A121" t="s">
        <v>26</v>
      </c>
      <c r="B121" t="s">
        <v>150</v>
      </c>
      <c r="C121" t="s">
        <v>300</v>
      </c>
      <c r="D121" t="s">
        <v>450</v>
      </c>
      <c r="E121" t="s">
        <v>150</v>
      </c>
      <c r="F121" t="s">
        <v>573</v>
      </c>
      <c r="G121" t="s">
        <v>614</v>
      </c>
      <c r="H121">
        <v>1907782</v>
      </c>
      <c r="I121" s="1" t="s">
        <v>2185</v>
      </c>
      <c r="J121" s="1" t="s">
        <v>2332</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2186</v>
      </c>
      <c r="J122" s="1" t="s">
        <v>2333</v>
      </c>
      <c r="K122" s="1" t="s">
        <v>2419</v>
      </c>
      <c r="L122">
        <v>5</v>
      </c>
      <c r="M122">
        <v>1</v>
      </c>
      <c r="N122">
        <v>1</v>
      </c>
      <c r="O122">
        <v>0</v>
      </c>
      <c r="P122">
        <v>0</v>
      </c>
      <c r="Q122">
        <v>4</v>
      </c>
    </row>
    <row r="123" spans="1:17">
      <c r="A123" t="s">
        <v>28</v>
      </c>
      <c r="B123" t="s">
        <v>152</v>
      </c>
      <c r="C123" t="s">
        <v>302</v>
      </c>
      <c r="D123" t="s">
        <v>452</v>
      </c>
      <c r="E123" t="s">
        <v>552</v>
      </c>
      <c r="F123" t="s">
        <v>584</v>
      </c>
      <c r="G123" t="s">
        <v>658</v>
      </c>
      <c r="H123">
        <v>1888409</v>
      </c>
      <c r="I123" s="1" t="s">
        <v>2187</v>
      </c>
      <c r="J123" s="1" t="s">
        <v>2334</v>
      </c>
      <c r="K123" s="1" t="s">
        <v>2334</v>
      </c>
      <c r="L123">
        <v>5</v>
      </c>
      <c r="M123">
        <v>5</v>
      </c>
      <c r="N123">
        <v>5</v>
      </c>
      <c r="O123">
        <v>0</v>
      </c>
      <c r="P123">
        <v>0</v>
      </c>
      <c r="Q123">
        <v>0</v>
      </c>
    </row>
    <row r="124" spans="1:17">
      <c r="A124" t="s">
        <v>20</v>
      </c>
      <c r="B124" t="s">
        <v>153</v>
      </c>
      <c r="C124" t="s">
        <v>303</v>
      </c>
      <c r="D124" t="s">
        <v>453</v>
      </c>
      <c r="E124" t="s">
        <v>553</v>
      </c>
      <c r="F124" t="s">
        <v>573</v>
      </c>
      <c r="G124" t="s">
        <v>659</v>
      </c>
      <c r="H124">
        <v>1837388</v>
      </c>
      <c r="I124" s="1" t="s">
        <v>2188</v>
      </c>
      <c r="J124" s="1" t="s">
        <v>2335</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2189</v>
      </c>
      <c r="J125" s="1" t="s">
        <v>2336</v>
      </c>
      <c r="K125" s="1" t="s">
        <v>2420</v>
      </c>
      <c r="L125">
        <v>5</v>
      </c>
      <c r="M125">
        <v>1</v>
      </c>
      <c r="N125">
        <v>1</v>
      </c>
      <c r="O125">
        <v>0</v>
      </c>
      <c r="P125">
        <v>0</v>
      </c>
      <c r="Q125">
        <v>4</v>
      </c>
    </row>
    <row r="126" spans="1:17">
      <c r="A126" t="s">
        <v>28</v>
      </c>
      <c r="B126" t="s">
        <v>155</v>
      </c>
      <c r="C126" t="s">
        <v>305</v>
      </c>
      <c r="D126" t="s">
        <v>455</v>
      </c>
      <c r="E126" t="s">
        <v>555</v>
      </c>
      <c r="F126" t="s">
        <v>600</v>
      </c>
      <c r="G126" t="s">
        <v>660</v>
      </c>
      <c r="H126">
        <v>1745449</v>
      </c>
      <c r="I126" s="1" t="s">
        <v>2190</v>
      </c>
      <c r="J126" s="1" t="s">
        <v>2337</v>
      </c>
      <c r="L126">
        <v>5</v>
      </c>
      <c r="M126">
        <v>0</v>
      </c>
      <c r="N126">
        <v>0</v>
      </c>
      <c r="O126">
        <v>0</v>
      </c>
      <c r="P126">
        <v>0</v>
      </c>
      <c r="Q126">
        <v>5</v>
      </c>
    </row>
    <row r="127" spans="1:17">
      <c r="A127" t="s">
        <v>21</v>
      </c>
      <c r="B127" t="s">
        <v>156</v>
      </c>
      <c r="C127" t="s">
        <v>306</v>
      </c>
      <c r="D127" t="s">
        <v>456</v>
      </c>
      <c r="E127" t="s">
        <v>556</v>
      </c>
      <c r="F127" t="s">
        <v>601</v>
      </c>
      <c r="G127" t="s">
        <v>661</v>
      </c>
      <c r="H127">
        <v>1744476</v>
      </c>
      <c r="I127" s="1" t="s">
        <v>2191</v>
      </c>
      <c r="J127" s="1" t="s">
        <v>2338</v>
      </c>
      <c r="K127" s="1" t="s">
        <v>2421</v>
      </c>
      <c r="L127">
        <v>5</v>
      </c>
      <c r="M127">
        <v>2</v>
      </c>
      <c r="N127">
        <v>2</v>
      </c>
      <c r="O127">
        <v>0</v>
      </c>
      <c r="P127">
        <v>0</v>
      </c>
      <c r="Q127">
        <v>3</v>
      </c>
    </row>
    <row r="128" spans="1:17">
      <c r="A128" t="s">
        <v>20</v>
      </c>
      <c r="B128" t="s">
        <v>157</v>
      </c>
      <c r="C128" t="s">
        <v>307</v>
      </c>
      <c r="D128" t="s">
        <v>457</v>
      </c>
      <c r="E128" t="s">
        <v>557</v>
      </c>
      <c r="F128" t="s">
        <v>573</v>
      </c>
      <c r="G128" t="s">
        <v>606</v>
      </c>
      <c r="H128">
        <v>1736390</v>
      </c>
      <c r="I128" s="1" t="s">
        <v>2192</v>
      </c>
      <c r="J128" s="1" t="s">
        <v>2339</v>
      </c>
      <c r="K128" s="1" t="s">
        <v>1045</v>
      </c>
      <c r="L128">
        <v>5</v>
      </c>
      <c r="M128">
        <v>1</v>
      </c>
      <c r="N128">
        <v>1</v>
      </c>
      <c r="O128">
        <v>0</v>
      </c>
      <c r="P128">
        <v>0</v>
      </c>
      <c r="Q128">
        <v>4</v>
      </c>
    </row>
    <row r="129" spans="1:17">
      <c r="A129" t="s">
        <v>23</v>
      </c>
      <c r="B129" t="s">
        <v>158</v>
      </c>
      <c r="C129" t="s">
        <v>308</v>
      </c>
      <c r="D129" t="s">
        <v>458</v>
      </c>
      <c r="E129" t="s">
        <v>158</v>
      </c>
      <c r="F129" t="s">
        <v>573</v>
      </c>
      <c r="G129" t="s">
        <v>639</v>
      </c>
      <c r="H129">
        <v>1628251</v>
      </c>
      <c r="I129" s="1" t="s">
        <v>2193</v>
      </c>
      <c r="J129" s="1" t="s">
        <v>2340</v>
      </c>
      <c r="K129" s="1" t="s">
        <v>2422</v>
      </c>
      <c r="L129">
        <v>5</v>
      </c>
      <c r="M129">
        <v>1</v>
      </c>
      <c r="N129">
        <v>1</v>
      </c>
      <c r="O129">
        <v>0</v>
      </c>
      <c r="P129">
        <v>0</v>
      </c>
      <c r="Q129">
        <v>4</v>
      </c>
    </row>
    <row r="130" spans="1:17">
      <c r="A130" t="s">
        <v>20</v>
      </c>
      <c r="B130" t="s">
        <v>159</v>
      </c>
      <c r="C130" t="s">
        <v>309</v>
      </c>
      <c r="D130" t="s">
        <v>459</v>
      </c>
      <c r="E130" t="s">
        <v>558</v>
      </c>
      <c r="F130" t="s">
        <v>573</v>
      </c>
      <c r="G130" t="s">
        <v>662</v>
      </c>
      <c r="H130">
        <v>1626854</v>
      </c>
      <c r="I130" s="1" t="s">
        <v>2194</v>
      </c>
      <c r="J130" s="1" t="s">
        <v>2341</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2195</v>
      </c>
      <c r="J131" s="1" t="s">
        <v>2342</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2196</v>
      </c>
      <c r="J132" s="1" t="s">
        <v>2343</v>
      </c>
      <c r="K132" s="1" t="s">
        <v>2423</v>
      </c>
      <c r="L132">
        <v>5</v>
      </c>
      <c r="M132">
        <v>1</v>
      </c>
      <c r="N132">
        <v>1</v>
      </c>
      <c r="O132">
        <v>0</v>
      </c>
      <c r="P132">
        <v>0</v>
      </c>
      <c r="Q132">
        <v>4</v>
      </c>
    </row>
    <row r="133" spans="1:17">
      <c r="A133" t="s">
        <v>28</v>
      </c>
      <c r="B133" t="s">
        <v>162</v>
      </c>
      <c r="C133" t="s">
        <v>312</v>
      </c>
      <c r="D133" t="s">
        <v>462</v>
      </c>
      <c r="E133" t="s">
        <v>162</v>
      </c>
      <c r="F133" t="s">
        <v>584</v>
      </c>
      <c r="G133" t="s">
        <v>663</v>
      </c>
      <c r="H133">
        <v>1598677</v>
      </c>
      <c r="I133" s="1" t="s">
        <v>2197</v>
      </c>
      <c r="J133" s="1" t="s">
        <v>2344</v>
      </c>
      <c r="K133" s="1" t="s">
        <v>2424</v>
      </c>
      <c r="L133">
        <v>5</v>
      </c>
      <c r="M133">
        <v>1</v>
      </c>
      <c r="N133">
        <v>1</v>
      </c>
      <c r="O133">
        <v>0</v>
      </c>
      <c r="P133">
        <v>0</v>
      </c>
      <c r="Q133">
        <v>4</v>
      </c>
    </row>
    <row r="134" spans="1:17">
      <c r="A134" t="s">
        <v>24</v>
      </c>
      <c r="B134" t="s">
        <v>163</v>
      </c>
      <c r="C134" t="s">
        <v>313</v>
      </c>
      <c r="D134" t="s">
        <v>463</v>
      </c>
      <c r="E134" t="s">
        <v>163</v>
      </c>
      <c r="F134" t="s">
        <v>591</v>
      </c>
      <c r="G134" t="s">
        <v>615</v>
      </c>
      <c r="H134">
        <v>1558951</v>
      </c>
      <c r="I134" s="1" t="s">
        <v>2198</v>
      </c>
      <c r="J134" s="1" t="s">
        <v>2345</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2199</v>
      </c>
      <c r="J135" s="1" t="s">
        <v>2346</v>
      </c>
      <c r="K135" s="1" t="s">
        <v>2425</v>
      </c>
      <c r="L135">
        <v>5</v>
      </c>
      <c r="M135">
        <v>2</v>
      </c>
      <c r="N135">
        <v>2</v>
      </c>
      <c r="O135">
        <v>0</v>
      </c>
      <c r="P135">
        <v>0</v>
      </c>
      <c r="Q135">
        <v>3</v>
      </c>
    </row>
    <row r="136" spans="1:17">
      <c r="A136" t="s">
        <v>20</v>
      </c>
      <c r="B136" t="s">
        <v>165</v>
      </c>
      <c r="C136" t="s">
        <v>315</v>
      </c>
      <c r="D136" t="s">
        <v>465</v>
      </c>
      <c r="E136" t="s">
        <v>562</v>
      </c>
      <c r="F136" t="s">
        <v>602</v>
      </c>
      <c r="G136" t="s">
        <v>664</v>
      </c>
      <c r="H136">
        <v>1522517</v>
      </c>
      <c r="I136" s="1" t="s">
        <v>2200</v>
      </c>
      <c r="J136" s="1" t="s">
        <v>2347</v>
      </c>
      <c r="K136" s="1" t="s">
        <v>2426</v>
      </c>
      <c r="L136">
        <v>5</v>
      </c>
      <c r="M136">
        <v>1</v>
      </c>
      <c r="N136">
        <v>1</v>
      </c>
      <c r="O136">
        <v>0</v>
      </c>
      <c r="P136">
        <v>0</v>
      </c>
      <c r="Q136">
        <v>4</v>
      </c>
    </row>
    <row r="137" spans="1:17">
      <c r="A137" t="s">
        <v>29</v>
      </c>
      <c r="B137" t="s">
        <v>166</v>
      </c>
      <c r="C137" t="s">
        <v>316</v>
      </c>
      <c r="D137" t="s">
        <v>466</v>
      </c>
      <c r="E137" t="s">
        <v>563</v>
      </c>
      <c r="F137" t="s">
        <v>603</v>
      </c>
      <c r="G137" t="s">
        <v>665</v>
      </c>
      <c r="H137">
        <v>1517817</v>
      </c>
      <c r="I137" s="1" t="s">
        <v>2201</v>
      </c>
      <c r="J137" s="1" t="s">
        <v>2348</v>
      </c>
      <c r="K137" s="1" t="s">
        <v>2348</v>
      </c>
      <c r="L137">
        <v>5</v>
      </c>
      <c r="M137">
        <v>5</v>
      </c>
      <c r="N137">
        <v>2</v>
      </c>
      <c r="O137">
        <v>0</v>
      </c>
      <c r="P137">
        <v>3</v>
      </c>
      <c r="Q137">
        <v>0</v>
      </c>
    </row>
    <row r="138" spans="1:17">
      <c r="A138" t="s">
        <v>21</v>
      </c>
      <c r="B138" t="s">
        <v>167</v>
      </c>
      <c r="C138" t="s">
        <v>317</v>
      </c>
      <c r="D138" t="s">
        <v>467</v>
      </c>
      <c r="E138" t="s">
        <v>167</v>
      </c>
      <c r="F138" t="s">
        <v>573</v>
      </c>
      <c r="G138" t="s">
        <v>614</v>
      </c>
      <c r="H138">
        <v>1512783</v>
      </c>
      <c r="I138" s="1" t="s">
        <v>2202</v>
      </c>
      <c r="J138" s="1" t="s">
        <v>2349</v>
      </c>
      <c r="K138" s="1" t="s">
        <v>2427</v>
      </c>
      <c r="L138">
        <v>5</v>
      </c>
      <c r="M138">
        <v>1</v>
      </c>
      <c r="N138">
        <v>1</v>
      </c>
      <c r="O138">
        <v>0</v>
      </c>
      <c r="P138">
        <v>0</v>
      </c>
      <c r="Q138">
        <v>4</v>
      </c>
    </row>
    <row r="139" spans="1:17">
      <c r="A139" t="s">
        <v>20</v>
      </c>
      <c r="B139" t="s">
        <v>168</v>
      </c>
      <c r="C139" t="s">
        <v>318</v>
      </c>
      <c r="D139" t="s">
        <v>468</v>
      </c>
      <c r="E139" t="s">
        <v>168</v>
      </c>
      <c r="F139" t="s">
        <v>573</v>
      </c>
      <c r="G139" t="s">
        <v>614</v>
      </c>
      <c r="H139">
        <v>1504430</v>
      </c>
      <c r="I139" s="1" t="s">
        <v>806</v>
      </c>
      <c r="J139" s="1" t="s">
        <v>956</v>
      </c>
      <c r="K139" s="1" t="s">
        <v>1053</v>
      </c>
      <c r="L139">
        <v>5</v>
      </c>
      <c r="M139">
        <v>1</v>
      </c>
      <c r="N139">
        <v>1</v>
      </c>
      <c r="O139">
        <v>0</v>
      </c>
      <c r="P139">
        <v>0</v>
      </c>
      <c r="Q139">
        <v>4</v>
      </c>
    </row>
    <row r="140" spans="1:17">
      <c r="A140" t="s">
        <v>19</v>
      </c>
      <c r="B140" t="s">
        <v>169</v>
      </c>
      <c r="C140" t="s">
        <v>319</v>
      </c>
      <c r="D140" t="s">
        <v>469</v>
      </c>
      <c r="E140" t="s">
        <v>169</v>
      </c>
      <c r="F140" t="s">
        <v>573</v>
      </c>
      <c r="G140" t="s">
        <v>620</v>
      </c>
      <c r="H140">
        <v>1496893</v>
      </c>
      <c r="I140" s="1" t="s">
        <v>2203</v>
      </c>
      <c r="J140" s="1" t="s">
        <v>2350</v>
      </c>
      <c r="K140" s="1" t="s">
        <v>2428</v>
      </c>
      <c r="L140">
        <v>5</v>
      </c>
      <c r="M140">
        <v>1</v>
      </c>
      <c r="N140">
        <v>0</v>
      </c>
      <c r="O140">
        <v>0</v>
      </c>
      <c r="P140">
        <v>1</v>
      </c>
      <c r="Q140">
        <v>4</v>
      </c>
    </row>
    <row r="141" spans="1:17">
      <c r="A141" t="s">
        <v>19</v>
      </c>
      <c r="B141" t="s">
        <v>170</v>
      </c>
      <c r="C141" t="s">
        <v>320</v>
      </c>
      <c r="D141" t="s">
        <v>470</v>
      </c>
      <c r="E141" t="s">
        <v>564</v>
      </c>
      <c r="F141" t="s">
        <v>573</v>
      </c>
      <c r="G141" t="s">
        <v>606</v>
      </c>
      <c r="H141">
        <v>1478950</v>
      </c>
      <c r="I141" s="1" t="s">
        <v>2204</v>
      </c>
      <c r="J141" s="1" t="s">
        <v>2351</v>
      </c>
      <c r="K141" s="1" t="s">
        <v>2429</v>
      </c>
      <c r="L141">
        <v>5</v>
      </c>
      <c r="M141">
        <v>1</v>
      </c>
      <c r="N141">
        <v>1</v>
      </c>
      <c r="O141">
        <v>0</v>
      </c>
      <c r="P141">
        <v>0</v>
      </c>
      <c r="Q141">
        <v>4</v>
      </c>
    </row>
    <row r="142" spans="1:17">
      <c r="A142" t="s">
        <v>20</v>
      </c>
      <c r="B142" t="s">
        <v>171</v>
      </c>
      <c r="C142" t="s">
        <v>321</v>
      </c>
      <c r="D142" t="s">
        <v>471</v>
      </c>
      <c r="E142" t="s">
        <v>171</v>
      </c>
      <c r="F142" t="s">
        <v>573</v>
      </c>
      <c r="G142" t="s">
        <v>609</v>
      </c>
      <c r="H142">
        <v>1444398</v>
      </c>
      <c r="I142" s="1" t="s">
        <v>2205</v>
      </c>
      <c r="J142" s="1" t="s">
        <v>2352</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2206</v>
      </c>
      <c r="J143" s="1" t="s">
        <v>2353</v>
      </c>
      <c r="L143">
        <v>5</v>
      </c>
      <c r="M143">
        <v>0</v>
      </c>
      <c r="N143">
        <v>0</v>
      </c>
      <c r="O143">
        <v>1</v>
      </c>
      <c r="P143">
        <v>0</v>
      </c>
      <c r="Q143">
        <v>4</v>
      </c>
    </row>
    <row r="144" spans="1:17">
      <c r="A144" t="s">
        <v>22</v>
      </c>
      <c r="B144" t="s">
        <v>173</v>
      </c>
      <c r="C144" t="s">
        <v>323</v>
      </c>
      <c r="D144" t="s">
        <v>473</v>
      </c>
      <c r="E144" t="s">
        <v>566</v>
      </c>
      <c r="F144" t="s">
        <v>604</v>
      </c>
      <c r="G144" t="s">
        <v>666</v>
      </c>
      <c r="H144">
        <v>1377960</v>
      </c>
      <c r="I144" s="1" t="s">
        <v>2207</v>
      </c>
      <c r="J144" s="1" t="s">
        <v>2354</v>
      </c>
      <c r="L144">
        <v>5</v>
      </c>
      <c r="M144">
        <v>0</v>
      </c>
      <c r="N144">
        <v>0</v>
      </c>
      <c r="O144">
        <v>1</v>
      </c>
      <c r="P144">
        <v>0</v>
      </c>
      <c r="Q144">
        <v>4</v>
      </c>
    </row>
    <row r="145" spans="1:17">
      <c r="A145" t="s">
        <v>20</v>
      </c>
      <c r="B145" t="s">
        <v>174</v>
      </c>
      <c r="C145" t="s">
        <v>324</v>
      </c>
      <c r="D145" t="s">
        <v>474</v>
      </c>
      <c r="E145" t="s">
        <v>567</v>
      </c>
      <c r="F145" t="s">
        <v>573</v>
      </c>
      <c r="G145" t="s">
        <v>608</v>
      </c>
      <c r="H145">
        <v>1374868</v>
      </c>
      <c r="I145" s="1" t="s">
        <v>2208</v>
      </c>
      <c r="J145" s="1" t="s">
        <v>2355</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2209</v>
      </c>
      <c r="J146" s="1" t="s">
        <v>2356</v>
      </c>
      <c r="L146">
        <v>5</v>
      </c>
      <c r="M146">
        <v>0</v>
      </c>
      <c r="N146">
        <v>0</v>
      </c>
      <c r="O146">
        <v>1</v>
      </c>
      <c r="P146">
        <v>0</v>
      </c>
      <c r="Q146">
        <v>4</v>
      </c>
    </row>
    <row r="147" spans="1:17">
      <c r="A147" t="s">
        <v>18</v>
      </c>
      <c r="B147" t="s">
        <v>176</v>
      </c>
      <c r="C147" t="s">
        <v>326</v>
      </c>
      <c r="D147" t="s">
        <v>476</v>
      </c>
      <c r="E147" t="s">
        <v>176</v>
      </c>
      <c r="F147" t="s">
        <v>594</v>
      </c>
      <c r="G147" t="s">
        <v>611</v>
      </c>
      <c r="H147">
        <v>1348692</v>
      </c>
      <c r="I147" s="1" t="s">
        <v>2210</v>
      </c>
      <c r="J147" s="1" t="s">
        <v>2357</v>
      </c>
      <c r="K147" s="1" t="s">
        <v>2430</v>
      </c>
      <c r="L147">
        <v>5</v>
      </c>
      <c r="M147">
        <v>1</v>
      </c>
      <c r="N147">
        <v>1</v>
      </c>
      <c r="O147">
        <v>0</v>
      </c>
      <c r="P147">
        <v>0</v>
      </c>
      <c r="Q147">
        <v>4</v>
      </c>
    </row>
    <row r="148" spans="1:17">
      <c r="A148" t="s">
        <v>22</v>
      </c>
      <c r="B148" t="s">
        <v>177</v>
      </c>
      <c r="C148" t="s">
        <v>327</v>
      </c>
      <c r="D148" t="s">
        <v>477</v>
      </c>
      <c r="E148" t="s">
        <v>569</v>
      </c>
      <c r="F148" t="s">
        <v>573</v>
      </c>
      <c r="G148" t="s">
        <v>625</v>
      </c>
      <c r="H148">
        <v>1302771</v>
      </c>
      <c r="I148" s="1" t="s">
        <v>2211</v>
      </c>
      <c r="J148" s="1" t="s">
        <v>2358</v>
      </c>
      <c r="K148" s="1" t="s">
        <v>2431</v>
      </c>
      <c r="L148">
        <v>5</v>
      </c>
      <c r="M148">
        <v>1</v>
      </c>
      <c r="N148">
        <v>1</v>
      </c>
      <c r="O148">
        <v>0</v>
      </c>
      <c r="P148">
        <v>0</v>
      </c>
      <c r="Q148">
        <v>4</v>
      </c>
    </row>
    <row r="149" spans="1:17">
      <c r="A149" t="s">
        <v>20</v>
      </c>
      <c r="B149" t="s">
        <v>178</v>
      </c>
      <c r="C149" t="s">
        <v>328</v>
      </c>
      <c r="D149" t="s">
        <v>478</v>
      </c>
      <c r="E149" t="s">
        <v>570</v>
      </c>
      <c r="F149" t="s">
        <v>573</v>
      </c>
      <c r="G149" t="s">
        <v>606</v>
      </c>
      <c r="H149">
        <v>1302727</v>
      </c>
      <c r="I149" s="1" t="s">
        <v>2212</v>
      </c>
      <c r="J149" s="1" t="s">
        <v>2359</v>
      </c>
      <c r="K149" s="1" t="s">
        <v>2432</v>
      </c>
      <c r="L149">
        <v>5</v>
      </c>
      <c r="M149">
        <v>1</v>
      </c>
      <c r="N149">
        <v>1</v>
      </c>
      <c r="O149">
        <v>0</v>
      </c>
      <c r="P149">
        <v>0</v>
      </c>
      <c r="Q149">
        <v>4</v>
      </c>
    </row>
    <row r="150" spans="1:17">
      <c r="A150" t="s">
        <v>28</v>
      </c>
      <c r="B150" t="s">
        <v>179</v>
      </c>
      <c r="C150" t="s">
        <v>329</v>
      </c>
      <c r="D150" t="s">
        <v>479</v>
      </c>
      <c r="E150" t="s">
        <v>179</v>
      </c>
      <c r="F150" t="s">
        <v>584</v>
      </c>
      <c r="G150" t="s">
        <v>667</v>
      </c>
      <c r="H150">
        <v>1300905</v>
      </c>
      <c r="I150" s="1" t="s">
        <v>2213</v>
      </c>
      <c r="J150" s="1" t="s">
        <v>2360</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2214</v>
      </c>
      <c r="J151" s="1" t="s">
        <v>2361</v>
      </c>
      <c r="K151" s="1" t="s">
        <v>2433</v>
      </c>
      <c r="L151">
        <v>5</v>
      </c>
      <c r="M151">
        <v>3</v>
      </c>
      <c r="N151">
        <v>3</v>
      </c>
      <c r="O151">
        <v>0</v>
      </c>
      <c r="P151">
        <v>0</v>
      </c>
      <c r="Q151">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2434</v>
      </c>
      <c r="J2" s="1" t="s">
        <v>2575</v>
      </c>
      <c r="K2" s="1" t="s">
        <v>2362</v>
      </c>
      <c r="L2">
        <v>5</v>
      </c>
      <c r="M2">
        <v>1</v>
      </c>
      <c r="N2">
        <v>1</v>
      </c>
      <c r="O2">
        <v>0</v>
      </c>
      <c r="P2">
        <v>0</v>
      </c>
      <c r="Q2">
        <v>4</v>
      </c>
    </row>
    <row r="3" spans="1:18">
      <c r="A3" t="s">
        <v>19</v>
      </c>
      <c r="B3" t="s">
        <v>32</v>
      </c>
      <c r="C3" t="s">
        <v>182</v>
      </c>
      <c r="D3" t="s">
        <v>332</v>
      </c>
      <c r="E3" t="s">
        <v>482</v>
      </c>
      <c r="F3" t="s">
        <v>573</v>
      </c>
      <c r="G3" t="s">
        <v>607</v>
      </c>
      <c r="H3">
        <v>35173629</v>
      </c>
      <c r="I3" s="1" t="s">
        <v>2435</v>
      </c>
      <c r="J3" s="1" t="s">
        <v>2576</v>
      </c>
      <c r="L3">
        <v>5</v>
      </c>
      <c r="M3">
        <v>0</v>
      </c>
      <c r="N3">
        <v>0</v>
      </c>
      <c r="O3">
        <v>0</v>
      </c>
      <c r="P3">
        <v>0</v>
      </c>
      <c r="Q3">
        <v>5</v>
      </c>
    </row>
    <row r="4" spans="1:18">
      <c r="A4" t="s">
        <v>19</v>
      </c>
      <c r="B4" t="s">
        <v>33</v>
      </c>
      <c r="C4" t="s">
        <v>183</v>
      </c>
      <c r="D4" t="s">
        <v>333</v>
      </c>
      <c r="E4" t="s">
        <v>33</v>
      </c>
      <c r="F4" t="s">
        <v>573</v>
      </c>
      <c r="G4" t="s">
        <v>608</v>
      </c>
      <c r="H4">
        <v>34561560</v>
      </c>
      <c r="I4" s="1" t="s">
        <v>2436</v>
      </c>
      <c r="J4" s="1" t="s">
        <v>2577</v>
      </c>
      <c r="K4" s="1" t="s">
        <v>2363</v>
      </c>
      <c r="L4">
        <v>5</v>
      </c>
      <c r="M4">
        <v>1</v>
      </c>
      <c r="N4">
        <v>1</v>
      </c>
      <c r="O4">
        <v>0</v>
      </c>
      <c r="P4">
        <v>0</v>
      </c>
      <c r="Q4">
        <v>4</v>
      </c>
    </row>
    <row r="5" spans="1:18">
      <c r="A5" t="s">
        <v>19</v>
      </c>
      <c r="B5" t="s">
        <v>34</v>
      </c>
      <c r="C5" t="s">
        <v>184</v>
      </c>
      <c r="D5" t="s">
        <v>334</v>
      </c>
      <c r="E5" t="s">
        <v>34</v>
      </c>
      <c r="F5" t="s">
        <v>573</v>
      </c>
      <c r="G5" t="s">
        <v>606</v>
      </c>
      <c r="H5">
        <v>33173866</v>
      </c>
      <c r="I5" s="1" t="s">
        <v>2437</v>
      </c>
      <c r="J5" s="1" t="s">
        <v>2578</v>
      </c>
      <c r="K5" s="1" t="s">
        <v>2364</v>
      </c>
      <c r="L5">
        <v>5</v>
      </c>
      <c r="M5">
        <v>1</v>
      </c>
      <c r="N5">
        <v>1</v>
      </c>
      <c r="O5">
        <v>0</v>
      </c>
      <c r="P5">
        <v>0</v>
      </c>
      <c r="Q5">
        <v>4</v>
      </c>
    </row>
    <row r="6" spans="1:18">
      <c r="A6" t="s">
        <v>20</v>
      </c>
      <c r="B6" t="s">
        <v>35</v>
      </c>
      <c r="C6" t="s">
        <v>185</v>
      </c>
      <c r="D6" t="s">
        <v>335</v>
      </c>
      <c r="E6" t="s">
        <v>483</v>
      </c>
      <c r="F6" t="s">
        <v>573</v>
      </c>
      <c r="G6" t="s">
        <v>609</v>
      </c>
      <c r="H6">
        <v>32761419</v>
      </c>
      <c r="I6" s="1" t="s">
        <v>2438</v>
      </c>
      <c r="J6" s="1" t="s">
        <v>2579</v>
      </c>
      <c r="K6" s="1" t="s">
        <v>2365</v>
      </c>
      <c r="L6">
        <v>5</v>
      </c>
      <c r="M6">
        <v>1</v>
      </c>
      <c r="N6">
        <v>1</v>
      </c>
      <c r="O6">
        <v>0</v>
      </c>
      <c r="P6">
        <v>0</v>
      </c>
      <c r="Q6">
        <v>4</v>
      </c>
    </row>
    <row r="7" spans="1:18">
      <c r="A7" t="s">
        <v>18</v>
      </c>
      <c r="B7" t="s">
        <v>36</v>
      </c>
      <c r="C7" t="s">
        <v>186</v>
      </c>
      <c r="D7" t="s">
        <v>336</v>
      </c>
      <c r="E7" t="s">
        <v>36</v>
      </c>
      <c r="F7" t="s">
        <v>574</v>
      </c>
      <c r="G7" t="s">
        <v>610</v>
      </c>
      <c r="H7">
        <v>30506160</v>
      </c>
      <c r="I7" s="1" t="s">
        <v>2439</v>
      </c>
      <c r="J7" s="1" t="s">
        <v>2580</v>
      </c>
      <c r="K7" s="1" t="s">
        <v>2713</v>
      </c>
      <c r="L7">
        <v>5</v>
      </c>
      <c r="M7">
        <v>2</v>
      </c>
      <c r="N7">
        <v>1</v>
      </c>
      <c r="O7">
        <v>0</v>
      </c>
      <c r="P7">
        <v>1</v>
      </c>
      <c r="Q7">
        <v>3</v>
      </c>
    </row>
    <row r="8" spans="1:18">
      <c r="A8" t="s">
        <v>19</v>
      </c>
      <c r="B8" t="s">
        <v>37</v>
      </c>
      <c r="C8" t="s">
        <v>187</v>
      </c>
      <c r="D8" t="s">
        <v>337</v>
      </c>
      <c r="E8" t="s">
        <v>484</v>
      </c>
      <c r="F8" t="s">
        <v>573</v>
      </c>
      <c r="G8" t="s">
        <v>611</v>
      </c>
      <c r="H8">
        <v>28089358</v>
      </c>
      <c r="I8" s="1" t="s">
        <v>2440</v>
      </c>
      <c r="J8" s="1" t="s">
        <v>2581</v>
      </c>
      <c r="K8" s="1" t="s">
        <v>2714</v>
      </c>
      <c r="L8">
        <v>5</v>
      </c>
      <c r="M8">
        <v>1</v>
      </c>
      <c r="N8">
        <v>1</v>
      </c>
      <c r="O8">
        <v>0</v>
      </c>
      <c r="P8">
        <v>0</v>
      </c>
      <c r="Q8">
        <v>4</v>
      </c>
    </row>
    <row r="9" spans="1:18">
      <c r="A9" t="s">
        <v>21</v>
      </c>
      <c r="B9" t="s">
        <v>38</v>
      </c>
      <c r="C9" t="s">
        <v>188</v>
      </c>
      <c r="D9" t="s">
        <v>338</v>
      </c>
      <c r="E9" t="s">
        <v>485</v>
      </c>
      <c r="F9" t="s">
        <v>573</v>
      </c>
      <c r="G9" t="s">
        <v>609</v>
      </c>
      <c r="H9">
        <v>26978271</v>
      </c>
      <c r="I9" s="1" t="s">
        <v>2441</v>
      </c>
      <c r="J9" s="1" t="s">
        <v>2582</v>
      </c>
      <c r="K9" s="1" t="s">
        <v>2367</v>
      </c>
      <c r="L9">
        <v>5</v>
      </c>
      <c r="M9">
        <v>1</v>
      </c>
      <c r="N9">
        <v>1</v>
      </c>
      <c r="O9">
        <v>0</v>
      </c>
      <c r="P9">
        <v>0</v>
      </c>
      <c r="Q9">
        <v>4</v>
      </c>
    </row>
    <row r="10" spans="1:18">
      <c r="A10" t="s">
        <v>22</v>
      </c>
      <c r="B10" t="s">
        <v>39</v>
      </c>
      <c r="C10" t="s">
        <v>189</v>
      </c>
      <c r="D10" t="s">
        <v>339</v>
      </c>
      <c r="E10" t="s">
        <v>39</v>
      </c>
      <c r="F10" t="s">
        <v>575</v>
      </c>
      <c r="G10" t="s">
        <v>612</v>
      </c>
      <c r="H10">
        <v>24544253</v>
      </c>
      <c r="I10" s="1" t="s">
        <v>2442</v>
      </c>
      <c r="J10" s="1" t="s">
        <v>2583</v>
      </c>
      <c r="K10" s="1" t="s">
        <v>2715</v>
      </c>
      <c r="L10">
        <v>5</v>
      </c>
      <c r="M10">
        <v>2</v>
      </c>
      <c r="N10">
        <v>2</v>
      </c>
      <c r="O10">
        <v>0</v>
      </c>
      <c r="P10">
        <v>0</v>
      </c>
      <c r="Q10">
        <v>3</v>
      </c>
    </row>
    <row r="11" spans="1:18">
      <c r="A11" t="s">
        <v>21</v>
      </c>
      <c r="B11" t="s">
        <v>40</v>
      </c>
      <c r="C11" t="s">
        <v>190</v>
      </c>
      <c r="D11" t="s">
        <v>340</v>
      </c>
      <c r="E11" t="s">
        <v>486</v>
      </c>
      <c r="F11" t="s">
        <v>573</v>
      </c>
      <c r="G11" t="s">
        <v>612</v>
      </c>
      <c r="H11">
        <v>22127536</v>
      </c>
      <c r="I11" s="1" t="s">
        <v>2443</v>
      </c>
      <c r="J11" s="1" t="s">
        <v>2584</v>
      </c>
      <c r="K11" s="1" t="s">
        <v>2369</v>
      </c>
      <c r="L11">
        <v>5</v>
      </c>
      <c r="M11">
        <v>1</v>
      </c>
      <c r="N11">
        <v>1</v>
      </c>
      <c r="O11">
        <v>0</v>
      </c>
      <c r="P11">
        <v>0</v>
      </c>
      <c r="Q11">
        <v>4</v>
      </c>
    </row>
    <row r="12" spans="1:18">
      <c r="A12" t="s">
        <v>19</v>
      </c>
      <c r="B12" t="s">
        <v>41</v>
      </c>
      <c r="C12" t="s">
        <v>191</v>
      </c>
      <c r="D12" t="s">
        <v>341</v>
      </c>
      <c r="E12" t="s">
        <v>41</v>
      </c>
      <c r="F12" t="s">
        <v>573</v>
      </c>
      <c r="G12" t="s">
        <v>613</v>
      </c>
      <c r="H12">
        <v>20497045</v>
      </c>
      <c r="I12" s="1" t="s">
        <v>2444</v>
      </c>
      <c r="J12" s="1" t="s">
        <v>2585</v>
      </c>
      <c r="K12" s="1" t="s">
        <v>2716</v>
      </c>
      <c r="L12">
        <v>5</v>
      </c>
      <c r="M12">
        <v>2</v>
      </c>
      <c r="N12">
        <v>1</v>
      </c>
      <c r="O12">
        <v>0</v>
      </c>
      <c r="P12">
        <v>1</v>
      </c>
      <c r="Q12">
        <v>3</v>
      </c>
    </row>
    <row r="13" spans="1:18">
      <c r="A13" t="s">
        <v>19</v>
      </c>
      <c r="B13" t="s">
        <v>42</v>
      </c>
      <c r="C13" t="s">
        <v>192</v>
      </c>
      <c r="D13" t="s">
        <v>342</v>
      </c>
      <c r="E13" t="s">
        <v>42</v>
      </c>
      <c r="F13" t="s">
        <v>576</v>
      </c>
      <c r="G13" t="s">
        <v>614</v>
      </c>
      <c r="H13">
        <v>20253204</v>
      </c>
      <c r="I13" s="1" t="s">
        <v>2445</v>
      </c>
      <c r="J13" s="1" t="s">
        <v>2586</v>
      </c>
      <c r="K13" s="1" t="s">
        <v>2371</v>
      </c>
      <c r="L13">
        <v>5</v>
      </c>
      <c r="M13">
        <v>1</v>
      </c>
      <c r="N13">
        <v>1</v>
      </c>
      <c r="O13">
        <v>0</v>
      </c>
      <c r="P13">
        <v>0</v>
      </c>
      <c r="Q13">
        <v>4</v>
      </c>
    </row>
    <row r="14" spans="1:18">
      <c r="A14" t="s">
        <v>19</v>
      </c>
      <c r="B14" t="s">
        <v>43</v>
      </c>
      <c r="C14" t="s">
        <v>193</v>
      </c>
      <c r="D14" t="s">
        <v>343</v>
      </c>
      <c r="E14" t="s">
        <v>43</v>
      </c>
      <c r="F14" t="s">
        <v>573</v>
      </c>
      <c r="G14" t="s">
        <v>607</v>
      </c>
      <c r="H14">
        <v>18946391</v>
      </c>
      <c r="I14" s="1" t="s">
        <v>2446</v>
      </c>
      <c r="J14" s="1" t="s">
        <v>2587</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2447</v>
      </c>
      <c r="J15" s="1" t="s">
        <v>2588</v>
      </c>
      <c r="K15" s="1" t="s">
        <v>2372</v>
      </c>
      <c r="L15">
        <v>5</v>
      </c>
      <c r="M15">
        <v>1</v>
      </c>
      <c r="N15">
        <v>1</v>
      </c>
      <c r="O15">
        <v>0</v>
      </c>
      <c r="P15">
        <v>0</v>
      </c>
      <c r="Q15">
        <v>4</v>
      </c>
    </row>
    <row r="16" spans="1:18">
      <c r="A16" t="s">
        <v>20</v>
      </c>
      <c r="B16" t="s">
        <v>45</v>
      </c>
      <c r="C16" t="s">
        <v>195</v>
      </c>
      <c r="D16" t="s">
        <v>345</v>
      </c>
      <c r="E16" t="s">
        <v>488</v>
      </c>
      <c r="F16" t="s">
        <v>573</v>
      </c>
      <c r="G16" t="s">
        <v>614</v>
      </c>
      <c r="H16">
        <v>16836948</v>
      </c>
      <c r="I16" s="1" t="s">
        <v>2448</v>
      </c>
      <c r="J16" s="1" t="s">
        <v>2589</v>
      </c>
      <c r="K16" s="1" t="s">
        <v>2373</v>
      </c>
      <c r="L16">
        <v>5</v>
      </c>
      <c r="M16">
        <v>1</v>
      </c>
      <c r="N16">
        <v>1</v>
      </c>
      <c r="O16">
        <v>0</v>
      </c>
      <c r="P16">
        <v>0</v>
      </c>
      <c r="Q16">
        <v>4</v>
      </c>
    </row>
    <row r="17" spans="1:17">
      <c r="A17" t="s">
        <v>20</v>
      </c>
      <c r="B17" t="s">
        <v>46</v>
      </c>
      <c r="C17" t="s">
        <v>196</v>
      </c>
      <c r="D17" t="s">
        <v>346</v>
      </c>
      <c r="E17" t="s">
        <v>489</v>
      </c>
      <c r="F17" t="s">
        <v>573</v>
      </c>
      <c r="G17" t="s">
        <v>606</v>
      </c>
      <c r="H17">
        <v>16448618</v>
      </c>
      <c r="I17" s="1" t="s">
        <v>1077</v>
      </c>
      <c r="J17" s="1" t="s">
        <v>1227</v>
      </c>
      <c r="K17" s="1" t="s">
        <v>1363</v>
      </c>
      <c r="L17">
        <v>5</v>
      </c>
      <c r="M17">
        <v>2</v>
      </c>
      <c r="N17">
        <v>1</v>
      </c>
      <c r="O17">
        <v>0</v>
      </c>
      <c r="P17">
        <v>1</v>
      </c>
      <c r="Q17">
        <v>3</v>
      </c>
    </row>
    <row r="18" spans="1:17">
      <c r="A18" t="s">
        <v>19</v>
      </c>
      <c r="B18" t="s">
        <v>47</v>
      </c>
      <c r="C18" t="s">
        <v>197</v>
      </c>
      <c r="D18" t="s">
        <v>347</v>
      </c>
      <c r="E18" t="s">
        <v>490</v>
      </c>
      <c r="F18" t="s">
        <v>573</v>
      </c>
      <c r="G18" t="s">
        <v>611</v>
      </c>
      <c r="H18">
        <v>15567503</v>
      </c>
      <c r="I18" s="1" t="s">
        <v>2449</v>
      </c>
      <c r="J18" s="1" t="s">
        <v>2590</v>
      </c>
      <c r="L18">
        <v>5</v>
      </c>
      <c r="M18">
        <v>0</v>
      </c>
      <c r="N18">
        <v>0</v>
      </c>
      <c r="O18">
        <v>1</v>
      </c>
      <c r="P18">
        <v>0</v>
      </c>
      <c r="Q18">
        <v>4</v>
      </c>
    </row>
    <row r="19" spans="1:17">
      <c r="A19" t="s">
        <v>20</v>
      </c>
      <c r="B19" t="s">
        <v>48</v>
      </c>
      <c r="C19" t="s">
        <v>198</v>
      </c>
      <c r="D19" t="s">
        <v>348</v>
      </c>
      <c r="E19" t="s">
        <v>491</v>
      </c>
      <c r="F19" t="s">
        <v>573</v>
      </c>
      <c r="G19" t="s">
        <v>615</v>
      </c>
      <c r="H19">
        <v>14967102</v>
      </c>
      <c r="I19" s="1" t="s">
        <v>2450</v>
      </c>
      <c r="J19" s="1" t="s">
        <v>2591</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2451</v>
      </c>
      <c r="J20" s="1" t="s">
        <v>2592</v>
      </c>
      <c r="K20" s="1" t="s">
        <v>2375</v>
      </c>
      <c r="L20">
        <v>5</v>
      </c>
      <c r="M20">
        <v>1</v>
      </c>
      <c r="N20">
        <v>1</v>
      </c>
      <c r="O20">
        <v>0</v>
      </c>
      <c r="P20">
        <v>0</v>
      </c>
      <c r="Q20">
        <v>4</v>
      </c>
    </row>
    <row r="21" spans="1:17">
      <c r="A21" t="s">
        <v>24</v>
      </c>
      <c r="B21" t="s">
        <v>50</v>
      </c>
      <c r="C21" t="s">
        <v>200</v>
      </c>
      <c r="D21" t="s">
        <v>350</v>
      </c>
      <c r="E21" t="s">
        <v>492</v>
      </c>
      <c r="F21" t="s">
        <v>577</v>
      </c>
      <c r="G21" t="s">
        <v>616</v>
      </c>
      <c r="H21">
        <v>13022581</v>
      </c>
      <c r="I21" s="1" t="s">
        <v>2452</v>
      </c>
      <c r="J21" s="1" t="s">
        <v>2593</v>
      </c>
      <c r="K21" s="1" t="s">
        <v>2376</v>
      </c>
      <c r="L21">
        <v>5</v>
      </c>
      <c r="M21">
        <v>1</v>
      </c>
      <c r="N21">
        <v>1</v>
      </c>
      <c r="O21">
        <v>0</v>
      </c>
      <c r="P21">
        <v>0</v>
      </c>
      <c r="Q21">
        <v>4</v>
      </c>
    </row>
    <row r="22" spans="1:17">
      <c r="A22" t="s">
        <v>20</v>
      </c>
      <c r="B22" t="s">
        <v>51</v>
      </c>
      <c r="C22" t="s">
        <v>201</v>
      </c>
      <c r="D22" t="s">
        <v>351</v>
      </c>
      <c r="E22" t="s">
        <v>493</v>
      </c>
      <c r="F22" t="s">
        <v>576</v>
      </c>
      <c r="G22" t="s">
        <v>606</v>
      </c>
      <c r="H22">
        <v>12424095</v>
      </c>
      <c r="I22" s="1" t="s">
        <v>2453</v>
      </c>
      <c r="J22" s="1" t="s">
        <v>2594</v>
      </c>
      <c r="K22" s="1" t="s">
        <v>2377</v>
      </c>
      <c r="L22">
        <v>5</v>
      </c>
      <c r="M22">
        <v>1</v>
      </c>
      <c r="N22">
        <v>1</v>
      </c>
      <c r="O22">
        <v>0</v>
      </c>
      <c r="P22">
        <v>0</v>
      </c>
      <c r="Q22">
        <v>4</v>
      </c>
    </row>
    <row r="23" spans="1:17">
      <c r="A23" t="s">
        <v>21</v>
      </c>
      <c r="B23" t="s">
        <v>52</v>
      </c>
      <c r="C23" t="s">
        <v>202</v>
      </c>
      <c r="D23" t="s">
        <v>352</v>
      </c>
      <c r="E23" t="s">
        <v>52</v>
      </c>
      <c r="F23" t="s">
        <v>573</v>
      </c>
      <c r="G23" t="s">
        <v>617</v>
      </c>
      <c r="H23">
        <v>12317147</v>
      </c>
      <c r="I23" s="1" t="s">
        <v>2454</v>
      </c>
      <c r="J23" s="1" t="s">
        <v>2595</v>
      </c>
      <c r="K23" s="1" t="s">
        <v>2378</v>
      </c>
      <c r="L23">
        <v>5</v>
      </c>
      <c r="M23">
        <v>1</v>
      </c>
      <c r="N23">
        <v>1</v>
      </c>
      <c r="O23">
        <v>0</v>
      </c>
      <c r="P23">
        <v>0</v>
      </c>
      <c r="Q23">
        <v>4</v>
      </c>
    </row>
    <row r="24" spans="1:17">
      <c r="A24" t="s">
        <v>25</v>
      </c>
      <c r="B24" t="s">
        <v>53</v>
      </c>
      <c r="C24" t="s">
        <v>203</v>
      </c>
      <c r="D24" t="s">
        <v>353</v>
      </c>
      <c r="E24" t="s">
        <v>494</v>
      </c>
      <c r="F24" t="s">
        <v>576</v>
      </c>
      <c r="G24" t="s">
        <v>609</v>
      </c>
      <c r="H24">
        <v>11101145</v>
      </c>
      <c r="I24" s="1" t="s">
        <v>2455</v>
      </c>
      <c r="J24" s="1" t="s">
        <v>2596</v>
      </c>
      <c r="K24" s="1" t="s">
        <v>2379</v>
      </c>
      <c r="L24">
        <v>5</v>
      </c>
      <c r="M24">
        <v>1</v>
      </c>
      <c r="N24">
        <v>1</v>
      </c>
      <c r="O24">
        <v>0</v>
      </c>
      <c r="P24">
        <v>0</v>
      </c>
      <c r="Q24">
        <v>4</v>
      </c>
    </row>
    <row r="25" spans="1:17">
      <c r="A25" t="s">
        <v>20</v>
      </c>
      <c r="B25" t="s">
        <v>54</v>
      </c>
      <c r="C25" t="s">
        <v>204</v>
      </c>
      <c r="D25" t="s">
        <v>354</v>
      </c>
      <c r="E25" t="s">
        <v>495</v>
      </c>
      <c r="F25" t="s">
        <v>576</v>
      </c>
      <c r="G25" t="s">
        <v>615</v>
      </c>
      <c r="H25">
        <v>10902273</v>
      </c>
      <c r="I25" s="1" t="s">
        <v>2456</v>
      </c>
      <c r="J25" s="1" t="s">
        <v>2597</v>
      </c>
      <c r="L25">
        <v>5</v>
      </c>
      <c r="M25">
        <v>0</v>
      </c>
      <c r="N25">
        <v>0</v>
      </c>
      <c r="O25">
        <v>1</v>
      </c>
      <c r="P25">
        <v>0</v>
      </c>
      <c r="Q25">
        <v>4</v>
      </c>
    </row>
    <row r="26" spans="1:17">
      <c r="A26" t="s">
        <v>21</v>
      </c>
      <c r="B26" t="s">
        <v>55</v>
      </c>
      <c r="C26" t="s">
        <v>205</v>
      </c>
      <c r="D26" t="s">
        <v>355</v>
      </c>
      <c r="E26" t="s">
        <v>55</v>
      </c>
      <c r="F26" t="s">
        <v>573</v>
      </c>
      <c r="G26" t="s">
        <v>618</v>
      </c>
      <c r="H26">
        <v>10259911</v>
      </c>
      <c r="I26" s="1" t="s">
        <v>2457</v>
      </c>
      <c r="J26" s="1" t="s">
        <v>2598</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2458</v>
      </c>
      <c r="J27" s="1" t="s">
        <v>2599</v>
      </c>
      <c r="K27" s="1" t="s">
        <v>2599</v>
      </c>
      <c r="L27">
        <v>5</v>
      </c>
      <c r="M27">
        <v>5</v>
      </c>
      <c r="N27">
        <v>5</v>
      </c>
      <c r="O27">
        <v>0</v>
      </c>
      <c r="P27">
        <v>0</v>
      </c>
      <c r="Q27">
        <v>0</v>
      </c>
    </row>
    <row r="28" spans="1:17">
      <c r="A28" t="s">
        <v>20</v>
      </c>
      <c r="B28" t="s">
        <v>57</v>
      </c>
      <c r="C28" t="s">
        <v>207</v>
      </c>
      <c r="D28" t="s">
        <v>357</v>
      </c>
      <c r="E28" t="s">
        <v>497</v>
      </c>
      <c r="F28" t="s">
        <v>573</v>
      </c>
      <c r="G28" t="s">
        <v>619</v>
      </c>
      <c r="H28">
        <v>9311809</v>
      </c>
      <c r="I28" s="1" t="s">
        <v>2459</v>
      </c>
      <c r="J28" s="1" t="s">
        <v>2600</v>
      </c>
      <c r="K28" s="1" t="s">
        <v>2600</v>
      </c>
      <c r="L28">
        <v>5</v>
      </c>
      <c r="M28">
        <v>5</v>
      </c>
      <c r="N28">
        <v>0</v>
      </c>
      <c r="O28">
        <v>0</v>
      </c>
      <c r="P28">
        <v>5</v>
      </c>
      <c r="Q28">
        <v>0</v>
      </c>
    </row>
    <row r="29" spans="1:17">
      <c r="A29" t="s">
        <v>22</v>
      </c>
      <c r="B29" t="s">
        <v>58</v>
      </c>
      <c r="C29" t="s">
        <v>208</v>
      </c>
      <c r="D29" t="s">
        <v>358</v>
      </c>
      <c r="E29" t="s">
        <v>498</v>
      </c>
      <c r="F29" t="s">
        <v>573</v>
      </c>
      <c r="G29" t="s">
        <v>614</v>
      </c>
      <c r="H29">
        <v>9254451</v>
      </c>
      <c r="I29" s="1" t="s">
        <v>2460</v>
      </c>
      <c r="J29" s="1" t="s">
        <v>2601</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2461</v>
      </c>
      <c r="J30" s="1" t="s">
        <v>2602</v>
      </c>
      <c r="K30" s="1" t="s">
        <v>2717</v>
      </c>
      <c r="L30">
        <v>5</v>
      </c>
      <c r="M30">
        <v>4</v>
      </c>
      <c r="N30">
        <v>3</v>
      </c>
      <c r="O30">
        <v>0</v>
      </c>
      <c r="P30">
        <v>1</v>
      </c>
      <c r="Q30">
        <v>1</v>
      </c>
    </row>
    <row r="31" spans="1:17">
      <c r="A31" t="s">
        <v>20</v>
      </c>
      <c r="B31" t="s">
        <v>60</v>
      </c>
      <c r="C31" t="s">
        <v>210</v>
      </c>
      <c r="D31" t="s">
        <v>360</v>
      </c>
      <c r="E31" t="s">
        <v>60</v>
      </c>
      <c r="F31" t="s">
        <v>576</v>
      </c>
      <c r="G31" t="s">
        <v>620</v>
      </c>
      <c r="H31">
        <v>8534750</v>
      </c>
      <c r="I31" s="1" t="s">
        <v>2462</v>
      </c>
      <c r="J31" s="1" t="s">
        <v>2603</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2463</v>
      </c>
      <c r="J32" s="1" t="s">
        <v>2604</v>
      </c>
      <c r="K32" s="1" t="s">
        <v>2718</v>
      </c>
      <c r="L32">
        <v>5</v>
      </c>
      <c r="M32">
        <v>2</v>
      </c>
      <c r="N32">
        <v>1</v>
      </c>
      <c r="O32">
        <v>0</v>
      </c>
      <c r="P32">
        <v>1</v>
      </c>
      <c r="Q32">
        <v>3</v>
      </c>
    </row>
    <row r="33" spans="1:17">
      <c r="A33" t="s">
        <v>19</v>
      </c>
      <c r="B33" t="s">
        <v>62</v>
      </c>
      <c r="C33" t="s">
        <v>212</v>
      </c>
      <c r="D33" t="s">
        <v>362</v>
      </c>
      <c r="E33" t="s">
        <v>501</v>
      </c>
      <c r="F33" t="s">
        <v>573</v>
      </c>
      <c r="G33" t="s">
        <v>615</v>
      </c>
      <c r="H33">
        <v>7947883</v>
      </c>
      <c r="I33" s="1" t="s">
        <v>2464</v>
      </c>
      <c r="J33" s="1" t="s">
        <v>2605</v>
      </c>
      <c r="L33">
        <v>5</v>
      </c>
      <c r="M33">
        <v>0</v>
      </c>
      <c r="N33">
        <v>0</v>
      </c>
      <c r="O33">
        <v>1</v>
      </c>
      <c r="P33">
        <v>0</v>
      </c>
      <c r="Q33">
        <v>4</v>
      </c>
    </row>
    <row r="34" spans="1:17">
      <c r="A34" t="s">
        <v>19</v>
      </c>
      <c r="B34" t="s">
        <v>63</v>
      </c>
      <c r="C34" t="s">
        <v>213</v>
      </c>
      <c r="D34" t="s">
        <v>363</v>
      </c>
      <c r="E34" t="s">
        <v>502</v>
      </c>
      <c r="F34" t="s">
        <v>573</v>
      </c>
      <c r="G34" t="s">
        <v>615</v>
      </c>
      <c r="H34">
        <v>7531746</v>
      </c>
      <c r="I34" s="1" t="s">
        <v>2465</v>
      </c>
      <c r="J34" s="1" t="s">
        <v>2606</v>
      </c>
      <c r="K34" s="1" t="s">
        <v>2381</v>
      </c>
      <c r="L34">
        <v>5</v>
      </c>
      <c r="M34">
        <v>1</v>
      </c>
      <c r="N34">
        <v>1</v>
      </c>
      <c r="O34">
        <v>0</v>
      </c>
      <c r="P34">
        <v>0</v>
      </c>
      <c r="Q34">
        <v>4</v>
      </c>
    </row>
    <row r="35" spans="1:17">
      <c r="A35" t="s">
        <v>23</v>
      </c>
      <c r="B35" t="s">
        <v>64</v>
      </c>
      <c r="C35" t="s">
        <v>214</v>
      </c>
      <c r="D35" t="s">
        <v>364</v>
      </c>
      <c r="E35" t="s">
        <v>503</v>
      </c>
      <c r="F35" t="s">
        <v>573</v>
      </c>
      <c r="G35" t="s">
        <v>622</v>
      </c>
      <c r="H35">
        <v>7509774</v>
      </c>
      <c r="I35" s="1" t="s">
        <v>2466</v>
      </c>
      <c r="J35" s="1" t="s">
        <v>2607</v>
      </c>
      <c r="K35" s="1" t="s">
        <v>2607</v>
      </c>
      <c r="L35">
        <v>5</v>
      </c>
      <c r="M35">
        <v>5</v>
      </c>
      <c r="N35">
        <v>2</v>
      </c>
      <c r="O35">
        <v>0</v>
      </c>
      <c r="P35">
        <v>3</v>
      </c>
      <c r="Q35">
        <v>0</v>
      </c>
    </row>
    <row r="36" spans="1:17">
      <c r="A36" t="s">
        <v>19</v>
      </c>
      <c r="B36" t="s">
        <v>65</v>
      </c>
      <c r="C36" t="s">
        <v>215</v>
      </c>
      <c r="D36" t="s">
        <v>365</v>
      </c>
      <c r="E36" t="s">
        <v>504</v>
      </c>
      <c r="F36" t="s">
        <v>573</v>
      </c>
      <c r="G36" t="s">
        <v>623</v>
      </c>
      <c r="H36">
        <v>7500271</v>
      </c>
      <c r="I36" s="1" t="s">
        <v>2467</v>
      </c>
      <c r="J36" s="1" t="s">
        <v>2608</v>
      </c>
      <c r="K36" s="1" t="s">
        <v>1371</v>
      </c>
      <c r="L36">
        <v>5</v>
      </c>
      <c r="M36">
        <v>1</v>
      </c>
      <c r="N36">
        <v>1</v>
      </c>
      <c r="O36">
        <v>0</v>
      </c>
      <c r="P36">
        <v>0</v>
      </c>
      <c r="Q36">
        <v>4</v>
      </c>
    </row>
    <row r="37" spans="1:17">
      <c r="A37" t="s">
        <v>23</v>
      </c>
      <c r="B37" t="s">
        <v>66</v>
      </c>
      <c r="C37" t="s">
        <v>216</v>
      </c>
      <c r="D37" t="s">
        <v>366</v>
      </c>
      <c r="E37" t="s">
        <v>505</v>
      </c>
      <c r="F37" t="s">
        <v>578</v>
      </c>
      <c r="H37">
        <v>7415175</v>
      </c>
      <c r="I37" s="1" t="s">
        <v>2468</v>
      </c>
      <c r="J37" s="1" t="s">
        <v>2609</v>
      </c>
      <c r="K37" s="1" t="s">
        <v>2382</v>
      </c>
      <c r="L37">
        <v>5</v>
      </c>
      <c r="M37">
        <v>1</v>
      </c>
      <c r="N37">
        <v>1</v>
      </c>
      <c r="O37">
        <v>0</v>
      </c>
      <c r="P37">
        <v>0</v>
      </c>
      <c r="Q37">
        <v>4</v>
      </c>
    </row>
    <row r="38" spans="1:17">
      <c r="A38" t="s">
        <v>21</v>
      </c>
      <c r="B38" t="s">
        <v>67</v>
      </c>
      <c r="C38" t="s">
        <v>217</v>
      </c>
      <c r="D38" t="s">
        <v>367</v>
      </c>
      <c r="E38" t="s">
        <v>67</v>
      </c>
      <c r="F38" t="s">
        <v>573</v>
      </c>
      <c r="G38" t="s">
        <v>608</v>
      </c>
      <c r="H38">
        <v>6900245</v>
      </c>
      <c r="I38" s="1" t="s">
        <v>2469</v>
      </c>
      <c r="J38" s="1" t="s">
        <v>2610</v>
      </c>
      <c r="K38" s="1" t="s">
        <v>2719</v>
      </c>
      <c r="L38">
        <v>5</v>
      </c>
      <c r="M38">
        <v>2</v>
      </c>
      <c r="N38">
        <v>2</v>
      </c>
      <c r="O38">
        <v>0</v>
      </c>
      <c r="P38">
        <v>0</v>
      </c>
      <c r="Q38">
        <v>3</v>
      </c>
    </row>
    <row r="39" spans="1:17">
      <c r="A39" t="s">
        <v>18</v>
      </c>
      <c r="B39" t="s">
        <v>68</v>
      </c>
      <c r="C39" t="s">
        <v>218</v>
      </c>
      <c r="D39" t="s">
        <v>368</v>
      </c>
      <c r="E39" t="s">
        <v>68</v>
      </c>
      <c r="F39" t="s">
        <v>573</v>
      </c>
      <c r="G39" t="s">
        <v>624</v>
      </c>
      <c r="H39">
        <v>6745486</v>
      </c>
      <c r="I39" s="1" t="s">
        <v>2470</v>
      </c>
      <c r="J39" s="1" t="s">
        <v>2611</v>
      </c>
      <c r="L39">
        <v>5</v>
      </c>
      <c r="M39">
        <v>0</v>
      </c>
      <c r="N39">
        <v>0</v>
      </c>
      <c r="O39">
        <v>0</v>
      </c>
      <c r="P39">
        <v>0</v>
      </c>
      <c r="Q39">
        <v>5</v>
      </c>
    </row>
    <row r="40" spans="1:17">
      <c r="A40" t="s">
        <v>19</v>
      </c>
      <c r="B40" t="s">
        <v>69</v>
      </c>
      <c r="C40" t="s">
        <v>219</v>
      </c>
      <c r="D40" t="s">
        <v>369</v>
      </c>
      <c r="E40" t="s">
        <v>506</v>
      </c>
      <c r="F40" t="s">
        <v>573</v>
      </c>
      <c r="G40" t="s">
        <v>625</v>
      </c>
      <c r="H40">
        <v>6518054</v>
      </c>
      <c r="I40" s="1" t="s">
        <v>2471</v>
      </c>
      <c r="J40" s="1" t="s">
        <v>2612</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2472</v>
      </c>
      <c r="J41" s="1" t="s">
        <v>2613</v>
      </c>
      <c r="L41">
        <v>5</v>
      </c>
      <c r="M41">
        <v>0</v>
      </c>
      <c r="N41">
        <v>0</v>
      </c>
      <c r="O41">
        <v>0</v>
      </c>
      <c r="P41">
        <v>0</v>
      </c>
      <c r="Q41">
        <v>5</v>
      </c>
    </row>
    <row r="42" spans="1:17">
      <c r="A42" t="s">
        <v>25</v>
      </c>
      <c r="B42" t="s">
        <v>71</v>
      </c>
      <c r="C42" t="s">
        <v>221</v>
      </c>
      <c r="D42" t="s">
        <v>371</v>
      </c>
      <c r="E42" t="s">
        <v>507</v>
      </c>
      <c r="F42" t="s">
        <v>576</v>
      </c>
      <c r="G42" t="s">
        <v>609</v>
      </c>
      <c r="H42">
        <v>6481880</v>
      </c>
      <c r="I42" s="1" t="s">
        <v>2473</v>
      </c>
      <c r="J42" s="1" t="s">
        <v>2614</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2474</v>
      </c>
      <c r="J43" s="1" t="s">
        <v>2615</v>
      </c>
      <c r="K43" s="1" t="s">
        <v>2384</v>
      </c>
      <c r="L43">
        <v>5</v>
      </c>
      <c r="M43">
        <v>1</v>
      </c>
      <c r="N43">
        <v>1</v>
      </c>
      <c r="O43">
        <v>0</v>
      </c>
      <c r="P43">
        <v>0</v>
      </c>
      <c r="Q43">
        <v>4</v>
      </c>
    </row>
    <row r="44" spans="1:17">
      <c r="A44" t="s">
        <v>19</v>
      </c>
      <c r="B44" t="s">
        <v>73</v>
      </c>
      <c r="C44" t="s">
        <v>223</v>
      </c>
      <c r="D44" t="s">
        <v>373</v>
      </c>
      <c r="E44" t="s">
        <v>73</v>
      </c>
      <c r="F44" t="s">
        <v>573</v>
      </c>
      <c r="G44" t="s">
        <v>606</v>
      </c>
      <c r="H44">
        <v>6362483</v>
      </c>
      <c r="I44" s="1" t="s">
        <v>2475</v>
      </c>
      <c r="J44" s="1" t="s">
        <v>2616</v>
      </c>
      <c r="K44" s="1" t="s">
        <v>2385</v>
      </c>
      <c r="L44">
        <v>5</v>
      </c>
      <c r="M44">
        <v>1</v>
      </c>
      <c r="N44">
        <v>1</v>
      </c>
      <c r="O44">
        <v>0</v>
      </c>
      <c r="P44">
        <v>0</v>
      </c>
      <c r="Q44">
        <v>4</v>
      </c>
    </row>
    <row r="45" spans="1:17">
      <c r="A45" t="s">
        <v>19</v>
      </c>
      <c r="B45" t="s">
        <v>74</v>
      </c>
      <c r="C45" t="s">
        <v>224</v>
      </c>
      <c r="D45" t="s">
        <v>374</v>
      </c>
      <c r="E45" t="s">
        <v>74</v>
      </c>
      <c r="F45" t="s">
        <v>573</v>
      </c>
      <c r="G45" t="s">
        <v>613</v>
      </c>
      <c r="H45">
        <v>6248680</v>
      </c>
      <c r="I45" s="1" t="s">
        <v>2476</v>
      </c>
      <c r="J45" s="1" t="s">
        <v>2617</v>
      </c>
      <c r="K45" s="1" t="s">
        <v>2386</v>
      </c>
      <c r="L45">
        <v>5</v>
      </c>
      <c r="M45">
        <v>1</v>
      </c>
      <c r="N45">
        <v>1</v>
      </c>
      <c r="O45">
        <v>0</v>
      </c>
      <c r="P45">
        <v>0</v>
      </c>
      <c r="Q45">
        <v>4</v>
      </c>
    </row>
    <row r="46" spans="1:17">
      <c r="A46" t="s">
        <v>22</v>
      </c>
      <c r="B46" t="s">
        <v>75</v>
      </c>
      <c r="C46" t="s">
        <v>225</v>
      </c>
      <c r="D46" t="s">
        <v>375</v>
      </c>
      <c r="E46" t="s">
        <v>508</v>
      </c>
      <c r="F46" t="s">
        <v>580</v>
      </c>
      <c r="G46" t="s">
        <v>628</v>
      </c>
      <c r="H46">
        <v>6060749</v>
      </c>
      <c r="I46" s="1" t="s">
        <v>2477</v>
      </c>
      <c r="J46" s="1" t="s">
        <v>2618</v>
      </c>
      <c r="K46" s="1" t="s">
        <v>2720</v>
      </c>
      <c r="L46">
        <v>5</v>
      </c>
      <c r="M46">
        <v>4</v>
      </c>
      <c r="N46">
        <v>4</v>
      </c>
      <c r="O46">
        <v>0</v>
      </c>
      <c r="P46">
        <v>0</v>
      </c>
      <c r="Q46">
        <v>1</v>
      </c>
    </row>
    <row r="47" spans="1:17">
      <c r="A47" t="s">
        <v>20</v>
      </c>
      <c r="B47" t="s">
        <v>76</v>
      </c>
      <c r="C47" t="s">
        <v>226</v>
      </c>
      <c r="D47" t="s">
        <v>376</v>
      </c>
      <c r="E47" t="s">
        <v>76</v>
      </c>
      <c r="F47" t="s">
        <v>573</v>
      </c>
      <c r="G47" t="s">
        <v>624</v>
      </c>
      <c r="H47">
        <v>6044628</v>
      </c>
      <c r="I47" s="1" t="s">
        <v>2478</v>
      </c>
      <c r="J47" s="1" t="s">
        <v>1599</v>
      </c>
      <c r="K47" s="1" t="s">
        <v>1375</v>
      </c>
      <c r="L47">
        <v>5</v>
      </c>
      <c r="M47">
        <v>2</v>
      </c>
      <c r="N47">
        <v>1</v>
      </c>
      <c r="O47">
        <v>0</v>
      </c>
      <c r="P47">
        <v>1</v>
      </c>
      <c r="Q47">
        <v>3</v>
      </c>
    </row>
    <row r="48" spans="1:17">
      <c r="A48" t="s">
        <v>20</v>
      </c>
      <c r="B48" t="s">
        <v>77</v>
      </c>
      <c r="C48" t="s">
        <v>227</v>
      </c>
      <c r="D48" t="s">
        <v>377</v>
      </c>
      <c r="E48" t="s">
        <v>509</v>
      </c>
      <c r="F48" t="s">
        <v>573</v>
      </c>
      <c r="G48" t="s">
        <v>610</v>
      </c>
      <c r="H48">
        <v>5994469</v>
      </c>
      <c r="I48" s="1" t="s">
        <v>2479</v>
      </c>
      <c r="J48" s="1" t="s">
        <v>2619</v>
      </c>
      <c r="K48" s="1" t="s">
        <v>2721</v>
      </c>
      <c r="L48">
        <v>5</v>
      </c>
      <c r="M48">
        <v>1</v>
      </c>
      <c r="N48">
        <v>1</v>
      </c>
      <c r="O48">
        <v>0</v>
      </c>
      <c r="P48">
        <v>0</v>
      </c>
      <c r="Q48">
        <v>4</v>
      </c>
    </row>
    <row r="49" spans="1:17">
      <c r="A49" t="s">
        <v>18</v>
      </c>
      <c r="B49" t="s">
        <v>78</v>
      </c>
      <c r="C49" t="s">
        <v>228</v>
      </c>
      <c r="D49" t="s">
        <v>378</v>
      </c>
      <c r="E49" t="s">
        <v>78</v>
      </c>
      <c r="F49" t="s">
        <v>581</v>
      </c>
      <c r="G49" t="s">
        <v>629</v>
      </c>
      <c r="H49">
        <v>5960358</v>
      </c>
      <c r="I49" s="1" t="s">
        <v>2480</v>
      </c>
      <c r="J49" s="1" t="s">
        <v>2620</v>
      </c>
      <c r="K49" s="1" t="s">
        <v>2388</v>
      </c>
      <c r="L49">
        <v>5</v>
      </c>
      <c r="M49">
        <v>1</v>
      </c>
      <c r="N49">
        <v>1</v>
      </c>
      <c r="O49">
        <v>0</v>
      </c>
      <c r="P49">
        <v>0</v>
      </c>
      <c r="Q49">
        <v>4</v>
      </c>
    </row>
    <row r="50" spans="1:17">
      <c r="A50" t="s">
        <v>20</v>
      </c>
      <c r="B50" t="s">
        <v>79</v>
      </c>
      <c r="C50" t="s">
        <v>229</v>
      </c>
      <c r="D50" t="s">
        <v>379</v>
      </c>
      <c r="E50" t="s">
        <v>510</v>
      </c>
      <c r="F50" t="s">
        <v>573</v>
      </c>
      <c r="G50" t="s">
        <v>630</v>
      </c>
      <c r="H50">
        <v>5551137</v>
      </c>
      <c r="I50" s="1" t="s">
        <v>2481</v>
      </c>
      <c r="J50" s="1" t="s">
        <v>2621</v>
      </c>
      <c r="L50">
        <v>5</v>
      </c>
      <c r="M50">
        <v>0</v>
      </c>
      <c r="N50">
        <v>0</v>
      </c>
      <c r="O50">
        <v>1</v>
      </c>
      <c r="P50">
        <v>0</v>
      </c>
      <c r="Q50">
        <v>4</v>
      </c>
    </row>
    <row r="51" spans="1:17">
      <c r="A51" t="s">
        <v>18</v>
      </c>
      <c r="B51" t="s">
        <v>80</v>
      </c>
      <c r="C51" t="s">
        <v>230</v>
      </c>
      <c r="D51" t="s">
        <v>380</v>
      </c>
      <c r="E51" t="s">
        <v>511</v>
      </c>
      <c r="F51" t="s">
        <v>582</v>
      </c>
      <c r="H51">
        <v>5492074</v>
      </c>
      <c r="I51" s="1" t="s">
        <v>2482</v>
      </c>
      <c r="J51" s="1" t="s">
        <v>2622</v>
      </c>
      <c r="L51">
        <v>5</v>
      </c>
      <c r="M51">
        <v>0</v>
      </c>
      <c r="N51">
        <v>0</v>
      </c>
      <c r="O51">
        <v>0</v>
      </c>
      <c r="P51">
        <v>0</v>
      </c>
      <c r="Q51">
        <v>5</v>
      </c>
    </row>
    <row r="52" spans="1:17">
      <c r="A52" t="s">
        <v>25</v>
      </c>
      <c r="B52" t="s">
        <v>81</v>
      </c>
      <c r="C52" t="s">
        <v>231</v>
      </c>
      <c r="D52" t="s">
        <v>381</v>
      </c>
      <c r="E52" t="s">
        <v>81</v>
      </c>
      <c r="F52" t="s">
        <v>576</v>
      </c>
      <c r="G52" t="s">
        <v>627</v>
      </c>
      <c r="H52">
        <v>5343740</v>
      </c>
      <c r="I52" s="1" t="s">
        <v>2483</v>
      </c>
      <c r="J52" s="1" t="s">
        <v>2623</v>
      </c>
      <c r="K52" s="1" t="s">
        <v>997</v>
      </c>
      <c r="L52">
        <v>5</v>
      </c>
      <c r="M52">
        <v>2</v>
      </c>
      <c r="N52">
        <v>2</v>
      </c>
      <c r="O52">
        <v>0</v>
      </c>
      <c r="P52">
        <v>0</v>
      </c>
      <c r="Q52">
        <v>3</v>
      </c>
    </row>
    <row r="53" spans="1:17">
      <c r="A53" t="s">
        <v>23</v>
      </c>
      <c r="B53" t="s">
        <v>82</v>
      </c>
      <c r="C53" t="s">
        <v>232</v>
      </c>
      <c r="D53" t="s">
        <v>382</v>
      </c>
      <c r="E53" t="s">
        <v>512</v>
      </c>
      <c r="F53" t="s">
        <v>573</v>
      </c>
      <c r="G53" t="s">
        <v>631</v>
      </c>
      <c r="H53">
        <v>5342694</v>
      </c>
      <c r="I53" s="1" t="s">
        <v>2484</v>
      </c>
      <c r="J53" s="1" t="s">
        <v>2624</v>
      </c>
      <c r="K53" s="1" t="s">
        <v>2624</v>
      </c>
      <c r="L53">
        <v>5</v>
      </c>
      <c r="M53">
        <v>5</v>
      </c>
      <c r="N53">
        <v>2</v>
      </c>
      <c r="O53">
        <v>0</v>
      </c>
      <c r="P53">
        <v>3</v>
      </c>
      <c r="Q53">
        <v>0</v>
      </c>
    </row>
    <row r="54" spans="1:17">
      <c r="A54" t="s">
        <v>19</v>
      </c>
      <c r="B54" t="s">
        <v>83</v>
      </c>
      <c r="C54" t="s">
        <v>233</v>
      </c>
      <c r="D54" t="s">
        <v>383</v>
      </c>
      <c r="E54" t="s">
        <v>83</v>
      </c>
      <c r="F54" t="s">
        <v>573</v>
      </c>
      <c r="G54" t="s">
        <v>606</v>
      </c>
      <c r="H54">
        <v>5308336</v>
      </c>
      <c r="I54" s="1" t="s">
        <v>1114</v>
      </c>
      <c r="J54" s="1" t="s">
        <v>1264</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2485</v>
      </c>
      <c r="J55" s="1" t="s">
        <v>2625</v>
      </c>
      <c r="L55">
        <v>5</v>
      </c>
      <c r="M55">
        <v>0</v>
      </c>
      <c r="N55">
        <v>0</v>
      </c>
      <c r="O55">
        <v>1</v>
      </c>
      <c r="P55">
        <v>0</v>
      </c>
      <c r="Q55">
        <v>4</v>
      </c>
    </row>
    <row r="56" spans="1:17">
      <c r="A56" t="s">
        <v>23</v>
      </c>
      <c r="B56" t="s">
        <v>85</v>
      </c>
      <c r="C56" t="s">
        <v>235</v>
      </c>
      <c r="D56" t="s">
        <v>385</v>
      </c>
      <c r="E56" t="s">
        <v>85</v>
      </c>
      <c r="F56" t="s">
        <v>583</v>
      </c>
      <c r="G56" t="s">
        <v>633</v>
      </c>
      <c r="H56">
        <v>5047107</v>
      </c>
      <c r="I56" s="1" t="s">
        <v>2486</v>
      </c>
      <c r="J56" s="1" t="s">
        <v>2626</v>
      </c>
      <c r="K56" s="1" t="s">
        <v>2390</v>
      </c>
      <c r="L56">
        <v>5</v>
      </c>
      <c r="M56">
        <v>2</v>
      </c>
      <c r="N56">
        <v>2</v>
      </c>
      <c r="O56">
        <v>0</v>
      </c>
      <c r="P56">
        <v>0</v>
      </c>
      <c r="Q56">
        <v>3</v>
      </c>
    </row>
    <row r="57" spans="1:17">
      <c r="A57" t="s">
        <v>23</v>
      </c>
      <c r="B57" t="s">
        <v>86</v>
      </c>
      <c r="C57" t="s">
        <v>236</v>
      </c>
      <c r="D57" t="s">
        <v>386</v>
      </c>
      <c r="E57" t="s">
        <v>514</v>
      </c>
      <c r="F57" t="s">
        <v>573</v>
      </c>
      <c r="G57" t="s">
        <v>627</v>
      </c>
      <c r="H57">
        <v>4840616</v>
      </c>
      <c r="I57" s="1" t="s">
        <v>2487</v>
      </c>
      <c r="J57" s="1" t="s">
        <v>2627</v>
      </c>
      <c r="K57" s="1" t="s">
        <v>2722</v>
      </c>
      <c r="L57">
        <v>5</v>
      </c>
      <c r="M57">
        <v>2</v>
      </c>
      <c r="N57">
        <v>1</v>
      </c>
      <c r="O57">
        <v>0</v>
      </c>
      <c r="P57">
        <v>1</v>
      </c>
      <c r="Q57">
        <v>3</v>
      </c>
    </row>
    <row r="58" spans="1:17">
      <c r="A58" t="s">
        <v>19</v>
      </c>
      <c r="B58" t="s">
        <v>87</v>
      </c>
      <c r="C58" t="s">
        <v>237</v>
      </c>
      <c r="D58" t="s">
        <v>387</v>
      </c>
      <c r="E58" t="s">
        <v>87</v>
      </c>
      <c r="F58" t="s">
        <v>573</v>
      </c>
      <c r="G58" t="s">
        <v>608</v>
      </c>
      <c r="H58">
        <v>4782481</v>
      </c>
      <c r="I58" s="1" t="s">
        <v>2488</v>
      </c>
      <c r="J58" s="1" t="s">
        <v>2628</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2489</v>
      </c>
      <c r="J59" s="1" t="s">
        <v>2629</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1120</v>
      </c>
      <c r="J60" s="1" t="s">
        <v>1270</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2490</v>
      </c>
      <c r="J61" s="1" t="s">
        <v>2630</v>
      </c>
      <c r="K61" s="1" t="s">
        <v>2392</v>
      </c>
      <c r="L61">
        <v>5</v>
      </c>
      <c r="M61">
        <v>1</v>
      </c>
      <c r="N61">
        <v>1</v>
      </c>
      <c r="O61">
        <v>0</v>
      </c>
      <c r="P61">
        <v>0</v>
      </c>
      <c r="Q61">
        <v>4</v>
      </c>
    </row>
    <row r="62" spans="1:17">
      <c r="A62" t="s">
        <v>25</v>
      </c>
      <c r="B62" t="s">
        <v>91</v>
      </c>
      <c r="C62" t="s">
        <v>241</v>
      </c>
      <c r="D62" t="s">
        <v>391</v>
      </c>
      <c r="E62" t="s">
        <v>91</v>
      </c>
      <c r="F62" t="s">
        <v>577</v>
      </c>
      <c r="G62" t="s">
        <v>627</v>
      </c>
      <c r="H62">
        <v>4286706</v>
      </c>
      <c r="I62" s="1" t="s">
        <v>2491</v>
      </c>
      <c r="J62" s="1" t="s">
        <v>2631</v>
      </c>
      <c r="K62" s="1" t="s">
        <v>2393</v>
      </c>
      <c r="L62">
        <v>5</v>
      </c>
      <c r="M62">
        <v>1</v>
      </c>
      <c r="N62">
        <v>1</v>
      </c>
      <c r="O62">
        <v>0</v>
      </c>
      <c r="P62">
        <v>0</v>
      </c>
      <c r="Q62">
        <v>4</v>
      </c>
    </row>
    <row r="63" spans="1:17">
      <c r="A63" t="s">
        <v>19</v>
      </c>
      <c r="B63" t="s">
        <v>92</v>
      </c>
      <c r="C63" t="s">
        <v>242</v>
      </c>
      <c r="D63" t="s">
        <v>392</v>
      </c>
      <c r="E63" t="s">
        <v>515</v>
      </c>
      <c r="F63" t="s">
        <v>573</v>
      </c>
      <c r="G63" t="s">
        <v>636</v>
      </c>
      <c r="H63">
        <v>4265953</v>
      </c>
      <c r="I63" s="1" t="s">
        <v>2492</v>
      </c>
      <c r="J63" s="1" t="s">
        <v>2632</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2493</v>
      </c>
      <c r="J64" s="1" t="s">
        <v>2633</v>
      </c>
      <c r="L64">
        <v>5</v>
      </c>
      <c r="M64">
        <v>0</v>
      </c>
      <c r="N64">
        <v>0</v>
      </c>
      <c r="O64">
        <v>1</v>
      </c>
      <c r="P64">
        <v>0</v>
      </c>
      <c r="Q64">
        <v>4</v>
      </c>
    </row>
    <row r="65" spans="1:17">
      <c r="A65" t="s">
        <v>19</v>
      </c>
      <c r="B65" t="s">
        <v>94</v>
      </c>
      <c r="C65" t="s">
        <v>244</v>
      </c>
      <c r="D65" t="s">
        <v>394</v>
      </c>
      <c r="E65" t="s">
        <v>94</v>
      </c>
      <c r="F65" t="s">
        <v>573</v>
      </c>
      <c r="G65" t="s">
        <v>637</v>
      </c>
      <c r="H65">
        <v>4208419</v>
      </c>
      <c r="I65" s="1" t="s">
        <v>2494</v>
      </c>
      <c r="J65" s="1" t="s">
        <v>2634</v>
      </c>
      <c r="K65" s="1" t="s">
        <v>2394</v>
      </c>
      <c r="L65">
        <v>5</v>
      </c>
      <c r="M65">
        <v>1</v>
      </c>
      <c r="N65">
        <v>1</v>
      </c>
      <c r="O65">
        <v>0</v>
      </c>
      <c r="P65">
        <v>0</v>
      </c>
      <c r="Q65">
        <v>4</v>
      </c>
    </row>
    <row r="66" spans="1:17">
      <c r="A66" t="s">
        <v>23</v>
      </c>
      <c r="B66" t="s">
        <v>95</v>
      </c>
      <c r="C66" t="s">
        <v>245</v>
      </c>
      <c r="D66" t="s">
        <v>395</v>
      </c>
      <c r="E66" t="s">
        <v>517</v>
      </c>
      <c r="F66" t="s">
        <v>573</v>
      </c>
      <c r="H66">
        <v>4195254</v>
      </c>
      <c r="I66" s="1" t="s">
        <v>2495</v>
      </c>
      <c r="J66" s="1" t="s">
        <v>2635</v>
      </c>
      <c r="K66" s="1" t="s">
        <v>2635</v>
      </c>
      <c r="L66">
        <v>5</v>
      </c>
      <c r="M66">
        <v>5</v>
      </c>
      <c r="N66">
        <v>0</v>
      </c>
      <c r="O66">
        <v>0</v>
      </c>
      <c r="P66">
        <v>5</v>
      </c>
      <c r="Q66">
        <v>0</v>
      </c>
    </row>
    <row r="67" spans="1:17">
      <c r="A67" t="s">
        <v>22</v>
      </c>
      <c r="B67" t="s">
        <v>96</v>
      </c>
      <c r="C67" t="s">
        <v>246</v>
      </c>
      <c r="D67" t="s">
        <v>396</v>
      </c>
      <c r="E67" t="s">
        <v>518</v>
      </c>
      <c r="F67" t="s">
        <v>573</v>
      </c>
      <c r="G67" t="s">
        <v>614</v>
      </c>
      <c r="H67">
        <v>4134448</v>
      </c>
      <c r="I67" s="1" t="s">
        <v>2496</v>
      </c>
      <c r="J67" s="1" t="s">
        <v>2636</v>
      </c>
      <c r="K67" s="1" t="s">
        <v>2723</v>
      </c>
      <c r="L67">
        <v>5</v>
      </c>
      <c r="M67">
        <v>3</v>
      </c>
      <c r="N67">
        <v>1</v>
      </c>
      <c r="O67">
        <v>0</v>
      </c>
      <c r="P67">
        <v>2</v>
      </c>
      <c r="Q67">
        <v>2</v>
      </c>
    </row>
    <row r="68" spans="1:17">
      <c r="A68" t="s">
        <v>21</v>
      </c>
      <c r="B68" t="s">
        <v>97</v>
      </c>
      <c r="C68" t="s">
        <v>247</v>
      </c>
      <c r="D68" t="s">
        <v>397</v>
      </c>
      <c r="E68" t="s">
        <v>97</v>
      </c>
      <c r="F68" t="s">
        <v>573</v>
      </c>
      <c r="G68" t="s">
        <v>627</v>
      </c>
      <c r="H68">
        <v>4114661</v>
      </c>
      <c r="I68" s="1" t="s">
        <v>2497</v>
      </c>
      <c r="J68" s="1" t="s">
        <v>2637</v>
      </c>
      <c r="K68" s="1" t="s">
        <v>2395</v>
      </c>
      <c r="L68">
        <v>5</v>
      </c>
      <c r="M68">
        <v>1</v>
      </c>
      <c r="N68">
        <v>1</v>
      </c>
      <c r="O68">
        <v>0</v>
      </c>
      <c r="P68">
        <v>0</v>
      </c>
      <c r="Q68">
        <v>4</v>
      </c>
    </row>
    <row r="69" spans="1:17">
      <c r="A69" t="s">
        <v>18</v>
      </c>
      <c r="B69" t="s">
        <v>98</v>
      </c>
      <c r="C69" t="s">
        <v>248</v>
      </c>
      <c r="D69" t="s">
        <v>398</v>
      </c>
      <c r="E69" t="s">
        <v>519</v>
      </c>
      <c r="F69" t="s">
        <v>576</v>
      </c>
      <c r="G69" t="s">
        <v>627</v>
      </c>
      <c r="H69">
        <v>4064713</v>
      </c>
      <c r="I69" s="1" t="s">
        <v>2498</v>
      </c>
      <c r="J69" s="1" t="s">
        <v>2638</v>
      </c>
      <c r="K69" s="1" t="s">
        <v>2396</v>
      </c>
      <c r="L69">
        <v>5</v>
      </c>
      <c r="M69">
        <v>1</v>
      </c>
      <c r="N69">
        <v>1</v>
      </c>
      <c r="O69">
        <v>0</v>
      </c>
      <c r="P69">
        <v>0</v>
      </c>
      <c r="Q69">
        <v>4</v>
      </c>
    </row>
    <row r="70" spans="1:17">
      <c r="A70" t="s">
        <v>24</v>
      </c>
      <c r="B70" t="s">
        <v>99</v>
      </c>
      <c r="C70" t="s">
        <v>249</v>
      </c>
      <c r="D70" t="s">
        <v>399</v>
      </c>
      <c r="E70" t="s">
        <v>520</v>
      </c>
      <c r="F70" t="s">
        <v>573</v>
      </c>
      <c r="G70" t="s">
        <v>627</v>
      </c>
      <c r="H70">
        <v>3850607</v>
      </c>
      <c r="I70" s="1" t="s">
        <v>2499</v>
      </c>
      <c r="J70" s="1" t="s">
        <v>2639</v>
      </c>
      <c r="K70" s="1" t="s">
        <v>2639</v>
      </c>
      <c r="L70">
        <v>5</v>
      </c>
      <c r="M70">
        <v>5</v>
      </c>
      <c r="N70">
        <v>0</v>
      </c>
      <c r="O70">
        <v>0</v>
      </c>
      <c r="P70">
        <v>5</v>
      </c>
      <c r="Q70">
        <v>0</v>
      </c>
    </row>
    <row r="71" spans="1:17">
      <c r="A71" t="s">
        <v>20</v>
      </c>
      <c r="B71" t="s">
        <v>100</v>
      </c>
      <c r="C71" t="s">
        <v>250</v>
      </c>
      <c r="D71" t="s">
        <v>400</v>
      </c>
      <c r="E71" t="s">
        <v>521</v>
      </c>
      <c r="F71" t="s">
        <v>573</v>
      </c>
      <c r="G71" t="s">
        <v>638</v>
      </c>
      <c r="H71">
        <v>3807463</v>
      </c>
      <c r="I71" s="1" t="s">
        <v>2500</v>
      </c>
      <c r="J71" s="1" t="s">
        <v>2640</v>
      </c>
      <c r="K71" s="1" t="s">
        <v>2640</v>
      </c>
      <c r="L71">
        <v>5</v>
      </c>
      <c r="M71">
        <v>5</v>
      </c>
      <c r="N71">
        <v>0</v>
      </c>
      <c r="O71">
        <v>0</v>
      </c>
      <c r="P71">
        <v>5</v>
      </c>
      <c r="Q71">
        <v>0</v>
      </c>
    </row>
    <row r="72" spans="1:17">
      <c r="A72" t="s">
        <v>29</v>
      </c>
      <c r="B72" t="s">
        <v>101</v>
      </c>
      <c r="C72" t="s">
        <v>251</v>
      </c>
      <c r="D72" t="s">
        <v>401</v>
      </c>
      <c r="E72" t="s">
        <v>522</v>
      </c>
      <c r="F72" t="s">
        <v>585</v>
      </c>
      <c r="G72" t="s">
        <v>639</v>
      </c>
      <c r="H72">
        <v>3713797</v>
      </c>
      <c r="I72" s="1" t="s">
        <v>2501</v>
      </c>
      <c r="J72" s="1" t="s">
        <v>2641</v>
      </c>
      <c r="K72" s="1" t="s">
        <v>2397</v>
      </c>
      <c r="L72">
        <v>5</v>
      </c>
      <c r="M72">
        <v>4</v>
      </c>
      <c r="N72">
        <v>4</v>
      </c>
      <c r="O72">
        <v>0</v>
      </c>
      <c r="P72">
        <v>0</v>
      </c>
      <c r="Q72">
        <v>1</v>
      </c>
    </row>
    <row r="73" spans="1:17">
      <c r="A73" t="s">
        <v>19</v>
      </c>
      <c r="B73" t="s">
        <v>102</v>
      </c>
      <c r="C73" t="s">
        <v>252</v>
      </c>
      <c r="D73" t="s">
        <v>402</v>
      </c>
      <c r="E73" t="s">
        <v>102</v>
      </c>
      <c r="F73" t="s">
        <v>573</v>
      </c>
      <c r="G73" t="s">
        <v>625</v>
      </c>
      <c r="H73">
        <v>3622720</v>
      </c>
      <c r="I73" s="1" t="s">
        <v>2502</v>
      </c>
      <c r="J73" s="1" t="s">
        <v>2642</v>
      </c>
      <c r="K73" s="1" t="s">
        <v>2642</v>
      </c>
      <c r="L73">
        <v>5</v>
      </c>
      <c r="M73">
        <v>5</v>
      </c>
      <c r="N73">
        <v>0</v>
      </c>
      <c r="O73">
        <v>0</v>
      </c>
      <c r="P73">
        <v>5</v>
      </c>
      <c r="Q73">
        <v>0</v>
      </c>
    </row>
    <row r="74" spans="1:17">
      <c r="A74" t="s">
        <v>26</v>
      </c>
      <c r="B74" t="s">
        <v>103</v>
      </c>
      <c r="C74" t="s">
        <v>253</v>
      </c>
      <c r="D74" t="s">
        <v>403</v>
      </c>
      <c r="E74" t="s">
        <v>103</v>
      </c>
      <c r="F74" t="s">
        <v>573</v>
      </c>
      <c r="G74" t="s">
        <v>613</v>
      </c>
      <c r="H74">
        <v>3547132</v>
      </c>
      <c r="I74" s="1" t="s">
        <v>2503</v>
      </c>
      <c r="J74" s="1" t="s">
        <v>2643</v>
      </c>
      <c r="K74" s="1" t="s">
        <v>2398</v>
      </c>
      <c r="L74">
        <v>5</v>
      </c>
      <c r="M74">
        <v>2</v>
      </c>
      <c r="N74">
        <v>2</v>
      </c>
      <c r="O74">
        <v>0</v>
      </c>
      <c r="P74">
        <v>0</v>
      </c>
      <c r="Q74">
        <v>3</v>
      </c>
    </row>
    <row r="75" spans="1:17">
      <c r="A75" t="s">
        <v>19</v>
      </c>
      <c r="B75" t="s">
        <v>104</v>
      </c>
      <c r="C75" t="s">
        <v>254</v>
      </c>
      <c r="D75" t="s">
        <v>404</v>
      </c>
      <c r="E75" t="s">
        <v>104</v>
      </c>
      <c r="F75" t="s">
        <v>573</v>
      </c>
      <c r="G75" t="s">
        <v>640</v>
      </c>
      <c r="H75">
        <v>3505105</v>
      </c>
      <c r="I75" s="1" t="s">
        <v>2504</v>
      </c>
      <c r="J75" s="1" t="s">
        <v>2644</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2505</v>
      </c>
      <c r="J76" s="1" t="s">
        <v>2645</v>
      </c>
      <c r="K76" s="1" t="s">
        <v>2399</v>
      </c>
      <c r="L76">
        <v>5</v>
      </c>
      <c r="M76">
        <v>1</v>
      </c>
      <c r="N76">
        <v>1</v>
      </c>
      <c r="O76">
        <v>0</v>
      </c>
      <c r="P76">
        <v>0</v>
      </c>
      <c r="Q76">
        <v>4</v>
      </c>
    </row>
    <row r="77" spans="1:17">
      <c r="A77" t="s">
        <v>22</v>
      </c>
      <c r="B77" t="s">
        <v>106</v>
      </c>
      <c r="C77" t="s">
        <v>256</v>
      </c>
      <c r="D77" t="s">
        <v>406</v>
      </c>
      <c r="E77" t="s">
        <v>523</v>
      </c>
      <c r="F77" t="s">
        <v>573</v>
      </c>
      <c r="G77" t="s">
        <v>641</v>
      </c>
      <c r="H77">
        <v>3394437</v>
      </c>
      <c r="I77" s="1" t="s">
        <v>2506</v>
      </c>
      <c r="J77" s="1" t="s">
        <v>2646</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2507</v>
      </c>
      <c r="J78" s="1" t="s">
        <v>2647</v>
      </c>
      <c r="K78" s="1" t="s">
        <v>2400</v>
      </c>
      <c r="L78">
        <v>5</v>
      </c>
      <c r="M78">
        <v>1</v>
      </c>
      <c r="N78">
        <v>1</v>
      </c>
      <c r="O78">
        <v>0</v>
      </c>
      <c r="P78">
        <v>0</v>
      </c>
      <c r="Q78">
        <v>4</v>
      </c>
    </row>
    <row r="79" spans="1:17">
      <c r="A79" t="s">
        <v>25</v>
      </c>
      <c r="B79" t="s">
        <v>108</v>
      </c>
      <c r="C79" t="s">
        <v>258</v>
      </c>
      <c r="D79" t="s">
        <v>408</v>
      </c>
      <c r="E79" t="s">
        <v>108</v>
      </c>
      <c r="F79" t="s">
        <v>573</v>
      </c>
      <c r="G79" t="s">
        <v>609</v>
      </c>
      <c r="H79">
        <v>3383913</v>
      </c>
      <c r="I79" s="1" t="s">
        <v>2508</v>
      </c>
      <c r="J79" s="1" t="s">
        <v>2648</v>
      </c>
      <c r="K79" s="1" t="s">
        <v>2724</v>
      </c>
      <c r="L79">
        <v>5</v>
      </c>
      <c r="M79">
        <v>2</v>
      </c>
      <c r="N79">
        <v>1</v>
      </c>
      <c r="O79">
        <v>0</v>
      </c>
      <c r="P79">
        <v>1</v>
      </c>
      <c r="Q79">
        <v>3</v>
      </c>
    </row>
    <row r="80" spans="1:17">
      <c r="A80" t="s">
        <v>28</v>
      </c>
      <c r="B80" t="s">
        <v>109</v>
      </c>
      <c r="C80" t="s">
        <v>259</v>
      </c>
      <c r="D80" t="s">
        <v>409</v>
      </c>
      <c r="E80" t="s">
        <v>109</v>
      </c>
      <c r="F80" t="s">
        <v>584</v>
      </c>
      <c r="G80" t="s">
        <v>642</v>
      </c>
      <c r="H80">
        <v>3251879</v>
      </c>
      <c r="I80" s="1" t="s">
        <v>2509</v>
      </c>
      <c r="J80" s="1" t="s">
        <v>2649</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2510</v>
      </c>
      <c r="J81" s="1" t="s">
        <v>2650</v>
      </c>
      <c r="K81" s="1" t="s">
        <v>2402</v>
      </c>
      <c r="L81">
        <v>5</v>
      </c>
      <c r="M81">
        <v>1</v>
      </c>
      <c r="N81">
        <v>1</v>
      </c>
      <c r="O81">
        <v>0</v>
      </c>
      <c r="P81">
        <v>0</v>
      </c>
      <c r="Q81">
        <v>4</v>
      </c>
    </row>
    <row r="82" spans="1:17">
      <c r="A82" t="s">
        <v>25</v>
      </c>
      <c r="B82" t="s">
        <v>111</v>
      </c>
      <c r="C82" t="s">
        <v>261</v>
      </c>
      <c r="D82" t="s">
        <v>411</v>
      </c>
      <c r="E82" t="s">
        <v>524</v>
      </c>
      <c r="F82" t="s">
        <v>573</v>
      </c>
      <c r="G82" t="s">
        <v>643</v>
      </c>
      <c r="H82">
        <v>3168378</v>
      </c>
      <c r="I82" s="1" t="s">
        <v>2511</v>
      </c>
      <c r="J82" s="1" t="s">
        <v>2651</v>
      </c>
      <c r="K82" s="1" t="s">
        <v>2651</v>
      </c>
      <c r="L82">
        <v>5</v>
      </c>
      <c r="M82">
        <v>5</v>
      </c>
      <c r="N82">
        <v>0</v>
      </c>
      <c r="O82">
        <v>0</v>
      </c>
      <c r="P82">
        <v>5</v>
      </c>
      <c r="Q82">
        <v>0</v>
      </c>
    </row>
    <row r="83" spans="1:17">
      <c r="A83" t="s">
        <v>22</v>
      </c>
      <c r="B83" t="s">
        <v>112</v>
      </c>
      <c r="C83" t="s">
        <v>262</v>
      </c>
      <c r="D83" t="s">
        <v>412</v>
      </c>
      <c r="E83" t="s">
        <v>112</v>
      </c>
      <c r="F83" t="s">
        <v>586</v>
      </c>
      <c r="G83" t="s">
        <v>644</v>
      </c>
      <c r="H83">
        <v>3167614</v>
      </c>
      <c r="I83" s="1" t="s">
        <v>2512</v>
      </c>
      <c r="J83" s="1" t="s">
        <v>2652</v>
      </c>
      <c r="K83" s="1" t="s">
        <v>2725</v>
      </c>
      <c r="L83">
        <v>5</v>
      </c>
      <c r="M83">
        <v>2</v>
      </c>
      <c r="N83">
        <v>1</v>
      </c>
      <c r="O83">
        <v>0</v>
      </c>
      <c r="P83">
        <v>1</v>
      </c>
      <c r="Q83">
        <v>3</v>
      </c>
    </row>
    <row r="84" spans="1:17">
      <c r="A84" t="s">
        <v>19</v>
      </c>
      <c r="B84" t="s">
        <v>113</v>
      </c>
      <c r="C84" t="s">
        <v>263</v>
      </c>
      <c r="D84" t="s">
        <v>413</v>
      </c>
      <c r="E84" t="s">
        <v>113</v>
      </c>
      <c r="F84" t="s">
        <v>573</v>
      </c>
      <c r="G84" t="s">
        <v>623</v>
      </c>
      <c r="H84">
        <v>3167565</v>
      </c>
      <c r="I84" s="1" t="s">
        <v>2513</v>
      </c>
      <c r="J84" s="1" t="s">
        <v>2653</v>
      </c>
      <c r="K84" s="1" t="s">
        <v>2726</v>
      </c>
      <c r="L84">
        <v>5</v>
      </c>
      <c r="M84">
        <v>2</v>
      </c>
      <c r="N84">
        <v>1</v>
      </c>
      <c r="O84">
        <v>0</v>
      </c>
      <c r="P84">
        <v>1</v>
      </c>
      <c r="Q84">
        <v>3</v>
      </c>
    </row>
    <row r="85" spans="1:17">
      <c r="A85" t="s">
        <v>18</v>
      </c>
      <c r="B85" t="s">
        <v>114</v>
      </c>
      <c r="C85" t="s">
        <v>264</v>
      </c>
      <c r="D85" t="s">
        <v>414</v>
      </c>
      <c r="E85" t="s">
        <v>525</v>
      </c>
      <c r="F85" t="s">
        <v>573</v>
      </c>
      <c r="G85" t="s">
        <v>645</v>
      </c>
      <c r="H85">
        <v>3146230</v>
      </c>
      <c r="I85" s="1" t="s">
        <v>2514</v>
      </c>
      <c r="J85" s="1" t="s">
        <v>2654</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2515</v>
      </c>
      <c r="J86" s="1" t="s">
        <v>2655</v>
      </c>
      <c r="K86" s="1" t="s">
        <v>2655</v>
      </c>
      <c r="L86">
        <v>5</v>
      </c>
      <c r="M86">
        <v>5</v>
      </c>
      <c r="N86">
        <v>1</v>
      </c>
      <c r="O86">
        <v>0</v>
      </c>
      <c r="P86">
        <v>4</v>
      </c>
      <c r="Q86">
        <v>0</v>
      </c>
    </row>
    <row r="87" spans="1:17">
      <c r="A87" t="s">
        <v>24</v>
      </c>
      <c r="B87" t="s">
        <v>116</v>
      </c>
      <c r="C87" t="s">
        <v>266</v>
      </c>
      <c r="D87" t="s">
        <v>416</v>
      </c>
      <c r="E87" t="s">
        <v>116</v>
      </c>
      <c r="F87" t="s">
        <v>573</v>
      </c>
      <c r="G87" t="s">
        <v>646</v>
      </c>
      <c r="H87">
        <v>3079073</v>
      </c>
      <c r="I87" s="1" t="s">
        <v>2516</v>
      </c>
      <c r="J87" s="1" t="s">
        <v>2656</v>
      </c>
      <c r="K87" s="1" t="s">
        <v>2406</v>
      </c>
      <c r="L87">
        <v>5</v>
      </c>
      <c r="M87">
        <v>1</v>
      </c>
      <c r="N87">
        <v>1</v>
      </c>
      <c r="O87">
        <v>0</v>
      </c>
      <c r="P87">
        <v>0</v>
      </c>
      <c r="Q87">
        <v>4</v>
      </c>
    </row>
    <row r="88" spans="1:17">
      <c r="A88" t="s">
        <v>20</v>
      </c>
      <c r="B88" t="s">
        <v>117</v>
      </c>
      <c r="C88" t="s">
        <v>267</v>
      </c>
      <c r="D88" t="s">
        <v>417</v>
      </c>
      <c r="E88" t="s">
        <v>527</v>
      </c>
      <c r="F88" t="s">
        <v>573</v>
      </c>
      <c r="G88" t="s">
        <v>614</v>
      </c>
      <c r="H88">
        <v>2979989</v>
      </c>
      <c r="I88" s="1" t="s">
        <v>2517</v>
      </c>
      <c r="J88" s="1" t="s">
        <v>2657</v>
      </c>
      <c r="K88" s="1" t="s">
        <v>2407</v>
      </c>
      <c r="L88">
        <v>5</v>
      </c>
      <c r="M88">
        <v>1</v>
      </c>
      <c r="N88">
        <v>1</v>
      </c>
      <c r="O88">
        <v>0</v>
      </c>
      <c r="P88">
        <v>0</v>
      </c>
      <c r="Q88">
        <v>4</v>
      </c>
    </row>
    <row r="89" spans="1:17">
      <c r="A89" t="s">
        <v>25</v>
      </c>
      <c r="B89" t="s">
        <v>118</v>
      </c>
      <c r="C89" t="s">
        <v>268</v>
      </c>
      <c r="D89" t="s">
        <v>418</v>
      </c>
      <c r="E89" t="s">
        <v>528</v>
      </c>
      <c r="F89" t="s">
        <v>573</v>
      </c>
      <c r="G89" t="s">
        <v>631</v>
      </c>
      <c r="H89">
        <v>2860305</v>
      </c>
      <c r="I89" s="1" t="s">
        <v>2518</v>
      </c>
      <c r="J89" s="1" t="s">
        <v>2658</v>
      </c>
      <c r="K89" s="1" t="s">
        <v>2727</v>
      </c>
      <c r="L89">
        <v>5</v>
      </c>
      <c r="M89">
        <v>2</v>
      </c>
      <c r="N89">
        <v>1</v>
      </c>
      <c r="O89">
        <v>0</v>
      </c>
      <c r="P89">
        <v>1</v>
      </c>
      <c r="Q89">
        <v>3</v>
      </c>
    </row>
    <row r="90" spans="1:17">
      <c r="A90" t="s">
        <v>24</v>
      </c>
      <c r="B90" t="s">
        <v>119</v>
      </c>
      <c r="C90" t="s">
        <v>269</v>
      </c>
      <c r="D90" t="s">
        <v>419</v>
      </c>
      <c r="E90" t="s">
        <v>119</v>
      </c>
      <c r="F90" t="s">
        <v>573</v>
      </c>
      <c r="G90" t="s">
        <v>608</v>
      </c>
      <c r="H90">
        <v>2849365</v>
      </c>
      <c r="I90" s="1" t="s">
        <v>2519</v>
      </c>
      <c r="J90" s="1" t="s">
        <v>2659</v>
      </c>
      <c r="K90" s="1" t="s">
        <v>2409</v>
      </c>
      <c r="L90">
        <v>5</v>
      </c>
      <c r="M90">
        <v>1</v>
      </c>
      <c r="N90">
        <v>1</v>
      </c>
      <c r="O90">
        <v>0</v>
      </c>
      <c r="P90">
        <v>0</v>
      </c>
      <c r="Q90">
        <v>4</v>
      </c>
    </row>
    <row r="91" spans="1:17">
      <c r="A91" t="s">
        <v>19</v>
      </c>
      <c r="B91" t="s">
        <v>120</v>
      </c>
      <c r="C91" t="s">
        <v>270</v>
      </c>
      <c r="D91" t="s">
        <v>420</v>
      </c>
      <c r="E91" t="s">
        <v>529</v>
      </c>
      <c r="F91" t="s">
        <v>573</v>
      </c>
      <c r="G91" t="s">
        <v>614</v>
      </c>
      <c r="H91">
        <v>2819370</v>
      </c>
      <c r="I91" s="1" t="s">
        <v>2520</v>
      </c>
      <c r="J91" s="1" t="s">
        <v>2660</v>
      </c>
      <c r="K91" s="1" t="s">
        <v>2410</v>
      </c>
      <c r="L91">
        <v>5</v>
      </c>
      <c r="M91">
        <v>1</v>
      </c>
      <c r="N91">
        <v>1</v>
      </c>
      <c r="O91">
        <v>0</v>
      </c>
      <c r="P91">
        <v>0</v>
      </c>
      <c r="Q91">
        <v>4</v>
      </c>
    </row>
    <row r="92" spans="1:17">
      <c r="A92" t="s">
        <v>20</v>
      </c>
      <c r="B92" t="s">
        <v>121</v>
      </c>
      <c r="C92" t="s">
        <v>271</v>
      </c>
      <c r="D92" t="s">
        <v>421</v>
      </c>
      <c r="E92" t="s">
        <v>530</v>
      </c>
      <c r="F92" t="s">
        <v>587</v>
      </c>
      <c r="G92" t="s">
        <v>647</v>
      </c>
      <c r="H92">
        <v>2813617</v>
      </c>
      <c r="I92" s="1" t="s">
        <v>2521</v>
      </c>
      <c r="J92" s="1" t="s">
        <v>2661</v>
      </c>
      <c r="K92" s="1" t="s">
        <v>2728</v>
      </c>
      <c r="L92">
        <v>5</v>
      </c>
      <c r="M92">
        <v>2</v>
      </c>
      <c r="N92">
        <v>1</v>
      </c>
      <c r="O92">
        <v>0</v>
      </c>
      <c r="P92">
        <v>1</v>
      </c>
      <c r="Q92">
        <v>3</v>
      </c>
    </row>
    <row r="93" spans="1:17">
      <c r="A93" t="s">
        <v>26</v>
      </c>
      <c r="B93" t="s">
        <v>122</v>
      </c>
      <c r="C93" t="s">
        <v>272</v>
      </c>
      <c r="D93" t="s">
        <v>422</v>
      </c>
      <c r="E93" t="s">
        <v>531</v>
      </c>
      <c r="F93" t="s">
        <v>588</v>
      </c>
      <c r="G93" t="s">
        <v>648</v>
      </c>
      <c r="H93">
        <v>2785672</v>
      </c>
      <c r="I93" s="1" t="s">
        <v>2522</v>
      </c>
      <c r="J93" s="1" t="s">
        <v>2662</v>
      </c>
      <c r="K93" s="1" t="s">
        <v>2729</v>
      </c>
      <c r="L93">
        <v>5</v>
      </c>
      <c r="M93">
        <v>4</v>
      </c>
      <c r="N93">
        <v>4</v>
      </c>
      <c r="O93">
        <v>0</v>
      </c>
      <c r="P93">
        <v>0</v>
      </c>
      <c r="Q93">
        <v>1</v>
      </c>
    </row>
    <row r="94" spans="1:17">
      <c r="A94" t="s">
        <v>20</v>
      </c>
      <c r="B94" t="s">
        <v>123</v>
      </c>
      <c r="C94" t="s">
        <v>273</v>
      </c>
      <c r="D94" t="s">
        <v>423</v>
      </c>
      <c r="E94" t="s">
        <v>532</v>
      </c>
      <c r="F94" t="s">
        <v>589</v>
      </c>
      <c r="G94" t="s">
        <v>649</v>
      </c>
      <c r="H94">
        <v>2784837</v>
      </c>
      <c r="I94" s="1" t="s">
        <v>2523</v>
      </c>
      <c r="J94" s="1" t="s">
        <v>2663</v>
      </c>
      <c r="K94" s="1" t="s">
        <v>2412</v>
      </c>
      <c r="L94">
        <v>5</v>
      </c>
      <c r="M94">
        <v>1</v>
      </c>
      <c r="N94">
        <v>1</v>
      </c>
      <c r="O94">
        <v>0</v>
      </c>
      <c r="P94">
        <v>0</v>
      </c>
      <c r="Q94">
        <v>4</v>
      </c>
    </row>
    <row r="95" spans="1:17">
      <c r="A95" t="s">
        <v>26</v>
      </c>
      <c r="B95" t="s">
        <v>124</v>
      </c>
      <c r="C95" t="s">
        <v>274</v>
      </c>
      <c r="D95" t="s">
        <v>424</v>
      </c>
      <c r="E95" t="s">
        <v>124</v>
      </c>
      <c r="F95" t="s">
        <v>573</v>
      </c>
      <c r="G95" t="s">
        <v>650</v>
      </c>
      <c r="H95">
        <v>2781149</v>
      </c>
      <c r="I95" s="1" t="s">
        <v>2524</v>
      </c>
      <c r="J95" s="1" t="s">
        <v>2664</v>
      </c>
      <c r="K95" s="1" t="s">
        <v>2664</v>
      </c>
      <c r="L95">
        <v>5</v>
      </c>
      <c r="M95">
        <v>5</v>
      </c>
      <c r="N95">
        <v>5</v>
      </c>
      <c r="O95">
        <v>0</v>
      </c>
      <c r="P95">
        <v>0</v>
      </c>
      <c r="Q95">
        <v>0</v>
      </c>
    </row>
    <row r="96" spans="1:17">
      <c r="A96" t="s">
        <v>29</v>
      </c>
      <c r="B96" t="s">
        <v>125</v>
      </c>
      <c r="C96" t="s">
        <v>275</v>
      </c>
      <c r="D96" t="s">
        <v>425</v>
      </c>
      <c r="E96" t="s">
        <v>533</v>
      </c>
      <c r="F96" t="s">
        <v>590</v>
      </c>
      <c r="G96" t="s">
        <v>651</v>
      </c>
      <c r="H96">
        <v>2763554</v>
      </c>
      <c r="I96" s="1" t="s">
        <v>2525</v>
      </c>
      <c r="J96" s="1" t="s">
        <v>2665</v>
      </c>
      <c r="K96" s="1" t="s">
        <v>2665</v>
      </c>
      <c r="L96">
        <v>5</v>
      </c>
      <c r="M96">
        <v>5</v>
      </c>
      <c r="N96">
        <v>5</v>
      </c>
      <c r="O96">
        <v>0</v>
      </c>
      <c r="P96">
        <v>0</v>
      </c>
      <c r="Q96">
        <v>0</v>
      </c>
    </row>
    <row r="97" spans="1:17">
      <c r="A97" t="s">
        <v>19</v>
      </c>
      <c r="B97" t="s">
        <v>126</v>
      </c>
      <c r="C97" t="s">
        <v>276</v>
      </c>
      <c r="D97" t="s">
        <v>426</v>
      </c>
      <c r="E97" t="s">
        <v>126</v>
      </c>
      <c r="F97" t="s">
        <v>591</v>
      </c>
      <c r="G97" t="s">
        <v>608</v>
      </c>
      <c r="H97">
        <v>2752632</v>
      </c>
      <c r="I97" s="1" t="s">
        <v>2526</v>
      </c>
      <c r="J97" s="1" t="s">
        <v>2666</v>
      </c>
      <c r="K97" s="1" t="s">
        <v>2413</v>
      </c>
      <c r="L97">
        <v>5</v>
      </c>
      <c r="M97">
        <v>1</v>
      </c>
      <c r="N97">
        <v>1</v>
      </c>
      <c r="O97">
        <v>0</v>
      </c>
      <c r="P97">
        <v>0</v>
      </c>
      <c r="Q97">
        <v>4</v>
      </c>
    </row>
    <row r="98" spans="1:17">
      <c r="A98" t="s">
        <v>20</v>
      </c>
      <c r="B98" t="s">
        <v>127</v>
      </c>
      <c r="C98" t="s">
        <v>277</v>
      </c>
      <c r="D98" t="s">
        <v>427</v>
      </c>
      <c r="E98" t="s">
        <v>534</v>
      </c>
      <c r="F98" t="s">
        <v>573</v>
      </c>
      <c r="G98" t="s">
        <v>610</v>
      </c>
      <c r="H98">
        <v>2687714</v>
      </c>
      <c r="I98" s="1" t="s">
        <v>2527</v>
      </c>
      <c r="J98" s="1" t="s">
        <v>2667</v>
      </c>
      <c r="K98" s="1" t="s">
        <v>2414</v>
      </c>
      <c r="L98">
        <v>5</v>
      </c>
      <c r="M98">
        <v>1</v>
      </c>
      <c r="N98">
        <v>1</v>
      </c>
      <c r="O98">
        <v>0</v>
      </c>
      <c r="P98">
        <v>0</v>
      </c>
      <c r="Q98">
        <v>4</v>
      </c>
    </row>
    <row r="99" spans="1:17">
      <c r="A99" t="s">
        <v>30</v>
      </c>
      <c r="B99" t="s">
        <v>128</v>
      </c>
      <c r="C99" t="s">
        <v>278</v>
      </c>
      <c r="D99" t="s">
        <v>428</v>
      </c>
      <c r="E99" t="s">
        <v>535</v>
      </c>
      <c r="F99" t="s">
        <v>592</v>
      </c>
      <c r="H99">
        <v>2654266</v>
      </c>
      <c r="I99" s="1" t="s">
        <v>2528</v>
      </c>
      <c r="J99" s="1" t="s">
        <v>2668</v>
      </c>
      <c r="K99" s="1" t="s">
        <v>2668</v>
      </c>
      <c r="L99">
        <v>5</v>
      </c>
      <c r="M99">
        <v>5</v>
      </c>
      <c r="N99">
        <v>0</v>
      </c>
      <c r="O99">
        <v>0</v>
      </c>
      <c r="P99">
        <v>5</v>
      </c>
      <c r="Q99">
        <v>0</v>
      </c>
    </row>
    <row r="100" spans="1:17">
      <c r="A100" t="s">
        <v>30</v>
      </c>
      <c r="B100" t="s">
        <v>129</v>
      </c>
      <c r="C100" t="s">
        <v>279</v>
      </c>
      <c r="D100" t="s">
        <v>429</v>
      </c>
      <c r="E100" t="s">
        <v>536</v>
      </c>
      <c r="F100" t="s">
        <v>593</v>
      </c>
      <c r="G100" t="s">
        <v>652</v>
      </c>
      <c r="H100">
        <v>2578679</v>
      </c>
      <c r="I100" s="1" t="s">
        <v>2529</v>
      </c>
      <c r="J100" s="1" t="s">
        <v>2669</v>
      </c>
      <c r="K100" s="1" t="s">
        <v>2669</v>
      </c>
      <c r="L100">
        <v>5</v>
      </c>
      <c r="M100">
        <v>5</v>
      </c>
      <c r="N100">
        <v>5</v>
      </c>
      <c r="O100">
        <v>0</v>
      </c>
      <c r="P100">
        <v>0</v>
      </c>
      <c r="Q100">
        <v>0</v>
      </c>
    </row>
    <row r="101" spans="1:17">
      <c r="A101" t="s">
        <v>20</v>
      </c>
      <c r="B101" t="s">
        <v>130</v>
      </c>
      <c r="C101" t="s">
        <v>280</v>
      </c>
      <c r="D101" t="s">
        <v>430</v>
      </c>
      <c r="E101" t="s">
        <v>537</v>
      </c>
      <c r="F101" t="s">
        <v>573</v>
      </c>
      <c r="G101" t="s">
        <v>608</v>
      </c>
      <c r="H101">
        <v>2527182</v>
      </c>
      <c r="I101" s="1" t="s">
        <v>2530</v>
      </c>
      <c r="J101" s="1" t="s">
        <v>2670</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2531</v>
      </c>
      <c r="J102" s="1" t="s">
        <v>2671</v>
      </c>
      <c r="K102" s="1" t="s">
        <v>2730</v>
      </c>
      <c r="L102">
        <v>5</v>
      </c>
      <c r="M102">
        <v>2</v>
      </c>
      <c r="N102">
        <v>2</v>
      </c>
      <c r="O102">
        <v>0</v>
      </c>
      <c r="P102">
        <v>0</v>
      </c>
      <c r="Q102">
        <v>3</v>
      </c>
    </row>
    <row r="103" spans="1:17">
      <c r="A103" t="s">
        <v>19</v>
      </c>
      <c r="B103" t="s">
        <v>132</v>
      </c>
      <c r="C103" t="s">
        <v>282</v>
      </c>
      <c r="D103" t="s">
        <v>432</v>
      </c>
      <c r="E103" t="s">
        <v>538</v>
      </c>
      <c r="F103" t="s">
        <v>573</v>
      </c>
      <c r="G103" t="s">
        <v>647</v>
      </c>
      <c r="H103">
        <v>2380305</v>
      </c>
      <c r="I103" s="1" t="s">
        <v>2532</v>
      </c>
      <c r="J103" s="1" t="s">
        <v>2672</v>
      </c>
      <c r="K103" s="1" t="s">
        <v>2672</v>
      </c>
      <c r="L103">
        <v>5</v>
      </c>
      <c r="M103">
        <v>5</v>
      </c>
      <c r="N103">
        <v>1</v>
      </c>
      <c r="O103">
        <v>0</v>
      </c>
      <c r="P103">
        <v>4</v>
      </c>
      <c r="Q103">
        <v>0</v>
      </c>
    </row>
    <row r="104" spans="1:17">
      <c r="A104" t="s">
        <v>21</v>
      </c>
      <c r="B104" t="s">
        <v>133</v>
      </c>
      <c r="C104" t="s">
        <v>283</v>
      </c>
      <c r="D104" t="s">
        <v>433</v>
      </c>
      <c r="E104" t="s">
        <v>539</v>
      </c>
      <c r="F104" t="s">
        <v>595</v>
      </c>
      <c r="H104">
        <v>2357707</v>
      </c>
      <c r="I104" s="1" t="s">
        <v>2533</v>
      </c>
      <c r="J104" s="1" t="s">
        <v>2673</v>
      </c>
      <c r="K104" s="1" t="s">
        <v>2673</v>
      </c>
      <c r="L104">
        <v>5</v>
      </c>
      <c r="M104">
        <v>5</v>
      </c>
      <c r="N104">
        <v>0</v>
      </c>
      <c r="O104">
        <v>0</v>
      </c>
      <c r="P104">
        <v>5</v>
      </c>
      <c r="Q104">
        <v>0</v>
      </c>
    </row>
    <row r="105" spans="1:17">
      <c r="A105" t="s">
        <v>26</v>
      </c>
      <c r="B105" t="s">
        <v>134</v>
      </c>
      <c r="C105" t="s">
        <v>284</v>
      </c>
      <c r="D105" t="s">
        <v>434</v>
      </c>
      <c r="E105" t="s">
        <v>540</v>
      </c>
      <c r="F105" t="s">
        <v>573</v>
      </c>
      <c r="G105" t="s">
        <v>631</v>
      </c>
      <c r="H105">
        <v>2321367</v>
      </c>
      <c r="I105" s="1" t="s">
        <v>1165</v>
      </c>
      <c r="J105" s="1" t="s">
        <v>1315</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2534</v>
      </c>
      <c r="J106" s="1" t="s">
        <v>2674</v>
      </c>
      <c r="K106" s="1" t="s">
        <v>2416</v>
      </c>
      <c r="L106">
        <v>5</v>
      </c>
      <c r="M106">
        <v>1</v>
      </c>
      <c r="N106">
        <v>1</v>
      </c>
      <c r="O106">
        <v>0</v>
      </c>
      <c r="P106">
        <v>0</v>
      </c>
      <c r="Q106">
        <v>4</v>
      </c>
    </row>
    <row r="107" spans="1:17">
      <c r="A107" t="s">
        <v>20</v>
      </c>
      <c r="B107" t="s">
        <v>136</v>
      </c>
      <c r="C107" t="s">
        <v>286</v>
      </c>
      <c r="D107" t="s">
        <v>436</v>
      </c>
      <c r="E107" t="s">
        <v>136</v>
      </c>
      <c r="F107" t="s">
        <v>573</v>
      </c>
      <c r="G107" t="s">
        <v>636</v>
      </c>
      <c r="H107">
        <v>2277495</v>
      </c>
      <c r="I107" s="1" t="s">
        <v>2535</v>
      </c>
      <c r="J107" s="1" t="s">
        <v>2675</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2536</v>
      </c>
      <c r="J108" s="1" t="s">
        <v>2676</v>
      </c>
      <c r="K108" s="1" t="s">
        <v>2676</v>
      </c>
      <c r="L108">
        <v>5</v>
      </c>
      <c r="M108">
        <v>5</v>
      </c>
      <c r="N108">
        <v>4</v>
      </c>
      <c r="O108">
        <v>0</v>
      </c>
      <c r="P108">
        <v>1</v>
      </c>
      <c r="Q108">
        <v>0</v>
      </c>
    </row>
    <row r="109" spans="1:17">
      <c r="A109" t="s">
        <v>18</v>
      </c>
      <c r="B109" t="s">
        <v>138</v>
      </c>
      <c r="C109" t="s">
        <v>288</v>
      </c>
      <c r="D109" t="s">
        <v>438</v>
      </c>
      <c r="E109" t="s">
        <v>543</v>
      </c>
      <c r="F109" t="s">
        <v>573</v>
      </c>
      <c r="G109" t="s">
        <v>614</v>
      </c>
      <c r="H109">
        <v>2205899</v>
      </c>
      <c r="I109" s="1" t="s">
        <v>2537</v>
      </c>
      <c r="J109" s="1" t="s">
        <v>2677</v>
      </c>
      <c r="K109" s="1" t="s">
        <v>2677</v>
      </c>
      <c r="L109">
        <v>5</v>
      </c>
      <c r="M109">
        <v>5</v>
      </c>
      <c r="N109">
        <v>0</v>
      </c>
      <c r="O109">
        <v>0</v>
      </c>
      <c r="P109">
        <v>5</v>
      </c>
      <c r="Q109">
        <v>0</v>
      </c>
    </row>
    <row r="110" spans="1:17">
      <c r="A110" t="s">
        <v>20</v>
      </c>
      <c r="B110" t="s">
        <v>139</v>
      </c>
      <c r="C110" t="s">
        <v>289</v>
      </c>
      <c r="D110" t="s">
        <v>439</v>
      </c>
      <c r="E110" t="s">
        <v>544</v>
      </c>
      <c r="F110" t="s">
        <v>573</v>
      </c>
      <c r="G110" t="s">
        <v>615</v>
      </c>
      <c r="H110">
        <v>2177550</v>
      </c>
      <c r="I110" s="1" t="s">
        <v>1170</v>
      </c>
      <c r="J110" s="1" t="s">
        <v>1320</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2538</v>
      </c>
      <c r="J111" s="1" t="s">
        <v>2678</v>
      </c>
      <c r="K111" s="1" t="s">
        <v>2678</v>
      </c>
      <c r="L111">
        <v>5</v>
      </c>
      <c r="M111">
        <v>5</v>
      </c>
      <c r="N111">
        <v>0</v>
      </c>
      <c r="O111">
        <v>0</v>
      </c>
      <c r="P111">
        <v>5</v>
      </c>
      <c r="Q111">
        <v>0</v>
      </c>
    </row>
    <row r="112" spans="1:17">
      <c r="A112" t="s">
        <v>19</v>
      </c>
      <c r="B112" t="s">
        <v>141</v>
      </c>
      <c r="C112" t="s">
        <v>291</v>
      </c>
      <c r="D112" t="s">
        <v>441</v>
      </c>
      <c r="E112" t="s">
        <v>141</v>
      </c>
      <c r="F112" t="s">
        <v>573</v>
      </c>
      <c r="G112" t="s">
        <v>614</v>
      </c>
      <c r="H112">
        <v>2082065</v>
      </c>
      <c r="I112" s="1" t="s">
        <v>2539</v>
      </c>
      <c r="J112" s="1" t="s">
        <v>2679</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2540</v>
      </c>
      <c r="J113" s="1" t="s">
        <v>2324</v>
      </c>
      <c r="K113" s="1" t="s">
        <v>2731</v>
      </c>
      <c r="L113">
        <v>5</v>
      </c>
      <c r="M113">
        <v>1</v>
      </c>
      <c r="N113">
        <v>1</v>
      </c>
      <c r="O113">
        <v>0</v>
      </c>
      <c r="P113">
        <v>0</v>
      </c>
      <c r="Q113">
        <v>4</v>
      </c>
    </row>
    <row r="114" spans="1:17">
      <c r="A114" t="s">
        <v>20</v>
      </c>
      <c r="B114" t="s">
        <v>143</v>
      </c>
      <c r="C114" t="s">
        <v>293</v>
      </c>
      <c r="D114" t="s">
        <v>443</v>
      </c>
      <c r="E114" t="s">
        <v>143</v>
      </c>
      <c r="F114" t="s">
        <v>576</v>
      </c>
      <c r="G114" t="s">
        <v>607</v>
      </c>
      <c r="H114">
        <v>2044675</v>
      </c>
      <c r="I114" s="1" t="s">
        <v>1174</v>
      </c>
      <c r="J114" s="1" t="s">
        <v>1324</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2541</v>
      </c>
      <c r="J115" s="1" t="s">
        <v>2680</v>
      </c>
      <c r="K115" s="1" t="s">
        <v>2680</v>
      </c>
      <c r="L115">
        <v>5</v>
      </c>
      <c r="M115">
        <v>5</v>
      </c>
      <c r="N115">
        <v>0</v>
      </c>
      <c r="O115">
        <v>0</v>
      </c>
      <c r="P115">
        <v>5</v>
      </c>
      <c r="Q115">
        <v>0</v>
      </c>
    </row>
    <row r="116" spans="1:17">
      <c r="A116" t="s">
        <v>25</v>
      </c>
      <c r="B116" t="s">
        <v>145</v>
      </c>
      <c r="C116" t="s">
        <v>295</v>
      </c>
      <c r="D116" t="s">
        <v>445</v>
      </c>
      <c r="E116" t="s">
        <v>145</v>
      </c>
      <c r="F116" t="s">
        <v>576</v>
      </c>
      <c r="G116" t="s">
        <v>655</v>
      </c>
      <c r="H116">
        <v>2025585</v>
      </c>
      <c r="I116" s="1" t="s">
        <v>1176</v>
      </c>
      <c r="J116" s="1" t="s">
        <v>1326</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2542</v>
      </c>
      <c r="J117" s="1" t="s">
        <v>2681</v>
      </c>
      <c r="K117" s="1" t="s">
        <v>2681</v>
      </c>
      <c r="L117">
        <v>5</v>
      </c>
      <c r="M117">
        <v>5</v>
      </c>
      <c r="N117">
        <v>2</v>
      </c>
      <c r="O117">
        <v>0</v>
      </c>
      <c r="P117">
        <v>3</v>
      </c>
      <c r="Q117">
        <v>0</v>
      </c>
    </row>
    <row r="118" spans="1:17">
      <c r="A118" t="s">
        <v>30</v>
      </c>
      <c r="B118" t="s">
        <v>147</v>
      </c>
      <c r="C118" t="s">
        <v>297</v>
      </c>
      <c r="D118" t="s">
        <v>447</v>
      </c>
      <c r="E118" t="s">
        <v>147</v>
      </c>
      <c r="F118" t="s">
        <v>593</v>
      </c>
      <c r="G118" t="s">
        <v>656</v>
      </c>
      <c r="H118">
        <v>2004626</v>
      </c>
      <c r="I118" s="1" t="s">
        <v>2543</v>
      </c>
      <c r="J118" s="1" t="s">
        <v>2682</v>
      </c>
      <c r="K118" s="1" t="s">
        <v>2732</v>
      </c>
      <c r="L118">
        <v>5</v>
      </c>
      <c r="M118">
        <v>4</v>
      </c>
      <c r="N118">
        <v>4</v>
      </c>
      <c r="O118">
        <v>0</v>
      </c>
      <c r="P118">
        <v>0</v>
      </c>
      <c r="Q118">
        <v>1</v>
      </c>
    </row>
    <row r="119" spans="1:17">
      <c r="A119" t="s">
        <v>28</v>
      </c>
      <c r="B119" t="s">
        <v>148</v>
      </c>
      <c r="C119" t="s">
        <v>298</v>
      </c>
      <c r="D119" t="s">
        <v>448</v>
      </c>
      <c r="E119" t="s">
        <v>549</v>
      </c>
      <c r="F119" t="s">
        <v>598</v>
      </c>
      <c r="G119" t="s">
        <v>656</v>
      </c>
      <c r="H119">
        <v>1997427</v>
      </c>
      <c r="I119" s="1" t="s">
        <v>2544</v>
      </c>
      <c r="J119" s="1" t="s">
        <v>2683</v>
      </c>
      <c r="K119" s="1" t="s">
        <v>2683</v>
      </c>
      <c r="L119">
        <v>5</v>
      </c>
      <c r="M119">
        <v>5</v>
      </c>
      <c r="N119">
        <v>0</v>
      </c>
      <c r="O119">
        <v>0</v>
      </c>
      <c r="P119">
        <v>5</v>
      </c>
      <c r="Q119">
        <v>0</v>
      </c>
    </row>
    <row r="120" spans="1:17">
      <c r="A120" t="s">
        <v>18</v>
      </c>
      <c r="B120" t="s">
        <v>149</v>
      </c>
      <c r="C120" t="s">
        <v>299</v>
      </c>
      <c r="D120" t="s">
        <v>449</v>
      </c>
      <c r="E120" t="s">
        <v>550</v>
      </c>
      <c r="F120" t="s">
        <v>599</v>
      </c>
      <c r="H120">
        <v>1920594</v>
      </c>
      <c r="I120" s="1" t="s">
        <v>2545</v>
      </c>
      <c r="J120" s="1" t="s">
        <v>2684</v>
      </c>
      <c r="K120" s="1" t="s">
        <v>2684</v>
      </c>
      <c r="L120">
        <v>5</v>
      </c>
      <c r="M120">
        <v>5</v>
      </c>
      <c r="N120">
        <v>0</v>
      </c>
      <c r="O120">
        <v>0</v>
      </c>
      <c r="P120">
        <v>5</v>
      </c>
      <c r="Q120">
        <v>0</v>
      </c>
    </row>
    <row r="121" spans="1:17">
      <c r="A121" t="s">
        <v>26</v>
      </c>
      <c r="B121" t="s">
        <v>150</v>
      </c>
      <c r="C121" t="s">
        <v>300</v>
      </c>
      <c r="D121" t="s">
        <v>450</v>
      </c>
      <c r="E121" t="s">
        <v>150</v>
      </c>
      <c r="F121" t="s">
        <v>573</v>
      </c>
      <c r="G121" t="s">
        <v>614</v>
      </c>
      <c r="H121">
        <v>1907782</v>
      </c>
      <c r="I121" s="1" t="s">
        <v>2546</v>
      </c>
      <c r="J121" s="1" t="s">
        <v>2685</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2547</v>
      </c>
      <c r="J122" s="1" t="s">
        <v>2686</v>
      </c>
      <c r="K122" s="1" t="s">
        <v>2686</v>
      </c>
      <c r="L122">
        <v>5</v>
      </c>
      <c r="M122">
        <v>5</v>
      </c>
      <c r="N122">
        <v>0</v>
      </c>
      <c r="O122">
        <v>0</v>
      </c>
      <c r="P122">
        <v>5</v>
      </c>
      <c r="Q122">
        <v>0</v>
      </c>
    </row>
    <row r="123" spans="1:17">
      <c r="A123" t="s">
        <v>28</v>
      </c>
      <c r="B123" t="s">
        <v>152</v>
      </c>
      <c r="C123" t="s">
        <v>302</v>
      </c>
      <c r="D123" t="s">
        <v>452</v>
      </c>
      <c r="E123" t="s">
        <v>552</v>
      </c>
      <c r="F123" t="s">
        <v>584</v>
      </c>
      <c r="G123" t="s">
        <v>658</v>
      </c>
      <c r="H123">
        <v>1888409</v>
      </c>
      <c r="I123" s="1" t="s">
        <v>2548</v>
      </c>
      <c r="J123" s="1" t="s">
        <v>2687</v>
      </c>
      <c r="K123" s="1" t="s">
        <v>2687</v>
      </c>
      <c r="L123">
        <v>5</v>
      </c>
      <c r="M123">
        <v>5</v>
      </c>
      <c r="N123">
        <v>5</v>
      </c>
      <c r="O123">
        <v>0</v>
      </c>
      <c r="P123">
        <v>0</v>
      </c>
      <c r="Q123">
        <v>0</v>
      </c>
    </row>
    <row r="124" spans="1:17">
      <c r="A124" t="s">
        <v>20</v>
      </c>
      <c r="B124" t="s">
        <v>153</v>
      </c>
      <c r="C124" t="s">
        <v>303</v>
      </c>
      <c r="D124" t="s">
        <v>453</v>
      </c>
      <c r="E124" t="s">
        <v>553</v>
      </c>
      <c r="F124" t="s">
        <v>573</v>
      </c>
      <c r="G124" t="s">
        <v>659</v>
      </c>
      <c r="H124">
        <v>1837388</v>
      </c>
      <c r="I124" s="1" t="s">
        <v>1184</v>
      </c>
      <c r="J124" s="1" t="s">
        <v>1334</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2549</v>
      </c>
      <c r="J125" s="1" t="s">
        <v>2688</v>
      </c>
      <c r="K125" s="1" t="s">
        <v>2420</v>
      </c>
      <c r="L125">
        <v>5</v>
      </c>
      <c r="M125">
        <v>1</v>
      </c>
      <c r="N125">
        <v>1</v>
      </c>
      <c r="O125">
        <v>0</v>
      </c>
      <c r="P125">
        <v>0</v>
      </c>
      <c r="Q125">
        <v>4</v>
      </c>
    </row>
    <row r="126" spans="1:17">
      <c r="A126" t="s">
        <v>28</v>
      </c>
      <c r="B126" t="s">
        <v>155</v>
      </c>
      <c r="C126" t="s">
        <v>305</v>
      </c>
      <c r="D126" t="s">
        <v>455</v>
      </c>
      <c r="E126" t="s">
        <v>555</v>
      </c>
      <c r="F126" t="s">
        <v>600</v>
      </c>
      <c r="G126" t="s">
        <v>660</v>
      </c>
      <c r="H126">
        <v>1745449</v>
      </c>
      <c r="I126" s="1" t="s">
        <v>2550</v>
      </c>
      <c r="J126" s="1" t="s">
        <v>2689</v>
      </c>
      <c r="L126">
        <v>5</v>
      </c>
      <c r="M126">
        <v>0</v>
      </c>
      <c r="N126">
        <v>0</v>
      </c>
      <c r="O126">
        <v>0</v>
      </c>
      <c r="P126">
        <v>0</v>
      </c>
      <c r="Q126">
        <v>5</v>
      </c>
    </row>
    <row r="127" spans="1:17">
      <c r="A127" t="s">
        <v>21</v>
      </c>
      <c r="B127" t="s">
        <v>156</v>
      </c>
      <c r="C127" t="s">
        <v>306</v>
      </c>
      <c r="D127" t="s">
        <v>456</v>
      </c>
      <c r="E127" t="s">
        <v>556</v>
      </c>
      <c r="F127" t="s">
        <v>601</v>
      </c>
      <c r="G127" t="s">
        <v>661</v>
      </c>
      <c r="H127">
        <v>1744476</v>
      </c>
      <c r="I127" s="1" t="s">
        <v>2551</v>
      </c>
      <c r="J127" s="1" t="s">
        <v>2690</v>
      </c>
      <c r="K127" s="1" t="s">
        <v>2690</v>
      </c>
      <c r="L127">
        <v>5</v>
      </c>
      <c r="M127">
        <v>5</v>
      </c>
      <c r="N127">
        <v>2</v>
      </c>
      <c r="O127">
        <v>0</v>
      </c>
      <c r="P127">
        <v>3</v>
      </c>
      <c r="Q127">
        <v>0</v>
      </c>
    </row>
    <row r="128" spans="1:17">
      <c r="A128" t="s">
        <v>20</v>
      </c>
      <c r="B128" t="s">
        <v>157</v>
      </c>
      <c r="C128" t="s">
        <v>307</v>
      </c>
      <c r="D128" t="s">
        <v>457</v>
      </c>
      <c r="E128" t="s">
        <v>557</v>
      </c>
      <c r="F128" t="s">
        <v>573</v>
      </c>
      <c r="G128" t="s">
        <v>606</v>
      </c>
      <c r="H128">
        <v>1736390</v>
      </c>
      <c r="I128" s="1" t="s">
        <v>2552</v>
      </c>
      <c r="J128" s="1" t="s">
        <v>2691</v>
      </c>
      <c r="K128" s="1" t="s">
        <v>1397</v>
      </c>
      <c r="L128">
        <v>5</v>
      </c>
      <c r="M128">
        <v>2</v>
      </c>
      <c r="N128">
        <v>1</v>
      </c>
      <c r="O128">
        <v>0</v>
      </c>
      <c r="P128">
        <v>1</v>
      </c>
      <c r="Q128">
        <v>3</v>
      </c>
    </row>
    <row r="129" spans="1:17">
      <c r="A129" t="s">
        <v>23</v>
      </c>
      <c r="B129" t="s">
        <v>158</v>
      </c>
      <c r="C129" t="s">
        <v>308</v>
      </c>
      <c r="D129" t="s">
        <v>458</v>
      </c>
      <c r="E129" t="s">
        <v>158</v>
      </c>
      <c r="F129" t="s">
        <v>573</v>
      </c>
      <c r="G129" t="s">
        <v>639</v>
      </c>
      <c r="H129">
        <v>1628251</v>
      </c>
      <c r="I129" s="1" t="s">
        <v>2553</v>
      </c>
      <c r="J129" s="1" t="s">
        <v>2692</v>
      </c>
      <c r="K129" s="1" t="s">
        <v>2422</v>
      </c>
      <c r="L129">
        <v>5</v>
      </c>
      <c r="M129">
        <v>1</v>
      </c>
      <c r="N129">
        <v>1</v>
      </c>
      <c r="O129">
        <v>0</v>
      </c>
      <c r="P129">
        <v>0</v>
      </c>
      <c r="Q129">
        <v>4</v>
      </c>
    </row>
    <row r="130" spans="1:17">
      <c r="A130" t="s">
        <v>20</v>
      </c>
      <c r="B130" t="s">
        <v>159</v>
      </c>
      <c r="C130" t="s">
        <v>309</v>
      </c>
      <c r="D130" t="s">
        <v>459</v>
      </c>
      <c r="E130" t="s">
        <v>558</v>
      </c>
      <c r="F130" t="s">
        <v>573</v>
      </c>
      <c r="G130" t="s">
        <v>662</v>
      </c>
      <c r="H130">
        <v>1626854</v>
      </c>
      <c r="I130" s="1" t="s">
        <v>2554</v>
      </c>
      <c r="J130" s="1" t="s">
        <v>2693</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2555</v>
      </c>
      <c r="J131" s="1" t="s">
        <v>2694</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2556</v>
      </c>
      <c r="J132" s="1" t="s">
        <v>2695</v>
      </c>
      <c r="K132" s="1" t="s">
        <v>2423</v>
      </c>
      <c r="L132">
        <v>5</v>
      </c>
      <c r="M132">
        <v>1</v>
      </c>
      <c r="N132">
        <v>1</v>
      </c>
      <c r="O132">
        <v>0</v>
      </c>
      <c r="P132">
        <v>0</v>
      </c>
      <c r="Q132">
        <v>4</v>
      </c>
    </row>
    <row r="133" spans="1:17">
      <c r="A133" t="s">
        <v>28</v>
      </c>
      <c r="B133" t="s">
        <v>162</v>
      </c>
      <c r="C133" t="s">
        <v>312</v>
      </c>
      <c r="D133" t="s">
        <v>462</v>
      </c>
      <c r="E133" t="s">
        <v>162</v>
      </c>
      <c r="F133" t="s">
        <v>584</v>
      </c>
      <c r="G133" t="s">
        <v>663</v>
      </c>
      <c r="H133">
        <v>1598677</v>
      </c>
      <c r="I133" s="1" t="s">
        <v>2557</v>
      </c>
      <c r="J133" s="1" t="s">
        <v>2696</v>
      </c>
      <c r="K133" s="1" t="s">
        <v>2424</v>
      </c>
      <c r="L133">
        <v>5</v>
      </c>
      <c r="M133">
        <v>1</v>
      </c>
      <c r="N133">
        <v>1</v>
      </c>
      <c r="O133">
        <v>0</v>
      </c>
      <c r="P133">
        <v>0</v>
      </c>
      <c r="Q133">
        <v>4</v>
      </c>
    </row>
    <row r="134" spans="1:17">
      <c r="A134" t="s">
        <v>24</v>
      </c>
      <c r="B134" t="s">
        <v>163</v>
      </c>
      <c r="C134" t="s">
        <v>313</v>
      </c>
      <c r="D134" t="s">
        <v>463</v>
      </c>
      <c r="E134" t="s">
        <v>163</v>
      </c>
      <c r="F134" t="s">
        <v>591</v>
      </c>
      <c r="G134" t="s">
        <v>615</v>
      </c>
      <c r="H134">
        <v>1558951</v>
      </c>
      <c r="I134" s="1" t="s">
        <v>2558</v>
      </c>
      <c r="J134" s="1" t="s">
        <v>2697</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2559</v>
      </c>
      <c r="J135" s="1" t="s">
        <v>2698</v>
      </c>
      <c r="K135" s="1" t="s">
        <v>2733</v>
      </c>
      <c r="L135">
        <v>5</v>
      </c>
      <c r="M135">
        <v>2</v>
      </c>
      <c r="N135">
        <v>2</v>
      </c>
      <c r="O135">
        <v>0</v>
      </c>
      <c r="P135">
        <v>0</v>
      </c>
      <c r="Q135">
        <v>3</v>
      </c>
    </row>
    <row r="136" spans="1:17">
      <c r="A136" t="s">
        <v>20</v>
      </c>
      <c r="B136" t="s">
        <v>165</v>
      </c>
      <c r="C136" t="s">
        <v>315</v>
      </c>
      <c r="D136" t="s">
        <v>465</v>
      </c>
      <c r="E136" t="s">
        <v>562</v>
      </c>
      <c r="F136" t="s">
        <v>602</v>
      </c>
      <c r="G136" t="s">
        <v>664</v>
      </c>
      <c r="H136">
        <v>1522517</v>
      </c>
      <c r="I136" s="1" t="s">
        <v>2560</v>
      </c>
      <c r="J136" s="1" t="s">
        <v>2699</v>
      </c>
      <c r="K136" s="1" t="s">
        <v>2734</v>
      </c>
      <c r="L136">
        <v>5</v>
      </c>
      <c r="M136">
        <v>2</v>
      </c>
      <c r="N136">
        <v>1</v>
      </c>
      <c r="O136">
        <v>0</v>
      </c>
      <c r="P136">
        <v>1</v>
      </c>
      <c r="Q136">
        <v>3</v>
      </c>
    </row>
    <row r="137" spans="1:17">
      <c r="A137" t="s">
        <v>29</v>
      </c>
      <c r="B137" t="s">
        <v>166</v>
      </c>
      <c r="C137" t="s">
        <v>316</v>
      </c>
      <c r="D137" t="s">
        <v>466</v>
      </c>
      <c r="E137" t="s">
        <v>563</v>
      </c>
      <c r="F137" t="s">
        <v>603</v>
      </c>
      <c r="G137" t="s">
        <v>665</v>
      </c>
      <c r="H137">
        <v>1517817</v>
      </c>
      <c r="I137" s="1" t="s">
        <v>2561</v>
      </c>
      <c r="J137" s="1" t="s">
        <v>2700</v>
      </c>
      <c r="K137" s="1" t="s">
        <v>2700</v>
      </c>
      <c r="L137">
        <v>5</v>
      </c>
      <c r="M137">
        <v>5</v>
      </c>
      <c r="N137">
        <v>2</v>
      </c>
      <c r="O137">
        <v>0</v>
      </c>
      <c r="P137">
        <v>3</v>
      </c>
      <c r="Q137">
        <v>0</v>
      </c>
    </row>
    <row r="138" spans="1:17">
      <c r="A138" t="s">
        <v>21</v>
      </c>
      <c r="B138" t="s">
        <v>167</v>
      </c>
      <c r="C138" t="s">
        <v>317</v>
      </c>
      <c r="D138" t="s">
        <v>467</v>
      </c>
      <c r="E138" t="s">
        <v>167</v>
      </c>
      <c r="F138" t="s">
        <v>573</v>
      </c>
      <c r="G138" t="s">
        <v>614</v>
      </c>
      <c r="H138">
        <v>1512783</v>
      </c>
      <c r="I138" s="1" t="s">
        <v>2562</v>
      </c>
      <c r="J138" s="1" t="s">
        <v>2349</v>
      </c>
      <c r="K138" s="1" t="s">
        <v>2735</v>
      </c>
      <c r="L138">
        <v>5</v>
      </c>
      <c r="M138">
        <v>2</v>
      </c>
      <c r="N138">
        <v>1</v>
      </c>
      <c r="O138">
        <v>0</v>
      </c>
      <c r="P138">
        <v>1</v>
      </c>
      <c r="Q138">
        <v>3</v>
      </c>
    </row>
    <row r="139" spans="1:17">
      <c r="A139" t="s">
        <v>20</v>
      </c>
      <c r="B139" t="s">
        <v>168</v>
      </c>
      <c r="C139" t="s">
        <v>318</v>
      </c>
      <c r="D139" t="s">
        <v>468</v>
      </c>
      <c r="E139" t="s">
        <v>168</v>
      </c>
      <c r="F139" t="s">
        <v>573</v>
      </c>
      <c r="G139" t="s">
        <v>614</v>
      </c>
      <c r="H139">
        <v>1504430</v>
      </c>
      <c r="I139" s="1" t="s">
        <v>1199</v>
      </c>
      <c r="J139" s="1" t="s">
        <v>1349</v>
      </c>
      <c r="K139" s="1" t="s">
        <v>1401</v>
      </c>
      <c r="L139">
        <v>5</v>
      </c>
      <c r="M139">
        <v>2</v>
      </c>
      <c r="N139">
        <v>1</v>
      </c>
      <c r="O139">
        <v>0</v>
      </c>
      <c r="P139">
        <v>1</v>
      </c>
      <c r="Q139">
        <v>3</v>
      </c>
    </row>
    <row r="140" spans="1:17">
      <c r="A140" t="s">
        <v>19</v>
      </c>
      <c r="B140" t="s">
        <v>169</v>
      </c>
      <c r="C140" t="s">
        <v>319</v>
      </c>
      <c r="D140" t="s">
        <v>469</v>
      </c>
      <c r="E140" t="s">
        <v>169</v>
      </c>
      <c r="F140" t="s">
        <v>573</v>
      </c>
      <c r="G140" t="s">
        <v>620</v>
      </c>
      <c r="H140">
        <v>1496893</v>
      </c>
      <c r="I140" s="1" t="s">
        <v>2563</v>
      </c>
      <c r="J140" s="1" t="s">
        <v>2701</v>
      </c>
      <c r="K140" s="1" t="s">
        <v>2428</v>
      </c>
      <c r="L140">
        <v>5</v>
      </c>
      <c r="M140">
        <v>1</v>
      </c>
      <c r="N140">
        <v>0</v>
      </c>
      <c r="O140">
        <v>0</v>
      </c>
      <c r="P140">
        <v>1</v>
      </c>
      <c r="Q140">
        <v>4</v>
      </c>
    </row>
    <row r="141" spans="1:17">
      <c r="A141" t="s">
        <v>19</v>
      </c>
      <c r="B141" t="s">
        <v>170</v>
      </c>
      <c r="C141" t="s">
        <v>320</v>
      </c>
      <c r="D141" t="s">
        <v>470</v>
      </c>
      <c r="E141" t="s">
        <v>564</v>
      </c>
      <c r="F141" t="s">
        <v>573</v>
      </c>
      <c r="G141" t="s">
        <v>606</v>
      </c>
      <c r="H141">
        <v>1478950</v>
      </c>
      <c r="I141" s="1" t="s">
        <v>2564</v>
      </c>
      <c r="J141" s="1" t="s">
        <v>2702</v>
      </c>
      <c r="K141" s="1" t="s">
        <v>2429</v>
      </c>
      <c r="L141">
        <v>5</v>
      </c>
      <c r="M141">
        <v>1</v>
      </c>
      <c r="N141">
        <v>1</v>
      </c>
      <c r="O141">
        <v>0</v>
      </c>
      <c r="P141">
        <v>0</v>
      </c>
      <c r="Q141">
        <v>4</v>
      </c>
    </row>
    <row r="142" spans="1:17">
      <c r="A142" t="s">
        <v>20</v>
      </c>
      <c r="B142" t="s">
        <v>171</v>
      </c>
      <c r="C142" t="s">
        <v>321</v>
      </c>
      <c r="D142" t="s">
        <v>471</v>
      </c>
      <c r="E142" t="s">
        <v>171</v>
      </c>
      <c r="F142" t="s">
        <v>573</v>
      </c>
      <c r="G142" t="s">
        <v>609</v>
      </c>
      <c r="H142">
        <v>1444398</v>
      </c>
      <c r="I142" s="1" t="s">
        <v>2565</v>
      </c>
      <c r="J142" s="1" t="s">
        <v>2703</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2566</v>
      </c>
      <c r="J143" s="1" t="s">
        <v>2704</v>
      </c>
      <c r="K143" s="1" t="s">
        <v>1404</v>
      </c>
      <c r="L143">
        <v>5</v>
      </c>
      <c r="M143">
        <v>1</v>
      </c>
      <c r="N143">
        <v>1</v>
      </c>
      <c r="O143">
        <v>0</v>
      </c>
      <c r="P143">
        <v>0</v>
      </c>
      <c r="Q143">
        <v>4</v>
      </c>
    </row>
    <row r="144" spans="1:17">
      <c r="A144" t="s">
        <v>22</v>
      </c>
      <c r="B144" t="s">
        <v>173</v>
      </c>
      <c r="C144" t="s">
        <v>323</v>
      </c>
      <c r="D144" t="s">
        <v>473</v>
      </c>
      <c r="E144" t="s">
        <v>566</v>
      </c>
      <c r="F144" t="s">
        <v>604</v>
      </c>
      <c r="G144" t="s">
        <v>666</v>
      </c>
      <c r="H144">
        <v>1377960</v>
      </c>
      <c r="I144" s="1" t="s">
        <v>2567</v>
      </c>
      <c r="J144" s="1" t="s">
        <v>2705</v>
      </c>
      <c r="K144" s="1" t="s">
        <v>2705</v>
      </c>
      <c r="L144">
        <v>5</v>
      </c>
      <c r="M144">
        <v>5</v>
      </c>
      <c r="N144">
        <v>0</v>
      </c>
      <c r="O144">
        <v>0</v>
      </c>
      <c r="P144">
        <v>5</v>
      </c>
      <c r="Q144">
        <v>0</v>
      </c>
    </row>
    <row r="145" spans="1:17">
      <c r="A145" t="s">
        <v>20</v>
      </c>
      <c r="B145" t="s">
        <v>174</v>
      </c>
      <c r="C145" t="s">
        <v>324</v>
      </c>
      <c r="D145" t="s">
        <v>474</v>
      </c>
      <c r="E145" t="s">
        <v>567</v>
      </c>
      <c r="F145" t="s">
        <v>573</v>
      </c>
      <c r="G145" t="s">
        <v>608</v>
      </c>
      <c r="H145">
        <v>1374868</v>
      </c>
      <c r="I145" s="1" t="s">
        <v>2568</v>
      </c>
      <c r="J145" s="1" t="s">
        <v>2706</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2569</v>
      </c>
      <c r="J146" s="1" t="s">
        <v>2707</v>
      </c>
      <c r="L146">
        <v>5</v>
      </c>
      <c r="M146">
        <v>0</v>
      </c>
      <c r="N146">
        <v>0</v>
      </c>
      <c r="O146">
        <v>1</v>
      </c>
      <c r="P146">
        <v>0</v>
      </c>
      <c r="Q146">
        <v>4</v>
      </c>
    </row>
    <row r="147" spans="1:17">
      <c r="A147" t="s">
        <v>18</v>
      </c>
      <c r="B147" t="s">
        <v>176</v>
      </c>
      <c r="C147" t="s">
        <v>326</v>
      </c>
      <c r="D147" t="s">
        <v>476</v>
      </c>
      <c r="E147" t="s">
        <v>176</v>
      </c>
      <c r="F147" t="s">
        <v>594</v>
      </c>
      <c r="G147" t="s">
        <v>611</v>
      </c>
      <c r="H147">
        <v>1348692</v>
      </c>
      <c r="I147" s="1" t="s">
        <v>2570</v>
      </c>
      <c r="J147" s="1" t="s">
        <v>2708</v>
      </c>
      <c r="K147" s="1" t="s">
        <v>2430</v>
      </c>
      <c r="L147">
        <v>5</v>
      </c>
      <c r="M147">
        <v>1</v>
      </c>
      <c r="N147">
        <v>1</v>
      </c>
      <c r="O147">
        <v>0</v>
      </c>
      <c r="P147">
        <v>0</v>
      </c>
      <c r="Q147">
        <v>4</v>
      </c>
    </row>
    <row r="148" spans="1:17">
      <c r="A148" t="s">
        <v>22</v>
      </c>
      <c r="B148" t="s">
        <v>177</v>
      </c>
      <c r="C148" t="s">
        <v>327</v>
      </c>
      <c r="D148" t="s">
        <v>477</v>
      </c>
      <c r="E148" t="s">
        <v>569</v>
      </c>
      <c r="F148" t="s">
        <v>573</v>
      </c>
      <c r="G148" t="s">
        <v>625</v>
      </c>
      <c r="H148">
        <v>1302771</v>
      </c>
      <c r="I148" s="1" t="s">
        <v>2571</v>
      </c>
      <c r="J148" s="1" t="s">
        <v>2709</v>
      </c>
      <c r="K148" s="1" t="s">
        <v>2736</v>
      </c>
      <c r="L148">
        <v>5</v>
      </c>
      <c r="M148">
        <v>4</v>
      </c>
      <c r="N148">
        <v>1</v>
      </c>
      <c r="O148">
        <v>0</v>
      </c>
      <c r="P148">
        <v>3</v>
      </c>
      <c r="Q148">
        <v>1</v>
      </c>
    </row>
    <row r="149" spans="1:17">
      <c r="A149" t="s">
        <v>20</v>
      </c>
      <c r="B149" t="s">
        <v>178</v>
      </c>
      <c r="C149" t="s">
        <v>328</v>
      </c>
      <c r="D149" t="s">
        <v>478</v>
      </c>
      <c r="E149" t="s">
        <v>570</v>
      </c>
      <c r="F149" t="s">
        <v>573</v>
      </c>
      <c r="G149" t="s">
        <v>606</v>
      </c>
      <c r="H149">
        <v>1302727</v>
      </c>
      <c r="I149" s="1" t="s">
        <v>2572</v>
      </c>
      <c r="J149" s="1" t="s">
        <v>2710</v>
      </c>
      <c r="K149" s="1" t="s">
        <v>2432</v>
      </c>
      <c r="L149">
        <v>5</v>
      </c>
      <c r="M149">
        <v>1</v>
      </c>
      <c r="N149">
        <v>1</v>
      </c>
      <c r="O149">
        <v>0</v>
      </c>
      <c r="P149">
        <v>0</v>
      </c>
      <c r="Q149">
        <v>4</v>
      </c>
    </row>
    <row r="150" spans="1:17">
      <c r="A150" t="s">
        <v>28</v>
      </c>
      <c r="B150" t="s">
        <v>179</v>
      </c>
      <c r="C150" t="s">
        <v>329</v>
      </c>
      <c r="D150" t="s">
        <v>479</v>
      </c>
      <c r="E150" t="s">
        <v>179</v>
      </c>
      <c r="F150" t="s">
        <v>584</v>
      </c>
      <c r="G150" t="s">
        <v>667</v>
      </c>
      <c r="H150">
        <v>1300905</v>
      </c>
      <c r="I150" s="1" t="s">
        <v>2573</v>
      </c>
      <c r="J150" s="1" t="s">
        <v>2711</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2574</v>
      </c>
      <c r="J151" s="1" t="s">
        <v>2712</v>
      </c>
      <c r="K151" s="1" t="s">
        <v>2737</v>
      </c>
      <c r="L151">
        <v>5</v>
      </c>
      <c r="M151">
        <v>3</v>
      </c>
      <c r="N151">
        <v>3</v>
      </c>
      <c r="O151">
        <v>0</v>
      </c>
      <c r="P151">
        <v>0</v>
      </c>
      <c r="Q15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2738</v>
      </c>
      <c r="J2" s="1" t="s">
        <v>2575</v>
      </c>
      <c r="K2" s="1" t="s">
        <v>2362</v>
      </c>
      <c r="L2">
        <v>5</v>
      </c>
      <c r="M2">
        <v>1</v>
      </c>
      <c r="N2">
        <v>1</v>
      </c>
      <c r="O2">
        <v>0</v>
      </c>
      <c r="P2">
        <v>0</v>
      </c>
      <c r="Q2">
        <v>4</v>
      </c>
    </row>
    <row r="3" spans="1:18">
      <c r="A3" t="s">
        <v>19</v>
      </c>
      <c r="B3" t="s">
        <v>32</v>
      </c>
      <c r="C3" t="s">
        <v>182</v>
      </c>
      <c r="D3" t="s">
        <v>332</v>
      </c>
      <c r="E3" t="s">
        <v>482</v>
      </c>
      <c r="F3" t="s">
        <v>573</v>
      </c>
      <c r="G3" t="s">
        <v>607</v>
      </c>
      <c r="H3">
        <v>35173629</v>
      </c>
      <c r="I3" s="1" t="s">
        <v>2739</v>
      </c>
      <c r="J3" s="1" t="s">
        <v>2876</v>
      </c>
      <c r="L3">
        <v>5</v>
      </c>
      <c r="M3">
        <v>0</v>
      </c>
      <c r="N3">
        <v>0</v>
      </c>
      <c r="O3">
        <v>0</v>
      </c>
      <c r="P3">
        <v>0</v>
      </c>
      <c r="Q3">
        <v>5</v>
      </c>
    </row>
    <row r="4" spans="1:18">
      <c r="A4" t="s">
        <v>19</v>
      </c>
      <c r="B4" t="s">
        <v>33</v>
      </c>
      <c r="C4" t="s">
        <v>183</v>
      </c>
      <c r="D4" t="s">
        <v>333</v>
      </c>
      <c r="E4" t="s">
        <v>33</v>
      </c>
      <c r="F4" t="s">
        <v>573</v>
      </c>
      <c r="G4" t="s">
        <v>608</v>
      </c>
      <c r="H4">
        <v>34561560</v>
      </c>
      <c r="I4" s="1" t="s">
        <v>2740</v>
      </c>
      <c r="J4" s="1" t="s">
        <v>2877</v>
      </c>
      <c r="K4" s="1" t="s">
        <v>2363</v>
      </c>
      <c r="L4">
        <v>5</v>
      </c>
      <c r="M4">
        <v>1</v>
      </c>
      <c r="N4">
        <v>1</v>
      </c>
      <c r="O4">
        <v>0</v>
      </c>
      <c r="P4">
        <v>0</v>
      </c>
      <c r="Q4">
        <v>4</v>
      </c>
    </row>
    <row r="5" spans="1:18">
      <c r="A5" t="s">
        <v>19</v>
      </c>
      <c r="B5" t="s">
        <v>34</v>
      </c>
      <c r="C5" t="s">
        <v>184</v>
      </c>
      <c r="D5" t="s">
        <v>334</v>
      </c>
      <c r="E5" t="s">
        <v>34</v>
      </c>
      <c r="F5" t="s">
        <v>573</v>
      </c>
      <c r="G5" t="s">
        <v>606</v>
      </c>
      <c r="H5">
        <v>33173866</v>
      </c>
      <c r="I5" s="1" t="s">
        <v>2741</v>
      </c>
      <c r="J5" s="1" t="s">
        <v>2878</v>
      </c>
      <c r="K5" s="1" t="s">
        <v>2364</v>
      </c>
      <c r="L5">
        <v>5</v>
      </c>
      <c r="M5">
        <v>1</v>
      </c>
      <c r="N5">
        <v>1</v>
      </c>
      <c r="O5">
        <v>0</v>
      </c>
      <c r="P5">
        <v>0</v>
      </c>
      <c r="Q5">
        <v>4</v>
      </c>
    </row>
    <row r="6" spans="1:18">
      <c r="A6" t="s">
        <v>20</v>
      </c>
      <c r="B6" t="s">
        <v>35</v>
      </c>
      <c r="C6" t="s">
        <v>185</v>
      </c>
      <c r="D6" t="s">
        <v>335</v>
      </c>
      <c r="E6" t="s">
        <v>483</v>
      </c>
      <c r="F6" t="s">
        <v>573</v>
      </c>
      <c r="G6" t="s">
        <v>609</v>
      </c>
      <c r="H6">
        <v>32761419</v>
      </c>
      <c r="I6" s="1" t="s">
        <v>2742</v>
      </c>
      <c r="J6" s="1" t="s">
        <v>2879</v>
      </c>
      <c r="K6" s="1" t="s">
        <v>2365</v>
      </c>
      <c r="L6">
        <v>5</v>
      </c>
      <c r="M6">
        <v>1</v>
      </c>
      <c r="N6">
        <v>1</v>
      </c>
      <c r="O6">
        <v>0</v>
      </c>
      <c r="P6">
        <v>0</v>
      </c>
      <c r="Q6">
        <v>4</v>
      </c>
    </row>
    <row r="7" spans="1:18">
      <c r="A7" t="s">
        <v>18</v>
      </c>
      <c r="B7" t="s">
        <v>36</v>
      </c>
      <c r="C7" t="s">
        <v>186</v>
      </c>
      <c r="D7" t="s">
        <v>336</v>
      </c>
      <c r="E7" t="s">
        <v>36</v>
      </c>
      <c r="F7" t="s">
        <v>574</v>
      </c>
      <c r="G7" t="s">
        <v>610</v>
      </c>
      <c r="H7">
        <v>30506160</v>
      </c>
      <c r="I7" s="1" t="s">
        <v>2439</v>
      </c>
      <c r="J7" s="1" t="s">
        <v>2580</v>
      </c>
      <c r="K7" s="1" t="s">
        <v>2713</v>
      </c>
      <c r="L7">
        <v>5</v>
      </c>
      <c r="M7">
        <v>2</v>
      </c>
      <c r="N7">
        <v>1</v>
      </c>
      <c r="O7">
        <v>0</v>
      </c>
      <c r="P7">
        <v>1</v>
      </c>
      <c r="Q7">
        <v>3</v>
      </c>
    </row>
    <row r="8" spans="1:18">
      <c r="A8" t="s">
        <v>19</v>
      </c>
      <c r="B8" t="s">
        <v>37</v>
      </c>
      <c r="C8" t="s">
        <v>187</v>
      </c>
      <c r="D8" t="s">
        <v>337</v>
      </c>
      <c r="E8" t="s">
        <v>484</v>
      </c>
      <c r="F8" t="s">
        <v>573</v>
      </c>
      <c r="G8" t="s">
        <v>611</v>
      </c>
      <c r="H8">
        <v>28089358</v>
      </c>
      <c r="I8" s="1" t="s">
        <v>2743</v>
      </c>
      <c r="J8" s="1" t="s">
        <v>2880</v>
      </c>
      <c r="K8" s="1" t="s">
        <v>2714</v>
      </c>
      <c r="L8">
        <v>5</v>
      </c>
      <c r="M8">
        <v>1</v>
      </c>
      <c r="N8">
        <v>1</v>
      </c>
      <c r="O8">
        <v>0</v>
      </c>
      <c r="P8">
        <v>0</v>
      </c>
      <c r="Q8">
        <v>4</v>
      </c>
    </row>
    <row r="9" spans="1:18">
      <c r="A9" t="s">
        <v>21</v>
      </c>
      <c r="B9" t="s">
        <v>38</v>
      </c>
      <c r="C9" t="s">
        <v>188</v>
      </c>
      <c r="D9" t="s">
        <v>338</v>
      </c>
      <c r="E9" t="s">
        <v>485</v>
      </c>
      <c r="F9" t="s">
        <v>573</v>
      </c>
      <c r="G9" t="s">
        <v>609</v>
      </c>
      <c r="H9">
        <v>26978271</v>
      </c>
      <c r="I9" s="1" t="s">
        <v>2744</v>
      </c>
      <c r="J9" s="1" t="s">
        <v>2881</v>
      </c>
      <c r="K9" s="1" t="s">
        <v>2367</v>
      </c>
      <c r="L9">
        <v>5</v>
      </c>
      <c r="M9">
        <v>1</v>
      </c>
      <c r="N9">
        <v>1</v>
      </c>
      <c r="O9">
        <v>0</v>
      </c>
      <c r="P9">
        <v>0</v>
      </c>
      <c r="Q9">
        <v>4</v>
      </c>
    </row>
    <row r="10" spans="1:18">
      <c r="A10" t="s">
        <v>22</v>
      </c>
      <c r="B10" t="s">
        <v>39</v>
      </c>
      <c r="C10" t="s">
        <v>189</v>
      </c>
      <c r="D10" t="s">
        <v>339</v>
      </c>
      <c r="E10" t="s">
        <v>39</v>
      </c>
      <c r="F10" t="s">
        <v>575</v>
      </c>
      <c r="G10" t="s">
        <v>612</v>
      </c>
      <c r="H10">
        <v>24544253</v>
      </c>
      <c r="I10" s="1" t="s">
        <v>2745</v>
      </c>
      <c r="J10" s="1" t="s">
        <v>2882</v>
      </c>
      <c r="K10" s="1" t="s">
        <v>2368</v>
      </c>
      <c r="L10">
        <v>5</v>
      </c>
      <c r="M10">
        <v>2</v>
      </c>
      <c r="N10">
        <v>2</v>
      </c>
      <c r="O10">
        <v>0</v>
      </c>
      <c r="P10">
        <v>0</v>
      </c>
      <c r="Q10">
        <v>3</v>
      </c>
    </row>
    <row r="11" spans="1:18">
      <c r="A11" t="s">
        <v>21</v>
      </c>
      <c r="B11" t="s">
        <v>40</v>
      </c>
      <c r="C11" t="s">
        <v>190</v>
      </c>
      <c r="D11" t="s">
        <v>340</v>
      </c>
      <c r="E11" t="s">
        <v>486</v>
      </c>
      <c r="F11" t="s">
        <v>573</v>
      </c>
      <c r="G11" t="s">
        <v>612</v>
      </c>
      <c r="H11">
        <v>22127536</v>
      </c>
      <c r="I11" s="1" t="s">
        <v>2746</v>
      </c>
      <c r="J11" s="1" t="s">
        <v>2883</v>
      </c>
      <c r="K11" s="1" t="s">
        <v>2369</v>
      </c>
      <c r="L11">
        <v>5</v>
      </c>
      <c r="M11">
        <v>1</v>
      </c>
      <c r="N11">
        <v>1</v>
      </c>
      <c r="O11">
        <v>0</v>
      </c>
      <c r="P11">
        <v>0</v>
      </c>
      <c r="Q11">
        <v>4</v>
      </c>
    </row>
    <row r="12" spans="1:18">
      <c r="A12" t="s">
        <v>19</v>
      </c>
      <c r="B12" t="s">
        <v>41</v>
      </c>
      <c r="C12" t="s">
        <v>191</v>
      </c>
      <c r="D12" t="s">
        <v>341</v>
      </c>
      <c r="E12" t="s">
        <v>41</v>
      </c>
      <c r="F12" t="s">
        <v>573</v>
      </c>
      <c r="G12" t="s">
        <v>613</v>
      </c>
      <c r="H12">
        <v>20497045</v>
      </c>
      <c r="I12" s="1" t="s">
        <v>2747</v>
      </c>
      <c r="J12" s="1" t="s">
        <v>2884</v>
      </c>
      <c r="K12" s="1" t="s">
        <v>2716</v>
      </c>
      <c r="L12">
        <v>5</v>
      </c>
      <c r="M12">
        <v>2</v>
      </c>
      <c r="N12">
        <v>1</v>
      </c>
      <c r="O12">
        <v>0</v>
      </c>
      <c r="P12">
        <v>1</v>
      </c>
      <c r="Q12">
        <v>3</v>
      </c>
    </row>
    <row r="13" spans="1:18">
      <c r="A13" t="s">
        <v>19</v>
      </c>
      <c r="B13" t="s">
        <v>42</v>
      </c>
      <c r="C13" t="s">
        <v>192</v>
      </c>
      <c r="D13" t="s">
        <v>342</v>
      </c>
      <c r="E13" t="s">
        <v>42</v>
      </c>
      <c r="F13" t="s">
        <v>576</v>
      </c>
      <c r="G13" t="s">
        <v>614</v>
      </c>
      <c r="H13">
        <v>20253204</v>
      </c>
      <c r="I13" s="1" t="s">
        <v>2748</v>
      </c>
      <c r="J13" s="1" t="s">
        <v>2885</v>
      </c>
      <c r="K13" s="1" t="s">
        <v>2371</v>
      </c>
      <c r="L13">
        <v>5</v>
      </c>
      <c r="M13">
        <v>1</v>
      </c>
      <c r="N13">
        <v>1</v>
      </c>
      <c r="O13">
        <v>0</v>
      </c>
      <c r="P13">
        <v>0</v>
      </c>
      <c r="Q13">
        <v>4</v>
      </c>
    </row>
    <row r="14" spans="1:18">
      <c r="A14" t="s">
        <v>19</v>
      </c>
      <c r="B14" t="s">
        <v>43</v>
      </c>
      <c r="C14" t="s">
        <v>193</v>
      </c>
      <c r="D14" t="s">
        <v>343</v>
      </c>
      <c r="E14" t="s">
        <v>43</v>
      </c>
      <c r="F14" t="s">
        <v>573</v>
      </c>
      <c r="G14" t="s">
        <v>607</v>
      </c>
      <c r="H14">
        <v>18946391</v>
      </c>
      <c r="I14" s="1" t="s">
        <v>1419</v>
      </c>
      <c r="J14" s="1" t="s">
        <v>1568</v>
      </c>
      <c r="K14" s="1" t="s">
        <v>1704</v>
      </c>
      <c r="L14">
        <v>5</v>
      </c>
      <c r="M14">
        <v>2</v>
      </c>
      <c r="N14">
        <v>1</v>
      </c>
      <c r="O14">
        <v>0</v>
      </c>
      <c r="P14">
        <v>1</v>
      </c>
      <c r="Q14">
        <v>3</v>
      </c>
    </row>
    <row r="15" spans="1:18">
      <c r="A15" t="s">
        <v>19</v>
      </c>
      <c r="B15" t="s">
        <v>44</v>
      </c>
      <c r="C15" t="s">
        <v>194</v>
      </c>
      <c r="D15" t="s">
        <v>344</v>
      </c>
      <c r="E15" t="s">
        <v>487</v>
      </c>
      <c r="F15" t="s">
        <v>573</v>
      </c>
      <c r="G15" t="s">
        <v>613</v>
      </c>
      <c r="H15">
        <v>16999659</v>
      </c>
      <c r="I15" s="1" t="s">
        <v>2749</v>
      </c>
      <c r="J15" s="1" t="s">
        <v>2886</v>
      </c>
      <c r="K15" s="1" t="s">
        <v>2372</v>
      </c>
      <c r="L15">
        <v>5</v>
      </c>
      <c r="M15">
        <v>1</v>
      </c>
      <c r="N15">
        <v>1</v>
      </c>
      <c r="O15">
        <v>0</v>
      </c>
      <c r="P15">
        <v>0</v>
      </c>
      <c r="Q15">
        <v>4</v>
      </c>
    </row>
    <row r="16" spans="1:18">
      <c r="A16" t="s">
        <v>20</v>
      </c>
      <c r="B16" t="s">
        <v>45</v>
      </c>
      <c r="C16" t="s">
        <v>195</v>
      </c>
      <c r="D16" t="s">
        <v>345</v>
      </c>
      <c r="E16" t="s">
        <v>488</v>
      </c>
      <c r="F16" t="s">
        <v>573</v>
      </c>
      <c r="G16" t="s">
        <v>614</v>
      </c>
      <c r="H16">
        <v>16836948</v>
      </c>
      <c r="I16" s="1" t="s">
        <v>2750</v>
      </c>
      <c r="J16" s="1" t="s">
        <v>2887</v>
      </c>
      <c r="K16" s="1" t="s">
        <v>2373</v>
      </c>
      <c r="L16">
        <v>5</v>
      </c>
      <c r="M16">
        <v>1</v>
      </c>
      <c r="N16">
        <v>1</v>
      </c>
      <c r="O16">
        <v>0</v>
      </c>
      <c r="P16">
        <v>0</v>
      </c>
      <c r="Q16">
        <v>4</v>
      </c>
    </row>
    <row r="17" spans="1:17">
      <c r="A17" t="s">
        <v>20</v>
      </c>
      <c r="B17" t="s">
        <v>46</v>
      </c>
      <c r="C17" t="s">
        <v>196</v>
      </c>
      <c r="D17" t="s">
        <v>346</v>
      </c>
      <c r="E17" t="s">
        <v>489</v>
      </c>
      <c r="F17" t="s">
        <v>573</v>
      </c>
      <c r="G17" t="s">
        <v>606</v>
      </c>
      <c r="H17">
        <v>16448618</v>
      </c>
      <c r="I17" s="1" t="s">
        <v>1422</v>
      </c>
      <c r="J17" s="1" t="s">
        <v>1227</v>
      </c>
      <c r="K17" s="1" t="s">
        <v>1363</v>
      </c>
      <c r="L17">
        <v>5</v>
      </c>
      <c r="M17">
        <v>2</v>
      </c>
      <c r="N17">
        <v>1</v>
      </c>
      <c r="O17">
        <v>0</v>
      </c>
      <c r="P17">
        <v>1</v>
      </c>
      <c r="Q17">
        <v>3</v>
      </c>
    </row>
    <row r="18" spans="1:17">
      <c r="A18" t="s">
        <v>19</v>
      </c>
      <c r="B18" t="s">
        <v>47</v>
      </c>
      <c r="C18" t="s">
        <v>197</v>
      </c>
      <c r="D18" t="s">
        <v>347</v>
      </c>
      <c r="E18" t="s">
        <v>490</v>
      </c>
      <c r="F18" t="s">
        <v>573</v>
      </c>
      <c r="G18" t="s">
        <v>611</v>
      </c>
      <c r="H18">
        <v>15567503</v>
      </c>
      <c r="I18" s="1" t="s">
        <v>2751</v>
      </c>
      <c r="J18" s="1" t="s">
        <v>2888</v>
      </c>
      <c r="K18" s="1" t="s">
        <v>2374</v>
      </c>
      <c r="L18">
        <v>5</v>
      </c>
      <c r="M18">
        <v>2</v>
      </c>
      <c r="N18">
        <v>1</v>
      </c>
      <c r="O18">
        <v>0</v>
      </c>
      <c r="P18">
        <v>1</v>
      </c>
      <c r="Q18">
        <v>3</v>
      </c>
    </row>
    <row r="19" spans="1:17">
      <c r="A19" t="s">
        <v>20</v>
      </c>
      <c r="B19" t="s">
        <v>48</v>
      </c>
      <c r="C19" t="s">
        <v>198</v>
      </c>
      <c r="D19" t="s">
        <v>348</v>
      </c>
      <c r="E19" t="s">
        <v>491</v>
      </c>
      <c r="F19" t="s">
        <v>573</v>
      </c>
      <c r="G19" t="s">
        <v>615</v>
      </c>
      <c r="H19">
        <v>14967102</v>
      </c>
      <c r="I19" s="1" t="s">
        <v>2752</v>
      </c>
      <c r="J19" s="1" t="s">
        <v>2889</v>
      </c>
      <c r="K19" s="1" t="s">
        <v>1706</v>
      </c>
      <c r="L19">
        <v>5</v>
      </c>
      <c r="M19">
        <v>2</v>
      </c>
      <c r="N19">
        <v>1</v>
      </c>
      <c r="O19">
        <v>0</v>
      </c>
      <c r="P19">
        <v>1</v>
      </c>
      <c r="Q19">
        <v>3</v>
      </c>
    </row>
    <row r="20" spans="1:17">
      <c r="A20" t="s">
        <v>23</v>
      </c>
      <c r="B20" t="s">
        <v>49</v>
      </c>
      <c r="C20" t="s">
        <v>199</v>
      </c>
      <c r="D20" t="s">
        <v>349</v>
      </c>
      <c r="E20" t="s">
        <v>49</v>
      </c>
      <c r="F20" t="s">
        <v>573</v>
      </c>
      <c r="G20" t="s">
        <v>608</v>
      </c>
      <c r="H20">
        <v>14696587</v>
      </c>
      <c r="I20" s="1" t="s">
        <v>2753</v>
      </c>
      <c r="J20" s="1" t="s">
        <v>2890</v>
      </c>
      <c r="K20" s="1" t="s">
        <v>2375</v>
      </c>
      <c r="L20">
        <v>5</v>
      </c>
      <c r="M20">
        <v>1</v>
      </c>
      <c r="N20">
        <v>1</v>
      </c>
      <c r="O20">
        <v>0</v>
      </c>
      <c r="P20">
        <v>0</v>
      </c>
      <c r="Q20">
        <v>4</v>
      </c>
    </row>
    <row r="21" spans="1:17">
      <c r="A21" t="s">
        <v>24</v>
      </c>
      <c r="B21" t="s">
        <v>50</v>
      </c>
      <c r="C21" t="s">
        <v>200</v>
      </c>
      <c r="D21" t="s">
        <v>350</v>
      </c>
      <c r="E21" t="s">
        <v>492</v>
      </c>
      <c r="F21" t="s">
        <v>577</v>
      </c>
      <c r="G21" t="s">
        <v>616</v>
      </c>
      <c r="H21">
        <v>13022581</v>
      </c>
      <c r="I21" s="1" t="s">
        <v>2754</v>
      </c>
      <c r="J21" s="1" t="s">
        <v>2891</v>
      </c>
      <c r="K21" s="1" t="s">
        <v>2376</v>
      </c>
      <c r="L21">
        <v>5</v>
      </c>
      <c r="M21">
        <v>1</v>
      </c>
      <c r="N21">
        <v>1</v>
      </c>
      <c r="O21">
        <v>0</v>
      </c>
      <c r="P21">
        <v>0</v>
      </c>
      <c r="Q21">
        <v>4</v>
      </c>
    </row>
    <row r="22" spans="1:17">
      <c r="A22" t="s">
        <v>20</v>
      </c>
      <c r="B22" t="s">
        <v>51</v>
      </c>
      <c r="C22" t="s">
        <v>201</v>
      </c>
      <c r="D22" t="s">
        <v>351</v>
      </c>
      <c r="E22" t="s">
        <v>493</v>
      </c>
      <c r="F22" t="s">
        <v>576</v>
      </c>
      <c r="G22" t="s">
        <v>606</v>
      </c>
      <c r="H22">
        <v>12424095</v>
      </c>
      <c r="I22" s="1" t="s">
        <v>2755</v>
      </c>
      <c r="J22" s="1" t="s">
        <v>2892</v>
      </c>
      <c r="K22" s="1" t="s">
        <v>3010</v>
      </c>
      <c r="L22">
        <v>5</v>
      </c>
      <c r="M22">
        <v>4</v>
      </c>
      <c r="N22">
        <v>1</v>
      </c>
      <c r="O22">
        <v>0</v>
      </c>
      <c r="P22">
        <v>3</v>
      </c>
      <c r="Q22">
        <v>1</v>
      </c>
    </row>
    <row r="23" spans="1:17">
      <c r="A23" t="s">
        <v>21</v>
      </c>
      <c r="B23" t="s">
        <v>52</v>
      </c>
      <c r="C23" t="s">
        <v>202</v>
      </c>
      <c r="D23" t="s">
        <v>352</v>
      </c>
      <c r="E23" t="s">
        <v>52</v>
      </c>
      <c r="F23" t="s">
        <v>573</v>
      </c>
      <c r="G23" t="s">
        <v>617</v>
      </c>
      <c r="H23">
        <v>12317147</v>
      </c>
      <c r="I23" s="1" t="s">
        <v>2756</v>
      </c>
      <c r="J23" s="1" t="s">
        <v>2893</v>
      </c>
      <c r="K23" s="1" t="s">
        <v>2378</v>
      </c>
      <c r="L23">
        <v>5</v>
      </c>
      <c r="M23">
        <v>1</v>
      </c>
      <c r="N23">
        <v>1</v>
      </c>
      <c r="O23">
        <v>0</v>
      </c>
      <c r="P23">
        <v>0</v>
      </c>
      <c r="Q23">
        <v>4</v>
      </c>
    </row>
    <row r="24" spans="1:17">
      <c r="A24" t="s">
        <v>25</v>
      </c>
      <c r="B24" t="s">
        <v>53</v>
      </c>
      <c r="C24" t="s">
        <v>203</v>
      </c>
      <c r="D24" t="s">
        <v>353</v>
      </c>
      <c r="E24" t="s">
        <v>494</v>
      </c>
      <c r="F24" t="s">
        <v>576</v>
      </c>
      <c r="G24" t="s">
        <v>609</v>
      </c>
      <c r="H24">
        <v>11101145</v>
      </c>
      <c r="I24" s="1" t="s">
        <v>2757</v>
      </c>
      <c r="J24" s="1" t="s">
        <v>2894</v>
      </c>
      <c r="K24" s="1" t="s">
        <v>2379</v>
      </c>
      <c r="L24">
        <v>5</v>
      </c>
      <c r="M24">
        <v>1</v>
      </c>
      <c r="N24">
        <v>1</v>
      </c>
      <c r="O24">
        <v>0</v>
      </c>
      <c r="P24">
        <v>0</v>
      </c>
      <c r="Q24">
        <v>4</v>
      </c>
    </row>
    <row r="25" spans="1:17">
      <c r="A25" t="s">
        <v>20</v>
      </c>
      <c r="B25" t="s">
        <v>54</v>
      </c>
      <c r="C25" t="s">
        <v>204</v>
      </c>
      <c r="D25" t="s">
        <v>354</v>
      </c>
      <c r="E25" t="s">
        <v>495</v>
      </c>
      <c r="F25" t="s">
        <v>576</v>
      </c>
      <c r="G25" t="s">
        <v>615</v>
      </c>
      <c r="H25">
        <v>10902273</v>
      </c>
      <c r="I25" s="1" t="s">
        <v>2758</v>
      </c>
      <c r="J25" s="1" t="s">
        <v>2895</v>
      </c>
      <c r="K25" s="1" t="s">
        <v>3011</v>
      </c>
      <c r="L25">
        <v>5</v>
      </c>
      <c r="M25">
        <v>1</v>
      </c>
      <c r="N25">
        <v>1</v>
      </c>
      <c r="O25">
        <v>0</v>
      </c>
      <c r="P25">
        <v>0</v>
      </c>
      <c r="Q25">
        <v>4</v>
      </c>
    </row>
    <row r="26" spans="1:17">
      <c r="A26" t="s">
        <v>21</v>
      </c>
      <c r="B26" t="s">
        <v>55</v>
      </c>
      <c r="C26" t="s">
        <v>205</v>
      </c>
      <c r="D26" t="s">
        <v>355</v>
      </c>
      <c r="E26" t="s">
        <v>55</v>
      </c>
      <c r="F26" t="s">
        <v>573</v>
      </c>
      <c r="G26" t="s">
        <v>618</v>
      </c>
      <c r="H26">
        <v>10259911</v>
      </c>
      <c r="I26" s="1" t="s">
        <v>2759</v>
      </c>
      <c r="J26" s="1" t="s">
        <v>2896</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2760</v>
      </c>
      <c r="J27" s="1" t="s">
        <v>2897</v>
      </c>
      <c r="K27" s="1" t="s">
        <v>2897</v>
      </c>
      <c r="L27">
        <v>5</v>
      </c>
      <c r="M27">
        <v>5</v>
      </c>
      <c r="N27">
        <v>5</v>
      </c>
      <c r="O27">
        <v>0</v>
      </c>
      <c r="P27">
        <v>0</v>
      </c>
      <c r="Q27">
        <v>0</v>
      </c>
    </row>
    <row r="28" spans="1:17">
      <c r="A28" t="s">
        <v>20</v>
      </c>
      <c r="B28" t="s">
        <v>57</v>
      </c>
      <c r="C28" t="s">
        <v>207</v>
      </c>
      <c r="D28" t="s">
        <v>357</v>
      </c>
      <c r="E28" t="s">
        <v>497</v>
      </c>
      <c r="F28" t="s">
        <v>573</v>
      </c>
      <c r="G28" t="s">
        <v>619</v>
      </c>
      <c r="H28">
        <v>9311809</v>
      </c>
      <c r="I28" s="1" t="s">
        <v>2761</v>
      </c>
      <c r="J28" s="1" t="s">
        <v>2898</v>
      </c>
      <c r="K28" s="1" t="s">
        <v>2898</v>
      </c>
      <c r="L28">
        <v>5</v>
      </c>
      <c r="M28">
        <v>5</v>
      </c>
      <c r="N28">
        <v>0</v>
      </c>
      <c r="O28">
        <v>0</v>
      </c>
      <c r="P28">
        <v>5</v>
      </c>
      <c r="Q28">
        <v>0</v>
      </c>
    </row>
    <row r="29" spans="1:17">
      <c r="A29" t="s">
        <v>22</v>
      </c>
      <c r="B29" t="s">
        <v>58</v>
      </c>
      <c r="C29" t="s">
        <v>208</v>
      </c>
      <c r="D29" t="s">
        <v>358</v>
      </c>
      <c r="E29" t="s">
        <v>498</v>
      </c>
      <c r="F29" t="s">
        <v>573</v>
      </c>
      <c r="G29" t="s">
        <v>614</v>
      </c>
      <c r="H29">
        <v>9254451</v>
      </c>
      <c r="I29" s="1" t="s">
        <v>2762</v>
      </c>
      <c r="J29" s="1" t="s">
        <v>2899</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2763</v>
      </c>
      <c r="J30" s="1" t="s">
        <v>2900</v>
      </c>
      <c r="K30" s="1" t="s">
        <v>3012</v>
      </c>
      <c r="L30">
        <v>5</v>
      </c>
      <c r="M30">
        <v>4</v>
      </c>
      <c r="N30">
        <v>3</v>
      </c>
      <c r="O30">
        <v>0</v>
      </c>
      <c r="P30">
        <v>1</v>
      </c>
      <c r="Q30">
        <v>1</v>
      </c>
    </row>
    <row r="31" spans="1:17">
      <c r="A31" t="s">
        <v>20</v>
      </c>
      <c r="B31" t="s">
        <v>60</v>
      </c>
      <c r="C31" t="s">
        <v>210</v>
      </c>
      <c r="D31" t="s">
        <v>360</v>
      </c>
      <c r="E31" t="s">
        <v>60</v>
      </c>
      <c r="F31" t="s">
        <v>576</v>
      </c>
      <c r="G31" t="s">
        <v>620</v>
      </c>
      <c r="H31">
        <v>8534750</v>
      </c>
      <c r="I31" s="1" t="s">
        <v>1436</v>
      </c>
      <c r="J31" s="1" t="s">
        <v>1584</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2764</v>
      </c>
      <c r="J32" s="1" t="s">
        <v>2901</v>
      </c>
      <c r="K32" s="1" t="s">
        <v>3013</v>
      </c>
      <c r="L32">
        <v>5</v>
      </c>
      <c r="M32">
        <v>3</v>
      </c>
      <c r="N32">
        <v>1</v>
      </c>
      <c r="O32">
        <v>0</v>
      </c>
      <c r="P32">
        <v>2</v>
      </c>
      <c r="Q32">
        <v>2</v>
      </c>
    </row>
    <row r="33" spans="1:17">
      <c r="A33" t="s">
        <v>19</v>
      </c>
      <c r="B33" t="s">
        <v>62</v>
      </c>
      <c r="C33" t="s">
        <v>212</v>
      </c>
      <c r="D33" t="s">
        <v>362</v>
      </c>
      <c r="E33" t="s">
        <v>501</v>
      </c>
      <c r="F33" t="s">
        <v>573</v>
      </c>
      <c r="G33" t="s">
        <v>615</v>
      </c>
      <c r="H33">
        <v>7947883</v>
      </c>
      <c r="I33" s="1" t="s">
        <v>2765</v>
      </c>
      <c r="J33" s="1" t="s">
        <v>2902</v>
      </c>
      <c r="K33" s="1" t="s">
        <v>3014</v>
      </c>
      <c r="L33">
        <v>5</v>
      </c>
      <c r="M33">
        <v>1</v>
      </c>
      <c r="N33">
        <v>1</v>
      </c>
      <c r="O33">
        <v>0</v>
      </c>
      <c r="P33">
        <v>0</v>
      </c>
      <c r="Q33">
        <v>4</v>
      </c>
    </row>
    <row r="34" spans="1:17">
      <c r="A34" t="s">
        <v>19</v>
      </c>
      <c r="B34" t="s">
        <v>63</v>
      </c>
      <c r="C34" t="s">
        <v>213</v>
      </c>
      <c r="D34" t="s">
        <v>363</v>
      </c>
      <c r="E34" t="s">
        <v>502</v>
      </c>
      <c r="F34" t="s">
        <v>573</v>
      </c>
      <c r="G34" t="s">
        <v>615</v>
      </c>
      <c r="H34">
        <v>7531746</v>
      </c>
      <c r="I34" s="1" t="s">
        <v>2766</v>
      </c>
      <c r="J34" s="1" t="s">
        <v>2903</v>
      </c>
      <c r="K34" s="1" t="s">
        <v>2381</v>
      </c>
      <c r="L34">
        <v>5</v>
      </c>
      <c r="M34">
        <v>1</v>
      </c>
      <c r="N34">
        <v>1</v>
      </c>
      <c r="O34">
        <v>0</v>
      </c>
      <c r="P34">
        <v>0</v>
      </c>
      <c r="Q34">
        <v>4</v>
      </c>
    </row>
    <row r="35" spans="1:17">
      <c r="A35" t="s">
        <v>23</v>
      </c>
      <c r="B35" t="s">
        <v>64</v>
      </c>
      <c r="C35" t="s">
        <v>214</v>
      </c>
      <c r="D35" t="s">
        <v>364</v>
      </c>
      <c r="E35" t="s">
        <v>503</v>
      </c>
      <c r="F35" t="s">
        <v>573</v>
      </c>
      <c r="G35" t="s">
        <v>622</v>
      </c>
      <c r="H35">
        <v>7509774</v>
      </c>
      <c r="I35" s="1" t="s">
        <v>2767</v>
      </c>
      <c r="J35" s="1" t="s">
        <v>2904</v>
      </c>
      <c r="K35" s="1" t="s">
        <v>2904</v>
      </c>
      <c r="L35">
        <v>5</v>
      </c>
      <c r="M35">
        <v>5</v>
      </c>
      <c r="N35">
        <v>0</v>
      </c>
      <c r="O35">
        <v>0</v>
      </c>
      <c r="P35">
        <v>5</v>
      </c>
      <c r="Q35">
        <v>0</v>
      </c>
    </row>
    <row r="36" spans="1:17">
      <c r="A36" t="s">
        <v>19</v>
      </c>
      <c r="B36" t="s">
        <v>65</v>
      </c>
      <c r="C36" t="s">
        <v>215</v>
      </c>
      <c r="D36" t="s">
        <v>365</v>
      </c>
      <c r="E36" t="s">
        <v>504</v>
      </c>
      <c r="F36" t="s">
        <v>573</v>
      </c>
      <c r="G36" t="s">
        <v>623</v>
      </c>
      <c r="H36">
        <v>7500271</v>
      </c>
      <c r="I36" s="1" t="s">
        <v>2768</v>
      </c>
      <c r="J36" s="1" t="s">
        <v>2608</v>
      </c>
      <c r="K36" s="1" t="s">
        <v>1371</v>
      </c>
      <c r="L36">
        <v>5</v>
      </c>
      <c r="M36">
        <v>1</v>
      </c>
      <c r="N36">
        <v>1</v>
      </c>
      <c r="O36">
        <v>0</v>
      </c>
      <c r="P36">
        <v>0</v>
      </c>
      <c r="Q36">
        <v>4</v>
      </c>
    </row>
    <row r="37" spans="1:17">
      <c r="A37" t="s">
        <v>23</v>
      </c>
      <c r="B37" t="s">
        <v>66</v>
      </c>
      <c r="C37" t="s">
        <v>216</v>
      </c>
      <c r="D37" t="s">
        <v>366</v>
      </c>
      <c r="E37" t="s">
        <v>505</v>
      </c>
      <c r="F37" t="s">
        <v>578</v>
      </c>
      <c r="H37">
        <v>7415175</v>
      </c>
      <c r="I37" s="1" t="s">
        <v>2769</v>
      </c>
      <c r="J37" s="1" t="s">
        <v>2905</v>
      </c>
      <c r="K37" s="1" t="s">
        <v>2382</v>
      </c>
      <c r="L37">
        <v>5</v>
      </c>
      <c r="M37">
        <v>1</v>
      </c>
      <c r="N37">
        <v>1</v>
      </c>
      <c r="O37">
        <v>0</v>
      </c>
      <c r="P37">
        <v>0</v>
      </c>
      <c r="Q37">
        <v>4</v>
      </c>
    </row>
    <row r="38" spans="1:17">
      <c r="A38" t="s">
        <v>21</v>
      </c>
      <c r="B38" t="s">
        <v>67</v>
      </c>
      <c r="C38" t="s">
        <v>217</v>
      </c>
      <c r="D38" t="s">
        <v>367</v>
      </c>
      <c r="E38" t="s">
        <v>67</v>
      </c>
      <c r="F38" t="s">
        <v>573</v>
      </c>
      <c r="G38" t="s">
        <v>608</v>
      </c>
      <c r="H38">
        <v>6900245</v>
      </c>
      <c r="I38" s="1" t="s">
        <v>2770</v>
      </c>
      <c r="J38" s="1" t="s">
        <v>2906</v>
      </c>
      <c r="K38" s="1" t="s">
        <v>2383</v>
      </c>
      <c r="L38">
        <v>5</v>
      </c>
      <c r="M38">
        <v>2</v>
      </c>
      <c r="N38">
        <v>2</v>
      </c>
      <c r="O38">
        <v>0</v>
      </c>
      <c r="P38">
        <v>0</v>
      </c>
      <c r="Q38">
        <v>3</v>
      </c>
    </row>
    <row r="39" spans="1:17">
      <c r="A39" t="s">
        <v>18</v>
      </c>
      <c r="B39" t="s">
        <v>68</v>
      </c>
      <c r="C39" t="s">
        <v>218</v>
      </c>
      <c r="D39" t="s">
        <v>368</v>
      </c>
      <c r="E39" t="s">
        <v>68</v>
      </c>
      <c r="F39" t="s">
        <v>573</v>
      </c>
      <c r="G39" t="s">
        <v>624</v>
      </c>
      <c r="H39">
        <v>6745486</v>
      </c>
      <c r="I39" s="1" t="s">
        <v>2771</v>
      </c>
      <c r="J39" s="1" t="s">
        <v>2907</v>
      </c>
      <c r="L39">
        <v>5</v>
      </c>
      <c r="M39">
        <v>0</v>
      </c>
      <c r="N39">
        <v>0</v>
      </c>
      <c r="O39">
        <v>0</v>
      </c>
      <c r="P39">
        <v>0</v>
      </c>
      <c r="Q39">
        <v>5</v>
      </c>
    </row>
    <row r="40" spans="1:17">
      <c r="A40" t="s">
        <v>19</v>
      </c>
      <c r="B40" t="s">
        <v>69</v>
      </c>
      <c r="C40" t="s">
        <v>219</v>
      </c>
      <c r="D40" t="s">
        <v>369</v>
      </c>
      <c r="E40" t="s">
        <v>506</v>
      </c>
      <c r="F40" t="s">
        <v>573</v>
      </c>
      <c r="G40" t="s">
        <v>625</v>
      </c>
      <c r="H40">
        <v>6518054</v>
      </c>
      <c r="I40" s="1" t="s">
        <v>2772</v>
      </c>
      <c r="J40" s="1" t="s">
        <v>2908</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2773</v>
      </c>
      <c r="J41" s="1" t="s">
        <v>2909</v>
      </c>
      <c r="L41">
        <v>5</v>
      </c>
      <c r="M41">
        <v>0</v>
      </c>
      <c r="N41">
        <v>0</v>
      </c>
      <c r="O41">
        <v>0</v>
      </c>
      <c r="P41">
        <v>0</v>
      </c>
      <c r="Q41">
        <v>5</v>
      </c>
    </row>
    <row r="42" spans="1:17">
      <c r="A42" t="s">
        <v>25</v>
      </c>
      <c r="B42" t="s">
        <v>71</v>
      </c>
      <c r="C42" t="s">
        <v>221</v>
      </c>
      <c r="D42" t="s">
        <v>371</v>
      </c>
      <c r="E42" t="s">
        <v>507</v>
      </c>
      <c r="F42" t="s">
        <v>576</v>
      </c>
      <c r="G42" t="s">
        <v>609</v>
      </c>
      <c r="H42">
        <v>6481880</v>
      </c>
      <c r="I42" s="1" t="s">
        <v>2774</v>
      </c>
      <c r="J42" s="1" t="s">
        <v>2910</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2775</v>
      </c>
      <c r="J43" s="1" t="s">
        <v>2911</v>
      </c>
      <c r="K43" s="1" t="s">
        <v>2384</v>
      </c>
      <c r="L43">
        <v>5</v>
      </c>
      <c r="M43">
        <v>1</v>
      </c>
      <c r="N43">
        <v>1</v>
      </c>
      <c r="O43">
        <v>0</v>
      </c>
      <c r="P43">
        <v>0</v>
      </c>
      <c r="Q43">
        <v>4</v>
      </c>
    </row>
    <row r="44" spans="1:17">
      <c r="A44" t="s">
        <v>19</v>
      </c>
      <c r="B44" t="s">
        <v>73</v>
      </c>
      <c r="C44" t="s">
        <v>223</v>
      </c>
      <c r="D44" t="s">
        <v>373</v>
      </c>
      <c r="E44" t="s">
        <v>73</v>
      </c>
      <c r="F44" t="s">
        <v>573</v>
      </c>
      <c r="G44" t="s">
        <v>606</v>
      </c>
      <c r="H44">
        <v>6362483</v>
      </c>
      <c r="I44" s="1" t="s">
        <v>2776</v>
      </c>
      <c r="J44" s="1" t="s">
        <v>2912</v>
      </c>
      <c r="K44" s="1" t="s">
        <v>2385</v>
      </c>
      <c r="L44">
        <v>5</v>
      </c>
      <c r="M44">
        <v>1</v>
      </c>
      <c r="N44">
        <v>1</v>
      </c>
      <c r="O44">
        <v>0</v>
      </c>
      <c r="P44">
        <v>0</v>
      </c>
      <c r="Q44">
        <v>4</v>
      </c>
    </row>
    <row r="45" spans="1:17">
      <c r="A45" t="s">
        <v>19</v>
      </c>
      <c r="B45" t="s">
        <v>74</v>
      </c>
      <c r="C45" t="s">
        <v>224</v>
      </c>
      <c r="D45" t="s">
        <v>374</v>
      </c>
      <c r="E45" t="s">
        <v>74</v>
      </c>
      <c r="F45" t="s">
        <v>573</v>
      </c>
      <c r="G45" t="s">
        <v>613</v>
      </c>
      <c r="H45">
        <v>6248680</v>
      </c>
      <c r="I45" s="1" t="s">
        <v>2777</v>
      </c>
      <c r="J45" s="1" t="s">
        <v>2913</v>
      </c>
      <c r="K45" s="1" t="s">
        <v>2386</v>
      </c>
      <c r="L45">
        <v>5</v>
      </c>
      <c r="M45">
        <v>1</v>
      </c>
      <c r="N45">
        <v>1</v>
      </c>
      <c r="O45">
        <v>0</v>
      </c>
      <c r="P45">
        <v>0</v>
      </c>
      <c r="Q45">
        <v>4</v>
      </c>
    </row>
    <row r="46" spans="1:17">
      <c r="A46" t="s">
        <v>22</v>
      </c>
      <c r="B46" t="s">
        <v>75</v>
      </c>
      <c r="C46" t="s">
        <v>225</v>
      </c>
      <c r="D46" t="s">
        <v>375</v>
      </c>
      <c r="E46" t="s">
        <v>508</v>
      </c>
      <c r="F46" t="s">
        <v>580</v>
      </c>
      <c r="G46" t="s">
        <v>628</v>
      </c>
      <c r="H46">
        <v>6060749</v>
      </c>
      <c r="I46" s="1" t="s">
        <v>2778</v>
      </c>
      <c r="J46" s="1" t="s">
        <v>2914</v>
      </c>
      <c r="K46" s="1" t="s">
        <v>3015</v>
      </c>
      <c r="L46">
        <v>5</v>
      </c>
      <c r="M46">
        <v>4</v>
      </c>
      <c r="N46">
        <v>4</v>
      </c>
      <c r="O46">
        <v>0</v>
      </c>
      <c r="P46">
        <v>0</v>
      </c>
      <c r="Q46">
        <v>1</v>
      </c>
    </row>
    <row r="47" spans="1:17">
      <c r="A47" t="s">
        <v>20</v>
      </c>
      <c r="B47" t="s">
        <v>76</v>
      </c>
      <c r="C47" t="s">
        <v>226</v>
      </c>
      <c r="D47" t="s">
        <v>376</v>
      </c>
      <c r="E47" t="s">
        <v>76</v>
      </c>
      <c r="F47" t="s">
        <v>573</v>
      </c>
      <c r="G47" t="s">
        <v>624</v>
      </c>
      <c r="H47">
        <v>6044628</v>
      </c>
      <c r="I47" s="1" t="s">
        <v>1452</v>
      </c>
      <c r="J47" s="1" t="s">
        <v>1599</v>
      </c>
      <c r="K47" s="1" t="s">
        <v>1375</v>
      </c>
      <c r="L47">
        <v>5</v>
      </c>
      <c r="M47">
        <v>2</v>
      </c>
      <c r="N47">
        <v>1</v>
      </c>
      <c r="O47">
        <v>0</v>
      </c>
      <c r="P47">
        <v>1</v>
      </c>
      <c r="Q47">
        <v>3</v>
      </c>
    </row>
    <row r="48" spans="1:17">
      <c r="A48" t="s">
        <v>20</v>
      </c>
      <c r="B48" t="s">
        <v>77</v>
      </c>
      <c r="C48" t="s">
        <v>227</v>
      </c>
      <c r="D48" t="s">
        <v>377</v>
      </c>
      <c r="E48" t="s">
        <v>509</v>
      </c>
      <c r="F48" t="s">
        <v>573</v>
      </c>
      <c r="G48" t="s">
        <v>610</v>
      </c>
      <c r="H48">
        <v>5994469</v>
      </c>
      <c r="I48" s="1" t="s">
        <v>2779</v>
      </c>
      <c r="J48" s="1" t="s">
        <v>2915</v>
      </c>
      <c r="K48" s="1" t="s">
        <v>2721</v>
      </c>
      <c r="L48">
        <v>5</v>
      </c>
      <c r="M48">
        <v>1</v>
      </c>
      <c r="N48">
        <v>1</v>
      </c>
      <c r="O48">
        <v>0</v>
      </c>
      <c r="P48">
        <v>0</v>
      </c>
      <c r="Q48">
        <v>4</v>
      </c>
    </row>
    <row r="49" spans="1:17">
      <c r="A49" t="s">
        <v>18</v>
      </c>
      <c r="B49" t="s">
        <v>78</v>
      </c>
      <c r="C49" t="s">
        <v>228</v>
      </c>
      <c r="D49" t="s">
        <v>378</v>
      </c>
      <c r="E49" t="s">
        <v>78</v>
      </c>
      <c r="F49" t="s">
        <v>581</v>
      </c>
      <c r="G49" t="s">
        <v>629</v>
      </c>
      <c r="H49">
        <v>5960358</v>
      </c>
      <c r="I49" s="1" t="s">
        <v>2780</v>
      </c>
      <c r="J49" s="1" t="s">
        <v>2916</v>
      </c>
      <c r="K49" s="1" t="s">
        <v>2388</v>
      </c>
      <c r="L49">
        <v>5</v>
      </c>
      <c r="M49">
        <v>1</v>
      </c>
      <c r="N49">
        <v>1</v>
      </c>
      <c r="O49">
        <v>0</v>
      </c>
      <c r="P49">
        <v>0</v>
      </c>
      <c r="Q49">
        <v>4</v>
      </c>
    </row>
    <row r="50" spans="1:17">
      <c r="A50" t="s">
        <v>20</v>
      </c>
      <c r="B50" t="s">
        <v>79</v>
      </c>
      <c r="C50" t="s">
        <v>229</v>
      </c>
      <c r="D50" t="s">
        <v>379</v>
      </c>
      <c r="E50" t="s">
        <v>510</v>
      </c>
      <c r="F50" t="s">
        <v>573</v>
      </c>
      <c r="G50" t="s">
        <v>630</v>
      </c>
      <c r="H50">
        <v>5551137</v>
      </c>
      <c r="I50" s="1" t="s">
        <v>2781</v>
      </c>
      <c r="J50" s="1" t="s">
        <v>2917</v>
      </c>
      <c r="K50" s="1" t="s">
        <v>996</v>
      </c>
      <c r="L50">
        <v>5</v>
      </c>
      <c r="M50">
        <v>1</v>
      </c>
      <c r="N50">
        <v>1</v>
      </c>
      <c r="O50">
        <v>0</v>
      </c>
      <c r="P50">
        <v>0</v>
      </c>
      <c r="Q50">
        <v>4</v>
      </c>
    </row>
    <row r="51" spans="1:17">
      <c r="A51" t="s">
        <v>18</v>
      </c>
      <c r="B51" t="s">
        <v>80</v>
      </c>
      <c r="C51" t="s">
        <v>230</v>
      </c>
      <c r="D51" t="s">
        <v>380</v>
      </c>
      <c r="E51" t="s">
        <v>511</v>
      </c>
      <c r="F51" t="s">
        <v>582</v>
      </c>
      <c r="H51">
        <v>5492074</v>
      </c>
      <c r="I51" s="1" t="s">
        <v>2782</v>
      </c>
      <c r="J51" s="1" t="s">
        <v>2918</v>
      </c>
      <c r="L51">
        <v>5</v>
      </c>
      <c r="M51">
        <v>0</v>
      </c>
      <c r="N51">
        <v>0</v>
      </c>
      <c r="O51">
        <v>0</v>
      </c>
      <c r="P51">
        <v>0</v>
      </c>
      <c r="Q51">
        <v>5</v>
      </c>
    </row>
    <row r="52" spans="1:17">
      <c r="A52" t="s">
        <v>25</v>
      </c>
      <c r="B52" t="s">
        <v>81</v>
      </c>
      <c r="C52" t="s">
        <v>231</v>
      </c>
      <c r="D52" t="s">
        <v>381</v>
      </c>
      <c r="E52" t="s">
        <v>81</v>
      </c>
      <c r="F52" t="s">
        <v>576</v>
      </c>
      <c r="G52" t="s">
        <v>627</v>
      </c>
      <c r="H52">
        <v>5343740</v>
      </c>
      <c r="I52" s="1" t="s">
        <v>2783</v>
      </c>
      <c r="J52" s="1" t="s">
        <v>2623</v>
      </c>
      <c r="K52" s="1" t="s">
        <v>3016</v>
      </c>
      <c r="L52">
        <v>5</v>
      </c>
      <c r="M52">
        <v>3</v>
      </c>
      <c r="N52">
        <v>2</v>
      </c>
      <c r="O52">
        <v>0</v>
      </c>
      <c r="P52">
        <v>1</v>
      </c>
      <c r="Q52">
        <v>2</v>
      </c>
    </row>
    <row r="53" spans="1:17">
      <c r="A53" t="s">
        <v>23</v>
      </c>
      <c r="B53" t="s">
        <v>82</v>
      </c>
      <c r="C53" t="s">
        <v>232</v>
      </c>
      <c r="D53" t="s">
        <v>382</v>
      </c>
      <c r="E53" t="s">
        <v>512</v>
      </c>
      <c r="F53" t="s">
        <v>573</v>
      </c>
      <c r="G53" t="s">
        <v>631</v>
      </c>
      <c r="H53">
        <v>5342694</v>
      </c>
      <c r="I53" s="1" t="s">
        <v>2784</v>
      </c>
      <c r="J53" s="1" t="s">
        <v>2919</v>
      </c>
      <c r="K53" s="1" t="s">
        <v>2919</v>
      </c>
      <c r="L53">
        <v>5</v>
      </c>
      <c r="M53">
        <v>5</v>
      </c>
      <c r="N53">
        <v>2</v>
      </c>
      <c r="O53">
        <v>0</v>
      </c>
      <c r="P53">
        <v>3</v>
      </c>
      <c r="Q53">
        <v>0</v>
      </c>
    </row>
    <row r="54" spans="1:17">
      <c r="A54" t="s">
        <v>19</v>
      </c>
      <c r="B54" t="s">
        <v>83</v>
      </c>
      <c r="C54" t="s">
        <v>233</v>
      </c>
      <c r="D54" t="s">
        <v>383</v>
      </c>
      <c r="E54" t="s">
        <v>83</v>
      </c>
      <c r="F54" t="s">
        <v>573</v>
      </c>
      <c r="G54" t="s">
        <v>606</v>
      </c>
      <c r="H54">
        <v>5308336</v>
      </c>
      <c r="I54" s="1" t="s">
        <v>1459</v>
      </c>
      <c r="J54" s="1" t="s">
        <v>1605</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2785</v>
      </c>
      <c r="J55" s="1" t="s">
        <v>2920</v>
      </c>
      <c r="K55" s="1" t="s">
        <v>1718</v>
      </c>
      <c r="L55">
        <v>5</v>
      </c>
      <c r="M55">
        <v>1</v>
      </c>
      <c r="N55">
        <v>1</v>
      </c>
      <c r="O55">
        <v>0</v>
      </c>
      <c r="P55">
        <v>0</v>
      </c>
      <c r="Q55">
        <v>4</v>
      </c>
    </row>
    <row r="56" spans="1:17">
      <c r="A56" t="s">
        <v>23</v>
      </c>
      <c r="B56" t="s">
        <v>85</v>
      </c>
      <c r="C56" t="s">
        <v>235</v>
      </c>
      <c r="D56" t="s">
        <v>385</v>
      </c>
      <c r="E56" t="s">
        <v>85</v>
      </c>
      <c r="F56" t="s">
        <v>583</v>
      </c>
      <c r="G56" t="s">
        <v>633</v>
      </c>
      <c r="H56">
        <v>5047107</v>
      </c>
      <c r="I56" s="1" t="s">
        <v>2786</v>
      </c>
      <c r="J56" s="1" t="s">
        <v>2921</v>
      </c>
      <c r="K56" s="1" t="s">
        <v>3017</v>
      </c>
      <c r="L56">
        <v>5</v>
      </c>
      <c r="M56">
        <v>2</v>
      </c>
      <c r="N56">
        <v>2</v>
      </c>
      <c r="O56">
        <v>0</v>
      </c>
      <c r="P56">
        <v>0</v>
      </c>
      <c r="Q56">
        <v>3</v>
      </c>
    </row>
    <row r="57" spans="1:17">
      <c r="A57" t="s">
        <v>23</v>
      </c>
      <c r="B57" t="s">
        <v>86</v>
      </c>
      <c r="C57" t="s">
        <v>236</v>
      </c>
      <c r="D57" t="s">
        <v>386</v>
      </c>
      <c r="E57" t="s">
        <v>514</v>
      </c>
      <c r="F57" t="s">
        <v>573</v>
      </c>
      <c r="G57" t="s">
        <v>627</v>
      </c>
      <c r="H57">
        <v>4840616</v>
      </c>
      <c r="I57" s="1" t="s">
        <v>2787</v>
      </c>
      <c r="J57" s="1" t="s">
        <v>2922</v>
      </c>
      <c r="K57" s="1" t="s">
        <v>3018</v>
      </c>
      <c r="L57">
        <v>5</v>
      </c>
      <c r="M57">
        <v>3</v>
      </c>
      <c r="N57">
        <v>1</v>
      </c>
      <c r="O57">
        <v>0</v>
      </c>
      <c r="P57">
        <v>2</v>
      </c>
      <c r="Q57">
        <v>2</v>
      </c>
    </row>
    <row r="58" spans="1:17">
      <c r="A58" t="s">
        <v>19</v>
      </c>
      <c r="B58" t="s">
        <v>87</v>
      </c>
      <c r="C58" t="s">
        <v>237</v>
      </c>
      <c r="D58" t="s">
        <v>387</v>
      </c>
      <c r="E58" t="s">
        <v>87</v>
      </c>
      <c r="F58" t="s">
        <v>573</v>
      </c>
      <c r="G58" t="s">
        <v>608</v>
      </c>
      <c r="H58">
        <v>4782481</v>
      </c>
      <c r="I58" s="1" t="s">
        <v>2788</v>
      </c>
      <c r="J58" s="1" t="s">
        <v>2923</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2789</v>
      </c>
      <c r="J59" s="1" t="s">
        <v>2924</v>
      </c>
      <c r="K59" s="1" t="s">
        <v>1719</v>
      </c>
      <c r="L59">
        <v>5</v>
      </c>
      <c r="M59">
        <v>2</v>
      </c>
      <c r="N59">
        <v>1</v>
      </c>
      <c r="O59">
        <v>0</v>
      </c>
      <c r="P59">
        <v>1</v>
      </c>
      <c r="Q59">
        <v>3</v>
      </c>
    </row>
    <row r="60" spans="1:17">
      <c r="A60" t="s">
        <v>28</v>
      </c>
      <c r="B60" t="s">
        <v>89</v>
      </c>
      <c r="C60" t="s">
        <v>239</v>
      </c>
      <c r="D60" t="s">
        <v>389</v>
      </c>
      <c r="E60" t="s">
        <v>89</v>
      </c>
      <c r="F60" t="s">
        <v>584</v>
      </c>
      <c r="G60" t="s">
        <v>635</v>
      </c>
      <c r="H60">
        <v>4347047</v>
      </c>
      <c r="I60" s="1" t="s">
        <v>1120</v>
      </c>
      <c r="J60" s="1" t="s">
        <v>1270</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2790</v>
      </c>
      <c r="J61" s="1" t="s">
        <v>2925</v>
      </c>
      <c r="K61" s="1" t="s">
        <v>2392</v>
      </c>
      <c r="L61">
        <v>5</v>
      </c>
      <c r="M61">
        <v>1</v>
      </c>
      <c r="N61">
        <v>1</v>
      </c>
      <c r="O61">
        <v>0</v>
      </c>
      <c r="P61">
        <v>0</v>
      </c>
      <c r="Q61">
        <v>4</v>
      </c>
    </row>
    <row r="62" spans="1:17">
      <c r="A62" t="s">
        <v>25</v>
      </c>
      <c r="B62" t="s">
        <v>91</v>
      </c>
      <c r="C62" t="s">
        <v>241</v>
      </c>
      <c r="D62" t="s">
        <v>391</v>
      </c>
      <c r="E62" t="s">
        <v>91</v>
      </c>
      <c r="F62" t="s">
        <v>577</v>
      </c>
      <c r="G62" t="s">
        <v>627</v>
      </c>
      <c r="H62">
        <v>4286706</v>
      </c>
      <c r="I62" s="1" t="s">
        <v>2791</v>
      </c>
      <c r="J62" s="1" t="s">
        <v>2631</v>
      </c>
      <c r="K62" s="1" t="s">
        <v>2631</v>
      </c>
      <c r="L62">
        <v>5</v>
      </c>
      <c r="M62">
        <v>5</v>
      </c>
      <c r="N62">
        <v>1</v>
      </c>
      <c r="O62">
        <v>0</v>
      </c>
      <c r="P62">
        <v>4</v>
      </c>
      <c r="Q62">
        <v>0</v>
      </c>
    </row>
    <row r="63" spans="1:17">
      <c r="A63" t="s">
        <v>19</v>
      </c>
      <c r="B63" t="s">
        <v>92</v>
      </c>
      <c r="C63" t="s">
        <v>242</v>
      </c>
      <c r="D63" t="s">
        <v>392</v>
      </c>
      <c r="E63" t="s">
        <v>515</v>
      </c>
      <c r="F63" t="s">
        <v>573</v>
      </c>
      <c r="G63" t="s">
        <v>636</v>
      </c>
      <c r="H63">
        <v>4265953</v>
      </c>
      <c r="I63" s="1" t="s">
        <v>2792</v>
      </c>
      <c r="J63" s="1" t="s">
        <v>2926</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2793</v>
      </c>
      <c r="J64" s="1" t="s">
        <v>2927</v>
      </c>
      <c r="K64" s="1" t="s">
        <v>3019</v>
      </c>
      <c r="L64">
        <v>5</v>
      </c>
      <c r="M64">
        <v>2</v>
      </c>
      <c r="N64">
        <v>1</v>
      </c>
      <c r="O64">
        <v>0</v>
      </c>
      <c r="P64">
        <v>1</v>
      </c>
      <c r="Q64">
        <v>3</v>
      </c>
    </row>
    <row r="65" spans="1:17">
      <c r="A65" t="s">
        <v>19</v>
      </c>
      <c r="B65" t="s">
        <v>94</v>
      </c>
      <c r="C65" t="s">
        <v>244</v>
      </c>
      <c r="D65" t="s">
        <v>394</v>
      </c>
      <c r="E65" t="s">
        <v>94</v>
      </c>
      <c r="F65" t="s">
        <v>573</v>
      </c>
      <c r="G65" t="s">
        <v>637</v>
      </c>
      <c r="H65">
        <v>4208419</v>
      </c>
      <c r="I65" s="1" t="s">
        <v>2794</v>
      </c>
      <c r="J65" s="1" t="s">
        <v>2928</v>
      </c>
      <c r="K65" s="1" t="s">
        <v>2394</v>
      </c>
      <c r="L65">
        <v>5</v>
      </c>
      <c r="M65">
        <v>1</v>
      </c>
      <c r="N65">
        <v>1</v>
      </c>
      <c r="O65">
        <v>0</v>
      </c>
      <c r="P65">
        <v>0</v>
      </c>
      <c r="Q65">
        <v>4</v>
      </c>
    </row>
    <row r="66" spans="1:17">
      <c r="A66" t="s">
        <v>23</v>
      </c>
      <c r="B66" t="s">
        <v>95</v>
      </c>
      <c r="C66" t="s">
        <v>245</v>
      </c>
      <c r="D66" t="s">
        <v>395</v>
      </c>
      <c r="E66" t="s">
        <v>517</v>
      </c>
      <c r="F66" t="s">
        <v>573</v>
      </c>
      <c r="H66">
        <v>4195254</v>
      </c>
      <c r="I66" s="1" t="s">
        <v>2795</v>
      </c>
      <c r="J66" s="1" t="s">
        <v>2929</v>
      </c>
      <c r="K66" s="1" t="s">
        <v>2929</v>
      </c>
      <c r="L66">
        <v>5</v>
      </c>
      <c r="M66">
        <v>5</v>
      </c>
      <c r="N66">
        <v>0</v>
      </c>
      <c r="O66">
        <v>0</v>
      </c>
      <c r="P66">
        <v>5</v>
      </c>
      <c r="Q66">
        <v>0</v>
      </c>
    </row>
    <row r="67" spans="1:17">
      <c r="A67" t="s">
        <v>22</v>
      </c>
      <c r="B67" t="s">
        <v>96</v>
      </c>
      <c r="C67" t="s">
        <v>246</v>
      </c>
      <c r="D67" t="s">
        <v>396</v>
      </c>
      <c r="E67" t="s">
        <v>518</v>
      </c>
      <c r="F67" t="s">
        <v>573</v>
      </c>
      <c r="G67" t="s">
        <v>614</v>
      </c>
      <c r="H67">
        <v>4134448</v>
      </c>
      <c r="I67" s="1" t="s">
        <v>2796</v>
      </c>
      <c r="J67" s="1" t="s">
        <v>2930</v>
      </c>
      <c r="K67" s="1" t="s">
        <v>1721</v>
      </c>
      <c r="L67">
        <v>5</v>
      </c>
      <c r="M67">
        <v>4</v>
      </c>
      <c r="N67">
        <v>1</v>
      </c>
      <c r="O67">
        <v>0</v>
      </c>
      <c r="P67">
        <v>3</v>
      </c>
      <c r="Q67">
        <v>1</v>
      </c>
    </row>
    <row r="68" spans="1:17">
      <c r="A68" t="s">
        <v>21</v>
      </c>
      <c r="B68" t="s">
        <v>97</v>
      </c>
      <c r="C68" t="s">
        <v>247</v>
      </c>
      <c r="D68" t="s">
        <v>397</v>
      </c>
      <c r="E68" t="s">
        <v>97</v>
      </c>
      <c r="F68" t="s">
        <v>573</v>
      </c>
      <c r="G68" t="s">
        <v>627</v>
      </c>
      <c r="H68">
        <v>4114661</v>
      </c>
      <c r="I68" s="1" t="s">
        <v>2797</v>
      </c>
      <c r="J68" s="1" t="s">
        <v>2931</v>
      </c>
      <c r="K68" s="1" t="s">
        <v>2395</v>
      </c>
      <c r="L68">
        <v>5</v>
      </c>
      <c r="M68">
        <v>1</v>
      </c>
      <c r="N68">
        <v>1</v>
      </c>
      <c r="O68">
        <v>0</v>
      </c>
      <c r="P68">
        <v>0</v>
      </c>
      <c r="Q68">
        <v>4</v>
      </c>
    </row>
    <row r="69" spans="1:17">
      <c r="A69" t="s">
        <v>18</v>
      </c>
      <c r="B69" t="s">
        <v>98</v>
      </c>
      <c r="C69" t="s">
        <v>248</v>
      </c>
      <c r="D69" t="s">
        <v>398</v>
      </c>
      <c r="E69" t="s">
        <v>519</v>
      </c>
      <c r="F69" t="s">
        <v>576</v>
      </c>
      <c r="G69" t="s">
        <v>627</v>
      </c>
      <c r="H69">
        <v>4064713</v>
      </c>
      <c r="I69" s="1" t="s">
        <v>2798</v>
      </c>
      <c r="J69" s="1" t="s">
        <v>2932</v>
      </c>
      <c r="K69" s="1" t="s">
        <v>2396</v>
      </c>
      <c r="L69">
        <v>5</v>
      </c>
      <c r="M69">
        <v>1</v>
      </c>
      <c r="N69">
        <v>1</v>
      </c>
      <c r="O69">
        <v>0</v>
      </c>
      <c r="P69">
        <v>0</v>
      </c>
      <c r="Q69">
        <v>4</v>
      </c>
    </row>
    <row r="70" spans="1:17">
      <c r="A70" t="s">
        <v>24</v>
      </c>
      <c r="B70" t="s">
        <v>99</v>
      </c>
      <c r="C70" t="s">
        <v>249</v>
      </c>
      <c r="D70" t="s">
        <v>399</v>
      </c>
      <c r="E70" t="s">
        <v>520</v>
      </c>
      <c r="F70" t="s">
        <v>573</v>
      </c>
      <c r="G70" t="s">
        <v>627</v>
      </c>
      <c r="H70">
        <v>3850607</v>
      </c>
      <c r="I70" s="1" t="s">
        <v>2799</v>
      </c>
      <c r="J70" s="1" t="s">
        <v>2933</v>
      </c>
      <c r="K70" s="1" t="s">
        <v>2933</v>
      </c>
      <c r="L70">
        <v>5</v>
      </c>
      <c r="M70">
        <v>5</v>
      </c>
      <c r="N70">
        <v>0</v>
      </c>
      <c r="O70">
        <v>0</v>
      </c>
      <c r="P70">
        <v>5</v>
      </c>
      <c r="Q70">
        <v>0</v>
      </c>
    </row>
    <row r="71" spans="1:17">
      <c r="A71" t="s">
        <v>20</v>
      </c>
      <c r="B71" t="s">
        <v>100</v>
      </c>
      <c r="C71" t="s">
        <v>250</v>
      </c>
      <c r="D71" t="s">
        <v>400</v>
      </c>
      <c r="E71" t="s">
        <v>521</v>
      </c>
      <c r="F71" t="s">
        <v>573</v>
      </c>
      <c r="G71" t="s">
        <v>638</v>
      </c>
      <c r="H71">
        <v>3807463</v>
      </c>
      <c r="I71" s="1" t="s">
        <v>2800</v>
      </c>
      <c r="J71" s="1" t="s">
        <v>2934</v>
      </c>
      <c r="K71" s="1" t="s">
        <v>2934</v>
      </c>
      <c r="L71">
        <v>5</v>
      </c>
      <c r="M71">
        <v>5</v>
      </c>
      <c r="N71">
        <v>0</v>
      </c>
      <c r="O71">
        <v>0</v>
      </c>
      <c r="P71">
        <v>5</v>
      </c>
      <c r="Q71">
        <v>0</v>
      </c>
    </row>
    <row r="72" spans="1:17">
      <c r="A72" t="s">
        <v>29</v>
      </c>
      <c r="B72" t="s">
        <v>101</v>
      </c>
      <c r="C72" t="s">
        <v>251</v>
      </c>
      <c r="D72" t="s">
        <v>401</v>
      </c>
      <c r="E72" t="s">
        <v>522</v>
      </c>
      <c r="F72" t="s">
        <v>585</v>
      </c>
      <c r="G72" t="s">
        <v>639</v>
      </c>
      <c r="H72">
        <v>3713797</v>
      </c>
      <c r="I72" s="1" t="s">
        <v>2801</v>
      </c>
      <c r="J72" s="1" t="s">
        <v>2935</v>
      </c>
      <c r="K72" s="1" t="s">
        <v>3020</v>
      </c>
      <c r="L72">
        <v>5</v>
      </c>
      <c r="M72">
        <v>4</v>
      </c>
      <c r="N72">
        <v>4</v>
      </c>
      <c r="O72">
        <v>0</v>
      </c>
      <c r="P72">
        <v>0</v>
      </c>
      <c r="Q72">
        <v>1</v>
      </c>
    </row>
    <row r="73" spans="1:17">
      <c r="A73" t="s">
        <v>19</v>
      </c>
      <c r="B73" t="s">
        <v>102</v>
      </c>
      <c r="C73" t="s">
        <v>252</v>
      </c>
      <c r="D73" t="s">
        <v>402</v>
      </c>
      <c r="E73" t="s">
        <v>102</v>
      </c>
      <c r="F73" t="s">
        <v>573</v>
      </c>
      <c r="G73" t="s">
        <v>625</v>
      </c>
      <c r="H73">
        <v>3622720</v>
      </c>
      <c r="I73" s="1" t="s">
        <v>2802</v>
      </c>
      <c r="J73" s="1" t="s">
        <v>2936</v>
      </c>
      <c r="K73" s="1" t="s">
        <v>2936</v>
      </c>
      <c r="L73">
        <v>5</v>
      </c>
      <c r="M73">
        <v>5</v>
      </c>
      <c r="N73">
        <v>0</v>
      </c>
      <c r="O73">
        <v>0</v>
      </c>
      <c r="P73">
        <v>5</v>
      </c>
      <c r="Q73">
        <v>0</v>
      </c>
    </row>
    <row r="74" spans="1:17">
      <c r="A74" t="s">
        <v>26</v>
      </c>
      <c r="B74" t="s">
        <v>103</v>
      </c>
      <c r="C74" t="s">
        <v>253</v>
      </c>
      <c r="D74" t="s">
        <v>403</v>
      </c>
      <c r="E74" t="s">
        <v>103</v>
      </c>
      <c r="F74" t="s">
        <v>573</v>
      </c>
      <c r="G74" t="s">
        <v>613</v>
      </c>
      <c r="H74">
        <v>3547132</v>
      </c>
      <c r="I74" s="1" t="s">
        <v>2803</v>
      </c>
      <c r="J74" s="1" t="s">
        <v>2937</v>
      </c>
      <c r="K74" s="1" t="s">
        <v>2398</v>
      </c>
      <c r="L74">
        <v>5</v>
      </c>
      <c r="M74">
        <v>2</v>
      </c>
      <c r="N74">
        <v>2</v>
      </c>
      <c r="O74">
        <v>0</v>
      </c>
      <c r="P74">
        <v>0</v>
      </c>
      <c r="Q74">
        <v>3</v>
      </c>
    </row>
    <row r="75" spans="1:17">
      <c r="A75" t="s">
        <v>19</v>
      </c>
      <c r="B75" t="s">
        <v>104</v>
      </c>
      <c r="C75" t="s">
        <v>254</v>
      </c>
      <c r="D75" t="s">
        <v>404</v>
      </c>
      <c r="E75" t="s">
        <v>104</v>
      </c>
      <c r="F75" t="s">
        <v>573</v>
      </c>
      <c r="G75" t="s">
        <v>640</v>
      </c>
      <c r="H75">
        <v>3505105</v>
      </c>
      <c r="I75" s="1" t="s">
        <v>2804</v>
      </c>
      <c r="J75" s="1" t="s">
        <v>2938</v>
      </c>
      <c r="K75" s="1" t="s">
        <v>1723</v>
      </c>
      <c r="L75">
        <v>5</v>
      </c>
      <c r="M75">
        <v>2</v>
      </c>
      <c r="N75">
        <v>1</v>
      </c>
      <c r="O75">
        <v>0</v>
      </c>
      <c r="P75">
        <v>1</v>
      </c>
      <c r="Q75">
        <v>3</v>
      </c>
    </row>
    <row r="76" spans="1:17">
      <c r="A76" t="s">
        <v>19</v>
      </c>
      <c r="B76" t="s">
        <v>105</v>
      </c>
      <c r="C76" t="s">
        <v>255</v>
      </c>
      <c r="D76" t="s">
        <v>405</v>
      </c>
      <c r="E76" t="s">
        <v>105</v>
      </c>
      <c r="F76" t="s">
        <v>573</v>
      </c>
      <c r="G76" t="s">
        <v>614</v>
      </c>
      <c r="H76">
        <v>3437141</v>
      </c>
      <c r="I76" s="1" t="s">
        <v>2805</v>
      </c>
      <c r="J76" s="1" t="s">
        <v>2939</v>
      </c>
      <c r="K76" s="1" t="s">
        <v>2399</v>
      </c>
      <c r="L76">
        <v>5</v>
      </c>
      <c r="M76">
        <v>1</v>
      </c>
      <c r="N76">
        <v>1</v>
      </c>
      <c r="O76">
        <v>0</v>
      </c>
      <c r="P76">
        <v>0</v>
      </c>
      <c r="Q76">
        <v>4</v>
      </c>
    </row>
    <row r="77" spans="1:17">
      <c r="A77" t="s">
        <v>22</v>
      </c>
      <c r="B77" t="s">
        <v>106</v>
      </c>
      <c r="C77" t="s">
        <v>256</v>
      </c>
      <c r="D77" t="s">
        <v>406</v>
      </c>
      <c r="E77" t="s">
        <v>523</v>
      </c>
      <c r="F77" t="s">
        <v>573</v>
      </c>
      <c r="G77" t="s">
        <v>641</v>
      </c>
      <c r="H77">
        <v>3394437</v>
      </c>
      <c r="I77" s="1" t="s">
        <v>2806</v>
      </c>
      <c r="J77" s="1" t="s">
        <v>2940</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2807</v>
      </c>
      <c r="J78" s="1" t="s">
        <v>2941</v>
      </c>
      <c r="K78" s="1" t="s">
        <v>2400</v>
      </c>
      <c r="L78">
        <v>5</v>
      </c>
      <c r="M78">
        <v>1</v>
      </c>
      <c r="N78">
        <v>1</v>
      </c>
      <c r="O78">
        <v>0</v>
      </c>
      <c r="P78">
        <v>0</v>
      </c>
      <c r="Q78">
        <v>4</v>
      </c>
    </row>
    <row r="79" spans="1:17">
      <c r="A79" t="s">
        <v>25</v>
      </c>
      <c r="B79" t="s">
        <v>108</v>
      </c>
      <c r="C79" t="s">
        <v>258</v>
      </c>
      <c r="D79" t="s">
        <v>408</v>
      </c>
      <c r="E79" t="s">
        <v>108</v>
      </c>
      <c r="F79" t="s">
        <v>573</v>
      </c>
      <c r="G79" t="s">
        <v>609</v>
      </c>
      <c r="H79">
        <v>3383913</v>
      </c>
      <c r="I79" s="1" t="s">
        <v>2508</v>
      </c>
      <c r="J79" s="1" t="s">
        <v>2648</v>
      </c>
      <c r="K79" s="1" t="s">
        <v>2724</v>
      </c>
      <c r="L79">
        <v>5</v>
      </c>
      <c r="M79">
        <v>2</v>
      </c>
      <c r="N79">
        <v>1</v>
      </c>
      <c r="O79">
        <v>0</v>
      </c>
      <c r="P79">
        <v>1</v>
      </c>
      <c r="Q79">
        <v>3</v>
      </c>
    </row>
    <row r="80" spans="1:17">
      <c r="A80" t="s">
        <v>28</v>
      </c>
      <c r="B80" t="s">
        <v>109</v>
      </c>
      <c r="C80" t="s">
        <v>259</v>
      </c>
      <c r="D80" t="s">
        <v>409</v>
      </c>
      <c r="E80" t="s">
        <v>109</v>
      </c>
      <c r="F80" t="s">
        <v>584</v>
      </c>
      <c r="G80" t="s">
        <v>642</v>
      </c>
      <c r="H80">
        <v>3251879</v>
      </c>
      <c r="I80" s="1" t="s">
        <v>2808</v>
      </c>
      <c r="J80" s="1" t="s">
        <v>2942</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2809</v>
      </c>
      <c r="J81" s="1" t="s">
        <v>2943</v>
      </c>
      <c r="K81" s="1" t="s">
        <v>2402</v>
      </c>
      <c r="L81">
        <v>5</v>
      </c>
      <c r="M81">
        <v>1</v>
      </c>
      <c r="N81">
        <v>1</v>
      </c>
      <c r="O81">
        <v>0</v>
      </c>
      <c r="P81">
        <v>0</v>
      </c>
      <c r="Q81">
        <v>4</v>
      </c>
    </row>
    <row r="82" spans="1:17">
      <c r="A82" t="s">
        <v>25</v>
      </c>
      <c r="B82" t="s">
        <v>111</v>
      </c>
      <c r="C82" t="s">
        <v>261</v>
      </c>
      <c r="D82" t="s">
        <v>411</v>
      </c>
      <c r="E82" t="s">
        <v>524</v>
      </c>
      <c r="F82" t="s">
        <v>573</v>
      </c>
      <c r="G82" t="s">
        <v>643</v>
      </c>
      <c r="H82">
        <v>3168378</v>
      </c>
      <c r="I82" s="1" t="s">
        <v>2810</v>
      </c>
      <c r="J82" s="1" t="s">
        <v>2944</v>
      </c>
      <c r="K82" s="1" t="s">
        <v>2944</v>
      </c>
      <c r="L82">
        <v>5</v>
      </c>
      <c r="M82">
        <v>5</v>
      </c>
      <c r="N82">
        <v>0</v>
      </c>
      <c r="O82">
        <v>0</v>
      </c>
      <c r="P82">
        <v>5</v>
      </c>
      <c r="Q82">
        <v>0</v>
      </c>
    </row>
    <row r="83" spans="1:17">
      <c r="A83" t="s">
        <v>22</v>
      </c>
      <c r="B83" t="s">
        <v>112</v>
      </c>
      <c r="C83" t="s">
        <v>262</v>
      </c>
      <c r="D83" t="s">
        <v>412</v>
      </c>
      <c r="E83" t="s">
        <v>112</v>
      </c>
      <c r="F83" t="s">
        <v>586</v>
      </c>
      <c r="G83" t="s">
        <v>644</v>
      </c>
      <c r="H83">
        <v>3167614</v>
      </c>
      <c r="I83" s="1" t="s">
        <v>2811</v>
      </c>
      <c r="J83" s="1" t="s">
        <v>2945</v>
      </c>
      <c r="K83" s="1" t="s">
        <v>2725</v>
      </c>
      <c r="L83">
        <v>5</v>
      </c>
      <c r="M83">
        <v>2</v>
      </c>
      <c r="N83">
        <v>1</v>
      </c>
      <c r="O83">
        <v>0</v>
      </c>
      <c r="P83">
        <v>1</v>
      </c>
      <c r="Q83">
        <v>3</v>
      </c>
    </row>
    <row r="84" spans="1:17">
      <c r="A84" t="s">
        <v>19</v>
      </c>
      <c r="B84" t="s">
        <v>113</v>
      </c>
      <c r="C84" t="s">
        <v>263</v>
      </c>
      <c r="D84" t="s">
        <v>413</v>
      </c>
      <c r="E84" t="s">
        <v>113</v>
      </c>
      <c r="F84" t="s">
        <v>573</v>
      </c>
      <c r="G84" t="s">
        <v>623</v>
      </c>
      <c r="H84">
        <v>3167565</v>
      </c>
      <c r="I84" s="1" t="s">
        <v>2812</v>
      </c>
      <c r="J84" s="1" t="s">
        <v>2946</v>
      </c>
      <c r="K84" s="1" t="s">
        <v>2404</v>
      </c>
      <c r="L84">
        <v>5</v>
      </c>
      <c r="M84">
        <v>2</v>
      </c>
      <c r="N84">
        <v>1</v>
      </c>
      <c r="O84">
        <v>0</v>
      </c>
      <c r="P84">
        <v>1</v>
      </c>
      <c r="Q84">
        <v>3</v>
      </c>
    </row>
    <row r="85" spans="1:17">
      <c r="A85" t="s">
        <v>18</v>
      </c>
      <c r="B85" t="s">
        <v>114</v>
      </c>
      <c r="C85" t="s">
        <v>264</v>
      </c>
      <c r="D85" t="s">
        <v>414</v>
      </c>
      <c r="E85" t="s">
        <v>525</v>
      </c>
      <c r="F85" t="s">
        <v>573</v>
      </c>
      <c r="G85" t="s">
        <v>645</v>
      </c>
      <c r="H85">
        <v>3146230</v>
      </c>
      <c r="I85" s="1" t="s">
        <v>2813</v>
      </c>
      <c r="J85" s="1" t="s">
        <v>2947</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2814</v>
      </c>
      <c r="J86" s="1" t="s">
        <v>2948</v>
      </c>
      <c r="K86" s="1" t="s">
        <v>2948</v>
      </c>
      <c r="L86">
        <v>5</v>
      </c>
      <c r="M86">
        <v>5</v>
      </c>
      <c r="N86">
        <v>1</v>
      </c>
      <c r="O86">
        <v>0</v>
      </c>
      <c r="P86">
        <v>4</v>
      </c>
      <c r="Q86">
        <v>0</v>
      </c>
    </row>
    <row r="87" spans="1:17">
      <c r="A87" t="s">
        <v>24</v>
      </c>
      <c r="B87" t="s">
        <v>116</v>
      </c>
      <c r="C87" t="s">
        <v>266</v>
      </c>
      <c r="D87" t="s">
        <v>416</v>
      </c>
      <c r="E87" t="s">
        <v>116</v>
      </c>
      <c r="F87" t="s">
        <v>573</v>
      </c>
      <c r="G87" t="s">
        <v>646</v>
      </c>
      <c r="H87">
        <v>3079073</v>
      </c>
      <c r="I87" s="1" t="s">
        <v>2815</v>
      </c>
      <c r="J87" s="1" t="s">
        <v>2949</v>
      </c>
      <c r="K87" s="1" t="s">
        <v>2406</v>
      </c>
      <c r="L87">
        <v>5</v>
      </c>
      <c r="M87">
        <v>1</v>
      </c>
      <c r="N87">
        <v>1</v>
      </c>
      <c r="O87">
        <v>0</v>
      </c>
      <c r="P87">
        <v>0</v>
      </c>
      <c r="Q87">
        <v>4</v>
      </c>
    </row>
    <row r="88" spans="1:17">
      <c r="A88" t="s">
        <v>20</v>
      </c>
      <c r="B88" t="s">
        <v>117</v>
      </c>
      <c r="C88" t="s">
        <v>267</v>
      </c>
      <c r="D88" t="s">
        <v>417</v>
      </c>
      <c r="E88" t="s">
        <v>527</v>
      </c>
      <c r="F88" t="s">
        <v>573</v>
      </c>
      <c r="G88" t="s">
        <v>614</v>
      </c>
      <c r="H88">
        <v>2979989</v>
      </c>
      <c r="I88" s="1" t="s">
        <v>2816</v>
      </c>
      <c r="J88" s="1" t="s">
        <v>2950</v>
      </c>
      <c r="K88" s="1" t="s">
        <v>2407</v>
      </c>
      <c r="L88">
        <v>5</v>
      </c>
      <c r="M88">
        <v>1</v>
      </c>
      <c r="N88">
        <v>1</v>
      </c>
      <c r="O88">
        <v>0</v>
      </c>
      <c r="P88">
        <v>0</v>
      </c>
      <c r="Q88">
        <v>4</v>
      </c>
    </row>
    <row r="89" spans="1:17">
      <c r="A89" t="s">
        <v>25</v>
      </c>
      <c r="B89" t="s">
        <v>118</v>
      </c>
      <c r="C89" t="s">
        <v>268</v>
      </c>
      <c r="D89" t="s">
        <v>418</v>
      </c>
      <c r="E89" t="s">
        <v>528</v>
      </c>
      <c r="F89" t="s">
        <v>573</v>
      </c>
      <c r="G89" t="s">
        <v>631</v>
      </c>
      <c r="H89">
        <v>2860305</v>
      </c>
      <c r="I89" s="1" t="s">
        <v>2817</v>
      </c>
      <c r="J89" s="1" t="s">
        <v>2951</v>
      </c>
      <c r="K89" s="1" t="s">
        <v>3021</v>
      </c>
      <c r="L89">
        <v>5</v>
      </c>
      <c r="M89">
        <v>4</v>
      </c>
      <c r="N89">
        <v>1</v>
      </c>
      <c r="O89">
        <v>0</v>
      </c>
      <c r="P89">
        <v>3</v>
      </c>
      <c r="Q89">
        <v>1</v>
      </c>
    </row>
    <row r="90" spans="1:17">
      <c r="A90" t="s">
        <v>24</v>
      </c>
      <c r="B90" t="s">
        <v>119</v>
      </c>
      <c r="C90" t="s">
        <v>269</v>
      </c>
      <c r="D90" t="s">
        <v>419</v>
      </c>
      <c r="E90" t="s">
        <v>119</v>
      </c>
      <c r="F90" t="s">
        <v>573</v>
      </c>
      <c r="G90" t="s">
        <v>608</v>
      </c>
      <c r="H90">
        <v>2849365</v>
      </c>
      <c r="I90" s="1" t="s">
        <v>2818</v>
      </c>
      <c r="J90" s="1" t="s">
        <v>2952</v>
      </c>
      <c r="K90" s="1" t="s">
        <v>2409</v>
      </c>
      <c r="L90">
        <v>5</v>
      </c>
      <c r="M90">
        <v>1</v>
      </c>
      <c r="N90">
        <v>1</v>
      </c>
      <c r="O90">
        <v>0</v>
      </c>
      <c r="P90">
        <v>0</v>
      </c>
      <c r="Q90">
        <v>4</v>
      </c>
    </row>
    <row r="91" spans="1:17">
      <c r="A91" t="s">
        <v>19</v>
      </c>
      <c r="B91" t="s">
        <v>120</v>
      </c>
      <c r="C91" t="s">
        <v>270</v>
      </c>
      <c r="D91" t="s">
        <v>420</v>
      </c>
      <c r="E91" t="s">
        <v>529</v>
      </c>
      <c r="F91" t="s">
        <v>573</v>
      </c>
      <c r="G91" t="s">
        <v>614</v>
      </c>
      <c r="H91">
        <v>2819370</v>
      </c>
      <c r="I91" s="1" t="s">
        <v>2819</v>
      </c>
      <c r="J91" s="1" t="s">
        <v>2953</v>
      </c>
      <c r="K91" s="1" t="s">
        <v>2410</v>
      </c>
      <c r="L91">
        <v>5</v>
      </c>
      <c r="M91">
        <v>1</v>
      </c>
      <c r="N91">
        <v>1</v>
      </c>
      <c r="O91">
        <v>0</v>
      </c>
      <c r="P91">
        <v>0</v>
      </c>
      <c r="Q91">
        <v>4</v>
      </c>
    </row>
    <row r="92" spans="1:17">
      <c r="A92" t="s">
        <v>20</v>
      </c>
      <c r="B92" t="s">
        <v>121</v>
      </c>
      <c r="C92" t="s">
        <v>271</v>
      </c>
      <c r="D92" t="s">
        <v>421</v>
      </c>
      <c r="E92" t="s">
        <v>530</v>
      </c>
      <c r="F92" t="s">
        <v>587</v>
      </c>
      <c r="G92" t="s">
        <v>647</v>
      </c>
      <c r="H92">
        <v>2813617</v>
      </c>
      <c r="I92" s="1" t="s">
        <v>2820</v>
      </c>
      <c r="J92" s="1" t="s">
        <v>2954</v>
      </c>
      <c r="K92" s="1" t="s">
        <v>2728</v>
      </c>
      <c r="L92">
        <v>5</v>
      </c>
      <c r="M92">
        <v>2</v>
      </c>
      <c r="N92">
        <v>1</v>
      </c>
      <c r="O92">
        <v>0</v>
      </c>
      <c r="P92">
        <v>1</v>
      </c>
      <c r="Q92">
        <v>3</v>
      </c>
    </row>
    <row r="93" spans="1:17">
      <c r="A93" t="s">
        <v>26</v>
      </c>
      <c r="B93" t="s">
        <v>122</v>
      </c>
      <c r="C93" t="s">
        <v>272</v>
      </c>
      <c r="D93" t="s">
        <v>422</v>
      </c>
      <c r="E93" t="s">
        <v>531</v>
      </c>
      <c r="F93" t="s">
        <v>588</v>
      </c>
      <c r="G93" t="s">
        <v>648</v>
      </c>
      <c r="H93">
        <v>2785672</v>
      </c>
      <c r="I93" s="1" t="s">
        <v>2821</v>
      </c>
      <c r="J93" s="1" t="s">
        <v>2955</v>
      </c>
      <c r="K93" s="1" t="s">
        <v>2955</v>
      </c>
      <c r="L93">
        <v>5</v>
      </c>
      <c r="M93">
        <v>5</v>
      </c>
      <c r="N93">
        <v>4</v>
      </c>
      <c r="O93">
        <v>0</v>
      </c>
      <c r="P93">
        <v>1</v>
      </c>
      <c r="Q93">
        <v>0</v>
      </c>
    </row>
    <row r="94" spans="1:17">
      <c r="A94" t="s">
        <v>20</v>
      </c>
      <c r="B94" t="s">
        <v>123</v>
      </c>
      <c r="C94" t="s">
        <v>273</v>
      </c>
      <c r="D94" t="s">
        <v>423</v>
      </c>
      <c r="E94" t="s">
        <v>532</v>
      </c>
      <c r="F94" t="s">
        <v>589</v>
      </c>
      <c r="G94" t="s">
        <v>649</v>
      </c>
      <c r="H94">
        <v>2784837</v>
      </c>
      <c r="I94" s="1" t="s">
        <v>2822</v>
      </c>
      <c r="J94" s="1" t="s">
        <v>2956</v>
      </c>
      <c r="K94" s="1" t="s">
        <v>2412</v>
      </c>
      <c r="L94">
        <v>5</v>
      </c>
      <c r="M94">
        <v>1</v>
      </c>
      <c r="N94">
        <v>1</v>
      </c>
      <c r="O94">
        <v>0</v>
      </c>
      <c r="P94">
        <v>0</v>
      </c>
      <c r="Q94">
        <v>4</v>
      </c>
    </row>
    <row r="95" spans="1:17">
      <c r="A95" t="s">
        <v>26</v>
      </c>
      <c r="B95" t="s">
        <v>124</v>
      </c>
      <c r="C95" t="s">
        <v>274</v>
      </c>
      <c r="D95" t="s">
        <v>424</v>
      </c>
      <c r="E95" t="s">
        <v>124</v>
      </c>
      <c r="F95" t="s">
        <v>573</v>
      </c>
      <c r="G95" t="s">
        <v>650</v>
      </c>
      <c r="H95">
        <v>2781149</v>
      </c>
      <c r="I95" s="1" t="s">
        <v>2823</v>
      </c>
      <c r="J95" s="1" t="s">
        <v>2957</v>
      </c>
      <c r="K95" s="1" t="s">
        <v>2957</v>
      </c>
      <c r="L95">
        <v>5</v>
      </c>
      <c r="M95">
        <v>5</v>
      </c>
      <c r="N95">
        <v>5</v>
      </c>
      <c r="O95">
        <v>0</v>
      </c>
      <c r="P95">
        <v>0</v>
      </c>
      <c r="Q95">
        <v>0</v>
      </c>
    </row>
    <row r="96" spans="1:17">
      <c r="A96" t="s">
        <v>29</v>
      </c>
      <c r="B96" t="s">
        <v>125</v>
      </c>
      <c r="C96" t="s">
        <v>275</v>
      </c>
      <c r="D96" t="s">
        <v>425</v>
      </c>
      <c r="E96" t="s">
        <v>533</v>
      </c>
      <c r="F96" t="s">
        <v>590</v>
      </c>
      <c r="G96" t="s">
        <v>651</v>
      </c>
      <c r="H96">
        <v>2763554</v>
      </c>
      <c r="I96" s="1" t="s">
        <v>2824</v>
      </c>
      <c r="J96" s="1" t="s">
        <v>2958</v>
      </c>
      <c r="K96" s="1" t="s">
        <v>2958</v>
      </c>
      <c r="L96">
        <v>5</v>
      </c>
      <c r="M96">
        <v>5</v>
      </c>
      <c r="N96">
        <v>5</v>
      </c>
      <c r="O96">
        <v>0</v>
      </c>
      <c r="P96">
        <v>0</v>
      </c>
      <c r="Q96">
        <v>0</v>
      </c>
    </row>
    <row r="97" spans="1:17">
      <c r="A97" t="s">
        <v>19</v>
      </c>
      <c r="B97" t="s">
        <v>126</v>
      </c>
      <c r="C97" t="s">
        <v>276</v>
      </c>
      <c r="D97" t="s">
        <v>426</v>
      </c>
      <c r="E97" t="s">
        <v>126</v>
      </c>
      <c r="F97" t="s">
        <v>591</v>
      </c>
      <c r="G97" t="s">
        <v>608</v>
      </c>
      <c r="H97">
        <v>2752632</v>
      </c>
      <c r="I97" s="1" t="s">
        <v>2825</v>
      </c>
      <c r="J97" s="1" t="s">
        <v>2959</v>
      </c>
      <c r="K97" s="1" t="s">
        <v>2413</v>
      </c>
      <c r="L97">
        <v>5</v>
      </c>
      <c r="M97">
        <v>1</v>
      </c>
      <c r="N97">
        <v>1</v>
      </c>
      <c r="O97">
        <v>0</v>
      </c>
      <c r="P97">
        <v>0</v>
      </c>
      <c r="Q97">
        <v>4</v>
      </c>
    </row>
    <row r="98" spans="1:17">
      <c r="A98" t="s">
        <v>20</v>
      </c>
      <c r="B98" t="s">
        <v>127</v>
      </c>
      <c r="C98" t="s">
        <v>277</v>
      </c>
      <c r="D98" t="s">
        <v>427</v>
      </c>
      <c r="E98" t="s">
        <v>534</v>
      </c>
      <c r="F98" t="s">
        <v>573</v>
      </c>
      <c r="G98" t="s">
        <v>610</v>
      </c>
      <c r="H98">
        <v>2687714</v>
      </c>
      <c r="I98" s="1" t="s">
        <v>2826</v>
      </c>
      <c r="J98" s="1" t="s">
        <v>2960</v>
      </c>
      <c r="K98" s="1" t="s">
        <v>3022</v>
      </c>
      <c r="L98">
        <v>5</v>
      </c>
      <c r="M98">
        <v>3</v>
      </c>
      <c r="N98">
        <v>1</v>
      </c>
      <c r="O98">
        <v>0</v>
      </c>
      <c r="P98">
        <v>2</v>
      </c>
      <c r="Q98">
        <v>2</v>
      </c>
    </row>
    <row r="99" spans="1:17">
      <c r="A99" t="s">
        <v>30</v>
      </c>
      <c r="B99" t="s">
        <v>128</v>
      </c>
      <c r="C99" t="s">
        <v>278</v>
      </c>
      <c r="D99" t="s">
        <v>428</v>
      </c>
      <c r="E99" t="s">
        <v>535</v>
      </c>
      <c r="F99" t="s">
        <v>592</v>
      </c>
      <c r="H99">
        <v>2654266</v>
      </c>
      <c r="I99" s="1" t="s">
        <v>2827</v>
      </c>
      <c r="J99" s="1" t="s">
        <v>2961</v>
      </c>
      <c r="K99" s="1" t="s">
        <v>2961</v>
      </c>
      <c r="L99">
        <v>5</v>
      </c>
      <c r="M99">
        <v>5</v>
      </c>
      <c r="N99">
        <v>0</v>
      </c>
      <c r="O99">
        <v>0</v>
      </c>
      <c r="P99">
        <v>5</v>
      </c>
      <c r="Q99">
        <v>0</v>
      </c>
    </row>
    <row r="100" spans="1:17">
      <c r="A100" t="s">
        <v>30</v>
      </c>
      <c r="B100" t="s">
        <v>129</v>
      </c>
      <c r="C100" t="s">
        <v>279</v>
      </c>
      <c r="D100" t="s">
        <v>429</v>
      </c>
      <c r="E100" t="s">
        <v>536</v>
      </c>
      <c r="F100" t="s">
        <v>593</v>
      </c>
      <c r="G100" t="s">
        <v>652</v>
      </c>
      <c r="H100">
        <v>2578679</v>
      </c>
      <c r="I100" s="1" t="s">
        <v>2828</v>
      </c>
      <c r="J100" s="1" t="s">
        <v>2962</v>
      </c>
      <c r="K100" s="1" t="s">
        <v>2962</v>
      </c>
      <c r="L100">
        <v>5</v>
      </c>
      <c r="M100">
        <v>5</v>
      </c>
      <c r="N100">
        <v>5</v>
      </c>
      <c r="O100">
        <v>0</v>
      </c>
      <c r="P100">
        <v>0</v>
      </c>
      <c r="Q100">
        <v>0</v>
      </c>
    </row>
    <row r="101" spans="1:17">
      <c r="A101" t="s">
        <v>20</v>
      </c>
      <c r="B101" t="s">
        <v>130</v>
      </c>
      <c r="C101" t="s">
        <v>280</v>
      </c>
      <c r="D101" t="s">
        <v>430</v>
      </c>
      <c r="E101" t="s">
        <v>537</v>
      </c>
      <c r="F101" t="s">
        <v>573</v>
      </c>
      <c r="G101" t="s">
        <v>608</v>
      </c>
      <c r="H101">
        <v>2527182</v>
      </c>
      <c r="I101" s="1" t="s">
        <v>2829</v>
      </c>
      <c r="J101" s="1" t="s">
        <v>2963</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2830</v>
      </c>
      <c r="J102" s="1" t="s">
        <v>2964</v>
      </c>
      <c r="K102" s="1" t="s">
        <v>2415</v>
      </c>
      <c r="L102">
        <v>5</v>
      </c>
      <c r="M102">
        <v>2</v>
      </c>
      <c r="N102">
        <v>2</v>
      </c>
      <c r="O102">
        <v>0</v>
      </c>
      <c r="P102">
        <v>0</v>
      </c>
      <c r="Q102">
        <v>3</v>
      </c>
    </row>
    <row r="103" spans="1:17">
      <c r="A103" t="s">
        <v>19</v>
      </c>
      <c r="B103" t="s">
        <v>132</v>
      </c>
      <c r="C103" t="s">
        <v>282</v>
      </c>
      <c r="D103" t="s">
        <v>432</v>
      </c>
      <c r="E103" t="s">
        <v>538</v>
      </c>
      <c r="F103" t="s">
        <v>573</v>
      </c>
      <c r="G103" t="s">
        <v>647</v>
      </c>
      <c r="H103">
        <v>2380305</v>
      </c>
      <c r="I103" s="1" t="s">
        <v>2831</v>
      </c>
      <c r="J103" s="1" t="s">
        <v>2965</v>
      </c>
      <c r="K103" s="1" t="s">
        <v>2965</v>
      </c>
      <c r="L103">
        <v>5</v>
      </c>
      <c r="M103">
        <v>5</v>
      </c>
      <c r="N103">
        <v>0</v>
      </c>
      <c r="O103">
        <v>0</v>
      </c>
      <c r="P103">
        <v>5</v>
      </c>
      <c r="Q103">
        <v>0</v>
      </c>
    </row>
    <row r="104" spans="1:17">
      <c r="A104" t="s">
        <v>21</v>
      </c>
      <c r="B104" t="s">
        <v>133</v>
      </c>
      <c r="C104" t="s">
        <v>283</v>
      </c>
      <c r="D104" t="s">
        <v>433</v>
      </c>
      <c r="E104" t="s">
        <v>539</v>
      </c>
      <c r="F104" t="s">
        <v>595</v>
      </c>
      <c r="H104">
        <v>2357707</v>
      </c>
      <c r="I104" s="1" t="s">
        <v>2832</v>
      </c>
      <c r="J104" s="1" t="s">
        <v>2966</v>
      </c>
      <c r="K104" s="1" t="s">
        <v>2966</v>
      </c>
      <c r="L104">
        <v>5</v>
      </c>
      <c r="M104">
        <v>5</v>
      </c>
      <c r="N104">
        <v>0</v>
      </c>
      <c r="O104">
        <v>0</v>
      </c>
      <c r="P104">
        <v>5</v>
      </c>
      <c r="Q104">
        <v>0</v>
      </c>
    </row>
    <row r="105" spans="1:17">
      <c r="A105" t="s">
        <v>26</v>
      </c>
      <c r="B105" t="s">
        <v>134</v>
      </c>
      <c r="C105" t="s">
        <v>284</v>
      </c>
      <c r="D105" t="s">
        <v>434</v>
      </c>
      <c r="E105" t="s">
        <v>540</v>
      </c>
      <c r="F105" t="s">
        <v>573</v>
      </c>
      <c r="G105" t="s">
        <v>631</v>
      </c>
      <c r="H105">
        <v>2321367</v>
      </c>
      <c r="I105" s="1" t="s">
        <v>2833</v>
      </c>
      <c r="J105" s="1" t="s">
        <v>2967</v>
      </c>
      <c r="K105" s="1" t="s">
        <v>3023</v>
      </c>
      <c r="L105">
        <v>5</v>
      </c>
      <c r="M105">
        <v>3</v>
      </c>
      <c r="N105">
        <v>1</v>
      </c>
      <c r="O105">
        <v>0</v>
      </c>
      <c r="P105">
        <v>2</v>
      </c>
      <c r="Q105">
        <v>2</v>
      </c>
    </row>
    <row r="106" spans="1:17">
      <c r="A106" t="s">
        <v>19</v>
      </c>
      <c r="B106" t="s">
        <v>135</v>
      </c>
      <c r="C106" t="s">
        <v>285</v>
      </c>
      <c r="D106" t="s">
        <v>435</v>
      </c>
      <c r="E106" t="s">
        <v>541</v>
      </c>
      <c r="F106" t="s">
        <v>573</v>
      </c>
      <c r="G106" t="s">
        <v>611</v>
      </c>
      <c r="H106">
        <v>2303577</v>
      </c>
      <c r="I106" s="1" t="s">
        <v>2834</v>
      </c>
      <c r="J106" s="1" t="s">
        <v>2968</v>
      </c>
      <c r="K106" s="1" t="s">
        <v>2416</v>
      </c>
      <c r="L106">
        <v>5</v>
      </c>
      <c r="M106">
        <v>1</v>
      </c>
      <c r="N106">
        <v>1</v>
      </c>
      <c r="O106">
        <v>0</v>
      </c>
      <c r="P106">
        <v>0</v>
      </c>
      <c r="Q106">
        <v>4</v>
      </c>
    </row>
    <row r="107" spans="1:17">
      <c r="A107" t="s">
        <v>20</v>
      </c>
      <c r="B107" t="s">
        <v>136</v>
      </c>
      <c r="C107" t="s">
        <v>286</v>
      </c>
      <c r="D107" t="s">
        <v>436</v>
      </c>
      <c r="E107" t="s">
        <v>136</v>
      </c>
      <c r="F107" t="s">
        <v>573</v>
      </c>
      <c r="G107" t="s">
        <v>636</v>
      </c>
      <c r="H107">
        <v>2277495</v>
      </c>
      <c r="I107" s="1" t="s">
        <v>2835</v>
      </c>
      <c r="J107" s="1" t="s">
        <v>2969</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2836</v>
      </c>
      <c r="J108" s="1" t="s">
        <v>2970</v>
      </c>
      <c r="K108" s="1" t="s">
        <v>2970</v>
      </c>
      <c r="L108">
        <v>5</v>
      </c>
      <c r="M108">
        <v>5</v>
      </c>
      <c r="N108">
        <v>4</v>
      </c>
      <c r="O108">
        <v>0</v>
      </c>
      <c r="P108">
        <v>1</v>
      </c>
      <c r="Q108">
        <v>0</v>
      </c>
    </row>
    <row r="109" spans="1:17">
      <c r="A109" t="s">
        <v>18</v>
      </c>
      <c r="B109" t="s">
        <v>138</v>
      </c>
      <c r="C109" t="s">
        <v>288</v>
      </c>
      <c r="D109" t="s">
        <v>438</v>
      </c>
      <c r="E109" t="s">
        <v>543</v>
      </c>
      <c r="F109" t="s">
        <v>573</v>
      </c>
      <c r="G109" t="s">
        <v>614</v>
      </c>
      <c r="H109">
        <v>2205899</v>
      </c>
      <c r="I109" s="1" t="s">
        <v>2837</v>
      </c>
      <c r="J109" s="1" t="s">
        <v>2971</v>
      </c>
      <c r="K109" s="1" t="s">
        <v>2971</v>
      </c>
      <c r="L109">
        <v>5</v>
      </c>
      <c r="M109">
        <v>5</v>
      </c>
      <c r="N109">
        <v>0</v>
      </c>
      <c r="O109">
        <v>0</v>
      </c>
      <c r="P109">
        <v>5</v>
      </c>
      <c r="Q109">
        <v>0</v>
      </c>
    </row>
    <row r="110" spans="1:17">
      <c r="A110" t="s">
        <v>20</v>
      </c>
      <c r="B110" t="s">
        <v>139</v>
      </c>
      <c r="C110" t="s">
        <v>289</v>
      </c>
      <c r="D110" t="s">
        <v>439</v>
      </c>
      <c r="E110" t="s">
        <v>544</v>
      </c>
      <c r="F110" t="s">
        <v>573</v>
      </c>
      <c r="G110" t="s">
        <v>615</v>
      </c>
      <c r="H110">
        <v>2177550</v>
      </c>
      <c r="I110" s="1" t="s">
        <v>1515</v>
      </c>
      <c r="J110" s="1" t="s">
        <v>1661</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2838</v>
      </c>
      <c r="J111" s="1" t="s">
        <v>2972</v>
      </c>
      <c r="K111" s="1" t="s">
        <v>2972</v>
      </c>
      <c r="L111">
        <v>5</v>
      </c>
      <c r="M111">
        <v>5</v>
      </c>
      <c r="N111">
        <v>0</v>
      </c>
      <c r="O111">
        <v>0</v>
      </c>
      <c r="P111">
        <v>5</v>
      </c>
      <c r="Q111">
        <v>0</v>
      </c>
    </row>
    <row r="112" spans="1:17">
      <c r="A112" t="s">
        <v>19</v>
      </c>
      <c r="B112" t="s">
        <v>141</v>
      </c>
      <c r="C112" t="s">
        <v>291</v>
      </c>
      <c r="D112" t="s">
        <v>441</v>
      </c>
      <c r="E112" t="s">
        <v>141</v>
      </c>
      <c r="F112" t="s">
        <v>573</v>
      </c>
      <c r="G112" t="s">
        <v>614</v>
      </c>
      <c r="H112">
        <v>2082065</v>
      </c>
      <c r="I112" s="1" t="s">
        <v>2839</v>
      </c>
      <c r="J112" s="1" t="s">
        <v>2973</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2840</v>
      </c>
      <c r="J113" s="1" t="s">
        <v>2974</v>
      </c>
      <c r="K113" s="1" t="s">
        <v>2731</v>
      </c>
      <c r="L113">
        <v>5</v>
      </c>
      <c r="M113">
        <v>1</v>
      </c>
      <c r="N113">
        <v>1</v>
      </c>
      <c r="O113">
        <v>0</v>
      </c>
      <c r="P113">
        <v>0</v>
      </c>
      <c r="Q113">
        <v>4</v>
      </c>
    </row>
    <row r="114" spans="1:17">
      <c r="A114" t="s">
        <v>20</v>
      </c>
      <c r="B114" t="s">
        <v>143</v>
      </c>
      <c r="C114" t="s">
        <v>293</v>
      </c>
      <c r="D114" t="s">
        <v>443</v>
      </c>
      <c r="E114" t="s">
        <v>143</v>
      </c>
      <c r="F114" t="s">
        <v>576</v>
      </c>
      <c r="G114" t="s">
        <v>607</v>
      </c>
      <c r="H114">
        <v>2044675</v>
      </c>
      <c r="I114" s="1" t="s">
        <v>2841</v>
      </c>
      <c r="J114" s="1" t="s">
        <v>2975</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2541</v>
      </c>
      <c r="J115" s="1" t="s">
        <v>2680</v>
      </c>
      <c r="K115" s="1" t="s">
        <v>2680</v>
      </c>
      <c r="L115">
        <v>5</v>
      </c>
      <c r="M115">
        <v>5</v>
      </c>
      <c r="N115">
        <v>0</v>
      </c>
      <c r="O115">
        <v>0</v>
      </c>
      <c r="P115">
        <v>5</v>
      </c>
      <c r="Q115">
        <v>0</v>
      </c>
    </row>
    <row r="116" spans="1:17">
      <c r="A116" t="s">
        <v>25</v>
      </c>
      <c r="B116" t="s">
        <v>145</v>
      </c>
      <c r="C116" t="s">
        <v>295</v>
      </c>
      <c r="D116" t="s">
        <v>445</v>
      </c>
      <c r="E116" t="s">
        <v>145</v>
      </c>
      <c r="F116" t="s">
        <v>576</v>
      </c>
      <c r="G116" t="s">
        <v>655</v>
      </c>
      <c r="H116">
        <v>2025585</v>
      </c>
      <c r="I116" s="1" t="s">
        <v>2842</v>
      </c>
      <c r="J116" s="1" t="s">
        <v>2976</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2843</v>
      </c>
      <c r="J117" s="1" t="s">
        <v>2977</v>
      </c>
      <c r="K117" s="1" t="s">
        <v>2977</v>
      </c>
      <c r="L117">
        <v>5</v>
      </c>
      <c r="M117">
        <v>5</v>
      </c>
      <c r="N117">
        <v>2</v>
      </c>
      <c r="O117">
        <v>0</v>
      </c>
      <c r="P117">
        <v>3</v>
      </c>
      <c r="Q117">
        <v>0</v>
      </c>
    </row>
    <row r="118" spans="1:17">
      <c r="A118" t="s">
        <v>30</v>
      </c>
      <c r="B118" t="s">
        <v>147</v>
      </c>
      <c r="C118" t="s">
        <v>297</v>
      </c>
      <c r="D118" t="s">
        <v>447</v>
      </c>
      <c r="E118" t="s">
        <v>147</v>
      </c>
      <c r="F118" t="s">
        <v>593</v>
      </c>
      <c r="G118" t="s">
        <v>656</v>
      </c>
      <c r="H118">
        <v>2004626</v>
      </c>
      <c r="I118" s="1" t="s">
        <v>2844</v>
      </c>
      <c r="J118" s="1" t="s">
        <v>2978</v>
      </c>
      <c r="K118" s="1" t="s">
        <v>3024</v>
      </c>
      <c r="L118">
        <v>5</v>
      </c>
      <c r="M118">
        <v>4</v>
      </c>
      <c r="N118">
        <v>4</v>
      </c>
      <c r="O118">
        <v>0</v>
      </c>
      <c r="P118">
        <v>0</v>
      </c>
      <c r="Q118">
        <v>1</v>
      </c>
    </row>
    <row r="119" spans="1:17">
      <c r="A119" t="s">
        <v>28</v>
      </c>
      <c r="B119" t="s">
        <v>148</v>
      </c>
      <c r="C119" t="s">
        <v>298</v>
      </c>
      <c r="D119" t="s">
        <v>448</v>
      </c>
      <c r="E119" t="s">
        <v>549</v>
      </c>
      <c r="F119" t="s">
        <v>598</v>
      </c>
      <c r="G119" t="s">
        <v>656</v>
      </c>
      <c r="H119">
        <v>1997427</v>
      </c>
      <c r="I119" s="1" t="s">
        <v>2845</v>
      </c>
      <c r="J119" s="1" t="s">
        <v>2979</v>
      </c>
      <c r="K119" s="1" t="s">
        <v>2979</v>
      </c>
      <c r="L119">
        <v>5</v>
      </c>
      <c r="M119">
        <v>5</v>
      </c>
      <c r="N119">
        <v>0</v>
      </c>
      <c r="O119">
        <v>0</v>
      </c>
      <c r="P119">
        <v>5</v>
      </c>
      <c r="Q119">
        <v>0</v>
      </c>
    </row>
    <row r="120" spans="1:17">
      <c r="A120" t="s">
        <v>18</v>
      </c>
      <c r="B120" t="s">
        <v>149</v>
      </c>
      <c r="C120" t="s">
        <v>299</v>
      </c>
      <c r="D120" t="s">
        <v>449</v>
      </c>
      <c r="E120" t="s">
        <v>550</v>
      </c>
      <c r="F120" t="s">
        <v>599</v>
      </c>
      <c r="H120">
        <v>1920594</v>
      </c>
      <c r="I120" s="1" t="s">
        <v>2846</v>
      </c>
      <c r="J120" s="1" t="s">
        <v>2980</v>
      </c>
      <c r="K120" s="1" t="s">
        <v>2980</v>
      </c>
      <c r="L120">
        <v>5</v>
      </c>
      <c r="M120">
        <v>5</v>
      </c>
      <c r="N120">
        <v>0</v>
      </c>
      <c r="O120">
        <v>0</v>
      </c>
      <c r="P120">
        <v>5</v>
      </c>
      <c r="Q120">
        <v>0</v>
      </c>
    </row>
    <row r="121" spans="1:17">
      <c r="A121" t="s">
        <v>26</v>
      </c>
      <c r="B121" t="s">
        <v>150</v>
      </c>
      <c r="C121" t="s">
        <v>300</v>
      </c>
      <c r="D121" t="s">
        <v>450</v>
      </c>
      <c r="E121" t="s">
        <v>150</v>
      </c>
      <c r="F121" t="s">
        <v>573</v>
      </c>
      <c r="G121" t="s">
        <v>614</v>
      </c>
      <c r="H121">
        <v>1907782</v>
      </c>
      <c r="I121" s="1" t="s">
        <v>2847</v>
      </c>
      <c r="J121" s="1" t="s">
        <v>2981</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2848</v>
      </c>
      <c r="J122" s="1" t="s">
        <v>2982</v>
      </c>
      <c r="K122" s="1" t="s">
        <v>2982</v>
      </c>
      <c r="L122">
        <v>5</v>
      </c>
      <c r="M122">
        <v>5</v>
      </c>
      <c r="N122">
        <v>0</v>
      </c>
      <c r="O122">
        <v>0</v>
      </c>
      <c r="P122">
        <v>5</v>
      </c>
      <c r="Q122">
        <v>0</v>
      </c>
    </row>
    <row r="123" spans="1:17">
      <c r="A123" t="s">
        <v>28</v>
      </c>
      <c r="B123" t="s">
        <v>152</v>
      </c>
      <c r="C123" t="s">
        <v>302</v>
      </c>
      <c r="D123" t="s">
        <v>452</v>
      </c>
      <c r="E123" t="s">
        <v>552</v>
      </c>
      <c r="F123" t="s">
        <v>584</v>
      </c>
      <c r="G123" t="s">
        <v>658</v>
      </c>
      <c r="H123">
        <v>1888409</v>
      </c>
      <c r="I123" s="1" t="s">
        <v>2849</v>
      </c>
      <c r="J123" s="1" t="s">
        <v>2983</v>
      </c>
      <c r="K123" s="1" t="s">
        <v>2983</v>
      </c>
      <c r="L123">
        <v>5</v>
      </c>
      <c r="M123">
        <v>5</v>
      </c>
      <c r="N123">
        <v>5</v>
      </c>
      <c r="O123">
        <v>0</v>
      </c>
      <c r="P123">
        <v>0</v>
      </c>
      <c r="Q123">
        <v>0</v>
      </c>
    </row>
    <row r="124" spans="1:17">
      <c r="A124" t="s">
        <v>20</v>
      </c>
      <c r="B124" t="s">
        <v>153</v>
      </c>
      <c r="C124" t="s">
        <v>303</v>
      </c>
      <c r="D124" t="s">
        <v>453</v>
      </c>
      <c r="E124" t="s">
        <v>553</v>
      </c>
      <c r="F124" t="s">
        <v>573</v>
      </c>
      <c r="G124" t="s">
        <v>659</v>
      </c>
      <c r="H124">
        <v>1837388</v>
      </c>
      <c r="I124" s="1" t="s">
        <v>2850</v>
      </c>
      <c r="J124" s="1" t="s">
        <v>2984</v>
      </c>
      <c r="K124" s="1" t="s">
        <v>1738</v>
      </c>
      <c r="L124">
        <v>5</v>
      </c>
      <c r="M124">
        <v>4</v>
      </c>
      <c r="N124">
        <v>1</v>
      </c>
      <c r="O124">
        <v>0</v>
      </c>
      <c r="P124">
        <v>3</v>
      </c>
      <c r="Q124">
        <v>1</v>
      </c>
    </row>
    <row r="125" spans="1:17">
      <c r="A125" t="s">
        <v>20</v>
      </c>
      <c r="B125" t="s">
        <v>154</v>
      </c>
      <c r="C125" t="s">
        <v>304</v>
      </c>
      <c r="D125" t="s">
        <v>454</v>
      </c>
      <c r="E125" t="s">
        <v>554</v>
      </c>
      <c r="F125" t="s">
        <v>573</v>
      </c>
      <c r="G125" t="s">
        <v>615</v>
      </c>
      <c r="H125">
        <v>1808056</v>
      </c>
      <c r="I125" s="1" t="s">
        <v>2851</v>
      </c>
      <c r="J125" s="1" t="s">
        <v>2985</v>
      </c>
      <c r="K125" s="1" t="s">
        <v>3025</v>
      </c>
      <c r="L125">
        <v>5</v>
      </c>
      <c r="M125">
        <v>3</v>
      </c>
      <c r="N125">
        <v>1</v>
      </c>
      <c r="O125">
        <v>0</v>
      </c>
      <c r="P125">
        <v>2</v>
      </c>
      <c r="Q125">
        <v>2</v>
      </c>
    </row>
    <row r="126" spans="1:17">
      <c r="A126" t="s">
        <v>28</v>
      </c>
      <c r="B126" t="s">
        <v>155</v>
      </c>
      <c r="C126" t="s">
        <v>305</v>
      </c>
      <c r="D126" t="s">
        <v>455</v>
      </c>
      <c r="E126" t="s">
        <v>555</v>
      </c>
      <c r="F126" t="s">
        <v>600</v>
      </c>
      <c r="G126" t="s">
        <v>660</v>
      </c>
      <c r="H126">
        <v>1745449</v>
      </c>
      <c r="I126" s="1" t="s">
        <v>2852</v>
      </c>
      <c r="J126" s="1" t="s">
        <v>2986</v>
      </c>
      <c r="L126">
        <v>5</v>
      </c>
      <c r="M126">
        <v>0</v>
      </c>
      <c r="N126">
        <v>0</v>
      </c>
      <c r="O126">
        <v>0</v>
      </c>
      <c r="P126">
        <v>0</v>
      </c>
      <c r="Q126">
        <v>5</v>
      </c>
    </row>
    <row r="127" spans="1:17">
      <c r="A127" t="s">
        <v>21</v>
      </c>
      <c r="B127" t="s">
        <v>156</v>
      </c>
      <c r="C127" t="s">
        <v>306</v>
      </c>
      <c r="D127" t="s">
        <v>456</v>
      </c>
      <c r="E127" t="s">
        <v>556</v>
      </c>
      <c r="F127" t="s">
        <v>601</v>
      </c>
      <c r="G127" t="s">
        <v>661</v>
      </c>
      <c r="H127">
        <v>1744476</v>
      </c>
      <c r="I127" s="1" t="s">
        <v>2853</v>
      </c>
      <c r="J127" s="1" t="s">
        <v>2987</v>
      </c>
      <c r="K127" s="1" t="s">
        <v>2987</v>
      </c>
      <c r="L127">
        <v>5</v>
      </c>
      <c r="M127">
        <v>5</v>
      </c>
      <c r="N127">
        <v>2</v>
      </c>
      <c r="O127">
        <v>0</v>
      </c>
      <c r="P127">
        <v>3</v>
      </c>
      <c r="Q127">
        <v>0</v>
      </c>
    </row>
    <row r="128" spans="1:17">
      <c r="A128" t="s">
        <v>20</v>
      </c>
      <c r="B128" t="s">
        <v>157</v>
      </c>
      <c r="C128" t="s">
        <v>307</v>
      </c>
      <c r="D128" t="s">
        <v>457</v>
      </c>
      <c r="E128" t="s">
        <v>557</v>
      </c>
      <c r="F128" t="s">
        <v>573</v>
      </c>
      <c r="G128" t="s">
        <v>606</v>
      </c>
      <c r="H128">
        <v>1736390</v>
      </c>
      <c r="I128" s="1" t="s">
        <v>2854</v>
      </c>
      <c r="J128" s="1" t="s">
        <v>2988</v>
      </c>
      <c r="K128" s="1" t="s">
        <v>1397</v>
      </c>
      <c r="L128">
        <v>5</v>
      </c>
      <c r="M128">
        <v>2</v>
      </c>
      <c r="N128">
        <v>1</v>
      </c>
      <c r="O128">
        <v>0</v>
      </c>
      <c r="P128">
        <v>1</v>
      </c>
      <c r="Q128">
        <v>3</v>
      </c>
    </row>
    <row r="129" spans="1:17">
      <c r="A129" t="s">
        <v>23</v>
      </c>
      <c r="B129" t="s">
        <v>158</v>
      </c>
      <c r="C129" t="s">
        <v>308</v>
      </c>
      <c r="D129" t="s">
        <v>458</v>
      </c>
      <c r="E129" t="s">
        <v>158</v>
      </c>
      <c r="F129" t="s">
        <v>573</v>
      </c>
      <c r="G129" t="s">
        <v>639</v>
      </c>
      <c r="H129">
        <v>1628251</v>
      </c>
      <c r="I129" s="1" t="s">
        <v>2855</v>
      </c>
      <c r="J129" s="1" t="s">
        <v>2989</v>
      </c>
      <c r="K129" s="1" t="s">
        <v>2422</v>
      </c>
      <c r="L129">
        <v>5</v>
      </c>
      <c r="M129">
        <v>1</v>
      </c>
      <c r="N129">
        <v>1</v>
      </c>
      <c r="O129">
        <v>0</v>
      </c>
      <c r="P129">
        <v>0</v>
      </c>
      <c r="Q129">
        <v>4</v>
      </c>
    </row>
    <row r="130" spans="1:17">
      <c r="A130" t="s">
        <v>20</v>
      </c>
      <c r="B130" t="s">
        <v>159</v>
      </c>
      <c r="C130" t="s">
        <v>309</v>
      </c>
      <c r="D130" t="s">
        <v>459</v>
      </c>
      <c r="E130" t="s">
        <v>558</v>
      </c>
      <c r="F130" t="s">
        <v>573</v>
      </c>
      <c r="G130" t="s">
        <v>662</v>
      </c>
      <c r="H130">
        <v>1626854</v>
      </c>
      <c r="I130" s="1" t="s">
        <v>2856</v>
      </c>
      <c r="J130" s="1" t="s">
        <v>2990</v>
      </c>
      <c r="K130" s="1" t="s">
        <v>1741</v>
      </c>
      <c r="L130">
        <v>5</v>
      </c>
      <c r="M130">
        <v>2</v>
      </c>
      <c r="N130">
        <v>1</v>
      </c>
      <c r="O130">
        <v>0</v>
      </c>
      <c r="P130">
        <v>1</v>
      </c>
      <c r="Q130">
        <v>3</v>
      </c>
    </row>
    <row r="131" spans="1:17">
      <c r="A131" t="s">
        <v>20</v>
      </c>
      <c r="B131" t="s">
        <v>160</v>
      </c>
      <c r="C131" t="s">
        <v>310</v>
      </c>
      <c r="D131" t="s">
        <v>460</v>
      </c>
      <c r="E131" t="s">
        <v>559</v>
      </c>
      <c r="F131" t="s">
        <v>573</v>
      </c>
      <c r="G131" t="s">
        <v>627</v>
      </c>
      <c r="H131">
        <v>1624081</v>
      </c>
      <c r="I131" s="1" t="s">
        <v>2857</v>
      </c>
      <c r="J131" s="1" t="s">
        <v>2991</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2556</v>
      </c>
      <c r="J132" s="1" t="s">
        <v>2695</v>
      </c>
      <c r="K132" s="1" t="s">
        <v>2423</v>
      </c>
      <c r="L132">
        <v>5</v>
      </c>
      <c r="M132">
        <v>1</v>
      </c>
      <c r="N132">
        <v>1</v>
      </c>
      <c r="O132">
        <v>0</v>
      </c>
      <c r="P132">
        <v>0</v>
      </c>
      <c r="Q132">
        <v>4</v>
      </c>
    </row>
    <row r="133" spans="1:17">
      <c r="A133" t="s">
        <v>28</v>
      </c>
      <c r="B133" t="s">
        <v>162</v>
      </c>
      <c r="C133" t="s">
        <v>312</v>
      </c>
      <c r="D133" t="s">
        <v>462</v>
      </c>
      <c r="E133" t="s">
        <v>162</v>
      </c>
      <c r="F133" t="s">
        <v>584</v>
      </c>
      <c r="G133" t="s">
        <v>663</v>
      </c>
      <c r="H133">
        <v>1598677</v>
      </c>
      <c r="I133" s="1" t="s">
        <v>2858</v>
      </c>
      <c r="J133" s="1" t="s">
        <v>2992</v>
      </c>
      <c r="K133" s="1" t="s">
        <v>2424</v>
      </c>
      <c r="L133">
        <v>5</v>
      </c>
      <c r="M133">
        <v>1</v>
      </c>
      <c r="N133">
        <v>1</v>
      </c>
      <c r="O133">
        <v>0</v>
      </c>
      <c r="P133">
        <v>0</v>
      </c>
      <c r="Q133">
        <v>4</v>
      </c>
    </row>
    <row r="134" spans="1:17">
      <c r="A134" t="s">
        <v>24</v>
      </c>
      <c r="B134" t="s">
        <v>163</v>
      </c>
      <c r="C134" t="s">
        <v>313</v>
      </c>
      <c r="D134" t="s">
        <v>463</v>
      </c>
      <c r="E134" t="s">
        <v>163</v>
      </c>
      <c r="F134" t="s">
        <v>591</v>
      </c>
      <c r="G134" t="s">
        <v>615</v>
      </c>
      <c r="H134">
        <v>1558951</v>
      </c>
      <c r="I134" s="1" t="s">
        <v>2859</v>
      </c>
      <c r="J134" s="1" t="s">
        <v>2993</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2860</v>
      </c>
      <c r="J135" s="1" t="s">
        <v>2994</v>
      </c>
      <c r="K135" s="1" t="s">
        <v>3026</v>
      </c>
      <c r="L135">
        <v>5</v>
      </c>
      <c r="M135">
        <v>3</v>
      </c>
      <c r="N135">
        <v>2</v>
      </c>
      <c r="O135">
        <v>0</v>
      </c>
      <c r="P135">
        <v>1</v>
      </c>
      <c r="Q135">
        <v>2</v>
      </c>
    </row>
    <row r="136" spans="1:17">
      <c r="A136" t="s">
        <v>20</v>
      </c>
      <c r="B136" t="s">
        <v>165</v>
      </c>
      <c r="C136" t="s">
        <v>315</v>
      </c>
      <c r="D136" t="s">
        <v>465</v>
      </c>
      <c r="E136" t="s">
        <v>562</v>
      </c>
      <c r="F136" t="s">
        <v>602</v>
      </c>
      <c r="G136" t="s">
        <v>664</v>
      </c>
      <c r="H136">
        <v>1522517</v>
      </c>
      <c r="I136" s="1" t="s">
        <v>2861</v>
      </c>
      <c r="J136" s="1" t="s">
        <v>2995</v>
      </c>
      <c r="K136" s="1" t="s">
        <v>2995</v>
      </c>
      <c r="L136">
        <v>5</v>
      </c>
      <c r="M136">
        <v>5</v>
      </c>
      <c r="N136">
        <v>1</v>
      </c>
      <c r="O136">
        <v>0</v>
      </c>
      <c r="P136">
        <v>4</v>
      </c>
      <c r="Q136">
        <v>0</v>
      </c>
    </row>
    <row r="137" spans="1:17">
      <c r="A137" t="s">
        <v>29</v>
      </c>
      <c r="B137" t="s">
        <v>166</v>
      </c>
      <c r="C137" t="s">
        <v>316</v>
      </c>
      <c r="D137" t="s">
        <v>466</v>
      </c>
      <c r="E137" t="s">
        <v>563</v>
      </c>
      <c r="F137" t="s">
        <v>603</v>
      </c>
      <c r="G137" t="s">
        <v>665</v>
      </c>
      <c r="H137">
        <v>1517817</v>
      </c>
      <c r="I137" s="1" t="s">
        <v>2862</v>
      </c>
      <c r="J137" s="1" t="s">
        <v>2996</v>
      </c>
      <c r="K137" s="1" t="s">
        <v>2996</v>
      </c>
      <c r="L137">
        <v>5</v>
      </c>
      <c r="M137">
        <v>5</v>
      </c>
      <c r="N137">
        <v>2</v>
      </c>
      <c r="O137">
        <v>0</v>
      </c>
      <c r="P137">
        <v>3</v>
      </c>
      <c r="Q137">
        <v>0</v>
      </c>
    </row>
    <row r="138" spans="1:17">
      <c r="A138" t="s">
        <v>21</v>
      </c>
      <c r="B138" t="s">
        <v>167</v>
      </c>
      <c r="C138" t="s">
        <v>317</v>
      </c>
      <c r="D138" t="s">
        <v>467</v>
      </c>
      <c r="E138" t="s">
        <v>167</v>
      </c>
      <c r="F138" t="s">
        <v>573</v>
      </c>
      <c r="G138" t="s">
        <v>614</v>
      </c>
      <c r="H138">
        <v>1512783</v>
      </c>
      <c r="I138" s="1" t="s">
        <v>2863</v>
      </c>
      <c r="J138" s="1" t="s">
        <v>2997</v>
      </c>
      <c r="K138" s="1" t="s">
        <v>2735</v>
      </c>
      <c r="L138">
        <v>5</v>
      </c>
      <c r="M138">
        <v>2</v>
      </c>
      <c r="N138">
        <v>1</v>
      </c>
      <c r="O138">
        <v>0</v>
      </c>
      <c r="P138">
        <v>1</v>
      </c>
      <c r="Q138">
        <v>3</v>
      </c>
    </row>
    <row r="139" spans="1:17">
      <c r="A139" t="s">
        <v>20</v>
      </c>
      <c r="B139" t="s">
        <v>168</v>
      </c>
      <c r="C139" t="s">
        <v>318</v>
      </c>
      <c r="D139" t="s">
        <v>468</v>
      </c>
      <c r="E139" t="s">
        <v>168</v>
      </c>
      <c r="F139" t="s">
        <v>573</v>
      </c>
      <c r="G139" t="s">
        <v>614</v>
      </c>
      <c r="H139">
        <v>1504430</v>
      </c>
      <c r="I139" s="1" t="s">
        <v>2864</v>
      </c>
      <c r="J139" s="1" t="s">
        <v>2998</v>
      </c>
      <c r="K139" s="1" t="s">
        <v>1401</v>
      </c>
      <c r="L139">
        <v>5</v>
      </c>
      <c r="M139">
        <v>2</v>
      </c>
      <c r="N139">
        <v>1</v>
      </c>
      <c r="O139">
        <v>0</v>
      </c>
      <c r="P139">
        <v>1</v>
      </c>
      <c r="Q139">
        <v>3</v>
      </c>
    </row>
    <row r="140" spans="1:17">
      <c r="A140" t="s">
        <v>19</v>
      </c>
      <c r="B140" t="s">
        <v>169</v>
      </c>
      <c r="C140" t="s">
        <v>319</v>
      </c>
      <c r="D140" t="s">
        <v>469</v>
      </c>
      <c r="E140" t="s">
        <v>169</v>
      </c>
      <c r="F140" t="s">
        <v>573</v>
      </c>
      <c r="G140" t="s">
        <v>620</v>
      </c>
      <c r="H140">
        <v>1496893</v>
      </c>
      <c r="I140" s="1" t="s">
        <v>2865</v>
      </c>
      <c r="J140" s="1" t="s">
        <v>2999</v>
      </c>
      <c r="K140" s="1" t="s">
        <v>2428</v>
      </c>
      <c r="L140">
        <v>5</v>
      </c>
      <c r="M140">
        <v>1</v>
      </c>
      <c r="N140">
        <v>0</v>
      </c>
      <c r="O140">
        <v>0</v>
      </c>
      <c r="P140">
        <v>1</v>
      </c>
      <c r="Q140">
        <v>4</v>
      </c>
    </row>
    <row r="141" spans="1:17">
      <c r="A141" t="s">
        <v>19</v>
      </c>
      <c r="B141" t="s">
        <v>170</v>
      </c>
      <c r="C141" t="s">
        <v>320</v>
      </c>
      <c r="D141" t="s">
        <v>470</v>
      </c>
      <c r="E141" t="s">
        <v>564</v>
      </c>
      <c r="F141" t="s">
        <v>573</v>
      </c>
      <c r="G141" t="s">
        <v>606</v>
      </c>
      <c r="H141">
        <v>1478950</v>
      </c>
      <c r="I141" s="1" t="s">
        <v>2866</v>
      </c>
      <c r="J141" s="1" t="s">
        <v>3000</v>
      </c>
      <c r="K141" s="1" t="s">
        <v>2429</v>
      </c>
      <c r="L141">
        <v>5</v>
      </c>
      <c r="M141">
        <v>1</v>
      </c>
      <c r="N141">
        <v>1</v>
      </c>
      <c r="O141">
        <v>0</v>
      </c>
      <c r="P141">
        <v>0</v>
      </c>
      <c r="Q141">
        <v>4</v>
      </c>
    </row>
    <row r="142" spans="1:17">
      <c r="A142" t="s">
        <v>20</v>
      </c>
      <c r="B142" t="s">
        <v>171</v>
      </c>
      <c r="C142" t="s">
        <v>321</v>
      </c>
      <c r="D142" t="s">
        <v>471</v>
      </c>
      <c r="E142" t="s">
        <v>171</v>
      </c>
      <c r="F142" t="s">
        <v>573</v>
      </c>
      <c r="G142" t="s">
        <v>609</v>
      </c>
      <c r="H142">
        <v>1444398</v>
      </c>
      <c r="I142" s="1" t="s">
        <v>1546</v>
      </c>
      <c r="J142" s="1" t="s">
        <v>1691</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2867</v>
      </c>
      <c r="J143" s="1" t="s">
        <v>3001</v>
      </c>
      <c r="K143" s="1" t="s">
        <v>1404</v>
      </c>
      <c r="L143">
        <v>5</v>
      </c>
      <c r="M143">
        <v>1</v>
      </c>
      <c r="N143">
        <v>1</v>
      </c>
      <c r="O143">
        <v>0</v>
      </c>
      <c r="P143">
        <v>0</v>
      </c>
      <c r="Q143">
        <v>4</v>
      </c>
    </row>
    <row r="144" spans="1:17">
      <c r="A144" t="s">
        <v>22</v>
      </c>
      <c r="B144" t="s">
        <v>173</v>
      </c>
      <c r="C144" t="s">
        <v>323</v>
      </c>
      <c r="D144" t="s">
        <v>473</v>
      </c>
      <c r="E144" t="s">
        <v>566</v>
      </c>
      <c r="F144" t="s">
        <v>604</v>
      </c>
      <c r="G144" t="s">
        <v>666</v>
      </c>
      <c r="H144">
        <v>1377960</v>
      </c>
      <c r="I144" s="1" t="s">
        <v>2868</v>
      </c>
      <c r="J144" s="1" t="s">
        <v>3002</v>
      </c>
      <c r="K144" s="1" t="s">
        <v>3002</v>
      </c>
      <c r="L144">
        <v>5</v>
      </c>
      <c r="M144">
        <v>5</v>
      </c>
      <c r="N144">
        <v>0</v>
      </c>
      <c r="O144">
        <v>0</v>
      </c>
      <c r="P144">
        <v>5</v>
      </c>
      <c r="Q144">
        <v>0</v>
      </c>
    </row>
    <row r="145" spans="1:17">
      <c r="A145" t="s">
        <v>20</v>
      </c>
      <c r="B145" t="s">
        <v>174</v>
      </c>
      <c r="C145" t="s">
        <v>324</v>
      </c>
      <c r="D145" t="s">
        <v>474</v>
      </c>
      <c r="E145" t="s">
        <v>567</v>
      </c>
      <c r="F145" t="s">
        <v>573</v>
      </c>
      <c r="G145" t="s">
        <v>608</v>
      </c>
      <c r="H145">
        <v>1374868</v>
      </c>
      <c r="I145" s="1" t="s">
        <v>2869</v>
      </c>
      <c r="J145" s="1" t="s">
        <v>3003</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2870</v>
      </c>
      <c r="J146" s="1" t="s">
        <v>3004</v>
      </c>
      <c r="L146">
        <v>5</v>
      </c>
      <c r="M146">
        <v>0</v>
      </c>
      <c r="N146">
        <v>0</v>
      </c>
      <c r="O146">
        <v>1</v>
      </c>
      <c r="P146">
        <v>0</v>
      </c>
      <c r="Q146">
        <v>4</v>
      </c>
    </row>
    <row r="147" spans="1:17">
      <c r="A147" t="s">
        <v>18</v>
      </c>
      <c r="B147" t="s">
        <v>176</v>
      </c>
      <c r="C147" t="s">
        <v>326</v>
      </c>
      <c r="D147" t="s">
        <v>476</v>
      </c>
      <c r="E147" t="s">
        <v>176</v>
      </c>
      <c r="F147" t="s">
        <v>594</v>
      </c>
      <c r="G147" t="s">
        <v>611</v>
      </c>
      <c r="H147">
        <v>1348692</v>
      </c>
      <c r="I147" s="1" t="s">
        <v>2871</v>
      </c>
      <c r="J147" s="1" t="s">
        <v>3005</v>
      </c>
      <c r="K147" s="1" t="s">
        <v>2430</v>
      </c>
      <c r="L147">
        <v>5</v>
      </c>
      <c r="M147">
        <v>1</v>
      </c>
      <c r="N147">
        <v>1</v>
      </c>
      <c r="O147">
        <v>0</v>
      </c>
      <c r="P147">
        <v>0</v>
      </c>
      <c r="Q147">
        <v>4</v>
      </c>
    </row>
    <row r="148" spans="1:17">
      <c r="A148" t="s">
        <v>22</v>
      </c>
      <c r="B148" t="s">
        <v>177</v>
      </c>
      <c r="C148" t="s">
        <v>327</v>
      </c>
      <c r="D148" t="s">
        <v>477</v>
      </c>
      <c r="E148" t="s">
        <v>569</v>
      </c>
      <c r="F148" t="s">
        <v>573</v>
      </c>
      <c r="G148" t="s">
        <v>625</v>
      </c>
      <c r="H148">
        <v>1302771</v>
      </c>
      <c r="I148" s="1" t="s">
        <v>2872</v>
      </c>
      <c r="J148" s="1" t="s">
        <v>3006</v>
      </c>
      <c r="K148" s="1" t="s">
        <v>3006</v>
      </c>
      <c r="L148">
        <v>5</v>
      </c>
      <c r="M148">
        <v>5</v>
      </c>
      <c r="N148">
        <v>1</v>
      </c>
      <c r="O148">
        <v>0</v>
      </c>
      <c r="P148">
        <v>4</v>
      </c>
      <c r="Q148">
        <v>0</v>
      </c>
    </row>
    <row r="149" spans="1:17">
      <c r="A149" t="s">
        <v>20</v>
      </c>
      <c r="B149" t="s">
        <v>178</v>
      </c>
      <c r="C149" t="s">
        <v>328</v>
      </c>
      <c r="D149" t="s">
        <v>478</v>
      </c>
      <c r="E149" t="s">
        <v>570</v>
      </c>
      <c r="F149" t="s">
        <v>573</v>
      </c>
      <c r="G149" t="s">
        <v>606</v>
      </c>
      <c r="H149">
        <v>1302727</v>
      </c>
      <c r="I149" s="1" t="s">
        <v>2873</v>
      </c>
      <c r="J149" s="1" t="s">
        <v>3007</v>
      </c>
      <c r="K149" s="1" t="s">
        <v>2432</v>
      </c>
      <c r="L149">
        <v>5</v>
      </c>
      <c r="M149">
        <v>1</v>
      </c>
      <c r="N149">
        <v>1</v>
      </c>
      <c r="O149">
        <v>0</v>
      </c>
      <c r="P149">
        <v>0</v>
      </c>
      <c r="Q149">
        <v>4</v>
      </c>
    </row>
    <row r="150" spans="1:17">
      <c r="A150" t="s">
        <v>28</v>
      </c>
      <c r="B150" t="s">
        <v>179</v>
      </c>
      <c r="C150" t="s">
        <v>329</v>
      </c>
      <c r="D150" t="s">
        <v>479</v>
      </c>
      <c r="E150" t="s">
        <v>179</v>
      </c>
      <c r="F150" t="s">
        <v>584</v>
      </c>
      <c r="G150" t="s">
        <v>667</v>
      </c>
      <c r="H150">
        <v>1300905</v>
      </c>
      <c r="I150" s="1" t="s">
        <v>2874</v>
      </c>
      <c r="J150" s="1" t="s">
        <v>3008</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2875</v>
      </c>
      <c r="J151" s="1" t="s">
        <v>3009</v>
      </c>
      <c r="K151" s="1" t="s">
        <v>3027</v>
      </c>
      <c r="L151">
        <v>5</v>
      </c>
      <c r="M151">
        <v>3</v>
      </c>
      <c r="N151">
        <v>3</v>
      </c>
      <c r="O151">
        <v>0</v>
      </c>
      <c r="P151">
        <v>0</v>
      </c>
      <c r="Q151">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151"/>
  <sheetViews>
    <sheetView workbookViewId="0">
      <pane ySplit="1" topLeftCell="A2" activePane="bottomLeft" state="frozen"/>
      <selection pane="bottomLeft"/>
    </sheetView>
  </sheetViews>
  <sheetFormatPr defaultRowHeight="15"/>
  <cols>
    <col min="1" max="1" width="0" hidden="1" customWidth="1"/>
    <col min="2" max="2" width="40.7109375" customWidth="1"/>
    <col min="3" max="3" width="0" hidden="1" customWidth="1"/>
    <col min="4" max="4" width="19.7109375" customWidth="1"/>
    <col min="5" max="8" width="0" hidden="1" customWidth="1"/>
    <col min="9" max="9" width="70.7109375" style="1" customWidth="1"/>
    <col min="10" max="11" width="30.7109375" style="1" customWidth="1"/>
    <col min="12" max="17" width="5.7109375" customWidth="1"/>
  </cols>
  <sheetData>
    <row r="1" spans="1:18">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c r="A2" t="s">
        <v>18</v>
      </c>
      <c r="B2" t="s">
        <v>31</v>
      </c>
      <c r="C2" t="s">
        <v>181</v>
      </c>
      <c r="D2" t="s">
        <v>331</v>
      </c>
      <c r="E2" t="s">
        <v>481</v>
      </c>
      <c r="F2" t="s">
        <v>572</v>
      </c>
      <c r="G2" t="s">
        <v>606</v>
      </c>
      <c r="H2">
        <v>54264336</v>
      </c>
      <c r="I2" s="1" t="s">
        <v>3028</v>
      </c>
      <c r="J2" s="1" t="s">
        <v>3172</v>
      </c>
      <c r="K2" s="1" t="s">
        <v>2362</v>
      </c>
      <c r="L2">
        <v>5</v>
      </c>
      <c r="M2">
        <v>1</v>
      </c>
      <c r="N2">
        <v>1</v>
      </c>
      <c r="O2">
        <v>0</v>
      </c>
      <c r="P2">
        <v>0</v>
      </c>
      <c r="Q2">
        <v>4</v>
      </c>
    </row>
    <row r="3" spans="1:18">
      <c r="A3" t="s">
        <v>19</v>
      </c>
      <c r="B3" t="s">
        <v>32</v>
      </c>
      <c r="C3" t="s">
        <v>182</v>
      </c>
      <c r="D3" t="s">
        <v>332</v>
      </c>
      <c r="E3" t="s">
        <v>482</v>
      </c>
      <c r="F3" t="s">
        <v>573</v>
      </c>
      <c r="G3" t="s">
        <v>607</v>
      </c>
      <c r="H3">
        <v>35173629</v>
      </c>
      <c r="I3" s="1" t="s">
        <v>3029</v>
      </c>
      <c r="J3" s="1" t="s">
        <v>3173</v>
      </c>
      <c r="L3">
        <v>5</v>
      </c>
      <c r="M3">
        <v>0</v>
      </c>
      <c r="N3">
        <v>0</v>
      </c>
      <c r="O3">
        <v>0</v>
      </c>
      <c r="P3">
        <v>0</v>
      </c>
      <c r="Q3">
        <v>5</v>
      </c>
    </row>
    <row r="4" spans="1:18">
      <c r="A4" t="s">
        <v>19</v>
      </c>
      <c r="B4" t="s">
        <v>33</v>
      </c>
      <c r="C4" t="s">
        <v>183</v>
      </c>
      <c r="D4" t="s">
        <v>333</v>
      </c>
      <c r="E4" t="s">
        <v>33</v>
      </c>
      <c r="F4" t="s">
        <v>573</v>
      </c>
      <c r="G4" t="s">
        <v>608</v>
      </c>
      <c r="H4">
        <v>34561560</v>
      </c>
      <c r="I4" s="1" t="s">
        <v>3030</v>
      </c>
      <c r="J4" s="1" t="s">
        <v>3174</v>
      </c>
      <c r="K4" s="1" t="s">
        <v>2363</v>
      </c>
      <c r="L4">
        <v>5</v>
      </c>
      <c r="M4">
        <v>1</v>
      </c>
      <c r="N4">
        <v>1</v>
      </c>
      <c r="O4">
        <v>0</v>
      </c>
      <c r="P4">
        <v>0</v>
      </c>
      <c r="Q4">
        <v>4</v>
      </c>
    </row>
    <row r="5" spans="1:18">
      <c r="A5" t="s">
        <v>19</v>
      </c>
      <c r="B5" t="s">
        <v>34</v>
      </c>
      <c r="C5" t="s">
        <v>184</v>
      </c>
      <c r="D5" t="s">
        <v>334</v>
      </c>
      <c r="E5" t="s">
        <v>34</v>
      </c>
      <c r="F5" t="s">
        <v>573</v>
      </c>
      <c r="G5" t="s">
        <v>606</v>
      </c>
      <c r="H5">
        <v>33173866</v>
      </c>
      <c r="I5" s="1" t="s">
        <v>3031</v>
      </c>
      <c r="J5" s="1" t="s">
        <v>3175</v>
      </c>
      <c r="K5" s="1" t="s">
        <v>2364</v>
      </c>
      <c r="L5">
        <v>5</v>
      </c>
      <c r="M5">
        <v>1</v>
      </c>
      <c r="N5">
        <v>1</v>
      </c>
      <c r="O5">
        <v>0</v>
      </c>
      <c r="P5">
        <v>0</v>
      </c>
      <c r="Q5">
        <v>4</v>
      </c>
    </row>
    <row r="6" spans="1:18">
      <c r="A6" t="s">
        <v>20</v>
      </c>
      <c r="B6" t="s">
        <v>35</v>
      </c>
      <c r="C6" t="s">
        <v>185</v>
      </c>
      <c r="D6" t="s">
        <v>335</v>
      </c>
      <c r="E6" t="s">
        <v>483</v>
      </c>
      <c r="F6" t="s">
        <v>573</v>
      </c>
      <c r="G6" t="s">
        <v>609</v>
      </c>
      <c r="H6">
        <v>32761419</v>
      </c>
      <c r="I6" s="1" t="s">
        <v>3032</v>
      </c>
      <c r="J6" s="1" t="s">
        <v>3176</v>
      </c>
      <c r="K6" s="1" t="s">
        <v>2365</v>
      </c>
      <c r="L6">
        <v>5</v>
      </c>
      <c r="M6">
        <v>1</v>
      </c>
      <c r="N6">
        <v>1</v>
      </c>
      <c r="O6">
        <v>0</v>
      </c>
      <c r="P6">
        <v>0</v>
      </c>
      <c r="Q6">
        <v>4</v>
      </c>
    </row>
    <row r="7" spans="1:18">
      <c r="A7" t="s">
        <v>18</v>
      </c>
      <c r="B7" t="s">
        <v>36</v>
      </c>
      <c r="C7" t="s">
        <v>186</v>
      </c>
      <c r="D7" t="s">
        <v>336</v>
      </c>
      <c r="E7" t="s">
        <v>36</v>
      </c>
      <c r="F7" t="s">
        <v>574</v>
      </c>
      <c r="G7" t="s">
        <v>610</v>
      </c>
      <c r="H7">
        <v>30506160</v>
      </c>
      <c r="I7" s="1" t="s">
        <v>3033</v>
      </c>
      <c r="J7" s="1" t="s">
        <v>2220</v>
      </c>
      <c r="K7" s="1" t="s">
        <v>2366</v>
      </c>
      <c r="L7">
        <v>5</v>
      </c>
      <c r="M7">
        <v>1</v>
      </c>
      <c r="N7">
        <v>1</v>
      </c>
      <c r="O7">
        <v>0</v>
      </c>
      <c r="P7">
        <v>0</v>
      </c>
      <c r="Q7">
        <v>4</v>
      </c>
    </row>
    <row r="8" spans="1:18">
      <c r="A8" t="s">
        <v>19</v>
      </c>
      <c r="B8" t="s">
        <v>37</v>
      </c>
      <c r="C8" t="s">
        <v>187</v>
      </c>
      <c r="D8" t="s">
        <v>337</v>
      </c>
      <c r="E8" t="s">
        <v>484</v>
      </c>
      <c r="F8" t="s">
        <v>573</v>
      </c>
      <c r="G8" t="s">
        <v>611</v>
      </c>
      <c r="H8">
        <v>28089358</v>
      </c>
      <c r="I8" s="1" t="s">
        <v>3034</v>
      </c>
      <c r="J8" s="1" t="s">
        <v>3177</v>
      </c>
      <c r="L8">
        <v>5</v>
      </c>
      <c r="M8">
        <v>0</v>
      </c>
      <c r="N8">
        <v>0</v>
      </c>
      <c r="O8">
        <v>1</v>
      </c>
      <c r="P8">
        <v>0</v>
      </c>
      <c r="Q8">
        <v>4</v>
      </c>
    </row>
    <row r="9" spans="1:18">
      <c r="A9" t="s">
        <v>21</v>
      </c>
      <c r="B9" t="s">
        <v>38</v>
      </c>
      <c r="C9" t="s">
        <v>188</v>
      </c>
      <c r="D9" t="s">
        <v>338</v>
      </c>
      <c r="E9" t="s">
        <v>485</v>
      </c>
      <c r="F9" t="s">
        <v>573</v>
      </c>
      <c r="G9" t="s">
        <v>609</v>
      </c>
      <c r="H9">
        <v>26978271</v>
      </c>
      <c r="I9" s="1" t="s">
        <v>3035</v>
      </c>
      <c r="J9" s="1" t="s">
        <v>3178</v>
      </c>
      <c r="K9" s="1" t="s">
        <v>2367</v>
      </c>
      <c r="L9">
        <v>5</v>
      </c>
      <c r="M9">
        <v>1</v>
      </c>
      <c r="N9">
        <v>1</v>
      </c>
      <c r="O9">
        <v>0</v>
      </c>
      <c r="P9">
        <v>0</v>
      </c>
      <c r="Q9">
        <v>4</v>
      </c>
    </row>
    <row r="10" spans="1:18">
      <c r="A10" t="s">
        <v>22</v>
      </c>
      <c r="B10" t="s">
        <v>39</v>
      </c>
      <c r="C10" t="s">
        <v>189</v>
      </c>
      <c r="D10" t="s">
        <v>339</v>
      </c>
      <c r="E10" t="s">
        <v>39</v>
      </c>
      <c r="F10" t="s">
        <v>575</v>
      </c>
      <c r="G10" t="s">
        <v>612</v>
      </c>
      <c r="H10">
        <v>24544253</v>
      </c>
      <c r="I10" s="1" t="s">
        <v>3036</v>
      </c>
      <c r="J10" s="1" t="s">
        <v>3179</v>
      </c>
      <c r="K10" s="1" t="s">
        <v>2715</v>
      </c>
      <c r="L10">
        <v>5</v>
      </c>
      <c r="M10">
        <v>2</v>
      </c>
      <c r="N10">
        <v>2</v>
      </c>
      <c r="O10">
        <v>0</v>
      </c>
      <c r="P10">
        <v>0</v>
      </c>
      <c r="Q10">
        <v>3</v>
      </c>
    </row>
    <row r="11" spans="1:18">
      <c r="A11" t="s">
        <v>21</v>
      </c>
      <c r="B11" t="s">
        <v>40</v>
      </c>
      <c r="C11" t="s">
        <v>190</v>
      </c>
      <c r="D11" t="s">
        <v>340</v>
      </c>
      <c r="E11" t="s">
        <v>486</v>
      </c>
      <c r="F11" t="s">
        <v>573</v>
      </c>
      <c r="G11" t="s">
        <v>612</v>
      </c>
      <c r="H11">
        <v>22127536</v>
      </c>
      <c r="I11" s="1" t="s">
        <v>3037</v>
      </c>
      <c r="J11" s="1" t="s">
        <v>3180</v>
      </c>
      <c r="K11" s="1" t="s">
        <v>2369</v>
      </c>
      <c r="L11">
        <v>5</v>
      </c>
      <c r="M11">
        <v>1</v>
      </c>
      <c r="N11">
        <v>1</v>
      </c>
      <c r="O11">
        <v>0</v>
      </c>
      <c r="P11">
        <v>0</v>
      </c>
      <c r="Q11">
        <v>4</v>
      </c>
    </row>
    <row r="12" spans="1:18">
      <c r="A12" t="s">
        <v>19</v>
      </c>
      <c r="B12" t="s">
        <v>41</v>
      </c>
      <c r="C12" t="s">
        <v>191</v>
      </c>
      <c r="D12" t="s">
        <v>341</v>
      </c>
      <c r="E12" t="s">
        <v>41</v>
      </c>
      <c r="F12" t="s">
        <v>573</v>
      </c>
      <c r="G12" t="s">
        <v>613</v>
      </c>
      <c r="H12">
        <v>20497045</v>
      </c>
      <c r="I12" s="1" t="s">
        <v>3038</v>
      </c>
      <c r="J12" s="1" t="s">
        <v>3181</v>
      </c>
      <c r="K12" s="1" t="s">
        <v>2716</v>
      </c>
      <c r="L12">
        <v>5</v>
      </c>
      <c r="M12">
        <v>2</v>
      </c>
      <c r="N12">
        <v>1</v>
      </c>
      <c r="O12">
        <v>0</v>
      </c>
      <c r="P12">
        <v>1</v>
      </c>
      <c r="Q12">
        <v>3</v>
      </c>
    </row>
    <row r="13" spans="1:18">
      <c r="A13" t="s">
        <v>19</v>
      </c>
      <c r="B13" t="s">
        <v>42</v>
      </c>
      <c r="C13" t="s">
        <v>192</v>
      </c>
      <c r="D13" t="s">
        <v>342</v>
      </c>
      <c r="E13" t="s">
        <v>42</v>
      </c>
      <c r="F13" t="s">
        <v>576</v>
      </c>
      <c r="G13" t="s">
        <v>614</v>
      </c>
      <c r="H13">
        <v>20253204</v>
      </c>
      <c r="I13" s="1" t="s">
        <v>3039</v>
      </c>
      <c r="J13" s="1" t="s">
        <v>3182</v>
      </c>
      <c r="K13" s="1" t="s">
        <v>2371</v>
      </c>
      <c r="L13">
        <v>5</v>
      </c>
      <c r="M13">
        <v>1</v>
      </c>
      <c r="N13">
        <v>1</v>
      </c>
      <c r="O13">
        <v>0</v>
      </c>
      <c r="P13">
        <v>0</v>
      </c>
      <c r="Q13">
        <v>4</v>
      </c>
    </row>
    <row r="14" spans="1:18">
      <c r="A14" t="s">
        <v>19</v>
      </c>
      <c r="B14" t="s">
        <v>43</v>
      </c>
      <c r="C14" t="s">
        <v>193</v>
      </c>
      <c r="D14" t="s">
        <v>343</v>
      </c>
      <c r="E14" t="s">
        <v>43</v>
      </c>
      <c r="F14" t="s">
        <v>573</v>
      </c>
      <c r="G14" t="s">
        <v>607</v>
      </c>
      <c r="H14">
        <v>18946391</v>
      </c>
      <c r="I14" s="1" t="s">
        <v>3040</v>
      </c>
      <c r="J14" s="1" t="s">
        <v>3183</v>
      </c>
      <c r="K14" s="1" t="s">
        <v>972</v>
      </c>
      <c r="L14">
        <v>5</v>
      </c>
      <c r="M14">
        <v>1</v>
      </c>
      <c r="N14">
        <v>1</v>
      </c>
      <c r="O14">
        <v>0</v>
      </c>
      <c r="P14">
        <v>0</v>
      </c>
      <c r="Q14">
        <v>4</v>
      </c>
    </row>
    <row r="15" spans="1:18">
      <c r="A15" t="s">
        <v>19</v>
      </c>
      <c r="B15" t="s">
        <v>44</v>
      </c>
      <c r="C15" t="s">
        <v>194</v>
      </c>
      <c r="D15" t="s">
        <v>344</v>
      </c>
      <c r="E15" t="s">
        <v>487</v>
      </c>
      <c r="F15" t="s">
        <v>573</v>
      </c>
      <c r="G15" t="s">
        <v>613</v>
      </c>
      <c r="H15">
        <v>16999659</v>
      </c>
      <c r="I15" s="1" t="s">
        <v>3041</v>
      </c>
      <c r="J15" s="1" t="s">
        <v>3184</v>
      </c>
      <c r="K15" s="1" t="s">
        <v>2372</v>
      </c>
      <c r="L15">
        <v>5</v>
      </c>
      <c r="M15">
        <v>1</v>
      </c>
      <c r="N15">
        <v>1</v>
      </c>
      <c r="O15">
        <v>0</v>
      </c>
      <c r="P15">
        <v>0</v>
      </c>
      <c r="Q15">
        <v>4</v>
      </c>
    </row>
    <row r="16" spans="1:18">
      <c r="A16" t="s">
        <v>20</v>
      </c>
      <c r="B16" t="s">
        <v>45</v>
      </c>
      <c r="C16" t="s">
        <v>195</v>
      </c>
      <c r="D16" t="s">
        <v>345</v>
      </c>
      <c r="E16" t="s">
        <v>488</v>
      </c>
      <c r="F16" t="s">
        <v>573</v>
      </c>
      <c r="G16" t="s">
        <v>614</v>
      </c>
      <c r="H16">
        <v>16836948</v>
      </c>
      <c r="I16" s="1" t="s">
        <v>3042</v>
      </c>
      <c r="J16" s="1" t="s">
        <v>3185</v>
      </c>
      <c r="K16" s="1" t="s">
        <v>2373</v>
      </c>
      <c r="L16">
        <v>5</v>
      </c>
      <c r="M16">
        <v>1</v>
      </c>
      <c r="N16">
        <v>1</v>
      </c>
      <c r="O16">
        <v>0</v>
      </c>
      <c r="P16">
        <v>0</v>
      </c>
      <c r="Q16">
        <v>4</v>
      </c>
    </row>
    <row r="17" spans="1:17">
      <c r="A17" t="s">
        <v>20</v>
      </c>
      <c r="B17" t="s">
        <v>46</v>
      </c>
      <c r="C17" t="s">
        <v>196</v>
      </c>
      <c r="D17" t="s">
        <v>346</v>
      </c>
      <c r="E17" t="s">
        <v>489</v>
      </c>
      <c r="F17" t="s">
        <v>573</v>
      </c>
      <c r="G17" t="s">
        <v>606</v>
      </c>
      <c r="H17">
        <v>16448618</v>
      </c>
      <c r="I17" s="1" t="s">
        <v>3043</v>
      </c>
      <c r="J17" s="1" t="s">
        <v>3186</v>
      </c>
      <c r="K17" s="1" t="s">
        <v>974</v>
      </c>
      <c r="L17">
        <v>5</v>
      </c>
      <c r="M17">
        <v>1</v>
      </c>
      <c r="N17">
        <v>1</v>
      </c>
      <c r="O17">
        <v>0</v>
      </c>
      <c r="P17">
        <v>0</v>
      </c>
      <c r="Q17">
        <v>4</v>
      </c>
    </row>
    <row r="18" spans="1:17">
      <c r="A18" t="s">
        <v>19</v>
      </c>
      <c r="B18" t="s">
        <v>47</v>
      </c>
      <c r="C18" t="s">
        <v>197</v>
      </c>
      <c r="D18" t="s">
        <v>347</v>
      </c>
      <c r="E18" t="s">
        <v>490</v>
      </c>
      <c r="F18" t="s">
        <v>573</v>
      </c>
      <c r="G18" t="s">
        <v>611</v>
      </c>
      <c r="H18">
        <v>15567503</v>
      </c>
      <c r="I18" s="1" t="s">
        <v>3044</v>
      </c>
      <c r="J18" s="1" t="s">
        <v>3187</v>
      </c>
      <c r="K18" s="1" t="s">
        <v>2374</v>
      </c>
      <c r="L18">
        <v>5</v>
      </c>
      <c r="M18">
        <v>2</v>
      </c>
      <c r="N18">
        <v>1</v>
      </c>
      <c r="O18">
        <v>0</v>
      </c>
      <c r="P18">
        <v>1</v>
      </c>
      <c r="Q18">
        <v>3</v>
      </c>
    </row>
    <row r="19" spans="1:17">
      <c r="A19" t="s">
        <v>20</v>
      </c>
      <c r="B19" t="s">
        <v>48</v>
      </c>
      <c r="C19" t="s">
        <v>198</v>
      </c>
      <c r="D19" t="s">
        <v>348</v>
      </c>
      <c r="E19" t="s">
        <v>491</v>
      </c>
      <c r="F19" t="s">
        <v>573</v>
      </c>
      <c r="G19" t="s">
        <v>615</v>
      </c>
      <c r="H19">
        <v>14967102</v>
      </c>
      <c r="I19" s="1" t="s">
        <v>3045</v>
      </c>
      <c r="J19" s="1" t="s">
        <v>3188</v>
      </c>
      <c r="K19" s="1" t="s">
        <v>976</v>
      </c>
      <c r="L19">
        <v>5</v>
      </c>
      <c r="M19">
        <v>1</v>
      </c>
      <c r="N19">
        <v>1</v>
      </c>
      <c r="O19">
        <v>0</v>
      </c>
      <c r="P19">
        <v>0</v>
      </c>
      <c r="Q19">
        <v>4</v>
      </c>
    </row>
    <row r="20" spans="1:17">
      <c r="A20" t="s">
        <v>23</v>
      </c>
      <c r="B20" t="s">
        <v>49</v>
      </c>
      <c r="C20" t="s">
        <v>199</v>
      </c>
      <c r="D20" t="s">
        <v>349</v>
      </c>
      <c r="E20" t="s">
        <v>49</v>
      </c>
      <c r="F20" t="s">
        <v>573</v>
      </c>
      <c r="G20" t="s">
        <v>608</v>
      </c>
      <c r="H20">
        <v>14696587</v>
      </c>
      <c r="I20" s="1" t="s">
        <v>3046</v>
      </c>
      <c r="J20" s="1" t="s">
        <v>3189</v>
      </c>
      <c r="K20" s="1" t="s">
        <v>2375</v>
      </c>
      <c r="L20">
        <v>5</v>
      </c>
      <c r="M20">
        <v>1</v>
      </c>
      <c r="N20">
        <v>1</v>
      </c>
      <c r="O20">
        <v>0</v>
      </c>
      <c r="P20">
        <v>0</v>
      </c>
      <c r="Q20">
        <v>4</v>
      </c>
    </row>
    <row r="21" spans="1:17">
      <c r="A21" t="s">
        <v>24</v>
      </c>
      <c r="B21" t="s">
        <v>50</v>
      </c>
      <c r="C21" t="s">
        <v>200</v>
      </c>
      <c r="D21" t="s">
        <v>350</v>
      </c>
      <c r="E21" t="s">
        <v>492</v>
      </c>
      <c r="F21" t="s">
        <v>577</v>
      </c>
      <c r="G21" t="s">
        <v>616</v>
      </c>
      <c r="H21">
        <v>13022581</v>
      </c>
      <c r="I21" s="1" t="s">
        <v>3047</v>
      </c>
      <c r="J21" s="1" t="s">
        <v>3190</v>
      </c>
      <c r="K21" s="1" t="s">
        <v>2376</v>
      </c>
      <c r="L21">
        <v>5</v>
      </c>
      <c r="M21">
        <v>1</v>
      </c>
      <c r="N21">
        <v>1</v>
      </c>
      <c r="O21">
        <v>0</v>
      </c>
      <c r="P21">
        <v>0</v>
      </c>
      <c r="Q21">
        <v>4</v>
      </c>
    </row>
    <row r="22" spans="1:17">
      <c r="A22" t="s">
        <v>20</v>
      </c>
      <c r="B22" t="s">
        <v>51</v>
      </c>
      <c r="C22" t="s">
        <v>201</v>
      </c>
      <c r="D22" t="s">
        <v>351</v>
      </c>
      <c r="E22" t="s">
        <v>493</v>
      </c>
      <c r="F22" t="s">
        <v>576</v>
      </c>
      <c r="G22" t="s">
        <v>606</v>
      </c>
      <c r="H22">
        <v>12424095</v>
      </c>
      <c r="I22" s="1" t="s">
        <v>3048</v>
      </c>
      <c r="J22" s="1" t="s">
        <v>3191</v>
      </c>
      <c r="K22" s="1" t="s">
        <v>2377</v>
      </c>
      <c r="L22">
        <v>5</v>
      </c>
      <c r="M22">
        <v>1</v>
      </c>
      <c r="N22">
        <v>1</v>
      </c>
      <c r="O22">
        <v>0</v>
      </c>
      <c r="P22">
        <v>0</v>
      </c>
      <c r="Q22">
        <v>4</v>
      </c>
    </row>
    <row r="23" spans="1:17">
      <c r="A23" t="s">
        <v>21</v>
      </c>
      <c r="B23" t="s">
        <v>52</v>
      </c>
      <c r="C23" t="s">
        <v>202</v>
      </c>
      <c r="D23" t="s">
        <v>352</v>
      </c>
      <c r="E23" t="s">
        <v>52</v>
      </c>
      <c r="F23" t="s">
        <v>573</v>
      </c>
      <c r="G23" t="s">
        <v>617</v>
      </c>
      <c r="H23">
        <v>12317147</v>
      </c>
      <c r="I23" s="1" t="s">
        <v>3049</v>
      </c>
      <c r="J23" s="1" t="s">
        <v>3192</v>
      </c>
      <c r="K23" s="1" t="s">
        <v>2378</v>
      </c>
      <c r="L23">
        <v>5</v>
      </c>
      <c r="M23">
        <v>1</v>
      </c>
      <c r="N23">
        <v>1</v>
      </c>
      <c r="O23">
        <v>0</v>
      </c>
      <c r="P23">
        <v>0</v>
      </c>
      <c r="Q23">
        <v>4</v>
      </c>
    </row>
    <row r="24" spans="1:17">
      <c r="A24" t="s">
        <v>25</v>
      </c>
      <c r="B24" t="s">
        <v>53</v>
      </c>
      <c r="C24" t="s">
        <v>203</v>
      </c>
      <c r="D24" t="s">
        <v>353</v>
      </c>
      <c r="E24" t="s">
        <v>494</v>
      </c>
      <c r="F24" t="s">
        <v>576</v>
      </c>
      <c r="G24" t="s">
        <v>609</v>
      </c>
      <c r="H24">
        <v>11101145</v>
      </c>
      <c r="I24" s="1" t="s">
        <v>3050</v>
      </c>
      <c r="J24" s="1" t="s">
        <v>3193</v>
      </c>
      <c r="K24" s="1" t="s">
        <v>2379</v>
      </c>
      <c r="L24">
        <v>5</v>
      </c>
      <c r="M24">
        <v>1</v>
      </c>
      <c r="N24">
        <v>1</v>
      </c>
      <c r="O24">
        <v>0</v>
      </c>
      <c r="P24">
        <v>0</v>
      </c>
      <c r="Q24">
        <v>4</v>
      </c>
    </row>
    <row r="25" spans="1:17">
      <c r="A25" t="s">
        <v>20</v>
      </c>
      <c r="B25" t="s">
        <v>54</v>
      </c>
      <c r="C25" t="s">
        <v>204</v>
      </c>
      <c r="D25" t="s">
        <v>354</v>
      </c>
      <c r="E25" t="s">
        <v>495</v>
      </c>
      <c r="F25" t="s">
        <v>576</v>
      </c>
      <c r="G25" t="s">
        <v>615</v>
      </c>
      <c r="H25">
        <v>10902273</v>
      </c>
      <c r="I25" s="1" t="s">
        <v>3051</v>
      </c>
      <c r="J25" s="1" t="s">
        <v>3194</v>
      </c>
      <c r="K25" s="1" t="s">
        <v>3011</v>
      </c>
      <c r="L25">
        <v>5</v>
      </c>
      <c r="M25">
        <v>1</v>
      </c>
      <c r="N25">
        <v>1</v>
      </c>
      <c r="O25">
        <v>0</v>
      </c>
      <c r="P25">
        <v>0</v>
      </c>
      <c r="Q25">
        <v>4</v>
      </c>
    </row>
    <row r="26" spans="1:17">
      <c r="A26" t="s">
        <v>21</v>
      </c>
      <c r="B26" t="s">
        <v>55</v>
      </c>
      <c r="C26" t="s">
        <v>205</v>
      </c>
      <c r="D26" t="s">
        <v>355</v>
      </c>
      <c r="E26" t="s">
        <v>55</v>
      </c>
      <c r="F26" t="s">
        <v>573</v>
      </c>
      <c r="G26" t="s">
        <v>618</v>
      </c>
      <c r="H26">
        <v>10259911</v>
      </c>
      <c r="I26" s="1" t="s">
        <v>3052</v>
      </c>
      <c r="J26" s="1" t="s">
        <v>3195</v>
      </c>
      <c r="K26" s="1" t="s">
        <v>981</v>
      </c>
      <c r="L26">
        <v>5</v>
      </c>
      <c r="M26">
        <v>1</v>
      </c>
      <c r="N26">
        <v>1</v>
      </c>
      <c r="O26">
        <v>0</v>
      </c>
      <c r="P26">
        <v>0</v>
      </c>
      <c r="Q26">
        <v>4</v>
      </c>
    </row>
    <row r="27" spans="1:17">
      <c r="A27" t="s">
        <v>21</v>
      </c>
      <c r="B27" t="s">
        <v>56</v>
      </c>
      <c r="C27" t="s">
        <v>206</v>
      </c>
      <c r="D27" t="s">
        <v>356</v>
      </c>
      <c r="E27" t="s">
        <v>496</v>
      </c>
      <c r="F27" t="s">
        <v>573</v>
      </c>
      <c r="G27" t="s">
        <v>608</v>
      </c>
      <c r="H27">
        <v>9867852</v>
      </c>
      <c r="I27" s="1" t="s">
        <v>3053</v>
      </c>
      <c r="J27" s="1" t="s">
        <v>3196</v>
      </c>
      <c r="L27">
        <v>5</v>
      </c>
      <c r="M27">
        <v>0</v>
      </c>
      <c r="N27">
        <v>0</v>
      </c>
      <c r="O27">
        <v>5</v>
      </c>
      <c r="P27">
        <v>0</v>
      </c>
      <c r="Q27">
        <v>0</v>
      </c>
    </row>
    <row r="28" spans="1:17">
      <c r="A28" t="s">
        <v>20</v>
      </c>
      <c r="B28" t="s">
        <v>57</v>
      </c>
      <c r="C28" t="s">
        <v>207</v>
      </c>
      <c r="D28" t="s">
        <v>357</v>
      </c>
      <c r="E28" t="s">
        <v>497</v>
      </c>
      <c r="F28" t="s">
        <v>573</v>
      </c>
      <c r="G28" t="s">
        <v>619</v>
      </c>
      <c r="H28">
        <v>9311809</v>
      </c>
      <c r="I28" s="1" t="s">
        <v>3054</v>
      </c>
      <c r="J28" s="1" t="s">
        <v>3197</v>
      </c>
      <c r="L28">
        <v>5</v>
      </c>
      <c r="M28">
        <v>0</v>
      </c>
      <c r="N28">
        <v>0</v>
      </c>
      <c r="O28">
        <v>1</v>
      </c>
      <c r="P28">
        <v>0</v>
      </c>
      <c r="Q28">
        <v>4</v>
      </c>
    </row>
    <row r="29" spans="1:17">
      <c r="A29" t="s">
        <v>22</v>
      </c>
      <c r="B29" t="s">
        <v>58</v>
      </c>
      <c r="C29" t="s">
        <v>208</v>
      </c>
      <c r="D29" t="s">
        <v>358</v>
      </c>
      <c r="E29" t="s">
        <v>498</v>
      </c>
      <c r="F29" t="s">
        <v>573</v>
      </c>
      <c r="G29" t="s">
        <v>614</v>
      </c>
      <c r="H29">
        <v>9254451</v>
      </c>
      <c r="I29" s="1" t="s">
        <v>3055</v>
      </c>
      <c r="J29" s="1" t="s">
        <v>3198</v>
      </c>
      <c r="K29" s="1" t="s">
        <v>982</v>
      </c>
      <c r="L29">
        <v>5</v>
      </c>
      <c r="M29">
        <v>1</v>
      </c>
      <c r="N29">
        <v>1</v>
      </c>
      <c r="O29">
        <v>0</v>
      </c>
      <c r="P29">
        <v>0</v>
      </c>
      <c r="Q29">
        <v>4</v>
      </c>
    </row>
    <row r="30" spans="1:17">
      <c r="A30" t="s">
        <v>26</v>
      </c>
      <c r="B30" t="s">
        <v>59</v>
      </c>
      <c r="C30" t="s">
        <v>209</v>
      </c>
      <c r="D30" t="s">
        <v>359</v>
      </c>
      <c r="E30" t="s">
        <v>499</v>
      </c>
      <c r="F30" t="s">
        <v>573</v>
      </c>
      <c r="G30" t="s">
        <v>609</v>
      </c>
      <c r="H30">
        <v>8540906</v>
      </c>
      <c r="I30" s="1" t="s">
        <v>3056</v>
      </c>
      <c r="J30" s="1" t="s">
        <v>3199</v>
      </c>
      <c r="K30" s="1" t="s">
        <v>3313</v>
      </c>
      <c r="L30">
        <v>5</v>
      </c>
      <c r="M30">
        <v>3</v>
      </c>
      <c r="N30">
        <v>3</v>
      </c>
      <c r="O30">
        <v>0</v>
      </c>
      <c r="P30">
        <v>0</v>
      </c>
      <c r="Q30">
        <v>2</v>
      </c>
    </row>
    <row r="31" spans="1:17">
      <c r="A31" t="s">
        <v>20</v>
      </c>
      <c r="B31" t="s">
        <v>60</v>
      </c>
      <c r="C31" t="s">
        <v>210</v>
      </c>
      <c r="D31" t="s">
        <v>360</v>
      </c>
      <c r="E31" t="s">
        <v>60</v>
      </c>
      <c r="F31" t="s">
        <v>576</v>
      </c>
      <c r="G31" t="s">
        <v>620</v>
      </c>
      <c r="H31">
        <v>8534750</v>
      </c>
      <c r="I31" s="1" t="s">
        <v>3057</v>
      </c>
      <c r="J31" s="1" t="s">
        <v>3200</v>
      </c>
      <c r="K31" s="1" t="s">
        <v>983</v>
      </c>
      <c r="L31">
        <v>5</v>
      </c>
      <c r="M31">
        <v>1</v>
      </c>
      <c r="N31">
        <v>1</v>
      </c>
      <c r="O31">
        <v>0</v>
      </c>
      <c r="P31">
        <v>0</v>
      </c>
      <c r="Q31">
        <v>4</v>
      </c>
    </row>
    <row r="32" spans="1:17">
      <c r="A32" t="s">
        <v>18</v>
      </c>
      <c r="B32" t="s">
        <v>61</v>
      </c>
      <c r="C32" t="s">
        <v>211</v>
      </c>
      <c r="D32" t="s">
        <v>361</v>
      </c>
      <c r="E32" t="s">
        <v>500</v>
      </c>
      <c r="F32" t="s">
        <v>573</v>
      </c>
      <c r="G32" t="s">
        <v>621</v>
      </c>
      <c r="H32">
        <v>8450436</v>
      </c>
      <c r="I32" s="1" t="s">
        <v>3058</v>
      </c>
      <c r="J32" s="1" t="s">
        <v>3201</v>
      </c>
      <c r="K32" s="1" t="s">
        <v>2380</v>
      </c>
      <c r="L32">
        <v>5</v>
      </c>
      <c r="M32">
        <v>1</v>
      </c>
      <c r="N32">
        <v>1</v>
      </c>
      <c r="O32">
        <v>0</v>
      </c>
      <c r="P32">
        <v>0</v>
      </c>
      <c r="Q32">
        <v>4</v>
      </c>
    </row>
    <row r="33" spans="1:17">
      <c r="A33" t="s">
        <v>19</v>
      </c>
      <c r="B33" t="s">
        <v>62</v>
      </c>
      <c r="C33" t="s">
        <v>212</v>
      </c>
      <c r="D33" t="s">
        <v>362</v>
      </c>
      <c r="E33" t="s">
        <v>501</v>
      </c>
      <c r="F33" t="s">
        <v>573</v>
      </c>
      <c r="G33" t="s">
        <v>615</v>
      </c>
      <c r="H33">
        <v>7947883</v>
      </c>
      <c r="I33" s="1" t="s">
        <v>3059</v>
      </c>
      <c r="J33" s="1" t="s">
        <v>3202</v>
      </c>
      <c r="K33" s="1" t="s">
        <v>3014</v>
      </c>
      <c r="L33">
        <v>5</v>
      </c>
      <c r="M33">
        <v>1</v>
      </c>
      <c r="N33">
        <v>1</v>
      </c>
      <c r="O33">
        <v>0</v>
      </c>
      <c r="P33">
        <v>0</v>
      </c>
      <c r="Q33">
        <v>4</v>
      </c>
    </row>
    <row r="34" spans="1:17">
      <c r="A34" t="s">
        <v>19</v>
      </c>
      <c r="B34" t="s">
        <v>63</v>
      </c>
      <c r="C34" t="s">
        <v>213</v>
      </c>
      <c r="D34" t="s">
        <v>363</v>
      </c>
      <c r="E34" t="s">
        <v>502</v>
      </c>
      <c r="F34" t="s">
        <v>573</v>
      </c>
      <c r="G34" t="s">
        <v>615</v>
      </c>
      <c r="H34">
        <v>7531746</v>
      </c>
      <c r="I34" s="1" t="s">
        <v>3060</v>
      </c>
      <c r="J34" s="1" t="s">
        <v>3203</v>
      </c>
      <c r="K34" s="1" t="s">
        <v>2381</v>
      </c>
      <c r="L34">
        <v>5</v>
      </c>
      <c r="M34">
        <v>1</v>
      </c>
      <c r="N34">
        <v>1</v>
      </c>
      <c r="O34">
        <v>0</v>
      </c>
      <c r="P34">
        <v>0</v>
      </c>
      <c r="Q34">
        <v>4</v>
      </c>
    </row>
    <row r="35" spans="1:17">
      <c r="A35" t="s">
        <v>23</v>
      </c>
      <c r="B35" t="s">
        <v>64</v>
      </c>
      <c r="C35" t="s">
        <v>214</v>
      </c>
      <c r="D35" t="s">
        <v>364</v>
      </c>
      <c r="E35" t="s">
        <v>503</v>
      </c>
      <c r="F35" t="s">
        <v>573</v>
      </c>
      <c r="G35" t="s">
        <v>622</v>
      </c>
      <c r="H35">
        <v>7509774</v>
      </c>
      <c r="I35" s="1" t="s">
        <v>3061</v>
      </c>
      <c r="J35" s="1" t="s">
        <v>1926</v>
      </c>
      <c r="K35" s="1" t="s">
        <v>1370</v>
      </c>
      <c r="L35">
        <v>5</v>
      </c>
      <c r="M35">
        <v>2</v>
      </c>
      <c r="N35">
        <v>2</v>
      </c>
      <c r="O35">
        <v>0</v>
      </c>
      <c r="P35">
        <v>0</v>
      </c>
      <c r="Q35">
        <v>3</v>
      </c>
    </row>
    <row r="36" spans="1:17">
      <c r="A36" t="s">
        <v>19</v>
      </c>
      <c r="B36" t="s">
        <v>65</v>
      </c>
      <c r="C36" t="s">
        <v>215</v>
      </c>
      <c r="D36" t="s">
        <v>365</v>
      </c>
      <c r="E36" t="s">
        <v>504</v>
      </c>
      <c r="F36" t="s">
        <v>573</v>
      </c>
      <c r="G36" t="s">
        <v>623</v>
      </c>
      <c r="H36">
        <v>7500271</v>
      </c>
      <c r="I36" s="1" t="s">
        <v>3062</v>
      </c>
      <c r="J36" s="1" t="s">
        <v>3204</v>
      </c>
      <c r="L36">
        <v>5</v>
      </c>
      <c r="M36">
        <v>0</v>
      </c>
      <c r="N36">
        <v>0</v>
      </c>
      <c r="O36">
        <v>1</v>
      </c>
      <c r="P36">
        <v>0</v>
      </c>
      <c r="Q36">
        <v>4</v>
      </c>
    </row>
    <row r="37" spans="1:17">
      <c r="A37" t="s">
        <v>23</v>
      </c>
      <c r="B37" t="s">
        <v>66</v>
      </c>
      <c r="C37" t="s">
        <v>216</v>
      </c>
      <c r="D37" t="s">
        <v>366</v>
      </c>
      <c r="E37" t="s">
        <v>505</v>
      </c>
      <c r="F37" t="s">
        <v>578</v>
      </c>
      <c r="H37">
        <v>7415175</v>
      </c>
      <c r="I37" s="1" t="s">
        <v>3063</v>
      </c>
      <c r="J37" s="1" t="s">
        <v>3205</v>
      </c>
      <c r="K37" s="1" t="s">
        <v>2382</v>
      </c>
      <c r="L37">
        <v>5</v>
      </c>
      <c r="M37">
        <v>1</v>
      </c>
      <c r="N37">
        <v>1</v>
      </c>
      <c r="O37">
        <v>0</v>
      </c>
      <c r="P37">
        <v>0</v>
      </c>
      <c r="Q37">
        <v>4</v>
      </c>
    </row>
    <row r="38" spans="1:17">
      <c r="A38" t="s">
        <v>21</v>
      </c>
      <c r="B38" t="s">
        <v>67</v>
      </c>
      <c r="C38" t="s">
        <v>217</v>
      </c>
      <c r="D38" t="s">
        <v>367</v>
      </c>
      <c r="E38" t="s">
        <v>67</v>
      </c>
      <c r="F38" t="s">
        <v>573</v>
      </c>
      <c r="G38" t="s">
        <v>608</v>
      </c>
      <c r="H38">
        <v>6900245</v>
      </c>
      <c r="I38" s="1" t="s">
        <v>3064</v>
      </c>
      <c r="J38" s="1" t="s">
        <v>3206</v>
      </c>
      <c r="K38" s="1" t="s">
        <v>2719</v>
      </c>
      <c r="L38">
        <v>5</v>
      </c>
      <c r="M38">
        <v>2</v>
      </c>
      <c r="N38">
        <v>2</v>
      </c>
      <c r="O38">
        <v>0</v>
      </c>
      <c r="P38">
        <v>0</v>
      </c>
      <c r="Q38">
        <v>3</v>
      </c>
    </row>
    <row r="39" spans="1:17">
      <c r="A39" t="s">
        <v>18</v>
      </c>
      <c r="B39" t="s">
        <v>68</v>
      </c>
      <c r="C39" t="s">
        <v>218</v>
      </c>
      <c r="D39" t="s">
        <v>368</v>
      </c>
      <c r="E39" t="s">
        <v>68</v>
      </c>
      <c r="F39" t="s">
        <v>573</v>
      </c>
      <c r="G39" t="s">
        <v>624</v>
      </c>
      <c r="H39">
        <v>6745486</v>
      </c>
      <c r="I39" s="1" t="s">
        <v>3065</v>
      </c>
      <c r="J39" s="1" t="s">
        <v>3207</v>
      </c>
      <c r="L39">
        <v>5</v>
      </c>
      <c r="M39">
        <v>0</v>
      </c>
      <c r="N39">
        <v>0</v>
      </c>
      <c r="O39">
        <v>0</v>
      </c>
      <c r="P39">
        <v>0</v>
      </c>
      <c r="Q39">
        <v>5</v>
      </c>
    </row>
    <row r="40" spans="1:17">
      <c r="A40" t="s">
        <v>19</v>
      </c>
      <c r="B40" t="s">
        <v>69</v>
      </c>
      <c r="C40" t="s">
        <v>219</v>
      </c>
      <c r="D40" t="s">
        <v>369</v>
      </c>
      <c r="E40" t="s">
        <v>506</v>
      </c>
      <c r="F40" t="s">
        <v>573</v>
      </c>
      <c r="G40" t="s">
        <v>625</v>
      </c>
      <c r="H40">
        <v>6518054</v>
      </c>
      <c r="I40" s="1" t="s">
        <v>3066</v>
      </c>
      <c r="J40" s="1" t="s">
        <v>3208</v>
      </c>
      <c r="K40" s="1" t="s">
        <v>989</v>
      </c>
      <c r="L40">
        <v>5</v>
      </c>
      <c r="M40">
        <v>1</v>
      </c>
      <c r="N40">
        <v>1</v>
      </c>
      <c r="O40">
        <v>0</v>
      </c>
      <c r="P40">
        <v>0</v>
      </c>
      <c r="Q40">
        <v>4</v>
      </c>
    </row>
    <row r="41" spans="1:17">
      <c r="A41" t="s">
        <v>27</v>
      </c>
      <c r="B41" t="s">
        <v>70</v>
      </c>
      <c r="C41" t="s">
        <v>220</v>
      </c>
      <c r="D41" t="s">
        <v>370</v>
      </c>
      <c r="E41" t="s">
        <v>70</v>
      </c>
      <c r="F41" t="s">
        <v>579</v>
      </c>
      <c r="G41" t="s">
        <v>626</v>
      </c>
      <c r="H41">
        <v>6487190</v>
      </c>
      <c r="I41" s="1" t="s">
        <v>3067</v>
      </c>
      <c r="J41" s="1" t="s">
        <v>3209</v>
      </c>
      <c r="L41">
        <v>5</v>
      </c>
      <c r="M41">
        <v>0</v>
      </c>
      <c r="N41">
        <v>0</v>
      </c>
      <c r="O41">
        <v>0</v>
      </c>
      <c r="P41">
        <v>0</v>
      </c>
      <c r="Q41">
        <v>5</v>
      </c>
    </row>
    <row r="42" spans="1:17">
      <c r="A42" t="s">
        <v>25</v>
      </c>
      <c r="B42" t="s">
        <v>71</v>
      </c>
      <c r="C42" t="s">
        <v>221</v>
      </c>
      <c r="D42" t="s">
        <v>371</v>
      </c>
      <c r="E42" t="s">
        <v>507</v>
      </c>
      <c r="F42" t="s">
        <v>576</v>
      </c>
      <c r="G42" t="s">
        <v>609</v>
      </c>
      <c r="H42">
        <v>6481880</v>
      </c>
      <c r="I42" s="1" t="s">
        <v>3068</v>
      </c>
      <c r="J42" s="1" t="s">
        <v>3210</v>
      </c>
      <c r="K42" s="1" t="s">
        <v>990</v>
      </c>
      <c r="L42">
        <v>5</v>
      </c>
      <c r="M42">
        <v>1</v>
      </c>
      <c r="N42">
        <v>1</v>
      </c>
      <c r="O42">
        <v>0</v>
      </c>
      <c r="P42">
        <v>0</v>
      </c>
      <c r="Q42">
        <v>4</v>
      </c>
    </row>
    <row r="43" spans="1:17">
      <c r="A43" t="s">
        <v>26</v>
      </c>
      <c r="B43" t="s">
        <v>72</v>
      </c>
      <c r="C43" t="s">
        <v>222</v>
      </c>
      <c r="D43" t="s">
        <v>372</v>
      </c>
      <c r="E43" t="s">
        <v>72</v>
      </c>
      <c r="F43" t="s">
        <v>573</v>
      </c>
      <c r="G43" t="s">
        <v>627</v>
      </c>
      <c r="H43">
        <v>6440306</v>
      </c>
      <c r="I43" s="1" t="s">
        <v>3069</v>
      </c>
      <c r="J43" s="1" t="s">
        <v>3211</v>
      </c>
      <c r="K43" s="1" t="s">
        <v>2384</v>
      </c>
      <c r="L43">
        <v>5</v>
      </c>
      <c r="M43">
        <v>1</v>
      </c>
      <c r="N43">
        <v>1</v>
      </c>
      <c r="O43">
        <v>0</v>
      </c>
      <c r="P43">
        <v>0</v>
      </c>
      <c r="Q43">
        <v>4</v>
      </c>
    </row>
    <row r="44" spans="1:17">
      <c r="A44" t="s">
        <v>19</v>
      </c>
      <c r="B44" t="s">
        <v>73</v>
      </c>
      <c r="C44" t="s">
        <v>223</v>
      </c>
      <c r="D44" t="s">
        <v>373</v>
      </c>
      <c r="E44" t="s">
        <v>73</v>
      </c>
      <c r="F44" t="s">
        <v>573</v>
      </c>
      <c r="G44" t="s">
        <v>606</v>
      </c>
      <c r="H44">
        <v>6362483</v>
      </c>
      <c r="I44" s="1" t="s">
        <v>3070</v>
      </c>
      <c r="J44" s="1" t="s">
        <v>3212</v>
      </c>
      <c r="K44" s="1" t="s">
        <v>2385</v>
      </c>
      <c r="L44">
        <v>5</v>
      </c>
      <c r="M44">
        <v>1</v>
      </c>
      <c r="N44">
        <v>1</v>
      </c>
      <c r="O44">
        <v>0</v>
      </c>
      <c r="P44">
        <v>0</v>
      </c>
      <c r="Q44">
        <v>4</v>
      </c>
    </row>
    <row r="45" spans="1:17">
      <c r="A45" t="s">
        <v>19</v>
      </c>
      <c r="B45" t="s">
        <v>74</v>
      </c>
      <c r="C45" t="s">
        <v>224</v>
      </c>
      <c r="D45" t="s">
        <v>374</v>
      </c>
      <c r="E45" t="s">
        <v>74</v>
      </c>
      <c r="F45" t="s">
        <v>573</v>
      </c>
      <c r="G45" t="s">
        <v>613</v>
      </c>
      <c r="H45">
        <v>6248680</v>
      </c>
      <c r="I45" s="1" t="s">
        <v>3071</v>
      </c>
      <c r="J45" s="1" t="s">
        <v>3213</v>
      </c>
      <c r="K45" s="1" t="s">
        <v>2386</v>
      </c>
      <c r="L45">
        <v>5</v>
      </c>
      <c r="M45">
        <v>1</v>
      </c>
      <c r="N45">
        <v>1</v>
      </c>
      <c r="O45">
        <v>0</v>
      </c>
      <c r="P45">
        <v>0</v>
      </c>
      <c r="Q45">
        <v>4</v>
      </c>
    </row>
    <row r="46" spans="1:17">
      <c r="A46" t="s">
        <v>22</v>
      </c>
      <c r="B46" t="s">
        <v>75</v>
      </c>
      <c r="C46" t="s">
        <v>225</v>
      </c>
      <c r="D46" t="s">
        <v>375</v>
      </c>
      <c r="E46" t="s">
        <v>508</v>
      </c>
      <c r="F46" t="s">
        <v>580</v>
      </c>
      <c r="G46" t="s">
        <v>628</v>
      </c>
      <c r="H46">
        <v>6060749</v>
      </c>
      <c r="I46" s="1" t="s">
        <v>3072</v>
      </c>
      <c r="J46" s="1" t="s">
        <v>3214</v>
      </c>
      <c r="K46" s="1" t="s">
        <v>3314</v>
      </c>
      <c r="L46">
        <v>5</v>
      </c>
      <c r="M46">
        <v>4</v>
      </c>
      <c r="N46">
        <v>4</v>
      </c>
      <c r="O46">
        <v>0</v>
      </c>
      <c r="P46">
        <v>0</v>
      </c>
      <c r="Q46">
        <v>1</v>
      </c>
    </row>
    <row r="47" spans="1:17">
      <c r="A47" t="s">
        <v>20</v>
      </c>
      <c r="B47" t="s">
        <v>76</v>
      </c>
      <c r="C47" t="s">
        <v>226</v>
      </c>
      <c r="D47" t="s">
        <v>376</v>
      </c>
      <c r="E47" t="s">
        <v>76</v>
      </c>
      <c r="F47" t="s">
        <v>573</v>
      </c>
      <c r="G47" t="s">
        <v>624</v>
      </c>
      <c r="H47">
        <v>6044628</v>
      </c>
      <c r="I47" s="1" t="s">
        <v>3073</v>
      </c>
      <c r="J47" s="1" t="s">
        <v>3215</v>
      </c>
      <c r="K47" s="1" t="s">
        <v>994</v>
      </c>
      <c r="L47">
        <v>5</v>
      </c>
      <c r="M47">
        <v>1</v>
      </c>
      <c r="N47">
        <v>1</v>
      </c>
      <c r="O47">
        <v>0</v>
      </c>
      <c r="P47">
        <v>0</v>
      </c>
      <c r="Q47">
        <v>4</v>
      </c>
    </row>
    <row r="48" spans="1:17">
      <c r="A48" t="s">
        <v>20</v>
      </c>
      <c r="B48" t="s">
        <v>77</v>
      </c>
      <c r="C48" t="s">
        <v>227</v>
      </c>
      <c r="D48" t="s">
        <v>377</v>
      </c>
      <c r="E48" t="s">
        <v>509</v>
      </c>
      <c r="F48" t="s">
        <v>573</v>
      </c>
      <c r="G48" t="s">
        <v>610</v>
      </c>
      <c r="H48">
        <v>5994469</v>
      </c>
      <c r="I48" s="1" t="s">
        <v>3074</v>
      </c>
      <c r="J48" s="1" t="s">
        <v>3216</v>
      </c>
      <c r="L48">
        <v>5</v>
      </c>
      <c r="M48">
        <v>0</v>
      </c>
      <c r="N48">
        <v>0</v>
      </c>
      <c r="O48">
        <v>1</v>
      </c>
      <c r="P48">
        <v>0</v>
      </c>
      <c r="Q48">
        <v>4</v>
      </c>
    </row>
    <row r="49" spans="1:17">
      <c r="A49" t="s">
        <v>18</v>
      </c>
      <c r="B49" t="s">
        <v>78</v>
      </c>
      <c r="C49" t="s">
        <v>228</v>
      </c>
      <c r="D49" t="s">
        <v>378</v>
      </c>
      <c r="E49" t="s">
        <v>78</v>
      </c>
      <c r="F49" t="s">
        <v>581</v>
      </c>
      <c r="G49" t="s">
        <v>629</v>
      </c>
      <c r="H49">
        <v>5960358</v>
      </c>
      <c r="I49" s="1" t="s">
        <v>3075</v>
      </c>
      <c r="J49" s="1" t="s">
        <v>3217</v>
      </c>
      <c r="K49" s="1" t="s">
        <v>2388</v>
      </c>
      <c r="L49">
        <v>5</v>
      </c>
      <c r="M49">
        <v>1</v>
      </c>
      <c r="N49">
        <v>1</v>
      </c>
      <c r="O49">
        <v>0</v>
      </c>
      <c r="P49">
        <v>0</v>
      </c>
      <c r="Q49">
        <v>4</v>
      </c>
    </row>
    <row r="50" spans="1:17">
      <c r="A50" t="s">
        <v>20</v>
      </c>
      <c r="B50" t="s">
        <v>79</v>
      </c>
      <c r="C50" t="s">
        <v>229</v>
      </c>
      <c r="D50" t="s">
        <v>379</v>
      </c>
      <c r="E50" t="s">
        <v>510</v>
      </c>
      <c r="F50" t="s">
        <v>573</v>
      </c>
      <c r="G50" t="s">
        <v>630</v>
      </c>
      <c r="H50">
        <v>5551137</v>
      </c>
      <c r="I50" s="1" t="s">
        <v>3076</v>
      </c>
      <c r="J50" s="1" t="s">
        <v>3218</v>
      </c>
      <c r="K50" s="1" t="s">
        <v>996</v>
      </c>
      <c r="L50">
        <v>5</v>
      </c>
      <c r="M50">
        <v>1</v>
      </c>
      <c r="N50">
        <v>1</v>
      </c>
      <c r="O50">
        <v>0</v>
      </c>
      <c r="P50">
        <v>0</v>
      </c>
      <c r="Q50">
        <v>4</v>
      </c>
    </row>
    <row r="51" spans="1:17">
      <c r="A51" t="s">
        <v>18</v>
      </c>
      <c r="B51" t="s">
        <v>80</v>
      </c>
      <c r="C51" t="s">
        <v>230</v>
      </c>
      <c r="D51" t="s">
        <v>380</v>
      </c>
      <c r="E51" t="s">
        <v>511</v>
      </c>
      <c r="F51" t="s">
        <v>582</v>
      </c>
      <c r="H51">
        <v>5492074</v>
      </c>
      <c r="I51" s="1" t="s">
        <v>3077</v>
      </c>
      <c r="J51" s="1" t="s">
        <v>3219</v>
      </c>
      <c r="L51">
        <v>5</v>
      </c>
      <c r="M51">
        <v>0</v>
      </c>
      <c r="N51">
        <v>0</v>
      </c>
      <c r="O51">
        <v>1</v>
      </c>
      <c r="P51">
        <v>0</v>
      </c>
      <c r="Q51">
        <v>4</v>
      </c>
    </row>
    <row r="52" spans="1:17">
      <c r="A52" t="s">
        <v>25</v>
      </c>
      <c r="B52" t="s">
        <v>81</v>
      </c>
      <c r="C52" t="s">
        <v>231</v>
      </c>
      <c r="D52" t="s">
        <v>381</v>
      </c>
      <c r="E52" t="s">
        <v>81</v>
      </c>
      <c r="F52" t="s">
        <v>576</v>
      </c>
      <c r="G52" t="s">
        <v>627</v>
      </c>
      <c r="H52">
        <v>5343740</v>
      </c>
      <c r="I52" s="1" t="s">
        <v>3078</v>
      </c>
      <c r="J52" s="1" t="s">
        <v>3220</v>
      </c>
      <c r="K52" s="1" t="s">
        <v>2049</v>
      </c>
      <c r="L52">
        <v>5</v>
      </c>
      <c r="M52">
        <v>2</v>
      </c>
      <c r="N52">
        <v>2</v>
      </c>
      <c r="O52">
        <v>0</v>
      </c>
      <c r="P52">
        <v>0</v>
      </c>
      <c r="Q52">
        <v>3</v>
      </c>
    </row>
    <row r="53" spans="1:17">
      <c r="A53" t="s">
        <v>23</v>
      </c>
      <c r="B53" t="s">
        <v>82</v>
      </c>
      <c r="C53" t="s">
        <v>232</v>
      </c>
      <c r="D53" t="s">
        <v>382</v>
      </c>
      <c r="E53" t="s">
        <v>512</v>
      </c>
      <c r="F53" t="s">
        <v>573</v>
      </c>
      <c r="G53" t="s">
        <v>631</v>
      </c>
      <c r="H53">
        <v>5342694</v>
      </c>
      <c r="I53" s="1" t="s">
        <v>3079</v>
      </c>
      <c r="J53" s="1" t="s">
        <v>3221</v>
      </c>
      <c r="K53" s="1" t="s">
        <v>2389</v>
      </c>
      <c r="L53">
        <v>5</v>
      </c>
      <c r="M53">
        <v>2</v>
      </c>
      <c r="N53">
        <v>2</v>
      </c>
      <c r="O53">
        <v>0</v>
      </c>
      <c r="P53">
        <v>0</v>
      </c>
      <c r="Q53">
        <v>3</v>
      </c>
    </row>
    <row r="54" spans="1:17">
      <c r="A54" t="s">
        <v>19</v>
      </c>
      <c r="B54" t="s">
        <v>83</v>
      </c>
      <c r="C54" t="s">
        <v>233</v>
      </c>
      <c r="D54" t="s">
        <v>383</v>
      </c>
      <c r="E54" t="s">
        <v>83</v>
      </c>
      <c r="F54" t="s">
        <v>573</v>
      </c>
      <c r="G54" t="s">
        <v>606</v>
      </c>
      <c r="H54">
        <v>5308336</v>
      </c>
      <c r="I54" s="1" t="s">
        <v>3080</v>
      </c>
      <c r="J54" s="1" t="s">
        <v>3222</v>
      </c>
      <c r="K54" s="1" t="s">
        <v>999</v>
      </c>
      <c r="L54">
        <v>5</v>
      </c>
      <c r="M54">
        <v>1</v>
      </c>
      <c r="N54">
        <v>1</v>
      </c>
      <c r="O54">
        <v>0</v>
      </c>
      <c r="P54">
        <v>0</v>
      </c>
      <c r="Q54">
        <v>4</v>
      </c>
    </row>
    <row r="55" spans="1:17">
      <c r="A55" t="s">
        <v>20</v>
      </c>
      <c r="B55" t="s">
        <v>84</v>
      </c>
      <c r="C55" t="s">
        <v>234</v>
      </c>
      <c r="D55" t="s">
        <v>384</v>
      </c>
      <c r="E55" t="s">
        <v>513</v>
      </c>
      <c r="F55" t="s">
        <v>573</v>
      </c>
      <c r="G55" t="s">
        <v>632</v>
      </c>
      <c r="H55">
        <v>5306925</v>
      </c>
      <c r="I55" s="1" t="s">
        <v>1798</v>
      </c>
      <c r="J55" s="1" t="s">
        <v>1946</v>
      </c>
      <c r="K55" s="1" t="s">
        <v>1718</v>
      </c>
      <c r="L55">
        <v>5</v>
      </c>
      <c r="M55">
        <v>1</v>
      </c>
      <c r="N55">
        <v>1</v>
      </c>
      <c r="O55">
        <v>0</v>
      </c>
      <c r="P55">
        <v>0</v>
      </c>
      <c r="Q55">
        <v>4</v>
      </c>
    </row>
    <row r="56" spans="1:17">
      <c r="A56" t="s">
        <v>23</v>
      </c>
      <c r="B56" t="s">
        <v>85</v>
      </c>
      <c r="C56" t="s">
        <v>235</v>
      </c>
      <c r="D56" t="s">
        <v>385</v>
      </c>
      <c r="E56" t="s">
        <v>85</v>
      </c>
      <c r="F56" t="s">
        <v>583</v>
      </c>
      <c r="G56" t="s">
        <v>633</v>
      </c>
      <c r="H56">
        <v>5047107</v>
      </c>
      <c r="I56" s="1" t="s">
        <v>3081</v>
      </c>
      <c r="J56" s="1" t="s">
        <v>3223</v>
      </c>
      <c r="K56" s="1" t="s">
        <v>3017</v>
      </c>
      <c r="L56">
        <v>5</v>
      </c>
      <c r="M56">
        <v>2</v>
      </c>
      <c r="N56">
        <v>2</v>
      </c>
      <c r="O56">
        <v>0</v>
      </c>
      <c r="P56">
        <v>0</v>
      </c>
      <c r="Q56">
        <v>3</v>
      </c>
    </row>
    <row r="57" spans="1:17">
      <c r="A57" t="s">
        <v>23</v>
      </c>
      <c r="B57" t="s">
        <v>86</v>
      </c>
      <c r="C57" t="s">
        <v>236</v>
      </c>
      <c r="D57" t="s">
        <v>386</v>
      </c>
      <c r="E57" t="s">
        <v>514</v>
      </c>
      <c r="F57" t="s">
        <v>573</v>
      </c>
      <c r="G57" t="s">
        <v>627</v>
      </c>
      <c r="H57">
        <v>4840616</v>
      </c>
      <c r="I57" s="1" t="s">
        <v>3082</v>
      </c>
      <c r="J57" s="1" t="s">
        <v>3224</v>
      </c>
      <c r="K57" s="1" t="s">
        <v>2391</v>
      </c>
      <c r="L57">
        <v>5</v>
      </c>
      <c r="M57">
        <v>1</v>
      </c>
      <c r="N57">
        <v>1</v>
      </c>
      <c r="O57">
        <v>0</v>
      </c>
      <c r="P57">
        <v>0</v>
      </c>
      <c r="Q57">
        <v>4</v>
      </c>
    </row>
    <row r="58" spans="1:17">
      <c r="A58" t="s">
        <v>19</v>
      </c>
      <c r="B58" t="s">
        <v>87</v>
      </c>
      <c r="C58" t="s">
        <v>237</v>
      </c>
      <c r="D58" t="s">
        <v>387</v>
      </c>
      <c r="E58" t="s">
        <v>87</v>
      </c>
      <c r="F58" t="s">
        <v>573</v>
      </c>
      <c r="G58" t="s">
        <v>608</v>
      </c>
      <c r="H58">
        <v>4782481</v>
      </c>
      <c r="I58" s="1" t="s">
        <v>3083</v>
      </c>
      <c r="J58" s="1" t="s">
        <v>3225</v>
      </c>
      <c r="K58" s="1" t="s">
        <v>1002</v>
      </c>
      <c r="L58">
        <v>5</v>
      </c>
      <c r="M58">
        <v>1</v>
      </c>
      <c r="N58">
        <v>1</v>
      </c>
      <c r="O58">
        <v>0</v>
      </c>
      <c r="P58">
        <v>0</v>
      </c>
      <c r="Q58">
        <v>4</v>
      </c>
    </row>
    <row r="59" spans="1:17">
      <c r="A59" t="s">
        <v>22</v>
      </c>
      <c r="B59" t="s">
        <v>88</v>
      </c>
      <c r="C59" t="s">
        <v>238</v>
      </c>
      <c r="D59" t="s">
        <v>388</v>
      </c>
      <c r="E59" t="s">
        <v>88</v>
      </c>
      <c r="F59" t="s">
        <v>576</v>
      </c>
      <c r="G59" t="s">
        <v>634</v>
      </c>
      <c r="H59">
        <v>4527206</v>
      </c>
      <c r="I59" s="1" t="s">
        <v>3084</v>
      </c>
      <c r="J59" s="1" t="s">
        <v>3226</v>
      </c>
      <c r="K59" s="1" t="s">
        <v>1003</v>
      </c>
      <c r="L59">
        <v>5</v>
      </c>
      <c r="M59">
        <v>1</v>
      </c>
      <c r="N59">
        <v>1</v>
      </c>
      <c r="O59">
        <v>0</v>
      </c>
      <c r="P59">
        <v>0</v>
      </c>
      <c r="Q59">
        <v>4</v>
      </c>
    </row>
    <row r="60" spans="1:17">
      <c r="A60" t="s">
        <v>28</v>
      </c>
      <c r="B60" t="s">
        <v>89</v>
      </c>
      <c r="C60" t="s">
        <v>239</v>
      </c>
      <c r="D60" t="s">
        <v>389</v>
      </c>
      <c r="E60" t="s">
        <v>89</v>
      </c>
      <c r="F60" t="s">
        <v>584</v>
      </c>
      <c r="G60" t="s">
        <v>635</v>
      </c>
      <c r="H60">
        <v>4347047</v>
      </c>
      <c r="I60" s="1" t="s">
        <v>1803</v>
      </c>
      <c r="J60" s="1" t="s">
        <v>1951</v>
      </c>
      <c r="K60" s="1" t="s">
        <v>1004</v>
      </c>
      <c r="L60">
        <v>5</v>
      </c>
      <c r="M60">
        <v>1</v>
      </c>
      <c r="N60">
        <v>1</v>
      </c>
      <c r="O60">
        <v>0</v>
      </c>
      <c r="P60">
        <v>0</v>
      </c>
      <c r="Q60">
        <v>4</v>
      </c>
    </row>
    <row r="61" spans="1:17">
      <c r="A61" t="s">
        <v>22</v>
      </c>
      <c r="B61" t="s">
        <v>90</v>
      </c>
      <c r="C61" t="s">
        <v>240</v>
      </c>
      <c r="D61" t="s">
        <v>390</v>
      </c>
      <c r="E61" t="s">
        <v>90</v>
      </c>
      <c r="F61" t="s">
        <v>573</v>
      </c>
      <c r="G61" t="s">
        <v>614</v>
      </c>
      <c r="H61">
        <v>4296071</v>
      </c>
      <c r="I61" s="1" t="s">
        <v>3085</v>
      </c>
      <c r="J61" s="1" t="s">
        <v>3227</v>
      </c>
      <c r="K61" s="1" t="s">
        <v>2392</v>
      </c>
      <c r="L61">
        <v>5</v>
      </c>
      <c r="M61">
        <v>1</v>
      </c>
      <c r="N61">
        <v>1</v>
      </c>
      <c r="O61">
        <v>0</v>
      </c>
      <c r="P61">
        <v>0</v>
      </c>
      <c r="Q61">
        <v>4</v>
      </c>
    </row>
    <row r="62" spans="1:17">
      <c r="A62" t="s">
        <v>25</v>
      </c>
      <c r="B62" t="s">
        <v>91</v>
      </c>
      <c r="C62" t="s">
        <v>241</v>
      </c>
      <c r="D62" t="s">
        <v>391</v>
      </c>
      <c r="E62" t="s">
        <v>91</v>
      </c>
      <c r="F62" t="s">
        <v>577</v>
      </c>
      <c r="G62" t="s">
        <v>627</v>
      </c>
      <c r="H62">
        <v>4286706</v>
      </c>
      <c r="I62" s="1" t="s">
        <v>3086</v>
      </c>
      <c r="J62" s="1" t="s">
        <v>3228</v>
      </c>
      <c r="K62" s="1" t="s">
        <v>2393</v>
      </c>
      <c r="L62">
        <v>5</v>
      </c>
      <c r="M62">
        <v>1</v>
      </c>
      <c r="N62">
        <v>1</v>
      </c>
      <c r="O62">
        <v>0</v>
      </c>
      <c r="P62">
        <v>0</v>
      </c>
      <c r="Q62">
        <v>4</v>
      </c>
    </row>
    <row r="63" spans="1:17">
      <c r="A63" t="s">
        <v>19</v>
      </c>
      <c r="B63" t="s">
        <v>92</v>
      </c>
      <c r="C63" t="s">
        <v>242</v>
      </c>
      <c r="D63" t="s">
        <v>392</v>
      </c>
      <c r="E63" t="s">
        <v>515</v>
      </c>
      <c r="F63" t="s">
        <v>573</v>
      </c>
      <c r="G63" t="s">
        <v>636</v>
      </c>
      <c r="H63">
        <v>4265953</v>
      </c>
      <c r="I63" s="1" t="s">
        <v>3087</v>
      </c>
      <c r="J63" s="1" t="s">
        <v>3229</v>
      </c>
      <c r="K63" s="1" t="s">
        <v>1007</v>
      </c>
      <c r="L63">
        <v>5</v>
      </c>
      <c r="M63">
        <v>1</v>
      </c>
      <c r="N63">
        <v>1</v>
      </c>
      <c r="O63">
        <v>0</v>
      </c>
      <c r="P63">
        <v>0</v>
      </c>
      <c r="Q63">
        <v>4</v>
      </c>
    </row>
    <row r="64" spans="1:17">
      <c r="A64" t="s">
        <v>19</v>
      </c>
      <c r="B64" t="s">
        <v>93</v>
      </c>
      <c r="C64" t="s">
        <v>243</v>
      </c>
      <c r="D64" t="s">
        <v>393</v>
      </c>
      <c r="E64" t="s">
        <v>516</v>
      </c>
      <c r="F64" t="s">
        <v>573</v>
      </c>
      <c r="G64" t="s">
        <v>611</v>
      </c>
      <c r="H64">
        <v>4217755</v>
      </c>
      <c r="I64" s="1" t="s">
        <v>3088</v>
      </c>
      <c r="J64" s="1" t="s">
        <v>3230</v>
      </c>
      <c r="L64">
        <v>5</v>
      </c>
      <c r="M64">
        <v>0</v>
      </c>
      <c r="N64">
        <v>0</v>
      </c>
      <c r="O64">
        <v>1</v>
      </c>
      <c r="P64">
        <v>0</v>
      </c>
      <c r="Q64">
        <v>4</v>
      </c>
    </row>
    <row r="65" spans="1:17">
      <c r="A65" t="s">
        <v>19</v>
      </c>
      <c r="B65" t="s">
        <v>94</v>
      </c>
      <c r="C65" t="s">
        <v>244</v>
      </c>
      <c r="D65" t="s">
        <v>394</v>
      </c>
      <c r="E65" t="s">
        <v>94</v>
      </c>
      <c r="F65" t="s">
        <v>573</v>
      </c>
      <c r="G65" t="s">
        <v>637</v>
      </c>
      <c r="H65">
        <v>4208419</v>
      </c>
      <c r="I65" s="1" t="s">
        <v>3089</v>
      </c>
      <c r="J65" s="1" t="s">
        <v>3231</v>
      </c>
      <c r="K65" s="1" t="s">
        <v>2394</v>
      </c>
      <c r="L65">
        <v>5</v>
      </c>
      <c r="M65">
        <v>1</v>
      </c>
      <c r="N65">
        <v>1</v>
      </c>
      <c r="O65">
        <v>0</v>
      </c>
      <c r="P65">
        <v>0</v>
      </c>
      <c r="Q65">
        <v>4</v>
      </c>
    </row>
    <row r="66" spans="1:17">
      <c r="A66" t="s">
        <v>23</v>
      </c>
      <c r="B66" t="s">
        <v>95</v>
      </c>
      <c r="C66" t="s">
        <v>245</v>
      </c>
      <c r="D66" t="s">
        <v>395</v>
      </c>
      <c r="E66" t="s">
        <v>517</v>
      </c>
      <c r="F66" t="s">
        <v>573</v>
      </c>
      <c r="H66">
        <v>4195254</v>
      </c>
      <c r="I66" s="1" t="s">
        <v>3090</v>
      </c>
      <c r="J66" s="1" t="s">
        <v>3232</v>
      </c>
      <c r="L66">
        <v>5</v>
      </c>
      <c r="M66">
        <v>0</v>
      </c>
      <c r="N66">
        <v>0</v>
      </c>
      <c r="O66">
        <v>0</v>
      </c>
      <c r="P66">
        <v>0</v>
      </c>
      <c r="Q66">
        <v>5</v>
      </c>
    </row>
    <row r="67" spans="1:17">
      <c r="A67" t="s">
        <v>22</v>
      </c>
      <c r="B67" t="s">
        <v>96</v>
      </c>
      <c r="C67" t="s">
        <v>246</v>
      </c>
      <c r="D67" t="s">
        <v>396</v>
      </c>
      <c r="E67" t="s">
        <v>518</v>
      </c>
      <c r="F67" t="s">
        <v>573</v>
      </c>
      <c r="G67" t="s">
        <v>614</v>
      </c>
      <c r="H67">
        <v>4134448</v>
      </c>
      <c r="I67" s="1" t="s">
        <v>3091</v>
      </c>
      <c r="J67" s="1" t="s">
        <v>3233</v>
      </c>
      <c r="K67" s="1" t="s">
        <v>1009</v>
      </c>
      <c r="L67">
        <v>5</v>
      </c>
      <c r="M67">
        <v>1</v>
      </c>
      <c r="N67">
        <v>1</v>
      </c>
      <c r="O67">
        <v>0</v>
      </c>
      <c r="P67">
        <v>0</v>
      </c>
      <c r="Q67">
        <v>4</v>
      </c>
    </row>
    <row r="68" spans="1:17">
      <c r="A68" t="s">
        <v>21</v>
      </c>
      <c r="B68" t="s">
        <v>97</v>
      </c>
      <c r="C68" t="s">
        <v>247</v>
      </c>
      <c r="D68" t="s">
        <v>397</v>
      </c>
      <c r="E68" t="s">
        <v>97</v>
      </c>
      <c r="F68" t="s">
        <v>573</v>
      </c>
      <c r="G68" t="s">
        <v>627</v>
      </c>
      <c r="H68">
        <v>4114661</v>
      </c>
      <c r="I68" s="1" t="s">
        <v>3092</v>
      </c>
      <c r="J68" s="1" t="s">
        <v>3234</v>
      </c>
      <c r="K68" s="1" t="s">
        <v>2395</v>
      </c>
      <c r="L68">
        <v>5</v>
      </c>
      <c r="M68">
        <v>1</v>
      </c>
      <c r="N68">
        <v>1</v>
      </c>
      <c r="O68">
        <v>0</v>
      </c>
      <c r="P68">
        <v>0</v>
      </c>
      <c r="Q68">
        <v>4</v>
      </c>
    </row>
    <row r="69" spans="1:17">
      <c r="A69" t="s">
        <v>18</v>
      </c>
      <c r="B69" t="s">
        <v>98</v>
      </c>
      <c r="C69" t="s">
        <v>248</v>
      </c>
      <c r="D69" t="s">
        <v>398</v>
      </c>
      <c r="E69" t="s">
        <v>519</v>
      </c>
      <c r="F69" t="s">
        <v>576</v>
      </c>
      <c r="G69" t="s">
        <v>627</v>
      </c>
      <c r="H69">
        <v>4064713</v>
      </c>
      <c r="I69" s="1" t="s">
        <v>3093</v>
      </c>
      <c r="J69" s="1" t="s">
        <v>3235</v>
      </c>
      <c r="K69" s="1" t="s">
        <v>2396</v>
      </c>
      <c r="L69">
        <v>5</v>
      </c>
      <c r="M69">
        <v>1</v>
      </c>
      <c r="N69">
        <v>1</v>
      </c>
      <c r="O69">
        <v>0</v>
      </c>
      <c r="P69">
        <v>0</v>
      </c>
      <c r="Q69">
        <v>4</v>
      </c>
    </row>
    <row r="70" spans="1:17">
      <c r="A70" t="s">
        <v>24</v>
      </c>
      <c r="B70" t="s">
        <v>99</v>
      </c>
      <c r="C70" t="s">
        <v>249</v>
      </c>
      <c r="D70" t="s">
        <v>399</v>
      </c>
      <c r="E70" t="s">
        <v>520</v>
      </c>
      <c r="F70" t="s">
        <v>573</v>
      </c>
      <c r="G70" t="s">
        <v>627</v>
      </c>
      <c r="H70">
        <v>3850607</v>
      </c>
      <c r="I70" s="1" t="s">
        <v>3094</v>
      </c>
      <c r="J70" s="1" t="s">
        <v>3236</v>
      </c>
      <c r="L70">
        <v>5</v>
      </c>
      <c r="M70">
        <v>0</v>
      </c>
      <c r="N70">
        <v>0</v>
      </c>
      <c r="O70">
        <v>0</v>
      </c>
      <c r="P70">
        <v>0</v>
      </c>
      <c r="Q70">
        <v>5</v>
      </c>
    </row>
    <row r="71" spans="1:17">
      <c r="A71" t="s">
        <v>20</v>
      </c>
      <c r="B71" t="s">
        <v>100</v>
      </c>
      <c r="C71" t="s">
        <v>250</v>
      </c>
      <c r="D71" t="s">
        <v>400</v>
      </c>
      <c r="E71" t="s">
        <v>521</v>
      </c>
      <c r="F71" t="s">
        <v>573</v>
      </c>
      <c r="G71" t="s">
        <v>638</v>
      </c>
      <c r="H71">
        <v>3807463</v>
      </c>
      <c r="I71" s="1" t="s">
        <v>3095</v>
      </c>
      <c r="J71" s="1" t="s">
        <v>3237</v>
      </c>
      <c r="L71">
        <v>5</v>
      </c>
      <c r="M71">
        <v>0</v>
      </c>
      <c r="N71">
        <v>0</v>
      </c>
      <c r="O71">
        <v>1</v>
      </c>
      <c r="P71">
        <v>0</v>
      </c>
      <c r="Q71">
        <v>4</v>
      </c>
    </row>
    <row r="72" spans="1:17">
      <c r="A72" t="s">
        <v>29</v>
      </c>
      <c r="B72" t="s">
        <v>101</v>
      </c>
      <c r="C72" t="s">
        <v>251</v>
      </c>
      <c r="D72" t="s">
        <v>401</v>
      </c>
      <c r="E72" t="s">
        <v>522</v>
      </c>
      <c r="F72" t="s">
        <v>585</v>
      </c>
      <c r="G72" t="s">
        <v>639</v>
      </c>
      <c r="H72">
        <v>3713797</v>
      </c>
      <c r="I72" s="1" t="s">
        <v>3096</v>
      </c>
      <c r="J72" s="1" t="s">
        <v>3238</v>
      </c>
      <c r="K72" s="1" t="s">
        <v>3315</v>
      </c>
      <c r="L72">
        <v>5</v>
      </c>
      <c r="M72">
        <v>4</v>
      </c>
      <c r="N72">
        <v>4</v>
      </c>
      <c r="O72">
        <v>0</v>
      </c>
      <c r="P72">
        <v>0</v>
      </c>
      <c r="Q72">
        <v>1</v>
      </c>
    </row>
    <row r="73" spans="1:17">
      <c r="A73" t="s">
        <v>19</v>
      </c>
      <c r="B73" t="s">
        <v>102</v>
      </c>
      <c r="C73" t="s">
        <v>252</v>
      </c>
      <c r="D73" t="s">
        <v>402</v>
      </c>
      <c r="E73" t="s">
        <v>102</v>
      </c>
      <c r="F73" t="s">
        <v>573</v>
      </c>
      <c r="G73" t="s">
        <v>625</v>
      </c>
      <c r="H73">
        <v>3622720</v>
      </c>
      <c r="I73" s="1" t="s">
        <v>3097</v>
      </c>
      <c r="J73" s="1" t="s">
        <v>3239</v>
      </c>
      <c r="L73">
        <v>5</v>
      </c>
      <c r="M73">
        <v>0</v>
      </c>
      <c r="N73">
        <v>0</v>
      </c>
      <c r="O73">
        <v>0</v>
      </c>
      <c r="P73">
        <v>0</v>
      </c>
      <c r="Q73">
        <v>5</v>
      </c>
    </row>
    <row r="74" spans="1:17">
      <c r="A74" t="s">
        <v>26</v>
      </c>
      <c r="B74" t="s">
        <v>103</v>
      </c>
      <c r="C74" t="s">
        <v>253</v>
      </c>
      <c r="D74" t="s">
        <v>403</v>
      </c>
      <c r="E74" t="s">
        <v>103</v>
      </c>
      <c r="F74" t="s">
        <v>573</v>
      </c>
      <c r="G74" t="s">
        <v>613</v>
      </c>
      <c r="H74">
        <v>3547132</v>
      </c>
      <c r="I74" s="1" t="s">
        <v>3098</v>
      </c>
      <c r="J74" s="1" t="s">
        <v>3240</v>
      </c>
      <c r="K74" s="1" t="s">
        <v>1011</v>
      </c>
      <c r="L74">
        <v>5</v>
      </c>
      <c r="M74">
        <v>2</v>
      </c>
      <c r="N74">
        <v>2</v>
      </c>
      <c r="O74">
        <v>0</v>
      </c>
      <c r="P74">
        <v>0</v>
      </c>
      <c r="Q74">
        <v>3</v>
      </c>
    </row>
    <row r="75" spans="1:17">
      <c r="A75" t="s">
        <v>19</v>
      </c>
      <c r="B75" t="s">
        <v>104</v>
      </c>
      <c r="C75" t="s">
        <v>254</v>
      </c>
      <c r="D75" t="s">
        <v>404</v>
      </c>
      <c r="E75" t="s">
        <v>104</v>
      </c>
      <c r="F75" t="s">
        <v>573</v>
      </c>
      <c r="G75" t="s">
        <v>640</v>
      </c>
      <c r="H75">
        <v>3505105</v>
      </c>
      <c r="I75" s="1" t="s">
        <v>3099</v>
      </c>
      <c r="J75" s="1" t="s">
        <v>3241</v>
      </c>
      <c r="K75" s="1" t="s">
        <v>1012</v>
      </c>
      <c r="L75">
        <v>5</v>
      </c>
      <c r="M75">
        <v>1</v>
      </c>
      <c r="N75">
        <v>1</v>
      </c>
      <c r="O75">
        <v>0</v>
      </c>
      <c r="P75">
        <v>0</v>
      </c>
      <c r="Q75">
        <v>4</v>
      </c>
    </row>
    <row r="76" spans="1:17">
      <c r="A76" t="s">
        <v>19</v>
      </c>
      <c r="B76" t="s">
        <v>105</v>
      </c>
      <c r="C76" t="s">
        <v>255</v>
      </c>
      <c r="D76" t="s">
        <v>405</v>
      </c>
      <c r="E76" t="s">
        <v>105</v>
      </c>
      <c r="F76" t="s">
        <v>573</v>
      </c>
      <c r="G76" t="s">
        <v>614</v>
      </c>
      <c r="H76">
        <v>3437141</v>
      </c>
      <c r="I76" s="1" t="s">
        <v>3100</v>
      </c>
      <c r="J76" s="1" t="s">
        <v>3242</v>
      </c>
      <c r="K76" s="1" t="s">
        <v>2399</v>
      </c>
      <c r="L76">
        <v>5</v>
      </c>
      <c r="M76">
        <v>1</v>
      </c>
      <c r="N76">
        <v>1</v>
      </c>
      <c r="O76">
        <v>0</v>
      </c>
      <c r="P76">
        <v>0</v>
      </c>
      <c r="Q76">
        <v>4</v>
      </c>
    </row>
    <row r="77" spans="1:17">
      <c r="A77" t="s">
        <v>22</v>
      </c>
      <c r="B77" t="s">
        <v>106</v>
      </c>
      <c r="C77" t="s">
        <v>256</v>
      </c>
      <c r="D77" t="s">
        <v>406</v>
      </c>
      <c r="E77" t="s">
        <v>523</v>
      </c>
      <c r="F77" t="s">
        <v>573</v>
      </c>
      <c r="G77" t="s">
        <v>641</v>
      </c>
      <c r="H77">
        <v>3394437</v>
      </c>
      <c r="I77" s="1" t="s">
        <v>3101</v>
      </c>
      <c r="J77" s="1" t="s">
        <v>3243</v>
      </c>
      <c r="K77" s="1" t="s">
        <v>1014</v>
      </c>
      <c r="L77">
        <v>5</v>
      </c>
      <c r="M77">
        <v>1</v>
      </c>
      <c r="N77">
        <v>1</v>
      </c>
      <c r="O77">
        <v>0</v>
      </c>
      <c r="P77">
        <v>0</v>
      </c>
      <c r="Q77">
        <v>4</v>
      </c>
    </row>
    <row r="78" spans="1:17">
      <c r="A78" t="s">
        <v>21</v>
      </c>
      <c r="B78" t="s">
        <v>107</v>
      </c>
      <c r="C78" t="s">
        <v>257</v>
      </c>
      <c r="D78" t="s">
        <v>407</v>
      </c>
      <c r="E78" t="s">
        <v>107</v>
      </c>
      <c r="F78" t="s">
        <v>573</v>
      </c>
      <c r="G78" t="s">
        <v>608</v>
      </c>
      <c r="H78">
        <v>3388522</v>
      </c>
      <c r="I78" s="1" t="s">
        <v>3102</v>
      </c>
      <c r="J78" s="1" t="s">
        <v>3244</v>
      </c>
      <c r="K78" s="1" t="s">
        <v>2400</v>
      </c>
      <c r="L78">
        <v>5</v>
      </c>
      <c r="M78">
        <v>1</v>
      </c>
      <c r="N78">
        <v>1</v>
      </c>
      <c r="O78">
        <v>0</v>
      </c>
      <c r="P78">
        <v>0</v>
      </c>
      <c r="Q78">
        <v>4</v>
      </c>
    </row>
    <row r="79" spans="1:17">
      <c r="A79" t="s">
        <v>25</v>
      </c>
      <c r="B79" t="s">
        <v>108</v>
      </c>
      <c r="C79" t="s">
        <v>258</v>
      </c>
      <c r="D79" t="s">
        <v>408</v>
      </c>
      <c r="E79" t="s">
        <v>108</v>
      </c>
      <c r="F79" t="s">
        <v>573</v>
      </c>
      <c r="G79" t="s">
        <v>609</v>
      </c>
      <c r="H79">
        <v>3383913</v>
      </c>
      <c r="I79" s="1" t="s">
        <v>3103</v>
      </c>
      <c r="J79" s="1" t="s">
        <v>3245</v>
      </c>
      <c r="K79" s="1" t="s">
        <v>2401</v>
      </c>
      <c r="L79">
        <v>5</v>
      </c>
      <c r="M79">
        <v>1</v>
      </c>
      <c r="N79">
        <v>1</v>
      </c>
      <c r="O79">
        <v>0</v>
      </c>
      <c r="P79">
        <v>0</v>
      </c>
      <c r="Q79">
        <v>4</v>
      </c>
    </row>
    <row r="80" spans="1:17">
      <c r="A80" t="s">
        <v>28</v>
      </c>
      <c r="B80" t="s">
        <v>109</v>
      </c>
      <c r="C80" t="s">
        <v>259</v>
      </c>
      <c r="D80" t="s">
        <v>409</v>
      </c>
      <c r="E80" t="s">
        <v>109</v>
      </c>
      <c r="F80" t="s">
        <v>584</v>
      </c>
      <c r="G80" t="s">
        <v>642</v>
      </c>
      <c r="H80">
        <v>3251879</v>
      </c>
      <c r="I80" s="1" t="s">
        <v>3104</v>
      </c>
      <c r="J80" s="1" t="s">
        <v>3246</v>
      </c>
      <c r="K80" s="1" t="s">
        <v>1016</v>
      </c>
      <c r="L80">
        <v>5</v>
      </c>
      <c r="M80">
        <v>1</v>
      </c>
      <c r="N80">
        <v>1</v>
      </c>
      <c r="O80">
        <v>0</v>
      </c>
      <c r="P80">
        <v>0</v>
      </c>
      <c r="Q80">
        <v>4</v>
      </c>
    </row>
    <row r="81" spans="1:17">
      <c r="A81" t="s">
        <v>25</v>
      </c>
      <c r="B81" t="s">
        <v>110</v>
      </c>
      <c r="C81" t="s">
        <v>260</v>
      </c>
      <c r="D81" t="s">
        <v>410</v>
      </c>
      <c r="E81" t="s">
        <v>110</v>
      </c>
      <c r="F81" t="s">
        <v>573</v>
      </c>
      <c r="G81" t="s">
        <v>631</v>
      </c>
      <c r="H81">
        <v>3176192</v>
      </c>
      <c r="I81" s="1" t="s">
        <v>3105</v>
      </c>
      <c r="J81" s="1" t="s">
        <v>3247</v>
      </c>
      <c r="K81" s="1" t="s">
        <v>2402</v>
      </c>
      <c r="L81">
        <v>5</v>
      </c>
      <c r="M81">
        <v>1</v>
      </c>
      <c r="N81">
        <v>1</v>
      </c>
      <c r="O81">
        <v>0</v>
      </c>
      <c r="P81">
        <v>0</v>
      </c>
      <c r="Q81">
        <v>4</v>
      </c>
    </row>
    <row r="82" spans="1:17">
      <c r="A82" t="s">
        <v>25</v>
      </c>
      <c r="B82" t="s">
        <v>111</v>
      </c>
      <c r="C82" t="s">
        <v>261</v>
      </c>
      <c r="D82" t="s">
        <v>411</v>
      </c>
      <c r="E82" t="s">
        <v>524</v>
      </c>
      <c r="F82" t="s">
        <v>573</v>
      </c>
      <c r="G82" t="s">
        <v>643</v>
      </c>
      <c r="H82">
        <v>3168378</v>
      </c>
      <c r="I82" s="1" t="s">
        <v>3106</v>
      </c>
      <c r="J82" s="1" t="s">
        <v>3248</v>
      </c>
      <c r="L82">
        <v>5</v>
      </c>
      <c r="M82">
        <v>0</v>
      </c>
      <c r="N82">
        <v>0</v>
      </c>
      <c r="O82">
        <v>0</v>
      </c>
      <c r="P82">
        <v>0</v>
      </c>
      <c r="Q82">
        <v>5</v>
      </c>
    </row>
    <row r="83" spans="1:17">
      <c r="A83" t="s">
        <v>22</v>
      </c>
      <c r="B83" t="s">
        <v>112</v>
      </c>
      <c r="C83" t="s">
        <v>262</v>
      </c>
      <c r="D83" t="s">
        <v>412</v>
      </c>
      <c r="E83" t="s">
        <v>112</v>
      </c>
      <c r="F83" t="s">
        <v>586</v>
      </c>
      <c r="G83" t="s">
        <v>644</v>
      </c>
      <c r="H83">
        <v>3167614</v>
      </c>
      <c r="I83" s="1" t="s">
        <v>3107</v>
      </c>
      <c r="J83" s="1" t="s">
        <v>3249</v>
      </c>
      <c r="K83" s="1" t="s">
        <v>2403</v>
      </c>
      <c r="L83">
        <v>5</v>
      </c>
      <c r="M83">
        <v>1</v>
      </c>
      <c r="N83">
        <v>1</v>
      </c>
      <c r="O83">
        <v>0</v>
      </c>
      <c r="P83">
        <v>0</v>
      </c>
      <c r="Q83">
        <v>4</v>
      </c>
    </row>
    <row r="84" spans="1:17">
      <c r="A84" t="s">
        <v>19</v>
      </c>
      <c r="B84" t="s">
        <v>113</v>
      </c>
      <c r="C84" t="s">
        <v>263</v>
      </c>
      <c r="D84" t="s">
        <v>413</v>
      </c>
      <c r="E84" t="s">
        <v>113</v>
      </c>
      <c r="F84" t="s">
        <v>573</v>
      </c>
      <c r="G84" t="s">
        <v>623</v>
      </c>
      <c r="H84">
        <v>3167565</v>
      </c>
      <c r="I84" s="1" t="s">
        <v>3108</v>
      </c>
      <c r="J84" s="1" t="s">
        <v>3250</v>
      </c>
      <c r="K84" s="1" t="s">
        <v>2726</v>
      </c>
      <c r="L84">
        <v>5</v>
      </c>
      <c r="M84">
        <v>2</v>
      </c>
      <c r="N84">
        <v>1</v>
      </c>
      <c r="O84">
        <v>0</v>
      </c>
      <c r="P84">
        <v>1</v>
      </c>
      <c r="Q84">
        <v>3</v>
      </c>
    </row>
    <row r="85" spans="1:17">
      <c r="A85" t="s">
        <v>18</v>
      </c>
      <c r="B85" t="s">
        <v>114</v>
      </c>
      <c r="C85" t="s">
        <v>264</v>
      </c>
      <c r="D85" t="s">
        <v>414</v>
      </c>
      <c r="E85" t="s">
        <v>525</v>
      </c>
      <c r="F85" t="s">
        <v>573</v>
      </c>
      <c r="G85" t="s">
        <v>645</v>
      </c>
      <c r="H85">
        <v>3146230</v>
      </c>
      <c r="I85" s="1" t="s">
        <v>3109</v>
      </c>
      <c r="J85" s="1" t="s">
        <v>3251</v>
      </c>
      <c r="K85" s="1" t="s">
        <v>1019</v>
      </c>
      <c r="L85">
        <v>5</v>
      </c>
      <c r="M85">
        <v>1</v>
      </c>
      <c r="N85">
        <v>1</v>
      </c>
      <c r="O85">
        <v>0</v>
      </c>
      <c r="P85">
        <v>0</v>
      </c>
      <c r="Q85">
        <v>4</v>
      </c>
    </row>
    <row r="86" spans="1:17">
      <c r="A86" t="s">
        <v>18</v>
      </c>
      <c r="B86" t="s">
        <v>115</v>
      </c>
      <c r="C86" t="s">
        <v>265</v>
      </c>
      <c r="D86" t="s">
        <v>415</v>
      </c>
      <c r="E86" t="s">
        <v>526</v>
      </c>
      <c r="F86" t="s">
        <v>576</v>
      </c>
      <c r="G86" t="s">
        <v>632</v>
      </c>
      <c r="H86">
        <v>3084942</v>
      </c>
      <c r="I86" s="1" t="s">
        <v>3110</v>
      </c>
      <c r="J86" s="1" t="s">
        <v>3252</v>
      </c>
      <c r="K86" s="1" t="s">
        <v>3316</v>
      </c>
      <c r="L86">
        <v>5</v>
      </c>
      <c r="M86">
        <v>2</v>
      </c>
      <c r="N86">
        <v>1</v>
      </c>
      <c r="O86">
        <v>0</v>
      </c>
      <c r="P86">
        <v>1</v>
      </c>
      <c r="Q86">
        <v>3</v>
      </c>
    </row>
    <row r="87" spans="1:17">
      <c r="A87" t="s">
        <v>24</v>
      </c>
      <c r="B87" t="s">
        <v>116</v>
      </c>
      <c r="C87" t="s">
        <v>266</v>
      </c>
      <c r="D87" t="s">
        <v>416</v>
      </c>
      <c r="E87" t="s">
        <v>116</v>
      </c>
      <c r="F87" t="s">
        <v>573</v>
      </c>
      <c r="G87" t="s">
        <v>646</v>
      </c>
      <c r="H87">
        <v>3079073</v>
      </c>
      <c r="I87" s="1" t="s">
        <v>3111</v>
      </c>
      <c r="J87" s="1" t="s">
        <v>3253</v>
      </c>
      <c r="K87" s="1" t="s">
        <v>2406</v>
      </c>
      <c r="L87">
        <v>5</v>
      </c>
      <c r="M87">
        <v>1</v>
      </c>
      <c r="N87">
        <v>1</v>
      </c>
      <c r="O87">
        <v>0</v>
      </c>
      <c r="P87">
        <v>0</v>
      </c>
      <c r="Q87">
        <v>4</v>
      </c>
    </row>
    <row r="88" spans="1:17">
      <c r="A88" t="s">
        <v>20</v>
      </c>
      <c r="B88" t="s">
        <v>117</v>
      </c>
      <c r="C88" t="s">
        <v>267</v>
      </c>
      <c r="D88" t="s">
        <v>417</v>
      </c>
      <c r="E88" t="s">
        <v>527</v>
      </c>
      <c r="F88" t="s">
        <v>573</v>
      </c>
      <c r="G88" t="s">
        <v>614</v>
      </c>
      <c r="H88">
        <v>2979989</v>
      </c>
      <c r="I88" s="1" t="s">
        <v>3112</v>
      </c>
      <c r="J88" s="1" t="s">
        <v>3254</v>
      </c>
      <c r="K88" s="1" t="s">
        <v>2407</v>
      </c>
      <c r="L88">
        <v>5</v>
      </c>
      <c r="M88">
        <v>1</v>
      </c>
      <c r="N88">
        <v>1</v>
      </c>
      <c r="O88">
        <v>0</v>
      </c>
      <c r="P88">
        <v>0</v>
      </c>
      <c r="Q88">
        <v>4</v>
      </c>
    </row>
    <row r="89" spans="1:17">
      <c r="A89" t="s">
        <v>25</v>
      </c>
      <c r="B89" t="s">
        <v>118</v>
      </c>
      <c r="C89" t="s">
        <v>268</v>
      </c>
      <c r="D89" t="s">
        <v>418</v>
      </c>
      <c r="E89" t="s">
        <v>528</v>
      </c>
      <c r="F89" t="s">
        <v>573</v>
      </c>
      <c r="G89" t="s">
        <v>631</v>
      </c>
      <c r="H89">
        <v>2860305</v>
      </c>
      <c r="I89" s="1" t="s">
        <v>3113</v>
      </c>
      <c r="J89" s="1" t="s">
        <v>3255</v>
      </c>
      <c r="K89" s="1" t="s">
        <v>2408</v>
      </c>
      <c r="L89">
        <v>5</v>
      </c>
      <c r="M89">
        <v>1</v>
      </c>
      <c r="N89">
        <v>1</v>
      </c>
      <c r="O89">
        <v>0</v>
      </c>
      <c r="P89">
        <v>0</v>
      </c>
      <c r="Q89">
        <v>4</v>
      </c>
    </row>
    <row r="90" spans="1:17">
      <c r="A90" t="s">
        <v>24</v>
      </c>
      <c r="B90" t="s">
        <v>119</v>
      </c>
      <c r="C90" t="s">
        <v>269</v>
      </c>
      <c r="D90" t="s">
        <v>419</v>
      </c>
      <c r="E90" t="s">
        <v>119</v>
      </c>
      <c r="F90" t="s">
        <v>573</v>
      </c>
      <c r="G90" t="s">
        <v>608</v>
      </c>
      <c r="H90">
        <v>2849365</v>
      </c>
      <c r="I90" s="1" t="s">
        <v>3114</v>
      </c>
      <c r="J90" s="1" t="s">
        <v>3256</v>
      </c>
      <c r="K90" s="1" t="s">
        <v>2409</v>
      </c>
      <c r="L90">
        <v>5</v>
      </c>
      <c r="M90">
        <v>1</v>
      </c>
      <c r="N90">
        <v>1</v>
      </c>
      <c r="O90">
        <v>0</v>
      </c>
      <c r="P90">
        <v>0</v>
      </c>
      <c r="Q90">
        <v>4</v>
      </c>
    </row>
    <row r="91" spans="1:17">
      <c r="A91" t="s">
        <v>19</v>
      </c>
      <c r="B91" t="s">
        <v>120</v>
      </c>
      <c r="C91" t="s">
        <v>270</v>
      </c>
      <c r="D91" t="s">
        <v>420</v>
      </c>
      <c r="E91" t="s">
        <v>529</v>
      </c>
      <c r="F91" t="s">
        <v>573</v>
      </c>
      <c r="G91" t="s">
        <v>614</v>
      </c>
      <c r="H91">
        <v>2819370</v>
      </c>
      <c r="I91" s="1" t="s">
        <v>3115</v>
      </c>
      <c r="J91" s="1" t="s">
        <v>3257</v>
      </c>
      <c r="K91" s="1" t="s">
        <v>2410</v>
      </c>
      <c r="L91">
        <v>5</v>
      </c>
      <c r="M91">
        <v>1</v>
      </c>
      <c r="N91">
        <v>1</v>
      </c>
      <c r="O91">
        <v>0</v>
      </c>
      <c r="P91">
        <v>0</v>
      </c>
      <c r="Q91">
        <v>4</v>
      </c>
    </row>
    <row r="92" spans="1:17">
      <c r="A92" t="s">
        <v>20</v>
      </c>
      <c r="B92" t="s">
        <v>121</v>
      </c>
      <c r="C92" t="s">
        <v>271</v>
      </c>
      <c r="D92" t="s">
        <v>421</v>
      </c>
      <c r="E92" t="s">
        <v>530</v>
      </c>
      <c r="F92" t="s">
        <v>587</v>
      </c>
      <c r="G92" t="s">
        <v>647</v>
      </c>
      <c r="H92">
        <v>2813617</v>
      </c>
      <c r="I92" s="1" t="s">
        <v>1834</v>
      </c>
      <c r="J92" s="1" t="s">
        <v>1982</v>
      </c>
      <c r="K92" s="1" t="s">
        <v>1026</v>
      </c>
      <c r="L92">
        <v>5</v>
      </c>
      <c r="M92">
        <v>1</v>
      </c>
      <c r="N92">
        <v>1</v>
      </c>
      <c r="O92">
        <v>0</v>
      </c>
      <c r="P92">
        <v>0</v>
      </c>
      <c r="Q92">
        <v>4</v>
      </c>
    </row>
    <row r="93" spans="1:17">
      <c r="A93" t="s">
        <v>26</v>
      </c>
      <c r="B93" t="s">
        <v>122</v>
      </c>
      <c r="C93" t="s">
        <v>272</v>
      </c>
      <c r="D93" t="s">
        <v>422</v>
      </c>
      <c r="E93" t="s">
        <v>531</v>
      </c>
      <c r="F93" t="s">
        <v>588</v>
      </c>
      <c r="G93" t="s">
        <v>648</v>
      </c>
      <c r="H93">
        <v>2785672</v>
      </c>
      <c r="I93" s="1" t="s">
        <v>3116</v>
      </c>
      <c r="J93" s="1" t="s">
        <v>3258</v>
      </c>
      <c r="K93" s="1" t="s">
        <v>3317</v>
      </c>
      <c r="L93">
        <v>5</v>
      </c>
      <c r="M93">
        <v>4</v>
      </c>
      <c r="N93">
        <v>4</v>
      </c>
      <c r="O93">
        <v>0</v>
      </c>
      <c r="P93">
        <v>0</v>
      </c>
      <c r="Q93">
        <v>1</v>
      </c>
    </row>
    <row r="94" spans="1:17">
      <c r="A94" t="s">
        <v>20</v>
      </c>
      <c r="B94" t="s">
        <v>123</v>
      </c>
      <c r="C94" t="s">
        <v>273</v>
      </c>
      <c r="D94" t="s">
        <v>423</v>
      </c>
      <c r="E94" t="s">
        <v>532</v>
      </c>
      <c r="F94" t="s">
        <v>589</v>
      </c>
      <c r="G94" t="s">
        <v>649</v>
      </c>
      <c r="H94">
        <v>2784837</v>
      </c>
      <c r="I94" s="1" t="s">
        <v>3117</v>
      </c>
      <c r="J94" s="1" t="s">
        <v>3259</v>
      </c>
      <c r="K94" s="1" t="s">
        <v>2412</v>
      </c>
      <c r="L94">
        <v>5</v>
      </c>
      <c r="M94">
        <v>1</v>
      </c>
      <c r="N94">
        <v>1</v>
      </c>
      <c r="O94">
        <v>0</v>
      </c>
      <c r="P94">
        <v>0</v>
      </c>
      <c r="Q94">
        <v>4</v>
      </c>
    </row>
    <row r="95" spans="1:17">
      <c r="A95" t="s">
        <v>26</v>
      </c>
      <c r="B95" t="s">
        <v>124</v>
      </c>
      <c r="C95" t="s">
        <v>274</v>
      </c>
      <c r="D95" t="s">
        <v>424</v>
      </c>
      <c r="E95" t="s">
        <v>124</v>
      </c>
      <c r="F95" t="s">
        <v>573</v>
      </c>
      <c r="G95" t="s">
        <v>650</v>
      </c>
      <c r="H95">
        <v>2781149</v>
      </c>
      <c r="I95" s="1" t="s">
        <v>2524</v>
      </c>
      <c r="J95" s="1" t="s">
        <v>2664</v>
      </c>
      <c r="K95" s="1" t="s">
        <v>2664</v>
      </c>
      <c r="L95">
        <v>5</v>
      </c>
      <c r="M95">
        <v>5</v>
      </c>
      <c r="N95">
        <v>5</v>
      </c>
      <c r="O95">
        <v>0</v>
      </c>
      <c r="P95">
        <v>0</v>
      </c>
      <c r="Q95">
        <v>0</v>
      </c>
    </row>
    <row r="96" spans="1:17">
      <c r="A96" t="s">
        <v>29</v>
      </c>
      <c r="B96" t="s">
        <v>125</v>
      </c>
      <c r="C96" t="s">
        <v>275</v>
      </c>
      <c r="D96" t="s">
        <v>425</v>
      </c>
      <c r="E96" t="s">
        <v>533</v>
      </c>
      <c r="F96" t="s">
        <v>590</v>
      </c>
      <c r="G96" t="s">
        <v>651</v>
      </c>
      <c r="H96">
        <v>2763554</v>
      </c>
      <c r="I96" s="1" t="s">
        <v>3118</v>
      </c>
      <c r="J96" s="1" t="s">
        <v>3260</v>
      </c>
      <c r="K96" s="1" t="s">
        <v>3260</v>
      </c>
      <c r="L96">
        <v>5</v>
      </c>
      <c r="M96">
        <v>5</v>
      </c>
      <c r="N96">
        <v>5</v>
      </c>
      <c r="O96">
        <v>0</v>
      </c>
      <c r="P96">
        <v>0</v>
      </c>
      <c r="Q96">
        <v>0</v>
      </c>
    </row>
    <row r="97" spans="1:17">
      <c r="A97" t="s">
        <v>19</v>
      </c>
      <c r="B97" t="s">
        <v>126</v>
      </c>
      <c r="C97" t="s">
        <v>276</v>
      </c>
      <c r="D97" t="s">
        <v>426</v>
      </c>
      <c r="E97" t="s">
        <v>126</v>
      </c>
      <c r="F97" t="s">
        <v>591</v>
      </c>
      <c r="G97" t="s">
        <v>608</v>
      </c>
      <c r="H97">
        <v>2752632</v>
      </c>
      <c r="I97" s="1" t="s">
        <v>3119</v>
      </c>
      <c r="J97" s="1" t="s">
        <v>3261</v>
      </c>
      <c r="K97" s="1" t="s">
        <v>2413</v>
      </c>
      <c r="L97">
        <v>5</v>
      </c>
      <c r="M97">
        <v>1</v>
      </c>
      <c r="N97">
        <v>1</v>
      </c>
      <c r="O97">
        <v>0</v>
      </c>
      <c r="P97">
        <v>0</v>
      </c>
      <c r="Q97">
        <v>4</v>
      </c>
    </row>
    <row r="98" spans="1:17">
      <c r="A98" t="s">
        <v>20</v>
      </c>
      <c r="B98" t="s">
        <v>127</v>
      </c>
      <c r="C98" t="s">
        <v>277</v>
      </c>
      <c r="D98" t="s">
        <v>427</v>
      </c>
      <c r="E98" t="s">
        <v>534</v>
      </c>
      <c r="F98" t="s">
        <v>573</v>
      </c>
      <c r="G98" t="s">
        <v>610</v>
      </c>
      <c r="H98">
        <v>2687714</v>
      </c>
      <c r="I98" s="1" t="s">
        <v>3120</v>
      </c>
      <c r="J98" s="1" t="s">
        <v>3262</v>
      </c>
      <c r="K98" s="1" t="s">
        <v>2414</v>
      </c>
      <c r="L98">
        <v>5</v>
      </c>
      <c r="M98">
        <v>1</v>
      </c>
      <c r="N98">
        <v>1</v>
      </c>
      <c r="O98">
        <v>0</v>
      </c>
      <c r="P98">
        <v>0</v>
      </c>
      <c r="Q98">
        <v>4</v>
      </c>
    </row>
    <row r="99" spans="1:17">
      <c r="A99" t="s">
        <v>30</v>
      </c>
      <c r="B99" t="s">
        <v>128</v>
      </c>
      <c r="C99" t="s">
        <v>278</v>
      </c>
      <c r="D99" t="s">
        <v>428</v>
      </c>
      <c r="E99" t="s">
        <v>535</v>
      </c>
      <c r="F99" t="s">
        <v>592</v>
      </c>
      <c r="H99">
        <v>2654266</v>
      </c>
      <c r="I99" s="1" t="s">
        <v>3121</v>
      </c>
      <c r="J99" s="1" t="s">
        <v>3263</v>
      </c>
      <c r="L99">
        <v>5</v>
      </c>
      <c r="M99">
        <v>0</v>
      </c>
      <c r="N99">
        <v>0</v>
      </c>
      <c r="O99">
        <v>0</v>
      </c>
      <c r="P99">
        <v>0</v>
      </c>
      <c r="Q99">
        <v>5</v>
      </c>
    </row>
    <row r="100" spans="1:17">
      <c r="A100" t="s">
        <v>30</v>
      </c>
      <c r="B100" t="s">
        <v>129</v>
      </c>
      <c r="C100" t="s">
        <v>279</v>
      </c>
      <c r="D100" t="s">
        <v>429</v>
      </c>
      <c r="E100" t="s">
        <v>536</v>
      </c>
      <c r="F100" t="s">
        <v>593</v>
      </c>
      <c r="G100" t="s">
        <v>652</v>
      </c>
      <c r="H100">
        <v>2578679</v>
      </c>
      <c r="I100" s="1" t="s">
        <v>3122</v>
      </c>
      <c r="J100" s="1" t="s">
        <v>3264</v>
      </c>
      <c r="K100" s="1" t="s">
        <v>3264</v>
      </c>
      <c r="L100">
        <v>5</v>
      </c>
      <c r="M100">
        <v>5</v>
      </c>
      <c r="N100">
        <v>5</v>
      </c>
      <c r="O100">
        <v>0</v>
      </c>
      <c r="P100">
        <v>0</v>
      </c>
      <c r="Q100">
        <v>0</v>
      </c>
    </row>
    <row r="101" spans="1:17">
      <c r="A101" t="s">
        <v>20</v>
      </c>
      <c r="B101" t="s">
        <v>130</v>
      </c>
      <c r="C101" t="s">
        <v>280</v>
      </c>
      <c r="D101" t="s">
        <v>430</v>
      </c>
      <c r="E101" t="s">
        <v>537</v>
      </c>
      <c r="F101" t="s">
        <v>573</v>
      </c>
      <c r="G101" t="s">
        <v>608</v>
      </c>
      <c r="H101">
        <v>2527182</v>
      </c>
      <c r="I101" s="1" t="s">
        <v>3123</v>
      </c>
      <c r="J101" s="1" t="s">
        <v>3265</v>
      </c>
      <c r="K101" s="1" t="s">
        <v>1028</v>
      </c>
      <c r="L101">
        <v>5</v>
      </c>
      <c r="M101">
        <v>1</v>
      </c>
      <c r="N101">
        <v>1</v>
      </c>
      <c r="O101">
        <v>0</v>
      </c>
      <c r="P101">
        <v>0</v>
      </c>
      <c r="Q101">
        <v>4</v>
      </c>
    </row>
    <row r="102" spans="1:17">
      <c r="A102" t="s">
        <v>18</v>
      </c>
      <c r="B102" t="s">
        <v>131</v>
      </c>
      <c r="C102" t="s">
        <v>281</v>
      </c>
      <c r="D102" t="s">
        <v>431</v>
      </c>
      <c r="E102" t="s">
        <v>131</v>
      </c>
      <c r="F102" t="s">
        <v>594</v>
      </c>
      <c r="G102" t="s">
        <v>608</v>
      </c>
      <c r="H102">
        <v>2396504</v>
      </c>
      <c r="I102" s="1" t="s">
        <v>3124</v>
      </c>
      <c r="J102" s="1" t="s">
        <v>3266</v>
      </c>
      <c r="K102" s="1" t="s">
        <v>2730</v>
      </c>
      <c r="L102">
        <v>5</v>
      </c>
      <c r="M102">
        <v>2</v>
      </c>
      <c r="N102">
        <v>2</v>
      </c>
      <c r="O102">
        <v>0</v>
      </c>
      <c r="P102">
        <v>0</v>
      </c>
      <c r="Q102">
        <v>3</v>
      </c>
    </row>
    <row r="103" spans="1:17">
      <c r="A103" t="s">
        <v>19</v>
      </c>
      <c r="B103" t="s">
        <v>132</v>
      </c>
      <c r="C103" t="s">
        <v>282</v>
      </c>
      <c r="D103" t="s">
        <v>432</v>
      </c>
      <c r="E103" t="s">
        <v>538</v>
      </c>
      <c r="F103" t="s">
        <v>573</v>
      </c>
      <c r="G103" t="s">
        <v>647</v>
      </c>
      <c r="H103">
        <v>2380305</v>
      </c>
      <c r="I103" s="1" t="s">
        <v>3125</v>
      </c>
      <c r="J103" s="1" t="s">
        <v>3267</v>
      </c>
      <c r="K103" s="1" t="s">
        <v>1030</v>
      </c>
      <c r="L103">
        <v>5</v>
      </c>
      <c r="M103">
        <v>1</v>
      </c>
      <c r="N103">
        <v>1</v>
      </c>
      <c r="O103">
        <v>0</v>
      </c>
      <c r="P103">
        <v>0</v>
      </c>
      <c r="Q103">
        <v>4</v>
      </c>
    </row>
    <row r="104" spans="1:17">
      <c r="A104" t="s">
        <v>21</v>
      </c>
      <c r="B104" t="s">
        <v>133</v>
      </c>
      <c r="C104" t="s">
        <v>283</v>
      </c>
      <c r="D104" t="s">
        <v>433</v>
      </c>
      <c r="E104" t="s">
        <v>539</v>
      </c>
      <c r="F104" t="s">
        <v>595</v>
      </c>
      <c r="H104">
        <v>2357707</v>
      </c>
      <c r="I104" s="1" t="s">
        <v>3126</v>
      </c>
      <c r="J104" s="1" t="s">
        <v>3268</v>
      </c>
      <c r="L104">
        <v>5</v>
      </c>
      <c r="M104">
        <v>0</v>
      </c>
      <c r="N104">
        <v>0</v>
      </c>
      <c r="O104">
        <v>0</v>
      </c>
      <c r="P104">
        <v>0</v>
      </c>
      <c r="Q104">
        <v>5</v>
      </c>
    </row>
    <row r="105" spans="1:17">
      <c r="A105" t="s">
        <v>26</v>
      </c>
      <c r="B105" t="s">
        <v>134</v>
      </c>
      <c r="C105" t="s">
        <v>284</v>
      </c>
      <c r="D105" t="s">
        <v>434</v>
      </c>
      <c r="E105" t="s">
        <v>540</v>
      </c>
      <c r="F105" t="s">
        <v>573</v>
      </c>
      <c r="G105" t="s">
        <v>631</v>
      </c>
      <c r="H105">
        <v>2321367</v>
      </c>
      <c r="I105" s="1" t="s">
        <v>3127</v>
      </c>
      <c r="J105" s="1" t="s">
        <v>3269</v>
      </c>
      <c r="K105" s="1" t="s">
        <v>1031</v>
      </c>
      <c r="L105">
        <v>5</v>
      </c>
      <c r="M105">
        <v>1</v>
      </c>
      <c r="N105">
        <v>1</v>
      </c>
      <c r="O105">
        <v>0</v>
      </c>
      <c r="P105">
        <v>0</v>
      </c>
      <c r="Q105">
        <v>4</v>
      </c>
    </row>
    <row r="106" spans="1:17">
      <c r="A106" t="s">
        <v>19</v>
      </c>
      <c r="B106" t="s">
        <v>135</v>
      </c>
      <c r="C106" t="s">
        <v>285</v>
      </c>
      <c r="D106" t="s">
        <v>435</v>
      </c>
      <c r="E106" t="s">
        <v>541</v>
      </c>
      <c r="F106" t="s">
        <v>573</v>
      </c>
      <c r="G106" t="s">
        <v>611</v>
      </c>
      <c r="H106">
        <v>2303577</v>
      </c>
      <c r="I106" s="1" t="s">
        <v>3128</v>
      </c>
      <c r="J106" s="1" t="s">
        <v>3270</v>
      </c>
      <c r="K106" s="1" t="s">
        <v>2416</v>
      </c>
      <c r="L106">
        <v>5</v>
      </c>
      <c r="M106">
        <v>1</v>
      </c>
      <c r="N106">
        <v>1</v>
      </c>
      <c r="O106">
        <v>0</v>
      </c>
      <c r="P106">
        <v>0</v>
      </c>
      <c r="Q106">
        <v>4</v>
      </c>
    </row>
    <row r="107" spans="1:17">
      <c r="A107" t="s">
        <v>20</v>
      </c>
      <c r="B107" t="s">
        <v>136</v>
      </c>
      <c r="C107" t="s">
        <v>286</v>
      </c>
      <c r="D107" t="s">
        <v>436</v>
      </c>
      <c r="E107" t="s">
        <v>136</v>
      </c>
      <c r="F107" t="s">
        <v>573</v>
      </c>
      <c r="G107" t="s">
        <v>636</v>
      </c>
      <c r="H107">
        <v>2277495</v>
      </c>
      <c r="I107" s="1" t="s">
        <v>3129</v>
      </c>
      <c r="J107" s="1" t="s">
        <v>3271</v>
      </c>
      <c r="K107" s="1" t="s">
        <v>1033</v>
      </c>
      <c r="L107">
        <v>5</v>
      </c>
      <c r="M107">
        <v>1</v>
      </c>
      <c r="N107">
        <v>1</v>
      </c>
      <c r="O107">
        <v>0</v>
      </c>
      <c r="P107">
        <v>0</v>
      </c>
      <c r="Q107">
        <v>4</v>
      </c>
    </row>
    <row r="108" spans="1:17">
      <c r="A108" t="s">
        <v>22</v>
      </c>
      <c r="B108" t="s">
        <v>137</v>
      </c>
      <c r="C108" t="s">
        <v>287</v>
      </c>
      <c r="D108" t="s">
        <v>437</v>
      </c>
      <c r="E108" t="s">
        <v>542</v>
      </c>
      <c r="F108" t="s">
        <v>596</v>
      </c>
      <c r="G108" t="s">
        <v>653</v>
      </c>
      <c r="H108">
        <v>2262599</v>
      </c>
      <c r="I108" s="1" t="s">
        <v>3130</v>
      </c>
      <c r="J108" s="1" t="s">
        <v>3272</v>
      </c>
      <c r="K108" s="1" t="s">
        <v>3318</v>
      </c>
      <c r="L108">
        <v>5</v>
      </c>
      <c r="M108">
        <v>4</v>
      </c>
      <c r="N108">
        <v>4</v>
      </c>
      <c r="O108">
        <v>0</v>
      </c>
      <c r="P108">
        <v>0</v>
      </c>
      <c r="Q108">
        <v>1</v>
      </c>
    </row>
    <row r="109" spans="1:17">
      <c r="A109" t="s">
        <v>18</v>
      </c>
      <c r="B109" t="s">
        <v>138</v>
      </c>
      <c r="C109" t="s">
        <v>288</v>
      </c>
      <c r="D109" t="s">
        <v>438</v>
      </c>
      <c r="E109" t="s">
        <v>543</v>
      </c>
      <c r="F109" t="s">
        <v>573</v>
      </c>
      <c r="G109" t="s">
        <v>614</v>
      </c>
      <c r="H109">
        <v>2205899</v>
      </c>
      <c r="I109" s="1" t="s">
        <v>3131</v>
      </c>
      <c r="J109" s="1" t="s">
        <v>3273</v>
      </c>
      <c r="L109">
        <v>5</v>
      </c>
      <c r="M109">
        <v>0</v>
      </c>
      <c r="N109">
        <v>0</v>
      </c>
      <c r="O109">
        <v>0</v>
      </c>
      <c r="P109">
        <v>0</v>
      </c>
      <c r="Q109">
        <v>5</v>
      </c>
    </row>
    <row r="110" spans="1:17">
      <c r="A110" t="s">
        <v>20</v>
      </c>
      <c r="B110" t="s">
        <v>139</v>
      </c>
      <c r="C110" t="s">
        <v>289</v>
      </c>
      <c r="D110" t="s">
        <v>439</v>
      </c>
      <c r="E110" t="s">
        <v>544</v>
      </c>
      <c r="F110" t="s">
        <v>573</v>
      </c>
      <c r="G110" t="s">
        <v>615</v>
      </c>
      <c r="H110">
        <v>2177550</v>
      </c>
      <c r="I110" s="1" t="s">
        <v>3132</v>
      </c>
      <c r="J110" s="1" t="s">
        <v>3274</v>
      </c>
      <c r="K110" s="1" t="s">
        <v>1034</v>
      </c>
      <c r="L110">
        <v>5</v>
      </c>
      <c r="M110">
        <v>1</v>
      </c>
      <c r="N110">
        <v>1</v>
      </c>
      <c r="O110">
        <v>0</v>
      </c>
      <c r="P110">
        <v>0</v>
      </c>
      <c r="Q110">
        <v>4</v>
      </c>
    </row>
    <row r="111" spans="1:17">
      <c r="A111" t="s">
        <v>25</v>
      </c>
      <c r="B111" t="s">
        <v>140</v>
      </c>
      <c r="C111" t="s">
        <v>290</v>
      </c>
      <c r="D111" t="s">
        <v>440</v>
      </c>
      <c r="E111" t="s">
        <v>545</v>
      </c>
      <c r="F111" t="s">
        <v>573</v>
      </c>
      <c r="G111" t="s">
        <v>654</v>
      </c>
      <c r="H111">
        <v>2105345</v>
      </c>
      <c r="I111" s="1" t="s">
        <v>3133</v>
      </c>
      <c r="J111" s="1" t="s">
        <v>3275</v>
      </c>
      <c r="L111">
        <v>5</v>
      </c>
      <c r="M111">
        <v>0</v>
      </c>
      <c r="N111">
        <v>0</v>
      </c>
      <c r="O111">
        <v>0</v>
      </c>
      <c r="P111">
        <v>0</v>
      </c>
      <c r="Q111">
        <v>5</v>
      </c>
    </row>
    <row r="112" spans="1:17">
      <c r="A112" t="s">
        <v>19</v>
      </c>
      <c r="B112" t="s">
        <v>141</v>
      </c>
      <c r="C112" t="s">
        <v>291</v>
      </c>
      <c r="D112" t="s">
        <v>441</v>
      </c>
      <c r="E112" t="s">
        <v>141</v>
      </c>
      <c r="F112" t="s">
        <v>573</v>
      </c>
      <c r="G112" t="s">
        <v>614</v>
      </c>
      <c r="H112">
        <v>2082065</v>
      </c>
      <c r="I112" s="1" t="s">
        <v>3134</v>
      </c>
      <c r="J112" s="1" t="s">
        <v>3276</v>
      </c>
      <c r="K112" s="1" t="s">
        <v>1035</v>
      </c>
      <c r="L112">
        <v>5</v>
      </c>
      <c r="M112">
        <v>1</v>
      </c>
      <c r="N112">
        <v>1</v>
      </c>
      <c r="O112">
        <v>0</v>
      </c>
      <c r="P112">
        <v>0</v>
      </c>
      <c r="Q112">
        <v>4</v>
      </c>
    </row>
    <row r="113" spans="1:17">
      <c r="A113" t="s">
        <v>20</v>
      </c>
      <c r="B113" t="s">
        <v>142</v>
      </c>
      <c r="C113" t="s">
        <v>292</v>
      </c>
      <c r="D113" t="s">
        <v>442</v>
      </c>
      <c r="E113" t="s">
        <v>546</v>
      </c>
      <c r="F113" t="s">
        <v>573</v>
      </c>
      <c r="G113" t="s">
        <v>623</v>
      </c>
      <c r="H113">
        <v>2067102</v>
      </c>
      <c r="I113" s="1" t="s">
        <v>3135</v>
      </c>
      <c r="J113" s="1" t="s">
        <v>3277</v>
      </c>
      <c r="K113" s="1" t="s">
        <v>2731</v>
      </c>
      <c r="L113">
        <v>5</v>
      </c>
      <c r="M113">
        <v>1</v>
      </c>
      <c r="N113">
        <v>1</v>
      </c>
      <c r="O113">
        <v>0</v>
      </c>
      <c r="P113">
        <v>0</v>
      </c>
      <c r="Q113">
        <v>4</v>
      </c>
    </row>
    <row r="114" spans="1:17">
      <c r="A114" t="s">
        <v>20</v>
      </c>
      <c r="B114" t="s">
        <v>143</v>
      </c>
      <c r="C114" t="s">
        <v>293</v>
      </c>
      <c r="D114" t="s">
        <v>443</v>
      </c>
      <c r="E114" t="s">
        <v>143</v>
      </c>
      <c r="F114" t="s">
        <v>576</v>
      </c>
      <c r="G114" t="s">
        <v>607</v>
      </c>
      <c r="H114">
        <v>2044675</v>
      </c>
      <c r="I114" s="1" t="s">
        <v>3136</v>
      </c>
      <c r="J114" s="1" t="s">
        <v>3278</v>
      </c>
      <c r="K114" s="1" t="s">
        <v>1036</v>
      </c>
      <c r="L114">
        <v>5</v>
      </c>
      <c r="M114">
        <v>1</v>
      </c>
      <c r="N114">
        <v>1</v>
      </c>
      <c r="O114">
        <v>0</v>
      </c>
      <c r="P114">
        <v>0</v>
      </c>
      <c r="Q114">
        <v>4</v>
      </c>
    </row>
    <row r="115" spans="1:17">
      <c r="A115" t="s">
        <v>24</v>
      </c>
      <c r="B115" t="s">
        <v>144</v>
      </c>
      <c r="C115" t="s">
        <v>294</v>
      </c>
      <c r="D115" t="s">
        <v>444</v>
      </c>
      <c r="E115" t="s">
        <v>547</v>
      </c>
      <c r="F115" t="s">
        <v>573</v>
      </c>
      <c r="H115">
        <v>2043475</v>
      </c>
      <c r="I115" s="1" t="s">
        <v>3137</v>
      </c>
      <c r="J115" s="1" t="s">
        <v>3279</v>
      </c>
      <c r="L115">
        <v>5</v>
      </c>
      <c r="M115">
        <v>0</v>
      </c>
      <c r="N115">
        <v>0</v>
      </c>
      <c r="O115">
        <v>0</v>
      </c>
      <c r="P115">
        <v>0</v>
      </c>
      <c r="Q115">
        <v>5</v>
      </c>
    </row>
    <row r="116" spans="1:17">
      <c r="A116" t="s">
        <v>25</v>
      </c>
      <c r="B116" t="s">
        <v>145</v>
      </c>
      <c r="C116" t="s">
        <v>295</v>
      </c>
      <c r="D116" t="s">
        <v>445</v>
      </c>
      <c r="E116" t="s">
        <v>145</v>
      </c>
      <c r="F116" t="s">
        <v>576</v>
      </c>
      <c r="G116" t="s">
        <v>655</v>
      </c>
      <c r="H116">
        <v>2025585</v>
      </c>
      <c r="I116" s="1" t="s">
        <v>3138</v>
      </c>
      <c r="J116" s="1" t="s">
        <v>3280</v>
      </c>
      <c r="K116" s="1" t="s">
        <v>1037</v>
      </c>
      <c r="L116">
        <v>5</v>
      </c>
      <c r="M116">
        <v>1</v>
      </c>
      <c r="N116">
        <v>1</v>
      </c>
      <c r="O116">
        <v>0</v>
      </c>
      <c r="P116">
        <v>0</v>
      </c>
      <c r="Q116">
        <v>4</v>
      </c>
    </row>
    <row r="117" spans="1:17">
      <c r="A117" t="s">
        <v>19</v>
      </c>
      <c r="B117" t="s">
        <v>146</v>
      </c>
      <c r="C117" t="s">
        <v>296</v>
      </c>
      <c r="D117" t="s">
        <v>446</v>
      </c>
      <c r="E117" t="s">
        <v>548</v>
      </c>
      <c r="F117" t="s">
        <v>597</v>
      </c>
      <c r="G117" t="s">
        <v>616</v>
      </c>
      <c r="H117">
        <v>2010181</v>
      </c>
      <c r="I117" s="1" t="s">
        <v>3139</v>
      </c>
      <c r="J117" s="1" t="s">
        <v>3281</v>
      </c>
      <c r="K117" s="1" t="s">
        <v>3319</v>
      </c>
      <c r="L117">
        <v>5</v>
      </c>
      <c r="M117">
        <v>2</v>
      </c>
      <c r="N117">
        <v>2</v>
      </c>
      <c r="O117">
        <v>0</v>
      </c>
      <c r="P117">
        <v>0</v>
      </c>
      <c r="Q117">
        <v>3</v>
      </c>
    </row>
    <row r="118" spans="1:17">
      <c r="A118" t="s">
        <v>30</v>
      </c>
      <c r="B118" t="s">
        <v>147</v>
      </c>
      <c r="C118" t="s">
        <v>297</v>
      </c>
      <c r="D118" t="s">
        <v>447</v>
      </c>
      <c r="E118" t="s">
        <v>147</v>
      </c>
      <c r="F118" t="s">
        <v>593</v>
      </c>
      <c r="G118" t="s">
        <v>656</v>
      </c>
      <c r="H118">
        <v>2004626</v>
      </c>
      <c r="I118" s="1" t="s">
        <v>3140</v>
      </c>
      <c r="J118" s="1" t="s">
        <v>3282</v>
      </c>
      <c r="K118" s="1" t="s">
        <v>3024</v>
      </c>
      <c r="L118">
        <v>5</v>
      </c>
      <c r="M118">
        <v>4</v>
      </c>
      <c r="N118">
        <v>4</v>
      </c>
      <c r="O118">
        <v>0</v>
      </c>
      <c r="P118">
        <v>0</v>
      </c>
      <c r="Q118">
        <v>1</v>
      </c>
    </row>
    <row r="119" spans="1:17">
      <c r="A119" t="s">
        <v>28</v>
      </c>
      <c r="B119" t="s">
        <v>148</v>
      </c>
      <c r="C119" t="s">
        <v>298</v>
      </c>
      <c r="D119" t="s">
        <v>448</v>
      </c>
      <c r="E119" t="s">
        <v>549</v>
      </c>
      <c r="F119" t="s">
        <v>598</v>
      </c>
      <c r="G119" t="s">
        <v>656</v>
      </c>
      <c r="H119">
        <v>1997427</v>
      </c>
      <c r="I119" s="1" t="s">
        <v>3141</v>
      </c>
      <c r="J119" s="1" t="s">
        <v>3283</v>
      </c>
      <c r="L119">
        <v>5</v>
      </c>
      <c r="M119">
        <v>0</v>
      </c>
      <c r="N119">
        <v>0</v>
      </c>
      <c r="O119">
        <v>0</v>
      </c>
      <c r="P119">
        <v>0</v>
      </c>
      <c r="Q119">
        <v>5</v>
      </c>
    </row>
    <row r="120" spans="1:17">
      <c r="A120" t="s">
        <v>18</v>
      </c>
      <c r="B120" t="s">
        <v>149</v>
      </c>
      <c r="C120" t="s">
        <v>299</v>
      </c>
      <c r="D120" t="s">
        <v>449</v>
      </c>
      <c r="E120" t="s">
        <v>550</v>
      </c>
      <c r="F120" t="s">
        <v>599</v>
      </c>
      <c r="H120">
        <v>1920594</v>
      </c>
      <c r="I120" s="1" t="s">
        <v>3142</v>
      </c>
      <c r="J120" s="1" t="s">
        <v>3284</v>
      </c>
      <c r="L120">
        <v>5</v>
      </c>
      <c r="M120">
        <v>0</v>
      </c>
      <c r="N120">
        <v>0</v>
      </c>
      <c r="O120">
        <v>0</v>
      </c>
      <c r="P120">
        <v>0</v>
      </c>
      <c r="Q120">
        <v>5</v>
      </c>
    </row>
    <row r="121" spans="1:17">
      <c r="A121" t="s">
        <v>26</v>
      </c>
      <c r="B121" t="s">
        <v>150</v>
      </c>
      <c r="C121" t="s">
        <v>300</v>
      </c>
      <c r="D121" t="s">
        <v>450</v>
      </c>
      <c r="E121" t="s">
        <v>150</v>
      </c>
      <c r="F121" t="s">
        <v>573</v>
      </c>
      <c r="G121" t="s">
        <v>614</v>
      </c>
      <c r="H121">
        <v>1907782</v>
      </c>
      <c r="I121" s="1" t="s">
        <v>3143</v>
      </c>
      <c r="J121" s="1" t="s">
        <v>3285</v>
      </c>
      <c r="K121" s="1" t="s">
        <v>1040</v>
      </c>
      <c r="L121">
        <v>5</v>
      </c>
      <c r="M121">
        <v>1</v>
      </c>
      <c r="N121">
        <v>1</v>
      </c>
      <c r="O121">
        <v>0</v>
      </c>
      <c r="P121">
        <v>0</v>
      </c>
      <c r="Q121">
        <v>4</v>
      </c>
    </row>
    <row r="122" spans="1:17">
      <c r="A122" t="s">
        <v>21</v>
      </c>
      <c r="B122" t="s">
        <v>151</v>
      </c>
      <c r="C122" t="s">
        <v>301</v>
      </c>
      <c r="D122" t="s">
        <v>451</v>
      </c>
      <c r="E122" t="s">
        <v>551</v>
      </c>
      <c r="G122" t="s">
        <v>657</v>
      </c>
      <c r="H122">
        <v>1893032</v>
      </c>
      <c r="I122" s="1" t="s">
        <v>3144</v>
      </c>
      <c r="J122" s="1" t="s">
        <v>3286</v>
      </c>
      <c r="K122" s="1" t="s">
        <v>2419</v>
      </c>
      <c r="L122">
        <v>5</v>
      </c>
      <c r="M122">
        <v>1</v>
      </c>
      <c r="N122">
        <v>1</v>
      </c>
      <c r="O122">
        <v>0</v>
      </c>
      <c r="P122">
        <v>0</v>
      </c>
      <c r="Q122">
        <v>4</v>
      </c>
    </row>
    <row r="123" spans="1:17">
      <c r="A123" t="s">
        <v>28</v>
      </c>
      <c r="B123" t="s">
        <v>152</v>
      </c>
      <c r="C123" t="s">
        <v>302</v>
      </c>
      <c r="D123" t="s">
        <v>452</v>
      </c>
      <c r="E123" t="s">
        <v>552</v>
      </c>
      <c r="F123" t="s">
        <v>584</v>
      </c>
      <c r="G123" t="s">
        <v>658</v>
      </c>
      <c r="H123">
        <v>1888409</v>
      </c>
      <c r="I123" s="1" t="s">
        <v>2187</v>
      </c>
      <c r="J123" s="1" t="s">
        <v>2334</v>
      </c>
      <c r="K123" s="1" t="s">
        <v>2334</v>
      </c>
      <c r="L123">
        <v>5</v>
      </c>
      <c r="M123">
        <v>5</v>
      </c>
      <c r="N123">
        <v>5</v>
      </c>
      <c r="O123">
        <v>0</v>
      </c>
      <c r="P123">
        <v>0</v>
      </c>
      <c r="Q123">
        <v>0</v>
      </c>
    </row>
    <row r="124" spans="1:17">
      <c r="A124" t="s">
        <v>20</v>
      </c>
      <c r="B124" t="s">
        <v>153</v>
      </c>
      <c r="C124" t="s">
        <v>303</v>
      </c>
      <c r="D124" t="s">
        <v>453</v>
      </c>
      <c r="E124" t="s">
        <v>553</v>
      </c>
      <c r="F124" t="s">
        <v>573</v>
      </c>
      <c r="G124" t="s">
        <v>659</v>
      </c>
      <c r="H124">
        <v>1837388</v>
      </c>
      <c r="I124" s="1" t="s">
        <v>3145</v>
      </c>
      <c r="J124" s="1" t="s">
        <v>3287</v>
      </c>
      <c r="K124" s="1" t="s">
        <v>1042</v>
      </c>
      <c r="L124">
        <v>5</v>
      </c>
      <c r="M124">
        <v>1</v>
      </c>
      <c r="N124">
        <v>1</v>
      </c>
      <c r="O124">
        <v>0</v>
      </c>
      <c r="P124">
        <v>0</v>
      </c>
      <c r="Q124">
        <v>4</v>
      </c>
    </row>
    <row r="125" spans="1:17">
      <c r="A125" t="s">
        <v>20</v>
      </c>
      <c r="B125" t="s">
        <v>154</v>
      </c>
      <c r="C125" t="s">
        <v>304</v>
      </c>
      <c r="D125" t="s">
        <v>454</v>
      </c>
      <c r="E125" t="s">
        <v>554</v>
      </c>
      <c r="F125" t="s">
        <v>573</v>
      </c>
      <c r="G125" t="s">
        <v>615</v>
      </c>
      <c r="H125">
        <v>1808056</v>
      </c>
      <c r="I125" s="1" t="s">
        <v>3146</v>
      </c>
      <c r="J125" s="1" t="s">
        <v>3288</v>
      </c>
      <c r="K125" s="1" t="s">
        <v>2420</v>
      </c>
      <c r="L125">
        <v>5</v>
      </c>
      <c r="M125">
        <v>1</v>
      </c>
      <c r="N125">
        <v>1</v>
      </c>
      <c r="O125">
        <v>0</v>
      </c>
      <c r="P125">
        <v>0</v>
      </c>
      <c r="Q125">
        <v>4</v>
      </c>
    </row>
    <row r="126" spans="1:17">
      <c r="A126" t="s">
        <v>28</v>
      </c>
      <c r="B126" t="s">
        <v>155</v>
      </c>
      <c r="C126" t="s">
        <v>305</v>
      </c>
      <c r="D126" t="s">
        <v>455</v>
      </c>
      <c r="E126" t="s">
        <v>555</v>
      </c>
      <c r="F126" t="s">
        <v>600</v>
      </c>
      <c r="G126" t="s">
        <v>660</v>
      </c>
      <c r="H126">
        <v>1745449</v>
      </c>
      <c r="I126" s="1" t="s">
        <v>3147</v>
      </c>
      <c r="J126" s="1" t="s">
        <v>3289</v>
      </c>
      <c r="L126">
        <v>5</v>
      </c>
      <c r="M126">
        <v>0</v>
      </c>
      <c r="N126">
        <v>0</v>
      </c>
      <c r="O126">
        <v>0</v>
      </c>
      <c r="P126">
        <v>0</v>
      </c>
      <c r="Q126">
        <v>5</v>
      </c>
    </row>
    <row r="127" spans="1:17">
      <c r="A127" t="s">
        <v>21</v>
      </c>
      <c r="B127" t="s">
        <v>156</v>
      </c>
      <c r="C127" t="s">
        <v>306</v>
      </c>
      <c r="D127" t="s">
        <v>456</v>
      </c>
      <c r="E127" t="s">
        <v>556</v>
      </c>
      <c r="F127" t="s">
        <v>601</v>
      </c>
      <c r="G127" t="s">
        <v>661</v>
      </c>
      <c r="H127">
        <v>1744476</v>
      </c>
      <c r="I127" s="1" t="s">
        <v>3148</v>
      </c>
      <c r="J127" s="1" t="s">
        <v>3290</v>
      </c>
      <c r="K127" s="1" t="s">
        <v>3320</v>
      </c>
      <c r="L127">
        <v>5</v>
      </c>
      <c r="M127">
        <v>2</v>
      </c>
      <c r="N127">
        <v>2</v>
      </c>
      <c r="O127">
        <v>0</v>
      </c>
      <c r="P127">
        <v>0</v>
      </c>
      <c r="Q127">
        <v>3</v>
      </c>
    </row>
    <row r="128" spans="1:17">
      <c r="A128" t="s">
        <v>20</v>
      </c>
      <c r="B128" t="s">
        <v>157</v>
      </c>
      <c r="C128" t="s">
        <v>307</v>
      </c>
      <c r="D128" t="s">
        <v>457</v>
      </c>
      <c r="E128" t="s">
        <v>557</v>
      </c>
      <c r="F128" t="s">
        <v>573</v>
      </c>
      <c r="G128" t="s">
        <v>606</v>
      </c>
      <c r="H128">
        <v>1736390</v>
      </c>
      <c r="I128" s="1" t="s">
        <v>3149</v>
      </c>
      <c r="J128" s="1" t="s">
        <v>3291</v>
      </c>
      <c r="K128" s="1" t="s">
        <v>1045</v>
      </c>
      <c r="L128">
        <v>5</v>
      </c>
      <c r="M128">
        <v>1</v>
      </c>
      <c r="N128">
        <v>1</v>
      </c>
      <c r="O128">
        <v>0</v>
      </c>
      <c r="P128">
        <v>0</v>
      </c>
      <c r="Q128">
        <v>4</v>
      </c>
    </row>
    <row r="129" spans="1:17">
      <c r="A129" t="s">
        <v>23</v>
      </c>
      <c r="B129" t="s">
        <v>158</v>
      </c>
      <c r="C129" t="s">
        <v>308</v>
      </c>
      <c r="D129" t="s">
        <v>458</v>
      </c>
      <c r="E129" t="s">
        <v>158</v>
      </c>
      <c r="F129" t="s">
        <v>573</v>
      </c>
      <c r="G129" t="s">
        <v>639</v>
      </c>
      <c r="H129">
        <v>1628251</v>
      </c>
      <c r="I129" s="1" t="s">
        <v>3150</v>
      </c>
      <c r="J129" s="1" t="s">
        <v>3292</v>
      </c>
      <c r="K129" s="1" t="s">
        <v>2422</v>
      </c>
      <c r="L129">
        <v>5</v>
      </c>
      <c r="M129">
        <v>1</v>
      </c>
      <c r="N129">
        <v>1</v>
      </c>
      <c r="O129">
        <v>0</v>
      </c>
      <c r="P129">
        <v>0</v>
      </c>
      <c r="Q129">
        <v>4</v>
      </c>
    </row>
    <row r="130" spans="1:17">
      <c r="A130" t="s">
        <v>20</v>
      </c>
      <c r="B130" t="s">
        <v>159</v>
      </c>
      <c r="C130" t="s">
        <v>309</v>
      </c>
      <c r="D130" t="s">
        <v>459</v>
      </c>
      <c r="E130" t="s">
        <v>558</v>
      </c>
      <c r="F130" t="s">
        <v>573</v>
      </c>
      <c r="G130" t="s">
        <v>662</v>
      </c>
      <c r="H130">
        <v>1626854</v>
      </c>
      <c r="I130" s="1" t="s">
        <v>3151</v>
      </c>
      <c r="J130" s="1" t="s">
        <v>3293</v>
      </c>
      <c r="K130" s="1" t="s">
        <v>1046</v>
      </c>
      <c r="L130">
        <v>5</v>
      </c>
      <c r="M130">
        <v>1</v>
      </c>
      <c r="N130">
        <v>1</v>
      </c>
      <c r="O130">
        <v>0</v>
      </c>
      <c r="P130">
        <v>0</v>
      </c>
      <c r="Q130">
        <v>4</v>
      </c>
    </row>
    <row r="131" spans="1:17">
      <c r="A131" t="s">
        <v>20</v>
      </c>
      <c r="B131" t="s">
        <v>160</v>
      </c>
      <c r="C131" t="s">
        <v>310</v>
      </c>
      <c r="D131" t="s">
        <v>460</v>
      </c>
      <c r="E131" t="s">
        <v>559</v>
      </c>
      <c r="F131" t="s">
        <v>573</v>
      </c>
      <c r="G131" t="s">
        <v>627</v>
      </c>
      <c r="H131">
        <v>1624081</v>
      </c>
      <c r="I131" s="1" t="s">
        <v>3152</v>
      </c>
      <c r="J131" s="1" t="s">
        <v>3294</v>
      </c>
      <c r="K131" s="1" t="s">
        <v>1047</v>
      </c>
      <c r="L131">
        <v>5</v>
      </c>
      <c r="M131">
        <v>1</v>
      </c>
      <c r="N131">
        <v>1</v>
      </c>
      <c r="O131">
        <v>0</v>
      </c>
      <c r="P131">
        <v>0</v>
      </c>
      <c r="Q131">
        <v>4</v>
      </c>
    </row>
    <row r="132" spans="1:17">
      <c r="A132" t="s">
        <v>19</v>
      </c>
      <c r="B132" t="s">
        <v>161</v>
      </c>
      <c r="C132" t="s">
        <v>311</v>
      </c>
      <c r="D132" t="s">
        <v>461</v>
      </c>
      <c r="E132" t="s">
        <v>560</v>
      </c>
      <c r="F132" t="s">
        <v>573</v>
      </c>
      <c r="G132" t="s">
        <v>608</v>
      </c>
      <c r="H132">
        <v>1611788</v>
      </c>
      <c r="I132" s="1" t="s">
        <v>3153</v>
      </c>
      <c r="J132" s="1" t="s">
        <v>3295</v>
      </c>
      <c r="K132" s="1" t="s">
        <v>2423</v>
      </c>
      <c r="L132">
        <v>5</v>
      </c>
      <c r="M132">
        <v>1</v>
      </c>
      <c r="N132">
        <v>1</v>
      </c>
      <c r="O132">
        <v>0</v>
      </c>
      <c r="P132">
        <v>0</v>
      </c>
      <c r="Q132">
        <v>4</v>
      </c>
    </row>
    <row r="133" spans="1:17">
      <c r="A133" t="s">
        <v>28</v>
      </c>
      <c r="B133" t="s">
        <v>162</v>
      </c>
      <c r="C133" t="s">
        <v>312</v>
      </c>
      <c r="D133" t="s">
        <v>462</v>
      </c>
      <c r="E133" t="s">
        <v>162</v>
      </c>
      <c r="F133" t="s">
        <v>584</v>
      </c>
      <c r="G133" t="s">
        <v>663</v>
      </c>
      <c r="H133">
        <v>1598677</v>
      </c>
      <c r="I133" s="1" t="s">
        <v>3154</v>
      </c>
      <c r="J133" s="1" t="s">
        <v>3296</v>
      </c>
      <c r="K133" s="1" t="s">
        <v>2424</v>
      </c>
      <c r="L133">
        <v>5</v>
      </c>
      <c r="M133">
        <v>1</v>
      </c>
      <c r="N133">
        <v>1</v>
      </c>
      <c r="O133">
        <v>0</v>
      </c>
      <c r="P133">
        <v>0</v>
      </c>
      <c r="Q133">
        <v>4</v>
      </c>
    </row>
    <row r="134" spans="1:17">
      <c r="A134" t="s">
        <v>24</v>
      </c>
      <c r="B134" t="s">
        <v>163</v>
      </c>
      <c r="C134" t="s">
        <v>313</v>
      </c>
      <c r="D134" t="s">
        <v>463</v>
      </c>
      <c r="E134" t="s">
        <v>163</v>
      </c>
      <c r="F134" t="s">
        <v>591</v>
      </c>
      <c r="G134" t="s">
        <v>615</v>
      </c>
      <c r="H134">
        <v>1558951</v>
      </c>
      <c r="I134" s="1" t="s">
        <v>3155</v>
      </c>
      <c r="J134" s="1" t="s">
        <v>3297</v>
      </c>
      <c r="K134" s="1" t="s">
        <v>1049</v>
      </c>
      <c r="L134">
        <v>5</v>
      </c>
      <c r="M134">
        <v>1</v>
      </c>
      <c r="N134">
        <v>1</v>
      </c>
      <c r="O134">
        <v>0</v>
      </c>
      <c r="P134">
        <v>0</v>
      </c>
      <c r="Q134">
        <v>4</v>
      </c>
    </row>
    <row r="135" spans="1:17">
      <c r="A135" t="s">
        <v>22</v>
      </c>
      <c r="B135" t="s">
        <v>164</v>
      </c>
      <c r="C135" t="s">
        <v>314</v>
      </c>
      <c r="D135" t="s">
        <v>464</v>
      </c>
      <c r="E135" t="s">
        <v>561</v>
      </c>
      <c r="F135" t="s">
        <v>573</v>
      </c>
      <c r="G135" t="s">
        <v>636</v>
      </c>
      <c r="H135">
        <v>1544025</v>
      </c>
      <c r="I135" s="1" t="s">
        <v>3156</v>
      </c>
      <c r="J135" s="1" t="s">
        <v>3298</v>
      </c>
      <c r="K135" s="1" t="s">
        <v>2733</v>
      </c>
      <c r="L135">
        <v>5</v>
      </c>
      <c r="M135">
        <v>2</v>
      </c>
      <c r="N135">
        <v>2</v>
      </c>
      <c r="O135">
        <v>0</v>
      </c>
      <c r="P135">
        <v>0</v>
      </c>
      <c r="Q135">
        <v>3</v>
      </c>
    </row>
    <row r="136" spans="1:17">
      <c r="A136" t="s">
        <v>20</v>
      </c>
      <c r="B136" t="s">
        <v>165</v>
      </c>
      <c r="C136" t="s">
        <v>315</v>
      </c>
      <c r="D136" t="s">
        <v>465</v>
      </c>
      <c r="E136" t="s">
        <v>562</v>
      </c>
      <c r="F136" t="s">
        <v>602</v>
      </c>
      <c r="G136" t="s">
        <v>664</v>
      </c>
      <c r="H136">
        <v>1522517</v>
      </c>
      <c r="I136" s="1" t="s">
        <v>3157</v>
      </c>
      <c r="J136" s="1" t="s">
        <v>3299</v>
      </c>
      <c r="K136" s="1" t="s">
        <v>2426</v>
      </c>
      <c r="L136">
        <v>5</v>
      </c>
      <c r="M136">
        <v>1</v>
      </c>
      <c r="N136">
        <v>1</v>
      </c>
      <c r="O136">
        <v>0</v>
      </c>
      <c r="P136">
        <v>0</v>
      </c>
      <c r="Q136">
        <v>4</v>
      </c>
    </row>
    <row r="137" spans="1:17">
      <c r="A137" t="s">
        <v>29</v>
      </c>
      <c r="B137" t="s">
        <v>166</v>
      </c>
      <c r="C137" t="s">
        <v>316</v>
      </c>
      <c r="D137" t="s">
        <v>466</v>
      </c>
      <c r="E137" t="s">
        <v>563</v>
      </c>
      <c r="F137" t="s">
        <v>603</v>
      </c>
      <c r="G137" t="s">
        <v>665</v>
      </c>
      <c r="H137">
        <v>1517817</v>
      </c>
      <c r="I137" s="1" t="s">
        <v>3158</v>
      </c>
      <c r="J137" s="1" t="s">
        <v>3300</v>
      </c>
      <c r="K137" s="1" t="s">
        <v>3300</v>
      </c>
      <c r="L137">
        <v>5</v>
      </c>
      <c r="M137">
        <v>5</v>
      </c>
      <c r="N137">
        <v>2</v>
      </c>
      <c r="O137">
        <v>0</v>
      </c>
      <c r="P137">
        <v>3</v>
      </c>
      <c r="Q137">
        <v>0</v>
      </c>
    </row>
    <row r="138" spans="1:17">
      <c r="A138" t="s">
        <v>21</v>
      </c>
      <c r="B138" t="s">
        <v>167</v>
      </c>
      <c r="C138" t="s">
        <v>317</v>
      </c>
      <c r="D138" t="s">
        <v>467</v>
      </c>
      <c r="E138" t="s">
        <v>167</v>
      </c>
      <c r="F138" t="s">
        <v>573</v>
      </c>
      <c r="G138" t="s">
        <v>614</v>
      </c>
      <c r="H138">
        <v>1512783</v>
      </c>
      <c r="I138" s="1" t="s">
        <v>3159</v>
      </c>
      <c r="J138" s="1" t="s">
        <v>2349</v>
      </c>
      <c r="K138" s="1" t="s">
        <v>2427</v>
      </c>
      <c r="L138">
        <v>5</v>
      </c>
      <c r="M138">
        <v>1</v>
      </c>
      <c r="N138">
        <v>1</v>
      </c>
      <c r="O138">
        <v>0</v>
      </c>
      <c r="P138">
        <v>0</v>
      </c>
      <c r="Q138">
        <v>4</v>
      </c>
    </row>
    <row r="139" spans="1:17">
      <c r="A139" t="s">
        <v>20</v>
      </c>
      <c r="B139" t="s">
        <v>168</v>
      </c>
      <c r="C139" t="s">
        <v>318</v>
      </c>
      <c r="D139" t="s">
        <v>468</v>
      </c>
      <c r="E139" t="s">
        <v>168</v>
      </c>
      <c r="F139" t="s">
        <v>573</v>
      </c>
      <c r="G139" t="s">
        <v>614</v>
      </c>
      <c r="H139">
        <v>1504430</v>
      </c>
      <c r="I139" s="1" t="s">
        <v>3160</v>
      </c>
      <c r="J139" s="1" t="s">
        <v>3301</v>
      </c>
      <c r="K139" s="1" t="s">
        <v>1053</v>
      </c>
      <c r="L139">
        <v>5</v>
      </c>
      <c r="M139">
        <v>1</v>
      </c>
      <c r="N139">
        <v>1</v>
      </c>
      <c r="O139">
        <v>0</v>
      </c>
      <c r="P139">
        <v>0</v>
      </c>
      <c r="Q139">
        <v>4</v>
      </c>
    </row>
    <row r="140" spans="1:17">
      <c r="A140" t="s">
        <v>19</v>
      </c>
      <c r="B140" t="s">
        <v>169</v>
      </c>
      <c r="C140" t="s">
        <v>319</v>
      </c>
      <c r="D140" t="s">
        <v>469</v>
      </c>
      <c r="E140" t="s">
        <v>169</v>
      </c>
      <c r="F140" t="s">
        <v>573</v>
      </c>
      <c r="G140" t="s">
        <v>620</v>
      </c>
      <c r="H140">
        <v>1496893</v>
      </c>
      <c r="I140" s="1" t="s">
        <v>3161</v>
      </c>
      <c r="J140" s="1" t="s">
        <v>3302</v>
      </c>
      <c r="K140" s="1" t="s">
        <v>2428</v>
      </c>
      <c r="L140">
        <v>5</v>
      </c>
      <c r="M140">
        <v>1</v>
      </c>
      <c r="N140">
        <v>0</v>
      </c>
      <c r="O140">
        <v>0</v>
      </c>
      <c r="P140">
        <v>1</v>
      </c>
      <c r="Q140">
        <v>4</v>
      </c>
    </row>
    <row r="141" spans="1:17">
      <c r="A141" t="s">
        <v>19</v>
      </c>
      <c r="B141" t="s">
        <v>170</v>
      </c>
      <c r="C141" t="s">
        <v>320</v>
      </c>
      <c r="D141" t="s">
        <v>470</v>
      </c>
      <c r="E141" t="s">
        <v>564</v>
      </c>
      <c r="F141" t="s">
        <v>573</v>
      </c>
      <c r="G141" t="s">
        <v>606</v>
      </c>
      <c r="H141">
        <v>1478950</v>
      </c>
      <c r="I141" s="1" t="s">
        <v>3162</v>
      </c>
      <c r="J141" s="1" t="s">
        <v>3303</v>
      </c>
      <c r="K141" s="1" t="s">
        <v>2429</v>
      </c>
      <c r="L141">
        <v>5</v>
      </c>
      <c r="M141">
        <v>1</v>
      </c>
      <c r="N141">
        <v>1</v>
      </c>
      <c r="O141">
        <v>0</v>
      </c>
      <c r="P141">
        <v>0</v>
      </c>
      <c r="Q141">
        <v>4</v>
      </c>
    </row>
    <row r="142" spans="1:17">
      <c r="A142" t="s">
        <v>20</v>
      </c>
      <c r="B142" t="s">
        <v>171</v>
      </c>
      <c r="C142" t="s">
        <v>321</v>
      </c>
      <c r="D142" t="s">
        <v>471</v>
      </c>
      <c r="E142" t="s">
        <v>171</v>
      </c>
      <c r="F142" t="s">
        <v>573</v>
      </c>
      <c r="G142" t="s">
        <v>609</v>
      </c>
      <c r="H142">
        <v>1444398</v>
      </c>
      <c r="I142" s="1" t="s">
        <v>3163</v>
      </c>
      <c r="J142" s="1" t="s">
        <v>3304</v>
      </c>
      <c r="K142" s="1" t="s">
        <v>1056</v>
      </c>
      <c r="L142">
        <v>5</v>
      </c>
      <c r="M142">
        <v>1</v>
      </c>
      <c r="N142">
        <v>1</v>
      </c>
      <c r="O142">
        <v>0</v>
      </c>
      <c r="P142">
        <v>0</v>
      </c>
      <c r="Q142">
        <v>4</v>
      </c>
    </row>
    <row r="143" spans="1:17">
      <c r="A143" t="s">
        <v>20</v>
      </c>
      <c r="B143" t="s">
        <v>172</v>
      </c>
      <c r="C143" t="s">
        <v>322</v>
      </c>
      <c r="D143" t="s">
        <v>472</v>
      </c>
      <c r="E143" t="s">
        <v>565</v>
      </c>
      <c r="F143" t="s">
        <v>573</v>
      </c>
      <c r="G143" t="s">
        <v>607</v>
      </c>
      <c r="H143">
        <v>1418532</v>
      </c>
      <c r="I143" s="1" t="s">
        <v>1884</v>
      </c>
      <c r="J143" s="1" t="s">
        <v>2031</v>
      </c>
      <c r="L143">
        <v>5</v>
      </c>
      <c r="M143">
        <v>0</v>
      </c>
      <c r="N143">
        <v>0</v>
      </c>
      <c r="O143">
        <v>1</v>
      </c>
      <c r="P143">
        <v>0</v>
      </c>
      <c r="Q143">
        <v>4</v>
      </c>
    </row>
    <row r="144" spans="1:17">
      <c r="A144" t="s">
        <v>22</v>
      </c>
      <c r="B144" t="s">
        <v>173</v>
      </c>
      <c r="C144" t="s">
        <v>323</v>
      </c>
      <c r="D144" t="s">
        <v>473</v>
      </c>
      <c r="E144" t="s">
        <v>566</v>
      </c>
      <c r="F144" t="s">
        <v>604</v>
      </c>
      <c r="G144" t="s">
        <v>666</v>
      </c>
      <c r="H144">
        <v>1377960</v>
      </c>
      <c r="I144" s="1" t="s">
        <v>3164</v>
      </c>
      <c r="J144" s="1" t="s">
        <v>3305</v>
      </c>
      <c r="L144">
        <v>5</v>
      </c>
      <c r="M144">
        <v>0</v>
      </c>
      <c r="N144">
        <v>0</v>
      </c>
      <c r="O144">
        <v>0</v>
      </c>
      <c r="P144">
        <v>0</v>
      </c>
      <c r="Q144">
        <v>5</v>
      </c>
    </row>
    <row r="145" spans="1:17">
      <c r="A145" t="s">
        <v>20</v>
      </c>
      <c r="B145" t="s">
        <v>174</v>
      </c>
      <c r="C145" t="s">
        <v>324</v>
      </c>
      <c r="D145" t="s">
        <v>474</v>
      </c>
      <c r="E145" t="s">
        <v>567</v>
      </c>
      <c r="F145" t="s">
        <v>573</v>
      </c>
      <c r="G145" t="s">
        <v>608</v>
      </c>
      <c r="H145">
        <v>1374868</v>
      </c>
      <c r="I145" s="1" t="s">
        <v>3165</v>
      </c>
      <c r="J145" s="1" t="s">
        <v>3306</v>
      </c>
      <c r="K145" s="1" t="s">
        <v>1057</v>
      </c>
      <c r="L145">
        <v>5</v>
      </c>
      <c r="M145">
        <v>1</v>
      </c>
      <c r="N145">
        <v>1</v>
      </c>
      <c r="O145">
        <v>0</v>
      </c>
      <c r="P145">
        <v>0</v>
      </c>
      <c r="Q145">
        <v>4</v>
      </c>
    </row>
    <row r="146" spans="1:17">
      <c r="A146" t="s">
        <v>20</v>
      </c>
      <c r="B146" t="s">
        <v>175</v>
      </c>
      <c r="C146" t="s">
        <v>325</v>
      </c>
      <c r="D146" t="s">
        <v>475</v>
      </c>
      <c r="E146" t="s">
        <v>568</v>
      </c>
      <c r="F146" t="s">
        <v>573</v>
      </c>
      <c r="G146" t="s">
        <v>614</v>
      </c>
      <c r="H146">
        <v>1356985</v>
      </c>
      <c r="I146" s="1" t="s">
        <v>3166</v>
      </c>
      <c r="J146" s="1" t="s">
        <v>3307</v>
      </c>
      <c r="L146">
        <v>5</v>
      </c>
      <c r="M146">
        <v>0</v>
      </c>
      <c r="N146">
        <v>0</v>
      </c>
      <c r="O146">
        <v>1</v>
      </c>
      <c r="P146">
        <v>0</v>
      </c>
      <c r="Q146">
        <v>4</v>
      </c>
    </row>
    <row r="147" spans="1:17">
      <c r="A147" t="s">
        <v>18</v>
      </c>
      <c r="B147" t="s">
        <v>176</v>
      </c>
      <c r="C147" t="s">
        <v>326</v>
      </c>
      <c r="D147" t="s">
        <v>476</v>
      </c>
      <c r="E147" t="s">
        <v>176</v>
      </c>
      <c r="F147" t="s">
        <v>594</v>
      </c>
      <c r="G147" t="s">
        <v>611</v>
      </c>
      <c r="H147">
        <v>1348692</v>
      </c>
      <c r="I147" s="1" t="s">
        <v>3167</v>
      </c>
      <c r="J147" s="1" t="s">
        <v>3308</v>
      </c>
      <c r="K147" s="1" t="s">
        <v>2430</v>
      </c>
      <c r="L147">
        <v>5</v>
      </c>
      <c r="M147">
        <v>1</v>
      </c>
      <c r="N147">
        <v>1</v>
      </c>
      <c r="O147">
        <v>0</v>
      </c>
      <c r="P147">
        <v>0</v>
      </c>
      <c r="Q147">
        <v>4</v>
      </c>
    </row>
    <row r="148" spans="1:17">
      <c r="A148" t="s">
        <v>22</v>
      </c>
      <c r="B148" t="s">
        <v>177</v>
      </c>
      <c r="C148" t="s">
        <v>327</v>
      </c>
      <c r="D148" t="s">
        <v>477</v>
      </c>
      <c r="E148" t="s">
        <v>569</v>
      </c>
      <c r="F148" t="s">
        <v>573</v>
      </c>
      <c r="G148" t="s">
        <v>625</v>
      </c>
      <c r="H148">
        <v>1302771</v>
      </c>
      <c r="I148" s="1" t="s">
        <v>3168</v>
      </c>
      <c r="J148" s="1" t="s">
        <v>3309</v>
      </c>
      <c r="K148" s="1" t="s">
        <v>2431</v>
      </c>
      <c r="L148">
        <v>5</v>
      </c>
      <c r="M148">
        <v>1</v>
      </c>
      <c r="N148">
        <v>1</v>
      </c>
      <c r="O148">
        <v>0</v>
      </c>
      <c r="P148">
        <v>0</v>
      </c>
      <c r="Q148">
        <v>4</v>
      </c>
    </row>
    <row r="149" spans="1:17">
      <c r="A149" t="s">
        <v>20</v>
      </c>
      <c r="B149" t="s">
        <v>178</v>
      </c>
      <c r="C149" t="s">
        <v>328</v>
      </c>
      <c r="D149" t="s">
        <v>478</v>
      </c>
      <c r="E149" t="s">
        <v>570</v>
      </c>
      <c r="F149" t="s">
        <v>573</v>
      </c>
      <c r="G149" t="s">
        <v>606</v>
      </c>
      <c r="H149">
        <v>1302727</v>
      </c>
      <c r="I149" s="1" t="s">
        <v>3169</v>
      </c>
      <c r="J149" s="1" t="s">
        <v>3310</v>
      </c>
      <c r="K149" s="1" t="s">
        <v>2432</v>
      </c>
      <c r="L149">
        <v>5</v>
      </c>
      <c r="M149">
        <v>1</v>
      </c>
      <c r="N149">
        <v>1</v>
      </c>
      <c r="O149">
        <v>0</v>
      </c>
      <c r="P149">
        <v>0</v>
      </c>
      <c r="Q149">
        <v>4</v>
      </c>
    </row>
    <row r="150" spans="1:17">
      <c r="A150" t="s">
        <v>28</v>
      </c>
      <c r="B150" t="s">
        <v>179</v>
      </c>
      <c r="C150" t="s">
        <v>329</v>
      </c>
      <c r="D150" t="s">
        <v>479</v>
      </c>
      <c r="E150" t="s">
        <v>179</v>
      </c>
      <c r="F150" t="s">
        <v>584</v>
      </c>
      <c r="G150" t="s">
        <v>667</v>
      </c>
      <c r="H150">
        <v>1300905</v>
      </c>
      <c r="I150" s="1" t="s">
        <v>3170</v>
      </c>
      <c r="J150" s="1" t="s">
        <v>3311</v>
      </c>
      <c r="K150" s="1" t="s">
        <v>1061</v>
      </c>
      <c r="L150">
        <v>5</v>
      </c>
      <c r="M150">
        <v>1</v>
      </c>
      <c r="N150">
        <v>1</v>
      </c>
      <c r="O150">
        <v>0</v>
      </c>
      <c r="P150">
        <v>0</v>
      </c>
      <c r="Q150">
        <v>4</v>
      </c>
    </row>
    <row r="151" spans="1:17">
      <c r="A151" t="s">
        <v>24</v>
      </c>
      <c r="B151" t="s">
        <v>180</v>
      </c>
      <c r="C151" t="s">
        <v>330</v>
      </c>
      <c r="D151" t="s">
        <v>480</v>
      </c>
      <c r="E151" t="s">
        <v>571</v>
      </c>
      <c r="F151" t="s">
        <v>605</v>
      </c>
      <c r="G151" t="s">
        <v>668</v>
      </c>
      <c r="H151">
        <v>1283200</v>
      </c>
      <c r="I151" s="1" t="s">
        <v>3171</v>
      </c>
      <c r="J151" s="1" t="s">
        <v>3312</v>
      </c>
      <c r="K151" s="1" t="s">
        <v>3321</v>
      </c>
      <c r="L151">
        <v>5</v>
      </c>
      <c r="M151">
        <v>4</v>
      </c>
      <c r="N151">
        <v>3</v>
      </c>
      <c r="O151">
        <v>0</v>
      </c>
      <c r="P151">
        <v>1</v>
      </c>
      <c r="Q15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O9"/>
  <sheetViews>
    <sheetView workbookViewId="0"/>
  </sheetViews>
  <sheetFormatPr defaultRowHeight="15"/>
  <sheetData>
    <row r="1" spans="1:15">
      <c r="A1" s="2" t="s">
        <v>3322</v>
      </c>
      <c r="B1" s="2" t="s">
        <v>3323</v>
      </c>
      <c r="C1" s="2" t="s">
        <v>3324</v>
      </c>
      <c r="D1" s="2" t="s">
        <v>3325</v>
      </c>
      <c r="E1" s="2" t="s">
        <v>3326</v>
      </c>
      <c r="F1" s="2" t="s">
        <v>3327</v>
      </c>
      <c r="G1" s="2" t="s">
        <v>3328</v>
      </c>
      <c r="H1" s="2" t="s">
        <v>3329</v>
      </c>
      <c r="I1" s="2" t="s">
        <v>3330</v>
      </c>
      <c r="J1" s="2" t="s">
        <v>3331</v>
      </c>
      <c r="K1" s="2" t="s">
        <v>3332</v>
      </c>
      <c r="L1" s="2" t="s">
        <v>3333</v>
      </c>
      <c r="M1" s="2" t="s">
        <v>3334</v>
      </c>
      <c r="N1" s="2" t="s">
        <v>3335</v>
      </c>
      <c r="O1" s="2" t="s">
        <v>3336</v>
      </c>
    </row>
    <row r="2" spans="1:15">
      <c r="A2" t="s">
        <v>3337</v>
      </c>
      <c r="B2">
        <f>COUNTBLANK(INDIRECT("'"&amp;A2&amp;"'!$K$2:$K$151"))</f>
        <v>0</v>
      </c>
      <c r="C2">
        <f>COUNTA(INDIRECT("'"&amp;A2&amp;"'!$K$2:$K$151"))</f>
        <v>0</v>
      </c>
      <c r="D2">
        <f>SUM(INDIRECT("'"&amp;A2&amp;"'!$M$2:$M$151"))</f>
        <v>0</v>
      </c>
      <c r="E2">
        <f>SUM(INDIRECT("'"&amp;A2&amp;"'!$N$2:$N$151"))</f>
        <v>0</v>
      </c>
      <c r="F2">
        <f>SUM(INDIRECT("'"&amp;A2&amp;"'!$O$2:$O$151"))</f>
        <v>0</v>
      </c>
      <c r="G2">
        <f>SUM(INDIRECT("'"&amp;A2&amp;"'!$P$2:$P$151"))</f>
        <v>0</v>
      </c>
      <c r="H2">
        <f>SUM(INDIRECT("'"&amp;A2&amp;"'!$Q$2:$Q$151"))</f>
        <v>0</v>
      </c>
      <c r="I2" s="3">
        <f>E2/(E2+F2)</f>
        <v>0</v>
      </c>
      <c r="J2" s="3">
        <f>H2/(H2+G2)</f>
        <v>0</v>
      </c>
      <c r="K2" s="3">
        <f>E2/(E2+G2)</f>
        <v>0</v>
      </c>
      <c r="L2" s="3">
        <f>(E2+H2)/SUM(E2:H2)</f>
        <v>0</v>
      </c>
      <c r="M2" s="3">
        <f>(2*E2)/((2*E2)+G2+F2)</f>
        <v>0</v>
      </c>
      <c r="N2" s="4">
        <f>(COUNTIF(INDIRECT("'"&amp;A2&amp;"'!$N$2:$N$151"), "&gt;0")/(B2+C2))</f>
        <v>0</v>
      </c>
      <c r="O2" s="4">
        <f>(COUNTIF(INDIRECT("'"&amp;A2&amp;"'!$N$2:$N$151"),"&gt;0")+COUNTIF(INDIRECT("'"&amp;A2&amp;"'!$O$2:$O$151"), "&gt;0"))/(B2+C2)</f>
        <v>0</v>
      </c>
    </row>
    <row r="3" spans="1:15">
      <c r="A3" t="s">
        <v>3338</v>
      </c>
      <c r="B3">
        <f>COUNTBLANK(INDIRECT("'"&amp;A3&amp;"'!$K$2:$K$151"))</f>
        <v>0</v>
      </c>
      <c r="C3">
        <f>COUNTA(INDIRECT("'"&amp;A3&amp;"'!$K$2:$K$151"))</f>
        <v>0</v>
      </c>
      <c r="D3">
        <f>SUM(INDIRECT("'"&amp;A3&amp;"'!$M$2:$M$151"))</f>
        <v>0</v>
      </c>
      <c r="E3">
        <f>SUM(INDIRECT("'"&amp;A3&amp;"'!$N$2:$N$151"))</f>
        <v>0</v>
      </c>
      <c r="F3">
        <f>SUM(INDIRECT("'"&amp;A3&amp;"'!$O$2:$O$151"))</f>
        <v>0</v>
      </c>
      <c r="G3">
        <f>SUM(INDIRECT("'"&amp;A3&amp;"'!$P$2:$P$151"))</f>
        <v>0</v>
      </c>
      <c r="H3">
        <f>SUM(INDIRECT("'"&amp;A3&amp;"'!$Q$2:$Q$151"))</f>
        <v>0</v>
      </c>
      <c r="I3" s="3">
        <f>E3/(E3+F3)</f>
        <v>0</v>
      </c>
      <c r="J3" s="3">
        <f>H3/(H3+G3)</f>
        <v>0</v>
      </c>
      <c r="K3" s="3">
        <f>E3/(E3+G3)</f>
        <v>0</v>
      </c>
      <c r="L3" s="3">
        <f>(E3+H3)/SUM(E3:H3)</f>
        <v>0</v>
      </c>
      <c r="M3" s="3">
        <f>(2*E3)/((2*E3)+G3+F3)</f>
        <v>0</v>
      </c>
      <c r="N3" s="4">
        <f>(COUNTIF(INDIRECT("'"&amp;A3&amp;"'!$N$2:$N$151"), "&gt;0")/(B3+C3))</f>
        <v>0</v>
      </c>
      <c r="O3" s="4">
        <f>(COUNTIF(INDIRECT("'"&amp;A3&amp;"'!$N$2:$N$151"),"&gt;0")+COUNTIF(INDIRECT("'"&amp;A3&amp;"'!$O$2:$O$151"), "&gt;0"))/(B3+C3)</f>
        <v>0</v>
      </c>
    </row>
    <row r="4" spans="1:15">
      <c r="A4" t="s">
        <v>3339</v>
      </c>
      <c r="B4">
        <f>COUNTBLANK(INDIRECT("'"&amp;A4&amp;"'!$K$2:$K$151"))</f>
        <v>0</v>
      </c>
      <c r="C4">
        <f>COUNTA(INDIRECT("'"&amp;A4&amp;"'!$K$2:$K$151"))</f>
        <v>0</v>
      </c>
      <c r="D4">
        <f>SUM(INDIRECT("'"&amp;A4&amp;"'!$M$2:$M$151"))</f>
        <v>0</v>
      </c>
      <c r="E4">
        <f>SUM(INDIRECT("'"&amp;A4&amp;"'!$N$2:$N$151"))</f>
        <v>0</v>
      </c>
      <c r="F4">
        <f>SUM(INDIRECT("'"&amp;A4&amp;"'!$O$2:$O$151"))</f>
        <v>0</v>
      </c>
      <c r="G4">
        <f>SUM(INDIRECT("'"&amp;A4&amp;"'!$P$2:$P$151"))</f>
        <v>0</v>
      </c>
      <c r="H4">
        <f>SUM(INDIRECT("'"&amp;A4&amp;"'!$Q$2:$Q$151"))</f>
        <v>0</v>
      </c>
      <c r="I4" s="3">
        <f>E4/(E4+F4)</f>
        <v>0</v>
      </c>
      <c r="J4" s="3">
        <f>H4/(H4+G4)</f>
        <v>0</v>
      </c>
      <c r="K4" s="3">
        <f>E4/(E4+G4)</f>
        <v>0</v>
      </c>
      <c r="L4" s="3">
        <f>(E4+H4)/SUM(E4:H4)</f>
        <v>0</v>
      </c>
      <c r="M4" s="3">
        <f>(2*E4)/((2*E4)+G4+F4)</f>
        <v>0</v>
      </c>
      <c r="N4" s="4">
        <f>(COUNTIF(INDIRECT("'"&amp;A4&amp;"'!$N$2:$N$151"), "&gt;0")/(B4+C4))</f>
        <v>0</v>
      </c>
      <c r="O4" s="4">
        <f>(COUNTIF(INDIRECT("'"&amp;A4&amp;"'!$N$2:$N$151"),"&gt;0")+COUNTIF(INDIRECT("'"&amp;A4&amp;"'!$O$2:$O$151"), "&gt;0"))/(B4+C4)</f>
        <v>0</v>
      </c>
    </row>
    <row r="5" spans="1:15">
      <c r="A5" t="s">
        <v>3340</v>
      </c>
      <c r="B5">
        <f>COUNTBLANK(INDIRECT("'"&amp;A5&amp;"'!$K$2:$K$151"))</f>
        <v>0</v>
      </c>
      <c r="C5">
        <f>COUNTA(INDIRECT("'"&amp;A5&amp;"'!$K$2:$K$151"))</f>
        <v>0</v>
      </c>
      <c r="D5">
        <f>SUM(INDIRECT("'"&amp;A5&amp;"'!$M$2:$M$151"))</f>
        <v>0</v>
      </c>
      <c r="E5">
        <f>SUM(INDIRECT("'"&amp;A5&amp;"'!$N$2:$N$151"))</f>
        <v>0</v>
      </c>
      <c r="F5">
        <f>SUM(INDIRECT("'"&amp;A5&amp;"'!$O$2:$O$151"))</f>
        <v>0</v>
      </c>
      <c r="G5">
        <f>SUM(INDIRECT("'"&amp;A5&amp;"'!$P$2:$P$151"))</f>
        <v>0</v>
      </c>
      <c r="H5">
        <f>SUM(INDIRECT("'"&amp;A5&amp;"'!$Q$2:$Q$151"))</f>
        <v>0</v>
      </c>
      <c r="I5" s="3">
        <f>E5/(E5+F5)</f>
        <v>0</v>
      </c>
      <c r="J5" s="3">
        <f>H5/(H5+G5)</f>
        <v>0</v>
      </c>
      <c r="K5" s="3">
        <f>E5/(E5+G5)</f>
        <v>0</v>
      </c>
      <c r="L5" s="3">
        <f>(E5+H5)/SUM(E5:H5)</f>
        <v>0</v>
      </c>
      <c r="M5" s="3">
        <f>(2*E5)/((2*E5)+G5+F5)</f>
        <v>0</v>
      </c>
      <c r="N5" s="4">
        <f>(COUNTIF(INDIRECT("'"&amp;A5&amp;"'!$N$2:$N$151"), "&gt;0")/(B5+C5))</f>
        <v>0</v>
      </c>
      <c r="O5" s="4">
        <f>(COUNTIF(INDIRECT("'"&amp;A5&amp;"'!$N$2:$N$151"),"&gt;0")+COUNTIF(INDIRECT("'"&amp;A5&amp;"'!$O$2:$O$151"), "&gt;0"))/(B5+C5)</f>
        <v>0</v>
      </c>
    </row>
    <row r="6" spans="1:15">
      <c r="A6" t="s">
        <v>3341</v>
      </c>
      <c r="B6">
        <f>COUNTBLANK(INDIRECT("'"&amp;A6&amp;"'!$K$2:$K$151"))</f>
        <v>0</v>
      </c>
      <c r="C6">
        <f>COUNTA(INDIRECT("'"&amp;A6&amp;"'!$K$2:$K$151"))</f>
        <v>0</v>
      </c>
      <c r="D6">
        <f>SUM(INDIRECT("'"&amp;A6&amp;"'!$M$2:$M$151"))</f>
        <v>0</v>
      </c>
      <c r="E6">
        <f>SUM(INDIRECT("'"&amp;A6&amp;"'!$N$2:$N$151"))</f>
        <v>0</v>
      </c>
      <c r="F6">
        <f>SUM(INDIRECT("'"&amp;A6&amp;"'!$O$2:$O$151"))</f>
        <v>0</v>
      </c>
      <c r="G6">
        <f>SUM(INDIRECT("'"&amp;A6&amp;"'!$P$2:$P$151"))</f>
        <v>0</v>
      </c>
      <c r="H6">
        <f>SUM(INDIRECT("'"&amp;A6&amp;"'!$Q$2:$Q$151"))</f>
        <v>0</v>
      </c>
      <c r="I6" s="3">
        <f>E6/(E6+F6)</f>
        <v>0</v>
      </c>
      <c r="J6" s="3">
        <f>H6/(H6+G6)</f>
        <v>0</v>
      </c>
      <c r="K6" s="3">
        <f>E6/(E6+G6)</f>
        <v>0</v>
      </c>
      <c r="L6" s="3">
        <f>(E6+H6)/SUM(E6:H6)</f>
        <v>0</v>
      </c>
      <c r="M6" s="3">
        <f>(2*E6)/((2*E6)+G6+F6)</f>
        <v>0</v>
      </c>
      <c r="N6" s="4">
        <f>(COUNTIF(INDIRECT("'"&amp;A6&amp;"'!$N$2:$N$151"), "&gt;0")/(B6+C6))</f>
        <v>0</v>
      </c>
      <c r="O6" s="4">
        <f>(COUNTIF(INDIRECT("'"&amp;A6&amp;"'!$N$2:$N$151"),"&gt;0")+COUNTIF(INDIRECT("'"&amp;A6&amp;"'!$O$2:$O$151"), "&gt;0"))/(B6+C6)</f>
        <v>0</v>
      </c>
    </row>
    <row r="7" spans="1:15">
      <c r="A7" t="s">
        <v>3342</v>
      </c>
      <c r="B7">
        <f>COUNTBLANK(INDIRECT("'"&amp;A7&amp;"'!$K$2:$K$151"))</f>
        <v>0</v>
      </c>
      <c r="C7">
        <f>COUNTA(INDIRECT("'"&amp;A7&amp;"'!$K$2:$K$151"))</f>
        <v>0</v>
      </c>
      <c r="D7">
        <f>SUM(INDIRECT("'"&amp;A7&amp;"'!$M$2:$M$151"))</f>
        <v>0</v>
      </c>
      <c r="E7">
        <f>SUM(INDIRECT("'"&amp;A7&amp;"'!$N$2:$N$151"))</f>
        <v>0</v>
      </c>
      <c r="F7">
        <f>SUM(INDIRECT("'"&amp;A7&amp;"'!$O$2:$O$151"))</f>
        <v>0</v>
      </c>
      <c r="G7">
        <f>SUM(INDIRECT("'"&amp;A7&amp;"'!$P$2:$P$151"))</f>
        <v>0</v>
      </c>
      <c r="H7">
        <f>SUM(INDIRECT("'"&amp;A7&amp;"'!$Q$2:$Q$151"))</f>
        <v>0</v>
      </c>
      <c r="I7" s="3">
        <f>E7/(E7+F7)</f>
        <v>0</v>
      </c>
      <c r="J7" s="3">
        <f>H7/(H7+G7)</f>
        <v>0</v>
      </c>
      <c r="K7" s="3">
        <f>E7/(E7+G7)</f>
        <v>0</v>
      </c>
      <c r="L7" s="3">
        <f>(E7+H7)/SUM(E7:H7)</f>
        <v>0</v>
      </c>
      <c r="M7" s="3">
        <f>(2*E7)/((2*E7)+G7+F7)</f>
        <v>0</v>
      </c>
      <c r="N7" s="4">
        <f>(COUNTIF(INDIRECT("'"&amp;A7&amp;"'!$N$2:$N$151"), "&gt;0")/(B7+C7))</f>
        <v>0</v>
      </c>
      <c r="O7" s="4">
        <f>(COUNTIF(INDIRECT("'"&amp;A7&amp;"'!$N$2:$N$151"),"&gt;0")+COUNTIF(INDIRECT("'"&amp;A7&amp;"'!$O$2:$O$151"), "&gt;0"))/(B7+C7)</f>
        <v>0</v>
      </c>
    </row>
    <row r="8" spans="1:15">
      <c r="A8" t="s">
        <v>3343</v>
      </c>
      <c r="B8">
        <f>COUNTBLANK(INDIRECT("'"&amp;A8&amp;"'!$K$2:$K$151"))</f>
        <v>0</v>
      </c>
      <c r="C8">
        <f>COUNTA(INDIRECT("'"&amp;A8&amp;"'!$K$2:$K$151"))</f>
        <v>0</v>
      </c>
      <c r="D8">
        <f>SUM(INDIRECT("'"&amp;A8&amp;"'!$M$2:$M$151"))</f>
        <v>0</v>
      </c>
      <c r="E8">
        <f>SUM(INDIRECT("'"&amp;A8&amp;"'!$N$2:$N$151"))</f>
        <v>0</v>
      </c>
      <c r="F8">
        <f>SUM(INDIRECT("'"&amp;A8&amp;"'!$O$2:$O$151"))</f>
        <v>0</v>
      </c>
      <c r="G8">
        <f>SUM(INDIRECT("'"&amp;A8&amp;"'!$P$2:$P$151"))</f>
        <v>0</v>
      </c>
      <c r="H8">
        <f>SUM(INDIRECT("'"&amp;A8&amp;"'!$Q$2:$Q$151"))</f>
        <v>0</v>
      </c>
      <c r="I8" s="3">
        <f>E8/(E8+F8)</f>
        <v>0</v>
      </c>
      <c r="J8" s="3">
        <f>H8/(H8+G8)</f>
        <v>0</v>
      </c>
      <c r="K8" s="3">
        <f>E8/(E8+G8)</f>
        <v>0</v>
      </c>
      <c r="L8" s="3">
        <f>(E8+H8)/SUM(E8:H8)</f>
        <v>0</v>
      </c>
      <c r="M8" s="3">
        <f>(2*E8)/((2*E8)+G8+F8)</f>
        <v>0</v>
      </c>
      <c r="N8" s="4">
        <f>(COUNTIF(INDIRECT("'"&amp;A8&amp;"'!$N$2:$N$151"), "&gt;0")/(B8+C8))</f>
        <v>0</v>
      </c>
      <c r="O8" s="4">
        <f>(COUNTIF(INDIRECT("'"&amp;A8&amp;"'!$N$2:$N$151"),"&gt;0")+COUNTIF(INDIRECT("'"&amp;A8&amp;"'!$O$2:$O$151"), "&gt;0"))/(B8+C8)</f>
        <v>0</v>
      </c>
    </row>
    <row r="9" spans="1:15">
      <c r="A9" t="s">
        <v>3344</v>
      </c>
      <c r="B9">
        <f>COUNTBLANK(INDIRECT("'"&amp;A9&amp;"'!$K$2:$K$151"))</f>
        <v>0</v>
      </c>
      <c r="C9">
        <f>COUNTA(INDIRECT("'"&amp;A9&amp;"'!$K$2:$K$151"))</f>
        <v>0</v>
      </c>
      <c r="D9">
        <f>SUM(INDIRECT("'"&amp;A9&amp;"'!$M$2:$M$151"))</f>
        <v>0</v>
      </c>
      <c r="E9">
        <f>SUM(INDIRECT("'"&amp;A9&amp;"'!$N$2:$N$151"))</f>
        <v>0</v>
      </c>
      <c r="F9">
        <f>SUM(INDIRECT("'"&amp;A9&amp;"'!$O$2:$O$151"))</f>
        <v>0</v>
      </c>
      <c r="G9">
        <f>SUM(INDIRECT("'"&amp;A9&amp;"'!$P$2:$P$151"))</f>
        <v>0</v>
      </c>
      <c r="H9">
        <f>SUM(INDIRECT("'"&amp;A9&amp;"'!$Q$2:$Q$151"))</f>
        <v>0</v>
      </c>
      <c r="I9" s="3">
        <f>E9/(E9+F9)</f>
        <v>0</v>
      </c>
      <c r="J9" s="3">
        <f>H9/(H9+G9)</f>
        <v>0</v>
      </c>
      <c r="K9" s="3">
        <f>E9/(E9+G9)</f>
        <v>0</v>
      </c>
      <c r="L9" s="3">
        <f>(E9+H9)/SUM(E9:H9)</f>
        <v>0</v>
      </c>
      <c r="M9" s="3">
        <f>(2*E9)/((2*E9)+G9+F9)</f>
        <v>0</v>
      </c>
      <c r="N9" s="4">
        <f>(COUNTIF(INDIRECT("'"&amp;A9&amp;"'!$N$2:$N$151"), "&gt;0")/(B9+C9))</f>
        <v>0</v>
      </c>
      <c r="O9" s="4">
        <f>(COUNTIF(INDIRECT("'"&amp;A9&amp;"'!$N$2:$N$151"),"&gt;0")+COUNTIF(INDIRECT("'"&amp;A9&amp;"'!$O$2:$O$151"), "&gt;0"))/(B9+C9)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2020-09-05T22:07:20Z</dcterms:created>
  <dcterms:modified xsi:type="dcterms:W3CDTF">2020-09-05T22:07:20Z</dcterms:modified>
</cp:coreProperties>
</file>