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butl20\PyCharmProjects\nlp-bnf-atc-mapping\output\"/>
    </mc:Choice>
  </mc:AlternateContent>
  <bookViews>
    <workbookView xWindow="240" yWindow="15" windowWidth="16095" windowHeight="9660" activeTab="8"/>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calcPr calcId="162913"/>
</workbook>
</file>

<file path=xl/calcChain.xml><?xml version="1.0" encoding="utf-8"?>
<calcChain xmlns="http://schemas.openxmlformats.org/spreadsheetml/2006/main">
  <c r="Q139" i="8" l="1"/>
  <c r="N139" i="8"/>
  <c r="Q138" i="8"/>
  <c r="N138" i="8"/>
  <c r="Q137" i="8"/>
  <c r="N137" i="8"/>
  <c r="Q136" i="8"/>
  <c r="N136" i="8"/>
  <c r="Q135" i="8"/>
  <c r="N135" i="8"/>
  <c r="Q134" i="8"/>
  <c r="N134" i="8"/>
  <c r="Q133" i="8"/>
  <c r="N133" i="8"/>
  <c r="Q132" i="8"/>
  <c r="N132" i="8"/>
  <c r="Q131" i="8"/>
  <c r="N131" i="8"/>
  <c r="Q130" i="8"/>
  <c r="N130" i="8"/>
  <c r="Q129" i="8"/>
  <c r="N129" i="8"/>
  <c r="Q128" i="8"/>
  <c r="N128" i="8"/>
  <c r="Q127" i="8"/>
  <c r="N127" i="8"/>
  <c r="Q126" i="8"/>
  <c r="N126" i="8"/>
  <c r="Q125" i="8"/>
  <c r="N125" i="8"/>
  <c r="Q124" i="8"/>
  <c r="N124" i="8"/>
  <c r="Q123" i="8"/>
  <c r="N123" i="8"/>
  <c r="Q122" i="8"/>
  <c r="N122" i="8"/>
  <c r="Q121" i="8"/>
  <c r="N121" i="8"/>
  <c r="Q120" i="8"/>
  <c r="N120" i="8"/>
  <c r="Q119" i="8"/>
  <c r="N119" i="8"/>
  <c r="Q118" i="8"/>
  <c r="N118" i="8"/>
  <c r="Q117" i="8"/>
  <c r="N117" i="8"/>
  <c r="Q116" i="8"/>
  <c r="N116" i="8"/>
  <c r="Q115" i="8"/>
  <c r="N115" i="8"/>
  <c r="Q114" i="8"/>
  <c r="N114" i="8"/>
  <c r="Q113" i="8"/>
  <c r="N113" i="8"/>
  <c r="Q112" i="8"/>
  <c r="N112" i="8"/>
  <c r="Q111" i="8"/>
  <c r="N111" i="8"/>
  <c r="Q110" i="8"/>
  <c r="N110" i="8"/>
  <c r="Q109" i="8"/>
  <c r="N109" i="8"/>
  <c r="Q108" i="8"/>
  <c r="N108" i="8"/>
  <c r="Q107" i="8"/>
  <c r="N107" i="8"/>
  <c r="Q106" i="8"/>
  <c r="N106" i="8"/>
  <c r="Q105" i="8"/>
  <c r="N105" i="8"/>
  <c r="Q104" i="8"/>
  <c r="N104" i="8"/>
  <c r="Q103" i="8"/>
  <c r="N103" i="8"/>
  <c r="Q102" i="8"/>
  <c r="N102" i="8"/>
  <c r="Q101" i="8"/>
  <c r="N101" i="8"/>
  <c r="Q100" i="8"/>
  <c r="N100" i="8"/>
  <c r="Q99" i="8"/>
  <c r="N99" i="8"/>
  <c r="Q98" i="8"/>
  <c r="N98" i="8"/>
  <c r="Q97" i="8"/>
  <c r="N97" i="8"/>
  <c r="Q96" i="8"/>
  <c r="N96" i="8"/>
  <c r="Q95" i="8"/>
  <c r="N95" i="8"/>
  <c r="Q94" i="8"/>
  <c r="N94" i="8"/>
  <c r="Q93" i="8"/>
  <c r="N93" i="8"/>
  <c r="Q92" i="8"/>
  <c r="N92" i="8"/>
  <c r="Q91" i="8"/>
  <c r="N91" i="8"/>
  <c r="Q90" i="8"/>
  <c r="N90" i="8"/>
  <c r="Q89" i="8"/>
  <c r="N89" i="8"/>
  <c r="Q88" i="8"/>
  <c r="N88" i="8"/>
  <c r="Q87" i="8"/>
  <c r="N87" i="8"/>
  <c r="Q86" i="8"/>
  <c r="N86" i="8"/>
  <c r="Q85" i="8"/>
  <c r="N85" i="8"/>
  <c r="Q84" i="8"/>
  <c r="N84" i="8"/>
  <c r="Q83" i="8"/>
  <c r="N83" i="8"/>
  <c r="Q82" i="8"/>
  <c r="N82" i="8"/>
  <c r="Q81" i="8"/>
  <c r="N81" i="8"/>
  <c r="Q80" i="8"/>
  <c r="N80" i="8"/>
  <c r="Q79" i="8"/>
  <c r="N79" i="8"/>
  <c r="Q78" i="8"/>
  <c r="N78" i="8"/>
  <c r="Q77" i="8"/>
  <c r="N77" i="8"/>
  <c r="Q76" i="8"/>
  <c r="N76" i="8"/>
  <c r="Q75" i="8"/>
  <c r="N75" i="8"/>
  <c r="Q74" i="8"/>
  <c r="N74" i="8"/>
  <c r="Q73" i="8"/>
  <c r="N73" i="8"/>
  <c r="Q72" i="8"/>
  <c r="N72" i="8"/>
  <c r="Q71" i="8"/>
  <c r="N71" i="8"/>
  <c r="Q70" i="8"/>
  <c r="N70" i="8"/>
  <c r="Q69" i="8"/>
  <c r="N69" i="8"/>
  <c r="Q68" i="8"/>
  <c r="N68" i="8"/>
  <c r="Q67" i="8"/>
  <c r="N67" i="8"/>
  <c r="Q66" i="8"/>
  <c r="N66" i="8"/>
  <c r="Q65" i="8"/>
  <c r="N65" i="8"/>
  <c r="Q64" i="8"/>
  <c r="N64" i="8"/>
  <c r="Q63" i="8"/>
  <c r="N63" i="8"/>
  <c r="Q62" i="8"/>
  <c r="N62" i="8"/>
  <c r="Q61" i="8"/>
  <c r="N61" i="8"/>
  <c r="Q60" i="8"/>
  <c r="N60" i="8"/>
  <c r="Q59" i="8"/>
  <c r="N59" i="8"/>
  <c r="Q58" i="8"/>
  <c r="N58" i="8"/>
  <c r="Q57" i="8"/>
  <c r="N57" i="8"/>
  <c r="Q56" i="8"/>
  <c r="N56" i="8"/>
  <c r="Q55" i="8"/>
  <c r="N55" i="8"/>
  <c r="Q54" i="8"/>
  <c r="N54" i="8"/>
  <c r="Q53" i="8"/>
  <c r="N53" i="8"/>
  <c r="Q52" i="8"/>
  <c r="N52" i="8"/>
  <c r="Q51" i="8"/>
  <c r="N51" i="8"/>
  <c r="Q50" i="8"/>
  <c r="N50" i="8"/>
  <c r="Q49" i="8"/>
  <c r="N49" i="8"/>
  <c r="Q48" i="8"/>
  <c r="N48" i="8"/>
  <c r="Q47" i="8"/>
  <c r="N47" i="8"/>
  <c r="Q46" i="8"/>
  <c r="N46" i="8"/>
  <c r="Q45" i="8"/>
  <c r="N45" i="8"/>
  <c r="Q44" i="8"/>
  <c r="N44" i="8"/>
  <c r="Q43" i="8"/>
  <c r="N43" i="8"/>
  <c r="Q42" i="8"/>
  <c r="N42" i="8"/>
  <c r="Q41" i="8"/>
  <c r="N41" i="8"/>
  <c r="Q40" i="8"/>
  <c r="N40" i="8"/>
  <c r="Q39" i="8"/>
  <c r="N39" i="8"/>
  <c r="Q38" i="8"/>
  <c r="N38" i="8"/>
  <c r="Q37" i="8"/>
  <c r="N37" i="8"/>
  <c r="Q36" i="8"/>
  <c r="N36" i="8"/>
  <c r="Q35" i="8"/>
  <c r="N35" i="8"/>
  <c r="Q34" i="8"/>
  <c r="N34" i="8"/>
  <c r="Q33" i="8"/>
  <c r="N33" i="8"/>
  <c r="Q32" i="8"/>
  <c r="N32" i="8"/>
  <c r="Q31" i="8"/>
  <c r="N31" i="8"/>
  <c r="Q30" i="8"/>
  <c r="N30" i="8"/>
  <c r="Q29" i="8"/>
  <c r="N29" i="8"/>
  <c r="Q28" i="8"/>
  <c r="N28" i="8"/>
  <c r="Q27" i="8"/>
  <c r="N27" i="8"/>
  <c r="Q26" i="8"/>
  <c r="N26" i="8"/>
  <c r="Q25" i="8"/>
  <c r="N25" i="8"/>
  <c r="Q24" i="8"/>
  <c r="N24" i="8"/>
  <c r="Q23" i="8"/>
  <c r="N23" i="8"/>
  <c r="Q22" i="8"/>
  <c r="N22" i="8"/>
  <c r="Q21" i="8"/>
  <c r="N21" i="8"/>
  <c r="Q20" i="8"/>
  <c r="N20" i="8"/>
  <c r="Q19" i="8"/>
  <c r="N19" i="8"/>
  <c r="Q18" i="8"/>
  <c r="N18" i="8"/>
  <c r="Q17" i="8"/>
  <c r="N17" i="8"/>
  <c r="Q16" i="8"/>
  <c r="N16" i="8"/>
  <c r="Q15" i="8"/>
  <c r="N15" i="8"/>
  <c r="Q14" i="8"/>
  <c r="N14" i="8"/>
  <c r="Q13" i="8"/>
  <c r="N13" i="8"/>
  <c r="Q12" i="8"/>
  <c r="N12" i="8"/>
  <c r="Q11" i="8"/>
  <c r="N11" i="8"/>
  <c r="Q10" i="8"/>
  <c r="N10" i="8"/>
  <c r="Q9" i="8"/>
  <c r="N9" i="8"/>
  <c r="Q8" i="8"/>
  <c r="N8" i="8"/>
  <c r="Q7" i="8"/>
  <c r="N7" i="8"/>
  <c r="Q6" i="8"/>
  <c r="N6" i="8"/>
  <c r="Q5" i="8"/>
  <c r="N5" i="8"/>
  <c r="Q4" i="8"/>
  <c r="N4" i="8"/>
  <c r="Q3" i="8"/>
  <c r="N3" i="8"/>
  <c r="Q2" i="8"/>
  <c r="N2" i="8"/>
  <c r="Q139" i="7"/>
  <c r="N139" i="7"/>
  <c r="Q138" i="7"/>
  <c r="N138" i="7"/>
  <c r="Q137" i="7"/>
  <c r="N137" i="7"/>
  <c r="Q136" i="7"/>
  <c r="N136" i="7"/>
  <c r="Q135" i="7"/>
  <c r="N135" i="7"/>
  <c r="Q134" i="7"/>
  <c r="N134" i="7"/>
  <c r="Q133" i="7"/>
  <c r="N133" i="7"/>
  <c r="Q132" i="7"/>
  <c r="N132" i="7"/>
  <c r="Q131" i="7"/>
  <c r="N131" i="7"/>
  <c r="Q130" i="7"/>
  <c r="N130" i="7"/>
  <c r="Q129" i="7"/>
  <c r="N129" i="7"/>
  <c r="Q128" i="7"/>
  <c r="N128" i="7"/>
  <c r="Q127" i="7"/>
  <c r="N127" i="7"/>
  <c r="Q126" i="7"/>
  <c r="N126" i="7"/>
  <c r="Q125" i="7"/>
  <c r="N125" i="7"/>
  <c r="Q124" i="7"/>
  <c r="N124" i="7"/>
  <c r="Q123" i="7"/>
  <c r="N123" i="7"/>
  <c r="Q122" i="7"/>
  <c r="N122" i="7"/>
  <c r="Q121" i="7"/>
  <c r="N121" i="7"/>
  <c r="Q120" i="7"/>
  <c r="N120" i="7"/>
  <c r="Q119" i="7"/>
  <c r="N119" i="7"/>
  <c r="Q118" i="7"/>
  <c r="N118" i="7"/>
  <c r="Q117" i="7"/>
  <c r="N117" i="7"/>
  <c r="Q116" i="7"/>
  <c r="N116" i="7"/>
  <c r="Q115" i="7"/>
  <c r="N115" i="7"/>
  <c r="Q114" i="7"/>
  <c r="N114" i="7"/>
  <c r="Q113" i="7"/>
  <c r="N113" i="7"/>
  <c r="Q112" i="7"/>
  <c r="N112" i="7"/>
  <c r="Q111" i="7"/>
  <c r="N111" i="7"/>
  <c r="Q110" i="7"/>
  <c r="N110" i="7"/>
  <c r="Q109" i="7"/>
  <c r="N109" i="7"/>
  <c r="Q108" i="7"/>
  <c r="N108" i="7"/>
  <c r="Q107" i="7"/>
  <c r="N107" i="7"/>
  <c r="Q106" i="7"/>
  <c r="N106" i="7"/>
  <c r="Q105" i="7"/>
  <c r="N105" i="7"/>
  <c r="Q104" i="7"/>
  <c r="N104" i="7"/>
  <c r="Q103" i="7"/>
  <c r="N103" i="7"/>
  <c r="Q102" i="7"/>
  <c r="N102" i="7"/>
  <c r="Q101" i="7"/>
  <c r="N101" i="7"/>
  <c r="Q100" i="7"/>
  <c r="N100" i="7"/>
  <c r="Q99" i="7"/>
  <c r="N99" i="7"/>
  <c r="Q98" i="7"/>
  <c r="N98" i="7"/>
  <c r="Q97" i="7"/>
  <c r="N97" i="7"/>
  <c r="Q96" i="7"/>
  <c r="N96" i="7"/>
  <c r="Q95" i="7"/>
  <c r="N95" i="7"/>
  <c r="Q94" i="7"/>
  <c r="N94" i="7"/>
  <c r="Q93" i="7"/>
  <c r="N93" i="7"/>
  <c r="Q92" i="7"/>
  <c r="N92" i="7"/>
  <c r="Q91" i="7"/>
  <c r="N91" i="7"/>
  <c r="Q90" i="7"/>
  <c r="N90" i="7"/>
  <c r="Q89" i="7"/>
  <c r="N89" i="7"/>
  <c r="Q88" i="7"/>
  <c r="N88" i="7"/>
  <c r="Q87" i="7"/>
  <c r="N87" i="7"/>
  <c r="Q86" i="7"/>
  <c r="N86" i="7"/>
  <c r="Q85" i="7"/>
  <c r="N85" i="7"/>
  <c r="Q84" i="7"/>
  <c r="N84" i="7"/>
  <c r="Q83" i="7"/>
  <c r="N83" i="7"/>
  <c r="Q82" i="7"/>
  <c r="N82" i="7"/>
  <c r="Q81" i="7"/>
  <c r="N81" i="7"/>
  <c r="Q80" i="7"/>
  <c r="N80" i="7"/>
  <c r="Q79" i="7"/>
  <c r="N79" i="7"/>
  <c r="Q78" i="7"/>
  <c r="N78" i="7"/>
  <c r="Q77" i="7"/>
  <c r="N77" i="7"/>
  <c r="Q76" i="7"/>
  <c r="N76" i="7"/>
  <c r="Q75" i="7"/>
  <c r="N75" i="7"/>
  <c r="Q74" i="7"/>
  <c r="N74" i="7"/>
  <c r="Q73" i="7"/>
  <c r="N73" i="7"/>
  <c r="Q72" i="7"/>
  <c r="N72" i="7"/>
  <c r="Q71" i="7"/>
  <c r="N71" i="7"/>
  <c r="Q70" i="7"/>
  <c r="N70" i="7"/>
  <c r="Q69" i="7"/>
  <c r="N69" i="7"/>
  <c r="Q68" i="7"/>
  <c r="N68" i="7"/>
  <c r="Q67" i="7"/>
  <c r="N67" i="7"/>
  <c r="Q66" i="7"/>
  <c r="N66" i="7"/>
  <c r="Q65" i="7"/>
  <c r="N65" i="7"/>
  <c r="Q64" i="7"/>
  <c r="N64" i="7"/>
  <c r="Q63" i="7"/>
  <c r="N63" i="7"/>
  <c r="Q62" i="7"/>
  <c r="N62" i="7"/>
  <c r="Q61" i="7"/>
  <c r="N61" i="7"/>
  <c r="Q60" i="7"/>
  <c r="N60" i="7"/>
  <c r="Q59" i="7"/>
  <c r="N59" i="7"/>
  <c r="Q58" i="7"/>
  <c r="N58" i="7"/>
  <c r="Q57" i="7"/>
  <c r="N57" i="7"/>
  <c r="Q56" i="7"/>
  <c r="N56" i="7"/>
  <c r="Q55" i="7"/>
  <c r="N55" i="7"/>
  <c r="Q54" i="7"/>
  <c r="N54" i="7"/>
  <c r="Q53" i="7"/>
  <c r="N53" i="7"/>
  <c r="Q52" i="7"/>
  <c r="N52" i="7"/>
  <c r="Q51" i="7"/>
  <c r="N51" i="7"/>
  <c r="Q50" i="7"/>
  <c r="N50" i="7"/>
  <c r="Q49" i="7"/>
  <c r="N49" i="7"/>
  <c r="Q48" i="7"/>
  <c r="N48" i="7"/>
  <c r="Q47" i="7"/>
  <c r="N47" i="7"/>
  <c r="Q46" i="7"/>
  <c r="N46" i="7"/>
  <c r="Q45" i="7"/>
  <c r="N45" i="7"/>
  <c r="Q44" i="7"/>
  <c r="N44" i="7"/>
  <c r="Q43" i="7"/>
  <c r="N43" i="7"/>
  <c r="Q42" i="7"/>
  <c r="N42" i="7"/>
  <c r="Q41" i="7"/>
  <c r="N41" i="7"/>
  <c r="Q40" i="7"/>
  <c r="N40" i="7"/>
  <c r="Q39" i="7"/>
  <c r="N39" i="7"/>
  <c r="Q38" i="7"/>
  <c r="N38" i="7"/>
  <c r="Q37" i="7"/>
  <c r="N37" i="7"/>
  <c r="Q36" i="7"/>
  <c r="N36" i="7"/>
  <c r="Q35" i="7"/>
  <c r="N35" i="7"/>
  <c r="Q34" i="7"/>
  <c r="N34" i="7"/>
  <c r="Q33" i="7"/>
  <c r="N33" i="7"/>
  <c r="Q32" i="7"/>
  <c r="N32" i="7"/>
  <c r="Q31" i="7"/>
  <c r="N31" i="7"/>
  <c r="Q30" i="7"/>
  <c r="N30" i="7"/>
  <c r="Q29" i="7"/>
  <c r="N29" i="7"/>
  <c r="Q28" i="7"/>
  <c r="N28" i="7"/>
  <c r="Q27" i="7"/>
  <c r="N27" i="7"/>
  <c r="Q26" i="7"/>
  <c r="N26" i="7"/>
  <c r="Q25" i="7"/>
  <c r="N25" i="7"/>
  <c r="Q24" i="7"/>
  <c r="N24" i="7"/>
  <c r="Q23" i="7"/>
  <c r="N23" i="7"/>
  <c r="Q22" i="7"/>
  <c r="N22" i="7"/>
  <c r="Q21" i="7"/>
  <c r="N21" i="7"/>
  <c r="Q20" i="7"/>
  <c r="N20" i="7"/>
  <c r="Q19" i="7"/>
  <c r="N19" i="7"/>
  <c r="Q18" i="7"/>
  <c r="N18" i="7"/>
  <c r="Q17" i="7"/>
  <c r="N17" i="7"/>
  <c r="Q16" i="7"/>
  <c r="N16" i="7"/>
  <c r="Q15" i="7"/>
  <c r="N15" i="7"/>
  <c r="Q14" i="7"/>
  <c r="N14" i="7"/>
  <c r="Q13" i="7"/>
  <c r="N13" i="7"/>
  <c r="Q12" i="7"/>
  <c r="N12" i="7"/>
  <c r="Q11" i="7"/>
  <c r="N11" i="7"/>
  <c r="Q10" i="7"/>
  <c r="N10" i="7"/>
  <c r="Q9" i="7"/>
  <c r="N9" i="7"/>
  <c r="Q8" i="7"/>
  <c r="N8" i="7"/>
  <c r="Q7" i="7"/>
  <c r="N7" i="7"/>
  <c r="Q6" i="7"/>
  <c r="N6" i="7"/>
  <c r="Q5" i="7"/>
  <c r="N5" i="7"/>
  <c r="Q4" i="7"/>
  <c r="N4" i="7"/>
  <c r="Q3" i="7"/>
  <c r="N3" i="7"/>
  <c r="Q2" i="7"/>
  <c r="N2" i="7"/>
  <c r="Q139" i="6"/>
  <c r="N139" i="6"/>
  <c r="Q138" i="6"/>
  <c r="N138" i="6"/>
  <c r="Q137" i="6"/>
  <c r="N137" i="6"/>
  <c r="Q136" i="6"/>
  <c r="N136" i="6"/>
  <c r="Q135" i="6"/>
  <c r="N135" i="6"/>
  <c r="Q134" i="6"/>
  <c r="N134" i="6"/>
  <c r="Q133" i="6"/>
  <c r="N133" i="6"/>
  <c r="Q132" i="6"/>
  <c r="N132" i="6"/>
  <c r="Q131" i="6"/>
  <c r="N131" i="6"/>
  <c r="Q130" i="6"/>
  <c r="N130" i="6"/>
  <c r="Q129" i="6"/>
  <c r="N129" i="6"/>
  <c r="Q128" i="6"/>
  <c r="N128" i="6"/>
  <c r="Q127" i="6"/>
  <c r="N127" i="6"/>
  <c r="Q126" i="6"/>
  <c r="N126" i="6"/>
  <c r="Q125" i="6"/>
  <c r="N125" i="6"/>
  <c r="Q124" i="6"/>
  <c r="N124" i="6"/>
  <c r="Q123" i="6"/>
  <c r="N123" i="6"/>
  <c r="Q122" i="6"/>
  <c r="N122" i="6"/>
  <c r="Q121" i="6"/>
  <c r="N121" i="6"/>
  <c r="Q120" i="6"/>
  <c r="N120" i="6"/>
  <c r="Q119" i="6"/>
  <c r="N119" i="6"/>
  <c r="Q118" i="6"/>
  <c r="N118" i="6"/>
  <c r="Q117" i="6"/>
  <c r="N117" i="6"/>
  <c r="Q116" i="6"/>
  <c r="N116" i="6"/>
  <c r="Q115" i="6"/>
  <c r="N115" i="6"/>
  <c r="Q114" i="6"/>
  <c r="N114" i="6"/>
  <c r="Q113" i="6"/>
  <c r="N113" i="6"/>
  <c r="Q112" i="6"/>
  <c r="N112" i="6"/>
  <c r="Q111" i="6"/>
  <c r="N111" i="6"/>
  <c r="Q110" i="6"/>
  <c r="N110" i="6"/>
  <c r="Q109" i="6"/>
  <c r="N109" i="6"/>
  <c r="Q108" i="6"/>
  <c r="N108" i="6"/>
  <c r="Q107" i="6"/>
  <c r="N107" i="6"/>
  <c r="Q106" i="6"/>
  <c r="N106" i="6"/>
  <c r="Q105" i="6"/>
  <c r="N105" i="6"/>
  <c r="Q104" i="6"/>
  <c r="N104" i="6"/>
  <c r="Q103" i="6"/>
  <c r="N103" i="6"/>
  <c r="Q102" i="6"/>
  <c r="N102" i="6"/>
  <c r="Q101" i="6"/>
  <c r="N101" i="6"/>
  <c r="Q100" i="6"/>
  <c r="N100" i="6"/>
  <c r="Q99" i="6"/>
  <c r="N99" i="6"/>
  <c r="Q98" i="6"/>
  <c r="N98" i="6"/>
  <c r="Q97" i="6"/>
  <c r="N97" i="6"/>
  <c r="Q96" i="6"/>
  <c r="N96" i="6"/>
  <c r="Q95" i="6"/>
  <c r="N95" i="6"/>
  <c r="Q94" i="6"/>
  <c r="N94" i="6"/>
  <c r="Q93" i="6"/>
  <c r="N93" i="6"/>
  <c r="Q92" i="6"/>
  <c r="N92" i="6"/>
  <c r="Q91" i="6"/>
  <c r="N91" i="6"/>
  <c r="Q90" i="6"/>
  <c r="N90" i="6"/>
  <c r="Q89" i="6"/>
  <c r="N89" i="6"/>
  <c r="Q88" i="6"/>
  <c r="N88" i="6"/>
  <c r="Q87" i="6"/>
  <c r="N87" i="6"/>
  <c r="Q86" i="6"/>
  <c r="N86" i="6"/>
  <c r="Q85" i="6"/>
  <c r="N85" i="6"/>
  <c r="Q84" i="6"/>
  <c r="N84" i="6"/>
  <c r="Q83" i="6"/>
  <c r="N83" i="6"/>
  <c r="Q82" i="6"/>
  <c r="N82" i="6"/>
  <c r="Q81" i="6"/>
  <c r="N81" i="6"/>
  <c r="Q80" i="6"/>
  <c r="N80" i="6"/>
  <c r="Q79" i="6"/>
  <c r="N79" i="6"/>
  <c r="Q78" i="6"/>
  <c r="N78" i="6"/>
  <c r="Q77" i="6"/>
  <c r="N77" i="6"/>
  <c r="Q76" i="6"/>
  <c r="N76" i="6"/>
  <c r="Q75" i="6"/>
  <c r="N75" i="6"/>
  <c r="Q74" i="6"/>
  <c r="N74" i="6"/>
  <c r="Q73" i="6"/>
  <c r="N73" i="6"/>
  <c r="Q72" i="6"/>
  <c r="N72" i="6"/>
  <c r="Q71" i="6"/>
  <c r="N71" i="6"/>
  <c r="Q70" i="6"/>
  <c r="N70" i="6"/>
  <c r="Q69" i="6"/>
  <c r="N69" i="6"/>
  <c r="Q68" i="6"/>
  <c r="N68" i="6"/>
  <c r="Q67" i="6"/>
  <c r="N67" i="6"/>
  <c r="Q66" i="6"/>
  <c r="N66" i="6"/>
  <c r="Q65" i="6"/>
  <c r="N65" i="6"/>
  <c r="Q64" i="6"/>
  <c r="N64" i="6"/>
  <c r="Q63" i="6"/>
  <c r="N63" i="6"/>
  <c r="Q62" i="6"/>
  <c r="N62" i="6"/>
  <c r="Q61" i="6"/>
  <c r="N61" i="6"/>
  <c r="Q60" i="6"/>
  <c r="N60" i="6"/>
  <c r="Q59" i="6"/>
  <c r="N59" i="6"/>
  <c r="Q58" i="6"/>
  <c r="N58" i="6"/>
  <c r="Q57" i="6"/>
  <c r="N57" i="6"/>
  <c r="Q56" i="6"/>
  <c r="N56" i="6"/>
  <c r="Q55" i="6"/>
  <c r="N55" i="6"/>
  <c r="Q54" i="6"/>
  <c r="N54" i="6"/>
  <c r="Q53" i="6"/>
  <c r="N53" i="6"/>
  <c r="Q52" i="6"/>
  <c r="N52" i="6"/>
  <c r="Q51" i="6"/>
  <c r="N51" i="6"/>
  <c r="Q50" i="6"/>
  <c r="N50" i="6"/>
  <c r="Q49" i="6"/>
  <c r="N49" i="6"/>
  <c r="Q48" i="6"/>
  <c r="N48" i="6"/>
  <c r="Q47" i="6"/>
  <c r="N47" i="6"/>
  <c r="Q46" i="6"/>
  <c r="N46" i="6"/>
  <c r="Q45" i="6"/>
  <c r="N45" i="6"/>
  <c r="Q44" i="6"/>
  <c r="N44" i="6"/>
  <c r="Q43" i="6"/>
  <c r="N43" i="6"/>
  <c r="Q42" i="6"/>
  <c r="N42" i="6"/>
  <c r="Q41" i="6"/>
  <c r="N41" i="6"/>
  <c r="Q40" i="6"/>
  <c r="N40" i="6"/>
  <c r="Q39" i="6"/>
  <c r="N39" i="6"/>
  <c r="Q38" i="6"/>
  <c r="N38" i="6"/>
  <c r="Q37" i="6"/>
  <c r="N37" i="6"/>
  <c r="Q36" i="6"/>
  <c r="N36" i="6"/>
  <c r="Q35" i="6"/>
  <c r="N35" i="6"/>
  <c r="Q34" i="6"/>
  <c r="N34" i="6"/>
  <c r="Q33" i="6"/>
  <c r="N33" i="6"/>
  <c r="Q32" i="6"/>
  <c r="N32" i="6"/>
  <c r="Q31" i="6"/>
  <c r="N31" i="6"/>
  <c r="Q30" i="6"/>
  <c r="N30" i="6"/>
  <c r="Q29" i="6"/>
  <c r="N29" i="6"/>
  <c r="Q28" i="6"/>
  <c r="N28" i="6"/>
  <c r="Q27" i="6"/>
  <c r="N27" i="6"/>
  <c r="Q26" i="6"/>
  <c r="N26" i="6"/>
  <c r="Q25" i="6"/>
  <c r="N25" i="6"/>
  <c r="Q24" i="6"/>
  <c r="N24" i="6"/>
  <c r="Q23" i="6"/>
  <c r="N23" i="6"/>
  <c r="Q22" i="6"/>
  <c r="N22" i="6"/>
  <c r="Q21" i="6"/>
  <c r="N21" i="6"/>
  <c r="Q20" i="6"/>
  <c r="N20" i="6"/>
  <c r="Q19" i="6"/>
  <c r="N19" i="6"/>
  <c r="Q18" i="6"/>
  <c r="N18" i="6"/>
  <c r="Q17" i="6"/>
  <c r="N17" i="6"/>
  <c r="Q16" i="6"/>
  <c r="N16" i="6"/>
  <c r="Q15" i="6"/>
  <c r="N15" i="6"/>
  <c r="Q14" i="6"/>
  <c r="N14" i="6"/>
  <c r="Q13" i="6"/>
  <c r="N13" i="6"/>
  <c r="Q12" i="6"/>
  <c r="N12" i="6"/>
  <c r="Q11" i="6"/>
  <c r="N11" i="6"/>
  <c r="Q10" i="6"/>
  <c r="N10" i="6"/>
  <c r="Q9" i="6"/>
  <c r="N9" i="6"/>
  <c r="Q8" i="6"/>
  <c r="N8" i="6"/>
  <c r="Q7" i="6"/>
  <c r="N7" i="6"/>
  <c r="Q6" i="6"/>
  <c r="N6" i="6"/>
  <c r="Q5" i="6"/>
  <c r="N5" i="6"/>
  <c r="Q4" i="6"/>
  <c r="N4" i="6"/>
  <c r="Q3" i="6"/>
  <c r="N3" i="6"/>
  <c r="Q2" i="6"/>
  <c r="N2" i="6"/>
  <c r="Q139" i="5"/>
  <c r="N139" i="5"/>
  <c r="Q138" i="5"/>
  <c r="N138" i="5"/>
  <c r="Q137" i="5"/>
  <c r="N137" i="5"/>
  <c r="Q136" i="5"/>
  <c r="N136" i="5"/>
  <c r="Q135" i="5"/>
  <c r="N135" i="5"/>
  <c r="Q134" i="5"/>
  <c r="N134" i="5"/>
  <c r="Q133" i="5"/>
  <c r="N133" i="5"/>
  <c r="Q132" i="5"/>
  <c r="N132" i="5"/>
  <c r="Q131" i="5"/>
  <c r="N131" i="5"/>
  <c r="Q130" i="5"/>
  <c r="N130" i="5"/>
  <c r="Q129" i="5"/>
  <c r="N129" i="5"/>
  <c r="Q128" i="5"/>
  <c r="N128" i="5"/>
  <c r="Q127" i="5"/>
  <c r="N127" i="5"/>
  <c r="Q126" i="5"/>
  <c r="N126" i="5"/>
  <c r="Q125" i="5"/>
  <c r="N125" i="5"/>
  <c r="Q124" i="5"/>
  <c r="N124" i="5"/>
  <c r="Q123" i="5"/>
  <c r="N123" i="5"/>
  <c r="Q122" i="5"/>
  <c r="N122" i="5"/>
  <c r="Q121" i="5"/>
  <c r="N121" i="5"/>
  <c r="Q120" i="5"/>
  <c r="N120" i="5"/>
  <c r="Q119" i="5"/>
  <c r="N119" i="5"/>
  <c r="Q118" i="5"/>
  <c r="N118" i="5"/>
  <c r="Q117" i="5"/>
  <c r="N117" i="5"/>
  <c r="Q116" i="5"/>
  <c r="N116" i="5"/>
  <c r="Q115" i="5"/>
  <c r="N115" i="5"/>
  <c r="Q114" i="5"/>
  <c r="N114" i="5"/>
  <c r="Q113" i="5"/>
  <c r="N113" i="5"/>
  <c r="Q112" i="5"/>
  <c r="N112" i="5"/>
  <c r="Q111" i="5"/>
  <c r="N111" i="5"/>
  <c r="Q110" i="5"/>
  <c r="N110" i="5"/>
  <c r="Q109" i="5"/>
  <c r="N109" i="5"/>
  <c r="Q108" i="5"/>
  <c r="N108" i="5"/>
  <c r="Q107" i="5"/>
  <c r="N107" i="5"/>
  <c r="Q106" i="5"/>
  <c r="N106" i="5"/>
  <c r="Q105" i="5"/>
  <c r="N105" i="5"/>
  <c r="Q104" i="5"/>
  <c r="N104" i="5"/>
  <c r="Q103" i="5"/>
  <c r="N103" i="5"/>
  <c r="Q102" i="5"/>
  <c r="N102" i="5"/>
  <c r="Q101" i="5"/>
  <c r="N101" i="5"/>
  <c r="Q100" i="5"/>
  <c r="N100" i="5"/>
  <c r="Q99" i="5"/>
  <c r="N99" i="5"/>
  <c r="Q98" i="5"/>
  <c r="N98" i="5"/>
  <c r="Q97" i="5"/>
  <c r="N97" i="5"/>
  <c r="Q96" i="5"/>
  <c r="N96" i="5"/>
  <c r="Q95" i="5"/>
  <c r="N95" i="5"/>
  <c r="Q94" i="5"/>
  <c r="N94" i="5"/>
  <c r="Q93" i="5"/>
  <c r="N93" i="5"/>
  <c r="Q92" i="5"/>
  <c r="N92" i="5"/>
  <c r="Q91" i="5"/>
  <c r="N91" i="5"/>
  <c r="Q90" i="5"/>
  <c r="N90" i="5"/>
  <c r="Q89" i="5"/>
  <c r="N89" i="5"/>
  <c r="Q88" i="5"/>
  <c r="N88" i="5"/>
  <c r="Q87" i="5"/>
  <c r="N87" i="5"/>
  <c r="Q86" i="5"/>
  <c r="N86" i="5"/>
  <c r="Q85" i="5"/>
  <c r="N85" i="5"/>
  <c r="Q84" i="5"/>
  <c r="N84" i="5"/>
  <c r="Q83" i="5"/>
  <c r="N83" i="5"/>
  <c r="Q82" i="5"/>
  <c r="N82" i="5"/>
  <c r="Q81" i="5"/>
  <c r="N81" i="5"/>
  <c r="Q80" i="5"/>
  <c r="N80" i="5"/>
  <c r="Q79" i="5"/>
  <c r="N79" i="5"/>
  <c r="Q78" i="5"/>
  <c r="N78" i="5"/>
  <c r="Q77" i="5"/>
  <c r="N77" i="5"/>
  <c r="Q76" i="5"/>
  <c r="N76" i="5"/>
  <c r="Q75" i="5"/>
  <c r="N75" i="5"/>
  <c r="Q74" i="5"/>
  <c r="N74" i="5"/>
  <c r="Q73" i="5"/>
  <c r="N73" i="5"/>
  <c r="Q72" i="5"/>
  <c r="N72" i="5"/>
  <c r="Q71" i="5"/>
  <c r="N71" i="5"/>
  <c r="Q70" i="5"/>
  <c r="N70" i="5"/>
  <c r="Q69" i="5"/>
  <c r="N69" i="5"/>
  <c r="Q68" i="5"/>
  <c r="N68" i="5"/>
  <c r="Q67" i="5"/>
  <c r="N67" i="5"/>
  <c r="Q66" i="5"/>
  <c r="N66" i="5"/>
  <c r="Q65" i="5"/>
  <c r="N65" i="5"/>
  <c r="Q64" i="5"/>
  <c r="N64" i="5"/>
  <c r="Q63" i="5"/>
  <c r="N63" i="5"/>
  <c r="Q62" i="5"/>
  <c r="N62" i="5"/>
  <c r="Q61" i="5"/>
  <c r="N61" i="5"/>
  <c r="Q60" i="5"/>
  <c r="N60" i="5"/>
  <c r="Q59" i="5"/>
  <c r="N59" i="5"/>
  <c r="Q58" i="5"/>
  <c r="N58" i="5"/>
  <c r="Q57" i="5"/>
  <c r="N57" i="5"/>
  <c r="Q56" i="5"/>
  <c r="N56" i="5"/>
  <c r="Q55" i="5"/>
  <c r="N55" i="5"/>
  <c r="Q54" i="5"/>
  <c r="N54" i="5"/>
  <c r="Q53" i="5"/>
  <c r="N53" i="5"/>
  <c r="Q52" i="5"/>
  <c r="N52" i="5"/>
  <c r="Q51" i="5"/>
  <c r="N51" i="5"/>
  <c r="Q50" i="5"/>
  <c r="N50" i="5"/>
  <c r="Q49" i="5"/>
  <c r="N49" i="5"/>
  <c r="Q48" i="5"/>
  <c r="N48" i="5"/>
  <c r="Q47" i="5"/>
  <c r="N47" i="5"/>
  <c r="Q46" i="5"/>
  <c r="N46" i="5"/>
  <c r="Q45" i="5"/>
  <c r="N45" i="5"/>
  <c r="Q44" i="5"/>
  <c r="N44" i="5"/>
  <c r="Q43" i="5"/>
  <c r="N43" i="5"/>
  <c r="Q42" i="5"/>
  <c r="N42" i="5"/>
  <c r="Q41" i="5"/>
  <c r="N41" i="5"/>
  <c r="Q40" i="5"/>
  <c r="N40" i="5"/>
  <c r="Q39" i="5"/>
  <c r="N39" i="5"/>
  <c r="Q38" i="5"/>
  <c r="N38" i="5"/>
  <c r="Q37" i="5"/>
  <c r="N37" i="5"/>
  <c r="Q36" i="5"/>
  <c r="N36" i="5"/>
  <c r="Q35" i="5"/>
  <c r="N35" i="5"/>
  <c r="Q34" i="5"/>
  <c r="N34" i="5"/>
  <c r="Q33" i="5"/>
  <c r="N33" i="5"/>
  <c r="Q32" i="5"/>
  <c r="N32" i="5"/>
  <c r="Q31" i="5"/>
  <c r="N31" i="5"/>
  <c r="Q30" i="5"/>
  <c r="N30" i="5"/>
  <c r="Q29" i="5"/>
  <c r="N29" i="5"/>
  <c r="Q28" i="5"/>
  <c r="N28" i="5"/>
  <c r="Q27" i="5"/>
  <c r="N27" i="5"/>
  <c r="Q26" i="5"/>
  <c r="N26" i="5"/>
  <c r="Q25" i="5"/>
  <c r="N25" i="5"/>
  <c r="Q24" i="5"/>
  <c r="N24" i="5"/>
  <c r="Q23" i="5"/>
  <c r="N23" i="5"/>
  <c r="Q22" i="5"/>
  <c r="N22" i="5"/>
  <c r="Q21" i="5"/>
  <c r="N21" i="5"/>
  <c r="Q20" i="5"/>
  <c r="N20" i="5"/>
  <c r="Q19" i="5"/>
  <c r="N19" i="5"/>
  <c r="Q18" i="5"/>
  <c r="N18" i="5"/>
  <c r="Q17" i="5"/>
  <c r="N17" i="5"/>
  <c r="Q16" i="5"/>
  <c r="N16" i="5"/>
  <c r="Q15" i="5"/>
  <c r="N15" i="5"/>
  <c r="Q14" i="5"/>
  <c r="N14" i="5"/>
  <c r="Q13" i="5"/>
  <c r="N13" i="5"/>
  <c r="Q12" i="5"/>
  <c r="N12" i="5"/>
  <c r="Q11" i="5"/>
  <c r="N11" i="5"/>
  <c r="Q10" i="5"/>
  <c r="N10" i="5"/>
  <c r="Q9" i="5"/>
  <c r="N9" i="5"/>
  <c r="Q8" i="5"/>
  <c r="N8" i="5"/>
  <c r="Q7" i="5"/>
  <c r="N7" i="5"/>
  <c r="Q6" i="5"/>
  <c r="N6" i="5"/>
  <c r="Q5" i="5"/>
  <c r="N5" i="5"/>
  <c r="Q4" i="5"/>
  <c r="N4" i="5"/>
  <c r="Q3" i="5"/>
  <c r="N3" i="5"/>
  <c r="Q2" i="5"/>
  <c r="N2" i="5"/>
  <c r="Q139" i="4"/>
  <c r="N139" i="4"/>
  <c r="Q138" i="4"/>
  <c r="N138" i="4"/>
  <c r="Q137" i="4"/>
  <c r="N137" i="4"/>
  <c r="Q136" i="4"/>
  <c r="N136" i="4"/>
  <c r="Q135" i="4"/>
  <c r="N135" i="4"/>
  <c r="Q134" i="4"/>
  <c r="N134" i="4"/>
  <c r="Q133" i="4"/>
  <c r="N133" i="4"/>
  <c r="Q132" i="4"/>
  <c r="N132" i="4"/>
  <c r="Q131" i="4"/>
  <c r="N131" i="4"/>
  <c r="Q130" i="4"/>
  <c r="N130" i="4"/>
  <c r="Q129" i="4"/>
  <c r="N129" i="4"/>
  <c r="Q128" i="4"/>
  <c r="N128" i="4"/>
  <c r="Q127" i="4"/>
  <c r="N127" i="4"/>
  <c r="Q126" i="4"/>
  <c r="N126" i="4"/>
  <c r="Q125" i="4"/>
  <c r="N125" i="4"/>
  <c r="Q124" i="4"/>
  <c r="N124" i="4"/>
  <c r="Q123" i="4"/>
  <c r="N123" i="4"/>
  <c r="Q122" i="4"/>
  <c r="N122" i="4"/>
  <c r="Q121" i="4"/>
  <c r="N121" i="4"/>
  <c r="Q120" i="4"/>
  <c r="N120" i="4"/>
  <c r="Q119" i="4"/>
  <c r="N119" i="4"/>
  <c r="Q118" i="4"/>
  <c r="N118" i="4"/>
  <c r="Q117" i="4"/>
  <c r="N117" i="4"/>
  <c r="Q116" i="4"/>
  <c r="N116" i="4"/>
  <c r="Q115" i="4"/>
  <c r="N115" i="4"/>
  <c r="Q114" i="4"/>
  <c r="N114" i="4"/>
  <c r="Q113" i="4"/>
  <c r="N113" i="4"/>
  <c r="Q112" i="4"/>
  <c r="N112" i="4"/>
  <c r="Q111" i="4"/>
  <c r="N111" i="4"/>
  <c r="Q110" i="4"/>
  <c r="N110" i="4"/>
  <c r="Q109" i="4"/>
  <c r="N109" i="4"/>
  <c r="Q108" i="4"/>
  <c r="N108" i="4"/>
  <c r="Q107" i="4"/>
  <c r="N107" i="4"/>
  <c r="Q106" i="4"/>
  <c r="N106" i="4"/>
  <c r="Q105" i="4"/>
  <c r="N105" i="4"/>
  <c r="Q104" i="4"/>
  <c r="N104" i="4"/>
  <c r="Q103" i="4"/>
  <c r="N103" i="4"/>
  <c r="Q102" i="4"/>
  <c r="N102" i="4"/>
  <c r="Q101" i="4"/>
  <c r="N101" i="4"/>
  <c r="Q100" i="4"/>
  <c r="N100" i="4"/>
  <c r="Q99" i="4"/>
  <c r="N99" i="4"/>
  <c r="Q98" i="4"/>
  <c r="N98" i="4"/>
  <c r="Q97" i="4"/>
  <c r="N97" i="4"/>
  <c r="Q96" i="4"/>
  <c r="N96" i="4"/>
  <c r="Q95" i="4"/>
  <c r="N95" i="4"/>
  <c r="Q94" i="4"/>
  <c r="N94" i="4"/>
  <c r="Q93" i="4"/>
  <c r="N93" i="4"/>
  <c r="Q92" i="4"/>
  <c r="N92" i="4"/>
  <c r="Q91" i="4"/>
  <c r="N91" i="4"/>
  <c r="Q90" i="4"/>
  <c r="N90" i="4"/>
  <c r="Q89" i="4"/>
  <c r="N89" i="4"/>
  <c r="Q88" i="4"/>
  <c r="N88" i="4"/>
  <c r="Q87" i="4"/>
  <c r="N87" i="4"/>
  <c r="Q86" i="4"/>
  <c r="N86" i="4"/>
  <c r="Q85" i="4"/>
  <c r="N85" i="4"/>
  <c r="Q84" i="4"/>
  <c r="N84" i="4"/>
  <c r="Q83" i="4"/>
  <c r="N83" i="4"/>
  <c r="Q82" i="4"/>
  <c r="N82" i="4"/>
  <c r="Q81" i="4"/>
  <c r="N81" i="4"/>
  <c r="Q80" i="4"/>
  <c r="N80" i="4"/>
  <c r="Q79" i="4"/>
  <c r="N79" i="4"/>
  <c r="Q78" i="4"/>
  <c r="N78" i="4"/>
  <c r="Q77" i="4"/>
  <c r="N77" i="4"/>
  <c r="Q76" i="4"/>
  <c r="N76" i="4"/>
  <c r="Q75" i="4"/>
  <c r="N75" i="4"/>
  <c r="Q74" i="4"/>
  <c r="N74" i="4"/>
  <c r="Q73" i="4"/>
  <c r="N73" i="4"/>
  <c r="Q72" i="4"/>
  <c r="N72" i="4"/>
  <c r="Q71" i="4"/>
  <c r="N71" i="4"/>
  <c r="Q70" i="4"/>
  <c r="N70" i="4"/>
  <c r="Q69" i="4"/>
  <c r="N69" i="4"/>
  <c r="Q68" i="4"/>
  <c r="N68" i="4"/>
  <c r="Q67" i="4"/>
  <c r="N67" i="4"/>
  <c r="Q66" i="4"/>
  <c r="N66" i="4"/>
  <c r="Q65" i="4"/>
  <c r="N65" i="4"/>
  <c r="Q64" i="4"/>
  <c r="N64" i="4"/>
  <c r="Q63" i="4"/>
  <c r="N63" i="4"/>
  <c r="Q62" i="4"/>
  <c r="N62" i="4"/>
  <c r="Q61" i="4"/>
  <c r="N61" i="4"/>
  <c r="Q60" i="4"/>
  <c r="N60" i="4"/>
  <c r="Q59" i="4"/>
  <c r="N59" i="4"/>
  <c r="Q58" i="4"/>
  <c r="N58" i="4"/>
  <c r="Q57" i="4"/>
  <c r="N57" i="4"/>
  <c r="Q56" i="4"/>
  <c r="N56" i="4"/>
  <c r="Q55" i="4"/>
  <c r="N55" i="4"/>
  <c r="Q54" i="4"/>
  <c r="N54" i="4"/>
  <c r="Q53" i="4"/>
  <c r="N53" i="4"/>
  <c r="Q52" i="4"/>
  <c r="N52" i="4"/>
  <c r="Q51" i="4"/>
  <c r="N51" i="4"/>
  <c r="Q50" i="4"/>
  <c r="N50" i="4"/>
  <c r="Q49" i="4"/>
  <c r="N49" i="4"/>
  <c r="Q48" i="4"/>
  <c r="N48" i="4"/>
  <c r="Q47" i="4"/>
  <c r="N47" i="4"/>
  <c r="Q46" i="4"/>
  <c r="N46" i="4"/>
  <c r="Q45" i="4"/>
  <c r="N45" i="4"/>
  <c r="Q44" i="4"/>
  <c r="N44" i="4"/>
  <c r="Q43" i="4"/>
  <c r="N43" i="4"/>
  <c r="Q42" i="4"/>
  <c r="N42" i="4"/>
  <c r="Q41" i="4"/>
  <c r="N41" i="4"/>
  <c r="Q40" i="4"/>
  <c r="N40" i="4"/>
  <c r="Q39" i="4"/>
  <c r="N39" i="4"/>
  <c r="Q38" i="4"/>
  <c r="N38" i="4"/>
  <c r="Q37" i="4"/>
  <c r="N37" i="4"/>
  <c r="Q36" i="4"/>
  <c r="N36" i="4"/>
  <c r="Q35" i="4"/>
  <c r="N35" i="4"/>
  <c r="Q34" i="4"/>
  <c r="N34" i="4"/>
  <c r="Q33" i="4"/>
  <c r="N33" i="4"/>
  <c r="Q32" i="4"/>
  <c r="N32" i="4"/>
  <c r="Q31" i="4"/>
  <c r="N31" i="4"/>
  <c r="Q30" i="4"/>
  <c r="N30" i="4"/>
  <c r="Q29" i="4"/>
  <c r="N29" i="4"/>
  <c r="Q28" i="4"/>
  <c r="N28" i="4"/>
  <c r="Q27" i="4"/>
  <c r="N27" i="4"/>
  <c r="Q26" i="4"/>
  <c r="N26" i="4"/>
  <c r="Q25" i="4"/>
  <c r="N25" i="4"/>
  <c r="Q24" i="4"/>
  <c r="N24" i="4"/>
  <c r="Q23" i="4"/>
  <c r="N23" i="4"/>
  <c r="Q22" i="4"/>
  <c r="N22" i="4"/>
  <c r="Q21" i="4"/>
  <c r="N21" i="4"/>
  <c r="Q20" i="4"/>
  <c r="N20" i="4"/>
  <c r="Q19" i="4"/>
  <c r="N19" i="4"/>
  <c r="Q18" i="4"/>
  <c r="N18" i="4"/>
  <c r="Q17" i="4"/>
  <c r="N17" i="4"/>
  <c r="Q16" i="4"/>
  <c r="N16" i="4"/>
  <c r="Q15" i="4"/>
  <c r="N15" i="4"/>
  <c r="Q14" i="4"/>
  <c r="N14" i="4"/>
  <c r="Q13" i="4"/>
  <c r="N13" i="4"/>
  <c r="Q12" i="4"/>
  <c r="N12" i="4"/>
  <c r="Q11" i="4"/>
  <c r="N11" i="4"/>
  <c r="Q10" i="4"/>
  <c r="N10" i="4"/>
  <c r="Q9" i="4"/>
  <c r="N9" i="4"/>
  <c r="Q8" i="4"/>
  <c r="N8" i="4"/>
  <c r="Q7" i="4"/>
  <c r="N7" i="4"/>
  <c r="Q6" i="4"/>
  <c r="N6" i="4"/>
  <c r="Q5" i="4"/>
  <c r="N5" i="4"/>
  <c r="Q4" i="4"/>
  <c r="N4" i="4"/>
  <c r="Q3" i="4"/>
  <c r="N3" i="4"/>
  <c r="Q2" i="4"/>
  <c r="N2" i="4"/>
  <c r="Q139" i="3"/>
  <c r="N139" i="3"/>
  <c r="Q138" i="3"/>
  <c r="N138" i="3"/>
  <c r="Q137" i="3"/>
  <c r="N137" i="3"/>
  <c r="Q136" i="3"/>
  <c r="N136" i="3"/>
  <c r="Q135" i="3"/>
  <c r="N135" i="3"/>
  <c r="Q134" i="3"/>
  <c r="N134" i="3"/>
  <c r="Q133" i="3"/>
  <c r="N133" i="3"/>
  <c r="Q132" i="3"/>
  <c r="N132" i="3"/>
  <c r="Q131" i="3"/>
  <c r="N131" i="3"/>
  <c r="Q130" i="3"/>
  <c r="N130" i="3"/>
  <c r="Q129" i="3"/>
  <c r="N129" i="3"/>
  <c r="Q128" i="3"/>
  <c r="N128" i="3"/>
  <c r="Q127" i="3"/>
  <c r="N127" i="3"/>
  <c r="Q126" i="3"/>
  <c r="N126" i="3"/>
  <c r="Q125" i="3"/>
  <c r="N125" i="3"/>
  <c r="Q124" i="3"/>
  <c r="N124" i="3"/>
  <c r="Q123" i="3"/>
  <c r="N123" i="3"/>
  <c r="Q122" i="3"/>
  <c r="N122" i="3"/>
  <c r="Q121" i="3"/>
  <c r="N121" i="3"/>
  <c r="Q120" i="3"/>
  <c r="N120" i="3"/>
  <c r="Q119" i="3"/>
  <c r="N119" i="3"/>
  <c r="Q118" i="3"/>
  <c r="N118" i="3"/>
  <c r="Q117" i="3"/>
  <c r="N117" i="3"/>
  <c r="Q116" i="3"/>
  <c r="N116" i="3"/>
  <c r="Q115" i="3"/>
  <c r="N115" i="3"/>
  <c r="Q114" i="3"/>
  <c r="N114" i="3"/>
  <c r="Q113" i="3"/>
  <c r="N113" i="3"/>
  <c r="Q112" i="3"/>
  <c r="N112" i="3"/>
  <c r="Q111" i="3"/>
  <c r="N111" i="3"/>
  <c r="Q110" i="3"/>
  <c r="N110" i="3"/>
  <c r="Q109" i="3"/>
  <c r="N109" i="3"/>
  <c r="Q108" i="3"/>
  <c r="N108" i="3"/>
  <c r="Q107" i="3"/>
  <c r="N107" i="3"/>
  <c r="Q106" i="3"/>
  <c r="N106" i="3"/>
  <c r="Q105" i="3"/>
  <c r="N105" i="3"/>
  <c r="Q104" i="3"/>
  <c r="N104" i="3"/>
  <c r="Q103" i="3"/>
  <c r="N103" i="3"/>
  <c r="Q102" i="3"/>
  <c r="N102" i="3"/>
  <c r="Q101" i="3"/>
  <c r="N101" i="3"/>
  <c r="Q100" i="3"/>
  <c r="N100" i="3"/>
  <c r="Q99" i="3"/>
  <c r="N99" i="3"/>
  <c r="Q98" i="3"/>
  <c r="N98" i="3"/>
  <c r="Q97" i="3"/>
  <c r="N97" i="3"/>
  <c r="Q96" i="3"/>
  <c r="N96" i="3"/>
  <c r="Q95" i="3"/>
  <c r="N95" i="3"/>
  <c r="Q94" i="3"/>
  <c r="N94" i="3"/>
  <c r="Q93" i="3"/>
  <c r="N93" i="3"/>
  <c r="Q92" i="3"/>
  <c r="N92" i="3"/>
  <c r="Q91" i="3"/>
  <c r="N91" i="3"/>
  <c r="Q90" i="3"/>
  <c r="N90" i="3"/>
  <c r="Q89" i="3"/>
  <c r="N89" i="3"/>
  <c r="Q88" i="3"/>
  <c r="N88" i="3"/>
  <c r="Q87" i="3"/>
  <c r="N87" i="3"/>
  <c r="Q86" i="3"/>
  <c r="N86" i="3"/>
  <c r="Q85" i="3"/>
  <c r="N85" i="3"/>
  <c r="Q84" i="3"/>
  <c r="N84" i="3"/>
  <c r="Q83" i="3"/>
  <c r="N83" i="3"/>
  <c r="Q82" i="3"/>
  <c r="N82" i="3"/>
  <c r="Q81" i="3"/>
  <c r="N81" i="3"/>
  <c r="Q80" i="3"/>
  <c r="N80" i="3"/>
  <c r="Q79" i="3"/>
  <c r="N79" i="3"/>
  <c r="Q78" i="3"/>
  <c r="N78" i="3"/>
  <c r="Q77" i="3"/>
  <c r="N77" i="3"/>
  <c r="Q76" i="3"/>
  <c r="N76" i="3"/>
  <c r="Q75" i="3"/>
  <c r="N75" i="3"/>
  <c r="Q74" i="3"/>
  <c r="N74" i="3"/>
  <c r="Q73" i="3"/>
  <c r="N73" i="3"/>
  <c r="Q72" i="3"/>
  <c r="N72" i="3"/>
  <c r="Q71" i="3"/>
  <c r="N71" i="3"/>
  <c r="Q70" i="3"/>
  <c r="N70" i="3"/>
  <c r="Q69" i="3"/>
  <c r="N69" i="3"/>
  <c r="Q68" i="3"/>
  <c r="N68" i="3"/>
  <c r="Q67" i="3"/>
  <c r="N67" i="3"/>
  <c r="Q66" i="3"/>
  <c r="N66" i="3"/>
  <c r="Q65" i="3"/>
  <c r="N65" i="3"/>
  <c r="Q64" i="3"/>
  <c r="N64" i="3"/>
  <c r="Q63" i="3"/>
  <c r="N63" i="3"/>
  <c r="Q62" i="3"/>
  <c r="N62" i="3"/>
  <c r="Q61" i="3"/>
  <c r="N61" i="3"/>
  <c r="Q60" i="3"/>
  <c r="N60" i="3"/>
  <c r="Q59" i="3"/>
  <c r="N59" i="3"/>
  <c r="Q58" i="3"/>
  <c r="N58" i="3"/>
  <c r="Q57" i="3"/>
  <c r="N57" i="3"/>
  <c r="Q56" i="3"/>
  <c r="N56" i="3"/>
  <c r="Q55" i="3"/>
  <c r="N55" i="3"/>
  <c r="Q54" i="3"/>
  <c r="N54" i="3"/>
  <c r="Q53" i="3"/>
  <c r="N53" i="3"/>
  <c r="Q52" i="3"/>
  <c r="N52" i="3"/>
  <c r="Q51" i="3"/>
  <c r="N51" i="3"/>
  <c r="Q50" i="3"/>
  <c r="N50" i="3"/>
  <c r="Q49" i="3"/>
  <c r="N49" i="3"/>
  <c r="Q48" i="3"/>
  <c r="N48" i="3"/>
  <c r="Q47" i="3"/>
  <c r="N47" i="3"/>
  <c r="Q46" i="3"/>
  <c r="N46" i="3"/>
  <c r="Q45" i="3"/>
  <c r="N45" i="3"/>
  <c r="Q44" i="3"/>
  <c r="N44" i="3"/>
  <c r="Q43" i="3"/>
  <c r="N43" i="3"/>
  <c r="Q42" i="3"/>
  <c r="N42" i="3"/>
  <c r="Q41" i="3"/>
  <c r="N41" i="3"/>
  <c r="Q40" i="3"/>
  <c r="N40" i="3"/>
  <c r="Q39" i="3"/>
  <c r="N39" i="3"/>
  <c r="Q38" i="3"/>
  <c r="N38" i="3"/>
  <c r="Q37" i="3"/>
  <c r="N37" i="3"/>
  <c r="Q36" i="3"/>
  <c r="N36" i="3"/>
  <c r="Q35" i="3"/>
  <c r="N35" i="3"/>
  <c r="Q34" i="3"/>
  <c r="N34" i="3"/>
  <c r="Q33" i="3"/>
  <c r="N33" i="3"/>
  <c r="Q32" i="3"/>
  <c r="N32" i="3"/>
  <c r="Q31" i="3"/>
  <c r="N31" i="3"/>
  <c r="Q30" i="3"/>
  <c r="N30" i="3"/>
  <c r="Q29" i="3"/>
  <c r="N29" i="3"/>
  <c r="Q28" i="3"/>
  <c r="N28" i="3"/>
  <c r="Q27" i="3"/>
  <c r="N27" i="3"/>
  <c r="Q26" i="3"/>
  <c r="N26" i="3"/>
  <c r="Q25" i="3"/>
  <c r="N25" i="3"/>
  <c r="Q24" i="3"/>
  <c r="N24" i="3"/>
  <c r="Q23" i="3"/>
  <c r="N23" i="3"/>
  <c r="Q22" i="3"/>
  <c r="N22" i="3"/>
  <c r="Q21" i="3"/>
  <c r="N21" i="3"/>
  <c r="Q20" i="3"/>
  <c r="N20" i="3"/>
  <c r="Q19" i="3"/>
  <c r="N19" i="3"/>
  <c r="Q18" i="3"/>
  <c r="N18" i="3"/>
  <c r="Q17" i="3"/>
  <c r="N17" i="3"/>
  <c r="Q16" i="3"/>
  <c r="N16" i="3"/>
  <c r="Q15" i="3"/>
  <c r="N15" i="3"/>
  <c r="Q14" i="3"/>
  <c r="N14" i="3"/>
  <c r="Q13" i="3"/>
  <c r="N13" i="3"/>
  <c r="Q12" i="3"/>
  <c r="N12" i="3"/>
  <c r="Q11" i="3"/>
  <c r="N11" i="3"/>
  <c r="Q10" i="3"/>
  <c r="N10" i="3"/>
  <c r="Q9" i="3"/>
  <c r="N9" i="3"/>
  <c r="Q8" i="3"/>
  <c r="N8" i="3"/>
  <c r="Q7" i="3"/>
  <c r="N7" i="3"/>
  <c r="Q6" i="3"/>
  <c r="N6" i="3"/>
  <c r="Q5" i="3"/>
  <c r="N5" i="3"/>
  <c r="Q4" i="3"/>
  <c r="N4" i="3"/>
  <c r="Q3" i="3"/>
  <c r="N3" i="3"/>
  <c r="Q2" i="3"/>
  <c r="N2" i="3"/>
  <c r="Q139" i="2"/>
  <c r="N139" i="2"/>
  <c r="Q138" i="2"/>
  <c r="N138" i="2"/>
  <c r="Q137" i="2"/>
  <c r="N137" i="2"/>
  <c r="Q136" i="2"/>
  <c r="N136" i="2"/>
  <c r="Q135" i="2"/>
  <c r="N135" i="2"/>
  <c r="Q134" i="2"/>
  <c r="N134" i="2"/>
  <c r="Q133" i="2"/>
  <c r="N133" i="2"/>
  <c r="Q132" i="2"/>
  <c r="N132" i="2"/>
  <c r="Q131" i="2"/>
  <c r="N131" i="2"/>
  <c r="Q130" i="2"/>
  <c r="N130" i="2"/>
  <c r="Q129" i="2"/>
  <c r="N129" i="2"/>
  <c r="Q128" i="2"/>
  <c r="N128" i="2"/>
  <c r="Q127" i="2"/>
  <c r="N127" i="2"/>
  <c r="Q126" i="2"/>
  <c r="N126" i="2"/>
  <c r="Q125" i="2"/>
  <c r="N125" i="2"/>
  <c r="Q124" i="2"/>
  <c r="N124" i="2"/>
  <c r="Q123" i="2"/>
  <c r="N123" i="2"/>
  <c r="Q122" i="2"/>
  <c r="N122" i="2"/>
  <c r="Q121" i="2"/>
  <c r="N121" i="2"/>
  <c r="Q120" i="2"/>
  <c r="N120" i="2"/>
  <c r="Q119" i="2"/>
  <c r="N119" i="2"/>
  <c r="Q118" i="2"/>
  <c r="N118" i="2"/>
  <c r="Q117" i="2"/>
  <c r="N117" i="2"/>
  <c r="Q116" i="2"/>
  <c r="N116" i="2"/>
  <c r="Q115" i="2"/>
  <c r="N115" i="2"/>
  <c r="Q114" i="2"/>
  <c r="N114" i="2"/>
  <c r="Q113" i="2"/>
  <c r="N113" i="2"/>
  <c r="Q112" i="2"/>
  <c r="N112" i="2"/>
  <c r="Q111" i="2"/>
  <c r="N111" i="2"/>
  <c r="Q110" i="2"/>
  <c r="N110" i="2"/>
  <c r="Q109" i="2"/>
  <c r="N109" i="2"/>
  <c r="Q108" i="2"/>
  <c r="N108" i="2"/>
  <c r="Q107" i="2"/>
  <c r="N107" i="2"/>
  <c r="Q106" i="2"/>
  <c r="N106" i="2"/>
  <c r="Q105" i="2"/>
  <c r="N105" i="2"/>
  <c r="Q104" i="2"/>
  <c r="N104" i="2"/>
  <c r="Q103" i="2"/>
  <c r="N103" i="2"/>
  <c r="Q102" i="2"/>
  <c r="N102" i="2"/>
  <c r="Q101" i="2"/>
  <c r="N101" i="2"/>
  <c r="Q100" i="2"/>
  <c r="N100" i="2"/>
  <c r="Q99" i="2"/>
  <c r="N99" i="2"/>
  <c r="Q98" i="2"/>
  <c r="N98" i="2"/>
  <c r="Q97" i="2"/>
  <c r="N97" i="2"/>
  <c r="Q96" i="2"/>
  <c r="N96" i="2"/>
  <c r="Q95" i="2"/>
  <c r="N95" i="2"/>
  <c r="Q94" i="2"/>
  <c r="N94" i="2"/>
  <c r="Q93" i="2"/>
  <c r="N93" i="2"/>
  <c r="Q92" i="2"/>
  <c r="N92" i="2"/>
  <c r="Q91" i="2"/>
  <c r="N91" i="2"/>
  <c r="Q90" i="2"/>
  <c r="N90" i="2"/>
  <c r="Q89" i="2"/>
  <c r="N89" i="2"/>
  <c r="Q88" i="2"/>
  <c r="N88" i="2"/>
  <c r="Q87" i="2"/>
  <c r="N87" i="2"/>
  <c r="Q86" i="2"/>
  <c r="N86" i="2"/>
  <c r="Q85" i="2"/>
  <c r="N85" i="2"/>
  <c r="Q84" i="2"/>
  <c r="N84" i="2"/>
  <c r="Q83" i="2"/>
  <c r="N83" i="2"/>
  <c r="Q82" i="2"/>
  <c r="N82" i="2"/>
  <c r="Q81" i="2"/>
  <c r="N81" i="2"/>
  <c r="Q80" i="2"/>
  <c r="N80" i="2"/>
  <c r="Q79" i="2"/>
  <c r="N79" i="2"/>
  <c r="Q78" i="2"/>
  <c r="N78" i="2"/>
  <c r="Q77" i="2"/>
  <c r="N77" i="2"/>
  <c r="Q76" i="2"/>
  <c r="N76" i="2"/>
  <c r="Q75" i="2"/>
  <c r="N75" i="2"/>
  <c r="Q74" i="2"/>
  <c r="N74" i="2"/>
  <c r="Q73" i="2"/>
  <c r="N73" i="2"/>
  <c r="Q72" i="2"/>
  <c r="N72" i="2"/>
  <c r="Q71" i="2"/>
  <c r="N71" i="2"/>
  <c r="Q70" i="2"/>
  <c r="N70" i="2"/>
  <c r="Q69" i="2"/>
  <c r="N69" i="2"/>
  <c r="Q68" i="2"/>
  <c r="N68" i="2"/>
  <c r="Q67" i="2"/>
  <c r="N67" i="2"/>
  <c r="Q66" i="2"/>
  <c r="N66" i="2"/>
  <c r="Q65" i="2"/>
  <c r="N65" i="2"/>
  <c r="Q64" i="2"/>
  <c r="N64" i="2"/>
  <c r="Q63" i="2"/>
  <c r="N63" i="2"/>
  <c r="Q62" i="2"/>
  <c r="N62" i="2"/>
  <c r="Q61" i="2"/>
  <c r="N61" i="2"/>
  <c r="Q60" i="2"/>
  <c r="N60" i="2"/>
  <c r="Q59" i="2"/>
  <c r="N59" i="2"/>
  <c r="Q58" i="2"/>
  <c r="N58" i="2"/>
  <c r="Q57" i="2"/>
  <c r="N57" i="2"/>
  <c r="Q56" i="2"/>
  <c r="N56" i="2"/>
  <c r="Q55" i="2"/>
  <c r="N55" i="2"/>
  <c r="Q54" i="2"/>
  <c r="N54" i="2"/>
  <c r="Q53" i="2"/>
  <c r="N53" i="2"/>
  <c r="Q52" i="2"/>
  <c r="N52" i="2"/>
  <c r="Q51" i="2"/>
  <c r="N51" i="2"/>
  <c r="Q50" i="2"/>
  <c r="N50" i="2"/>
  <c r="Q49" i="2"/>
  <c r="N49" i="2"/>
  <c r="Q48" i="2"/>
  <c r="N48" i="2"/>
  <c r="Q47" i="2"/>
  <c r="N47" i="2"/>
  <c r="Q46" i="2"/>
  <c r="N46" i="2"/>
  <c r="Q45" i="2"/>
  <c r="N45" i="2"/>
  <c r="Q44" i="2"/>
  <c r="N44" i="2"/>
  <c r="Q43" i="2"/>
  <c r="N43" i="2"/>
  <c r="Q42" i="2"/>
  <c r="N42" i="2"/>
  <c r="Q41" i="2"/>
  <c r="N41" i="2"/>
  <c r="Q40" i="2"/>
  <c r="N40" i="2"/>
  <c r="Q39" i="2"/>
  <c r="N39" i="2"/>
  <c r="Q38" i="2"/>
  <c r="N38" i="2"/>
  <c r="Q37" i="2"/>
  <c r="N37" i="2"/>
  <c r="Q36" i="2"/>
  <c r="N36" i="2"/>
  <c r="Q35" i="2"/>
  <c r="N35" i="2"/>
  <c r="Q34" i="2"/>
  <c r="N34" i="2"/>
  <c r="Q33" i="2"/>
  <c r="N33" i="2"/>
  <c r="Q32" i="2"/>
  <c r="N32" i="2"/>
  <c r="Q31" i="2"/>
  <c r="N31" i="2"/>
  <c r="Q30" i="2"/>
  <c r="N30" i="2"/>
  <c r="Q29" i="2"/>
  <c r="N29" i="2"/>
  <c r="Q28" i="2"/>
  <c r="N28" i="2"/>
  <c r="Q27" i="2"/>
  <c r="N27" i="2"/>
  <c r="Q26" i="2"/>
  <c r="N26" i="2"/>
  <c r="Q25" i="2"/>
  <c r="N25" i="2"/>
  <c r="Q24" i="2"/>
  <c r="N24" i="2"/>
  <c r="Q23" i="2"/>
  <c r="N23" i="2"/>
  <c r="Q22" i="2"/>
  <c r="N22" i="2"/>
  <c r="Q21" i="2"/>
  <c r="N21" i="2"/>
  <c r="Q20" i="2"/>
  <c r="N20" i="2"/>
  <c r="Q19" i="2"/>
  <c r="N19" i="2"/>
  <c r="Q18" i="2"/>
  <c r="N18" i="2"/>
  <c r="Q17" i="2"/>
  <c r="N17" i="2"/>
  <c r="Q16" i="2"/>
  <c r="N16" i="2"/>
  <c r="Q15" i="2"/>
  <c r="N15" i="2"/>
  <c r="Q14" i="2"/>
  <c r="N14" i="2"/>
  <c r="Q13" i="2"/>
  <c r="N13" i="2"/>
  <c r="Q12" i="2"/>
  <c r="N12" i="2"/>
  <c r="Q11" i="2"/>
  <c r="N11" i="2"/>
  <c r="Q10" i="2"/>
  <c r="N10" i="2"/>
  <c r="Q9" i="2"/>
  <c r="N9" i="2"/>
  <c r="Q8" i="2"/>
  <c r="N8" i="2"/>
  <c r="Q7" i="2"/>
  <c r="N7" i="2"/>
  <c r="Q6" i="2"/>
  <c r="N6" i="2"/>
  <c r="Q5" i="2"/>
  <c r="N5" i="2"/>
  <c r="Q4" i="2"/>
  <c r="N4" i="2"/>
  <c r="Q3" i="2"/>
  <c r="N3" i="2"/>
  <c r="Q2" i="2"/>
  <c r="N2" i="2"/>
  <c r="Q139" i="1"/>
  <c r="N139" i="1"/>
  <c r="Q138" i="1"/>
  <c r="N138" i="1"/>
  <c r="Q137" i="1"/>
  <c r="N137" i="1"/>
  <c r="Q136" i="1"/>
  <c r="N136" i="1"/>
  <c r="Q135" i="1"/>
  <c r="N135" i="1"/>
  <c r="Q134" i="1"/>
  <c r="N134" i="1"/>
  <c r="Q133" i="1"/>
  <c r="N133" i="1"/>
  <c r="Q132" i="1"/>
  <c r="N132" i="1"/>
  <c r="Q131" i="1"/>
  <c r="N131" i="1"/>
  <c r="Q130" i="1"/>
  <c r="N130" i="1"/>
  <c r="Q129" i="1"/>
  <c r="N129" i="1"/>
  <c r="Q128" i="1"/>
  <c r="N128" i="1"/>
  <c r="Q127" i="1"/>
  <c r="N127" i="1"/>
  <c r="Q126" i="1"/>
  <c r="N126" i="1"/>
  <c r="Q125" i="1"/>
  <c r="N125" i="1"/>
  <c r="Q124" i="1"/>
  <c r="N124" i="1"/>
  <c r="Q123" i="1"/>
  <c r="N123" i="1"/>
  <c r="Q122" i="1"/>
  <c r="N122" i="1"/>
  <c r="Q121" i="1"/>
  <c r="N121" i="1"/>
  <c r="Q120" i="1"/>
  <c r="N120" i="1"/>
  <c r="Q119" i="1"/>
  <c r="N119" i="1"/>
  <c r="Q118" i="1"/>
  <c r="N118" i="1"/>
  <c r="Q117" i="1"/>
  <c r="N117" i="1"/>
  <c r="Q116" i="1"/>
  <c r="N116" i="1"/>
  <c r="Q115" i="1"/>
  <c r="N115" i="1"/>
  <c r="Q114" i="1"/>
  <c r="N114" i="1"/>
  <c r="Q113" i="1"/>
  <c r="N113" i="1"/>
  <c r="Q112" i="1"/>
  <c r="N112" i="1"/>
  <c r="Q111" i="1"/>
  <c r="N111" i="1"/>
  <c r="Q110" i="1"/>
  <c r="N110" i="1"/>
  <c r="Q109" i="1"/>
  <c r="N109" i="1"/>
  <c r="Q108" i="1"/>
  <c r="N108" i="1"/>
  <c r="Q107" i="1"/>
  <c r="N107" i="1"/>
  <c r="Q106" i="1"/>
  <c r="N106" i="1"/>
  <c r="Q105" i="1"/>
  <c r="N105" i="1"/>
  <c r="Q104" i="1"/>
  <c r="N104" i="1"/>
  <c r="Q103" i="1"/>
  <c r="N103" i="1"/>
  <c r="Q102" i="1"/>
  <c r="N102" i="1"/>
  <c r="Q101" i="1"/>
  <c r="N101" i="1"/>
  <c r="Q100" i="1"/>
  <c r="N100" i="1"/>
  <c r="Q99" i="1"/>
  <c r="N99" i="1"/>
  <c r="Q98" i="1"/>
  <c r="N98" i="1"/>
  <c r="Q97" i="1"/>
  <c r="N97" i="1"/>
  <c r="Q96" i="1"/>
  <c r="N96" i="1"/>
  <c r="Q95" i="1"/>
  <c r="N95" i="1"/>
  <c r="Q94" i="1"/>
  <c r="N94" i="1"/>
  <c r="Q93" i="1"/>
  <c r="N93" i="1"/>
  <c r="Q92" i="1"/>
  <c r="N92" i="1"/>
  <c r="Q91" i="1"/>
  <c r="N91" i="1"/>
  <c r="Q90" i="1"/>
  <c r="N90" i="1"/>
  <c r="Q89" i="1"/>
  <c r="N89" i="1"/>
  <c r="Q88" i="1"/>
  <c r="N88" i="1"/>
  <c r="Q87" i="1"/>
  <c r="N87" i="1"/>
  <c r="Q86" i="1"/>
  <c r="N86" i="1"/>
  <c r="Q85" i="1"/>
  <c r="N85" i="1"/>
  <c r="Q84" i="1"/>
  <c r="N84" i="1"/>
  <c r="Q83" i="1"/>
  <c r="N83" i="1"/>
  <c r="Q82" i="1"/>
  <c r="N82" i="1"/>
  <c r="Q81" i="1"/>
  <c r="N81" i="1"/>
  <c r="Q80" i="1"/>
  <c r="N80" i="1"/>
  <c r="Q79" i="1"/>
  <c r="N79" i="1"/>
  <c r="Q78" i="1"/>
  <c r="N78" i="1"/>
  <c r="Q77" i="1"/>
  <c r="N77" i="1"/>
  <c r="Q76" i="1"/>
  <c r="N76" i="1"/>
  <c r="Q75" i="1"/>
  <c r="N75" i="1"/>
  <c r="Q74" i="1"/>
  <c r="N74" i="1"/>
  <c r="Q73" i="1"/>
  <c r="N73" i="1"/>
  <c r="Q72" i="1"/>
  <c r="N72" i="1"/>
  <c r="Q71" i="1"/>
  <c r="N71" i="1"/>
  <c r="Q70" i="1"/>
  <c r="N70" i="1"/>
  <c r="Q69" i="1"/>
  <c r="N69" i="1"/>
  <c r="Q68" i="1"/>
  <c r="N68" i="1"/>
  <c r="Q67" i="1"/>
  <c r="N67" i="1"/>
  <c r="Q66" i="1"/>
  <c r="N66" i="1"/>
  <c r="Q65" i="1"/>
  <c r="N65" i="1"/>
  <c r="Q64" i="1"/>
  <c r="N64" i="1"/>
  <c r="Q63" i="1"/>
  <c r="N63" i="1"/>
  <c r="Q62" i="1"/>
  <c r="N62" i="1"/>
  <c r="Q61" i="1"/>
  <c r="N61" i="1"/>
  <c r="Q60" i="1"/>
  <c r="N60" i="1"/>
  <c r="Q59" i="1"/>
  <c r="N59" i="1"/>
  <c r="Q58" i="1"/>
  <c r="N58" i="1"/>
  <c r="Q57" i="1"/>
  <c r="N57" i="1"/>
  <c r="Q56" i="1"/>
  <c r="N56" i="1"/>
  <c r="Q55" i="1"/>
  <c r="N55" i="1"/>
  <c r="Q54" i="1"/>
  <c r="N54" i="1"/>
  <c r="Q53" i="1"/>
  <c r="N53" i="1"/>
  <c r="Q52" i="1"/>
  <c r="N52" i="1"/>
  <c r="Q51" i="1"/>
  <c r="N51" i="1"/>
  <c r="Q50" i="1"/>
  <c r="N50" i="1"/>
  <c r="Q49" i="1"/>
  <c r="N49" i="1"/>
  <c r="Q48" i="1"/>
  <c r="N48" i="1"/>
  <c r="Q47" i="1"/>
  <c r="N47" i="1"/>
  <c r="Q46" i="1"/>
  <c r="N46" i="1"/>
  <c r="Q45" i="1"/>
  <c r="N45" i="1"/>
  <c r="Q44" i="1"/>
  <c r="N44" i="1"/>
  <c r="Q43" i="1"/>
  <c r="N43" i="1"/>
  <c r="Q42" i="1"/>
  <c r="N42" i="1"/>
  <c r="Q41" i="1"/>
  <c r="N41" i="1"/>
  <c r="Q40" i="1"/>
  <c r="N40" i="1"/>
  <c r="Q39" i="1"/>
  <c r="N39" i="1"/>
  <c r="Q38" i="1"/>
  <c r="N38" i="1"/>
  <c r="Q37" i="1"/>
  <c r="N37" i="1"/>
  <c r="Q36" i="1"/>
  <c r="N36" i="1"/>
  <c r="Q35" i="1"/>
  <c r="N35" i="1"/>
  <c r="Q34" i="1"/>
  <c r="N34" i="1"/>
  <c r="Q33" i="1"/>
  <c r="N33" i="1"/>
  <c r="Q32" i="1"/>
  <c r="N32" i="1"/>
  <c r="Q31" i="1"/>
  <c r="N31" i="1"/>
  <c r="Q30" i="1"/>
  <c r="N30" i="1"/>
  <c r="Q29" i="1"/>
  <c r="N29" i="1"/>
  <c r="Q28" i="1"/>
  <c r="N28" i="1"/>
  <c r="Q27" i="1"/>
  <c r="N27" i="1"/>
  <c r="Q26" i="1"/>
  <c r="N26" i="1"/>
  <c r="Q25" i="1"/>
  <c r="N25" i="1"/>
  <c r="Q24" i="1"/>
  <c r="N24" i="1"/>
  <c r="Q23" i="1"/>
  <c r="N23" i="1"/>
  <c r="Q22" i="1"/>
  <c r="N22" i="1"/>
  <c r="Q21" i="1"/>
  <c r="N21" i="1"/>
  <c r="Q20" i="1"/>
  <c r="N20" i="1"/>
  <c r="Q19" i="1"/>
  <c r="N19" i="1"/>
  <c r="Q18" i="1"/>
  <c r="N18" i="1"/>
  <c r="Q17" i="1"/>
  <c r="N17" i="1"/>
  <c r="Q16" i="1"/>
  <c r="N16" i="1"/>
  <c r="Q15" i="1"/>
  <c r="N15" i="1"/>
  <c r="Q14" i="1"/>
  <c r="N14" i="1"/>
  <c r="Q13" i="1"/>
  <c r="N13" i="1"/>
  <c r="Q12" i="1"/>
  <c r="N12" i="1"/>
  <c r="Q11" i="1"/>
  <c r="N11" i="1"/>
  <c r="Q10" i="1"/>
  <c r="N10" i="1"/>
  <c r="Q9" i="1"/>
  <c r="N9" i="1"/>
  <c r="Q8" i="1"/>
  <c r="N8" i="1"/>
  <c r="Q7" i="1"/>
  <c r="N7" i="1"/>
  <c r="Q6" i="1"/>
  <c r="N6" i="1"/>
  <c r="Q5" i="1"/>
  <c r="N5" i="1"/>
  <c r="Q4" i="1"/>
  <c r="N4" i="1"/>
  <c r="Q3" i="1"/>
  <c r="N3" i="1"/>
  <c r="Q2" i="1"/>
  <c r="N2" i="1"/>
  <c r="H9" i="9"/>
  <c r="G8" i="9"/>
  <c r="F7" i="9"/>
  <c r="E6" i="9"/>
  <c r="D5" i="9"/>
  <c r="C4" i="9"/>
  <c r="B3" i="9"/>
  <c r="G9" i="9"/>
  <c r="F8" i="9"/>
  <c r="E7" i="9"/>
  <c r="D6" i="9"/>
  <c r="C5" i="9"/>
  <c r="B4" i="9"/>
  <c r="H2" i="9"/>
  <c r="E8" i="9"/>
  <c r="D7" i="9"/>
  <c r="C6" i="9"/>
  <c r="B5" i="9"/>
  <c r="H3" i="9"/>
  <c r="G2" i="9"/>
  <c r="E9" i="9"/>
  <c r="D8" i="9"/>
  <c r="C7" i="9"/>
  <c r="B6" i="9"/>
  <c r="H4" i="9"/>
  <c r="G3" i="9"/>
  <c r="F2" i="9"/>
  <c r="D9" i="9"/>
  <c r="C8" i="9"/>
  <c r="B7" i="9"/>
  <c r="H5" i="9"/>
  <c r="G4" i="9"/>
  <c r="F3" i="9"/>
  <c r="E2" i="9"/>
  <c r="C9" i="9"/>
  <c r="B8" i="9"/>
  <c r="H6" i="9"/>
  <c r="G5" i="9"/>
  <c r="F4" i="9"/>
  <c r="E3" i="9"/>
  <c r="D2" i="9"/>
  <c r="B9" i="9"/>
  <c r="H7" i="9"/>
  <c r="G6" i="9"/>
  <c r="F5" i="9"/>
  <c r="E4" i="9"/>
  <c r="D3" i="9"/>
  <c r="C2" i="9"/>
  <c r="H8" i="9"/>
  <c r="G7" i="9"/>
  <c r="F6" i="9"/>
  <c r="E5" i="9"/>
  <c r="D4" i="9"/>
  <c r="C3" i="9"/>
  <c r="B2" i="9"/>
  <c r="F9" i="9"/>
  <c r="L5" i="9" l="1"/>
  <c r="K5" i="9"/>
  <c r="I5" i="9"/>
  <c r="M5" i="9"/>
  <c r="J8" i="9"/>
  <c r="K4" i="9"/>
  <c r="I4" i="9"/>
  <c r="M4" i="9"/>
  <c r="L4" i="9"/>
  <c r="J7" i="9"/>
  <c r="I3" i="9"/>
  <c r="M3" i="9"/>
  <c r="L3" i="9"/>
  <c r="K3" i="9"/>
  <c r="J6" i="9"/>
  <c r="I2" i="9"/>
  <c r="M2" i="9"/>
  <c r="L2" i="9"/>
  <c r="K2" i="9"/>
  <c r="J5" i="9"/>
  <c r="J4" i="9"/>
  <c r="M9" i="9"/>
  <c r="L9" i="9"/>
  <c r="K9" i="9"/>
  <c r="I9" i="9"/>
  <c r="J3" i="9"/>
  <c r="M8" i="9"/>
  <c r="L8" i="9"/>
  <c r="K8" i="9"/>
  <c r="I8" i="9"/>
  <c r="J2" i="9"/>
  <c r="M7" i="9"/>
  <c r="L7" i="9"/>
  <c r="K7" i="9"/>
  <c r="I7" i="9"/>
  <c r="M6" i="9"/>
  <c r="L6" i="9"/>
  <c r="K6" i="9"/>
  <c r="I6" i="9"/>
  <c r="J9" i="9"/>
  <c r="P2" i="9"/>
  <c r="P3" i="9"/>
  <c r="N9" i="9"/>
  <c r="O2" i="9"/>
  <c r="P6" i="9"/>
  <c r="P5" i="9"/>
  <c r="P4" i="9"/>
  <c r="O3" i="9"/>
  <c r="P7" i="9"/>
  <c r="N2" i="9"/>
  <c r="O6" i="9"/>
  <c r="O5" i="9"/>
  <c r="O4" i="9"/>
  <c r="N3" i="9"/>
  <c r="N6" i="9"/>
  <c r="N5" i="9"/>
  <c r="N4" i="9"/>
  <c r="N8" i="9"/>
  <c r="P8" i="9"/>
  <c r="O9" i="9"/>
  <c r="P9" i="9"/>
  <c r="O8" i="9"/>
  <c r="N7" i="9"/>
  <c r="O7" i="9"/>
</calcChain>
</file>

<file path=xl/sharedStrings.xml><?xml version="1.0" encoding="utf-8"?>
<sst xmlns="http://schemas.openxmlformats.org/spreadsheetml/2006/main" count="10567" uniqueCount="2957">
  <si>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</si>
  <si>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</si>
  <si>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</si>
  <si>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</si>
  <si>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</si>
  <si>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</si>
  <si>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</si>
  <si>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</si>
  <si>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</si>
  <si>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</si>
  <si>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</si>
  <si>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</si>
  <si>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</si>
  <si>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</si>
  <si>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</si>
  <si>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</si>
  <si>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</si>
  <si>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</si>
  <si>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Gastro-Intestinal System</t>
  </si>
  <si>
    <t>Cardiovascular System</t>
  </si>
  <si>
    <t>Respiratory System</t>
  </si>
  <si>
    <t>Central Nervous System</t>
  </si>
  <si>
    <t>Infections</t>
  </si>
  <si>
    <t>Endocrine System</t>
  </si>
  <si>
    <t>Obstetrics,Gynae+Urinary Tract Disorders</t>
  </si>
  <si>
    <t>Malignant Disease &amp; Immunosuppression</t>
  </si>
  <si>
    <t>Nutrition And Blood</t>
  </si>
  <si>
    <t>Musculoskeletal &amp; Joint Diseases</t>
  </si>
  <si>
    <t>Eye</t>
  </si>
  <si>
    <t>Ear, Nose And Oropharynx</t>
  </si>
  <si>
    <t>Skin</t>
  </si>
  <si>
    <t>Immunological Products &amp; Vaccines</t>
  </si>
  <si>
    <t>Anaesthesia</t>
  </si>
  <si>
    <t>Other Drugs And Preparations</t>
  </si>
  <si>
    <t>Nizatidine</t>
  </si>
  <si>
    <t>Esomeprazole</t>
  </si>
  <si>
    <t>Prednisolone Sodium Metasulphobenzoate</t>
  </si>
  <si>
    <t>Other Bulk-Forming Laxative Preps</t>
  </si>
  <si>
    <t>Bismuth Subgallate</t>
  </si>
  <si>
    <t>Cinchocaine Hydrochloride</t>
  </si>
  <si>
    <t>Nifedipine</t>
  </si>
  <si>
    <t>Prepared Digitalis</t>
  </si>
  <si>
    <t>Triamterene</t>
  </si>
  <si>
    <t>Bumetanide/Potassium</t>
  </si>
  <si>
    <t>Disopyramide</t>
  </si>
  <si>
    <t>Prajmalium Bitartrate</t>
  </si>
  <si>
    <t>Moracizine Hydrochloride</t>
  </si>
  <si>
    <t>Timolol With Diuretic</t>
  </si>
  <si>
    <t>Atenolol With Diuretic</t>
  </si>
  <si>
    <t>Bisoprolol Fumarate</t>
  </si>
  <si>
    <t>Penbutolol Sulphate With Diuretic</t>
  </si>
  <si>
    <t>Minoxidil</t>
  </si>
  <si>
    <t>Iloprost</t>
  </si>
  <si>
    <t>Reserpine And Rauwolfia Alkaloids</t>
  </si>
  <si>
    <t>Guanethidine Monosulfate</t>
  </si>
  <si>
    <t>Ifenprodil Tartrate</t>
  </si>
  <si>
    <t>Olmesartan Medoxomil/Amlodipine</t>
  </si>
  <si>
    <t>Ranolazine</t>
  </si>
  <si>
    <t>Rutosides</t>
  </si>
  <si>
    <t>Dopamine Hydrochloride</t>
  </si>
  <si>
    <t>Etilefrine Hydrochloride</t>
  </si>
  <si>
    <t>Xamoterol Fumarate</t>
  </si>
  <si>
    <t>Danaparoid Sodium</t>
  </si>
  <si>
    <t>Tranexamic Acid</t>
  </si>
  <si>
    <t>Other Lipid-Regulating Preps</t>
  </si>
  <si>
    <t>Nicofuranose</t>
  </si>
  <si>
    <t>Sitosterol</t>
  </si>
  <si>
    <t>Tiotropium Brom/Olodaterol</t>
  </si>
  <si>
    <t>Fluticasone Furoate (Inh)</t>
  </si>
  <si>
    <t>Zileuton</t>
  </si>
  <si>
    <t>Dimetotiazine</t>
  </si>
  <si>
    <t>Mecysteine Hydrochloride</t>
  </si>
  <si>
    <t>Codeine Phosphate</t>
  </si>
  <si>
    <t>Potassium Iodide</t>
  </si>
  <si>
    <t>Squill</t>
  </si>
  <si>
    <t>Melatonin</t>
  </si>
  <si>
    <t>Lormetazepam</t>
  </si>
  <si>
    <t>Triazolam</t>
  </si>
  <si>
    <t>Diazepam</t>
  </si>
  <si>
    <t>Clorazepate Dipotassium</t>
  </si>
  <si>
    <t>Butobarbital</t>
  </si>
  <si>
    <t>Ziprasidone Hydrochloride</t>
  </si>
  <si>
    <t>Haloperidol</t>
  </si>
  <si>
    <t>Thioridazine</t>
  </si>
  <si>
    <t>Dibenzepin Hydrochloride</t>
  </si>
  <si>
    <t>Iprindole</t>
  </si>
  <si>
    <t>Nortriptyline</t>
  </si>
  <si>
    <t>Levomilnacipran</t>
  </si>
  <si>
    <t>Aprepitant</t>
  </si>
  <si>
    <t>Co-Proxamol (Dextroprop HCl/Paracet)</t>
  </si>
  <si>
    <t>Phenazocine Hydrobromide</t>
  </si>
  <si>
    <t>Sumatriptan Succinate</t>
  </si>
  <si>
    <t>Zolmitriptan</t>
  </si>
  <si>
    <t>Carbamazepine</t>
  </si>
  <si>
    <t>Pergolide Mesilate</t>
  </si>
  <si>
    <t>Botulinum Toxin Type A</t>
  </si>
  <si>
    <t>Ticarcillin With Clavulanic Acid</t>
  </si>
  <si>
    <t>Cefamandole</t>
  </si>
  <si>
    <t>Cefixime</t>
  </si>
  <si>
    <t>Demeclocycline Hydrochloride</t>
  </si>
  <si>
    <t>Fidaxomicin</t>
  </si>
  <si>
    <t>Protionamide</t>
  </si>
  <si>
    <t>Rifampicin Combined Preparations</t>
  </si>
  <si>
    <t>Clofazimine</t>
  </si>
  <si>
    <t>Elvitegravir</t>
  </si>
  <si>
    <t>Emtricitabine &amp; Tenofovir Alafenamide</t>
  </si>
  <si>
    <t>Cidofovir</t>
  </si>
  <si>
    <t>Entecavir</t>
  </si>
  <si>
    <t>Sofosbuvir/Velpatasvir/Voxilaprevir</t>
  </si>
  <si>
    <t>Di-Iodohydroxyquinoline</t>
  </si>
  <si>
    <t>Glucose Blood Testing Reagents</t>
  </si>
  <si>
    <t>Cortivazol</t>
  </si>
  <si>
    <t>Follitropin Beta</t>
  </si>
  <si>
    <t>Protirelin</t>
  </si>
  <si>
    <t>Lutropin Alfa</t>
  </si>
  <si>
    <t>Ibandronic Acid</t>
  </si>
  <si>
    <t>Buserelin</t>
  </si>
  <si>
    <t>Ganirelix</t>
  </si>
  <si>
    <t>Ibuprofen</t>
  </si>
  <si>
    <t>Etonogestrel/Ethinylestradiol</t>
  </si>
  <si>
    <t>Ulipristal Acetate (Emergency Cont)</t>
  </si>
  <si>
    <t>Alfuzosin Hydrochloride</t>
  </si>
  <si>
    <t>Lidocaine/Prilocaine (Prem Ejaculation)</t>
  </si>
  <si>
    <t>Cyclophosphamide</t>
  </si>
  <si>
    <t>Gemcitabine</t>
  </si>
  <si>
    <t>Imatinib Mesilate</t>
  </si>
  <si>
    <t>Cetuximab</t>
  </si>
  <si>
    <t>Paclitaxel Albumin</t>
  </si>
  <si>
    <t>Cabozantinib</t>
  </si>
  <si>
    <t>Dacomitinib</t>
  </si>
  <si>
    <t>Irinotecan Hydrochloride</t>
  </si>
  <si>
    <t>Teriflunomide</t>
  </si>
  <si>
    <t>Interferon Alpha</t>
  </si>
  <si>
    <t>Bicalutamide</t>
  </si>
  <si>
    <t>Dextran 40 I.V.I. In Glucose</t>
  </si>
  <si>
    <t>Low Protein Pasta</t>
  </si>
  <si>
    <t>Wheat Free Cakes/Pastries</t>
  </si>
  <si>
    <t>Zinc Sulfate Monohydrate</t>
  </si>
  <si>
    <t>Chromium Trichloride</t>
  </si>
  <si>
    <t>Other Mineral Formulation Preps</t>
  </si>
  <si>
    <t>Other Pantothenic Acid Preps</t>
  </si>
  <si>
    <t>Vitamin B Compound</t>
  </si>
  <si>
    <t>Galsulfase</t>
  </si>
  <si>
    <t>Tenoxicam</t>
  </si>
  <si>
    <t>Tiaprofenic Acid</t>
  </si>
  <si>
    <t>Salsalate</t>
  </si>
  <si>
    <t>Aurothioglucose</t>
  </si>
  <si>
    <t>Anakinra</t>
  </si>
  <si>
    <t>Ascorbic Acid (Eye)</t>
  </si>
  <si>
    <t>Hypromellose</t>
  </si>
  <si>
    <t>Disodium Edetate</t>
  </si>
  <si>
    <t>Ethanol</t>
  </si>
  <si>
    <t>Other Mouth Wash,Gargle&amp;Dentifrice Preps</t>
  </si>
  <si>
    <t>Malic Acid</t>
  </si>
  <si>
    <t>Cetomacrogol</t>
  </si>
  <si>
    <t>Zinc Paste</t>
  </si>
  <si>
    <t>Sulfurated Potash</t>
  </si>
  <si>
    <t>Chlorquinaldol</t>
  </si>
  <si>
    <t>Solvent Ether</t>
  </si>
  <si>
    <t>Ster Larvae</t>
  </si>
  <si>
    <t>Other Topical Circulatory Preps</t>
  </si>
  <si>
    <t>Depigmenting Agents</t>
  </si>
  <si>
    <t>Tick-Borne Encephalitis Vaccine</t>
  </si>
  <si>
    <t>Mumps</t>
  </si>
  <si>
    <t>Poliomyelitis</t>
  </si>
  <si>
    <t>Halothane</t>
  </si>
  <si>
    <t>Methylpentynol</t>
  </si>
  <si>
    <t>Atracurium Besilate</t>
  </si>
  <si>
    <t>Mivacurium Chloride</t>
  </si>
  <si>
    <t>Procaine Hydrochloride</t>
  </si>
  <si>
    <t>Other Individually Form Bought In Preps</t>
  </si>
  <si>
    <t>Other Syrup Preps</t>
  </si>
  <si>
    <t>Nizatidine_Cap 150mg</t>
  </si>
  <si>
    <t>Esomeprazole_Tab E/C 20mg</t>
  </si>
  <si>
    <t>Gppe Enem_Predenema (Long Tube) 100ml</t>
  </si>
  <si>
    <t>Vita Fibre_Gran Mix</t>
  </si>
  <si>
    <t>Bism Subgallate_Suppos 300mg</t>
  </si>
  <si>
    <t>Cinchocaine HCl_Oint 1.1%</t>
  </si>
  <si>
    <t>Nifedipine_Oint 2%</t>
  </si>
  <si>
    <t>Digit Prep_Tab 30mg</t>
  </si>
  <si>
    <t>Triamterene_Cap 50mg</t>
  </si>
  <si>
    <t>Bumetanide/Slow Pot_Tab 500mcg/7.7mmol</t>
  </si>
  <si>
    <t>Disopyramide_Cap 50mg</t>
  </si>
  <si>
    <t>Prajmalium Bitart_Tab 20mg</t>
  </si>
  <si>
    <t>Moracizine HCl_Tab 200mg</t>
  </si>
  <si>
    <t>Gppe Tab_Moducren</t>
  </si>
  <si>
    <t>Gppe Cap_Kalten</t>
  </si>
  <si>
    <t>Bisoprolol Fumar_Tab 5mg</t>
  </si>
  <si>
    <t>Frusemide/Penbutolol_Tab 20mg/40mg</t>
  </si>
  <si>
    <t>Minoxidil_Tab 2.5mg</t>
  </si>
  <si>
    <t>Iloprost_I/V Inf 100mcg/ml 1ml Amp</t>
  </si>
  <si>
    <t>Reserpine_Tab 100mcg</t>
  </si>
  <si>
    <t>Guaneth Monosulf_Inj 10mg/ml 1ml Amp</t>
  </si>
  <si>
    <t>Vadilex_Tab 20mg</t>
  </si>
  <si>
    <t>Olmesartan Medox/Amlodipine_Tab 20mg/5mg</t>
  </si>
  <si>
    <t>Ranolazine_Tab 375mg M/R</t>
  </si>
  <si>
    <t>Oxerutins_Cap 250mg</t>
  </si>
  <si>
    <t>Dopamine HCl_I/V Inf 40mg/ml 5ml Amp</t>
  </si>
  <si>
    <t>Etilefrine HCl_Tab 5mg</t>
  </si>
  <si>
    <t>Xamoterol Fumar_Tab 200mg</t>
  </si>
  <si>
    <t>Danaparoid Sod_Inj 1,250u/ml 0.6ml Amp</t>
  </si>
  <si>
    <t>Tranexamic Acid_Inj 100mg/ml 5ml Amp</t>
  </si>
  <si>
    <t>Solgar_EPA/GLA Soft Gel OAD</t>
  </si>
  <si>
    <t>Nicofuranose_Tab 250mg</t>
  </si>
  <si>
    <t>Sitosterol-B_Tab</t>
  </si>
  <si>
    <t>Tiotropium/Olodaterol_Inha2.5/2.5mcg 60D</t>
  </si>
  <si>
    <t>Fluticasone/Vilanterol_Inha 184/22mcg30D</t>
  </si>
  <si>
    <t>Zileuton_Tab 600mg</t>
  </si>
  <si>
    <t>Dimetotiazine_Tab 20mg</t>
  </si>
  <si>
    <t>Mecysteine HCl_Tab G/R 100mg</t>
  </si>
  <si>
    <t>Codeine Phos_Linct 15mg/5ml</t>
  </si>
  <si>
    <t>Pot Iodide Ammoniat_Mix</t>
  </si>
  <si>
    <t>Squill_Elix</t>
  </si>
  <si>
    <t>Melatonin_Tab 2mg M/R</t>
  </si>
  <si>
    <t>Lormetazepam_Cap 1mg</t>
  </si>
  <si>
    <t>Triazolam_Tab 125mcg</t>
  </si>
  <si>
    <t>Diazepam_Liq Spec 10mg/5ml</t>
  </si>
  <si>
    <t>Clorazepate Dipot_Cap 7.5mg</t>
  </si>
  <si>
    <t>Butobarb_Suppos 300mg</t>
  </si>
  <si>
    <t>Ziprasidone HCl_Cap 40mg</t>
  </si>
  <si>
    <t>Haloperidol_Oral Liq @spec</t>
  </si>
  <si>
    <t>Thioridazine_Oral Susp 25mg/5ml</t>
  </si>
  <si>
    <t>Dibenzepin HCl_Tab 80mg</t>
  </si>
  <si>
    <t>Iprindole HCl_Tab 15mg</t>
  </si>
  <si>
    <t>Nortriptyline_Cap 10mg</t>
  </si>
  <si>
    <t>Levomilnacipran_Cap 40mg M/R</t>
  </si>
  <si>
    <t>Aprepitant_Cap 80mg</t>
  </si>
  <si>
    <t>Co-Proxamol_Tab 32.5mg/325mg</t>
  </si>
  <si>
    <t>Phenazocine Hydrob_Tab 5mg</t>
  </si>
  <si>
    <t>Sumatriptan_Inj 6mg/0.5ml Pfs+Autoinject</t>
  </si>
  <si>
    <t>Zolmitriptan_Tab 2.5mg</t>
  </si>
  <si>
    <t>Carbamazepine_Tab 100mg</t>
  </si>
  <si>
    <t>Pergolide Mesil_Tab 50mcg</t>
  </si>
  <si>
    <t>Botulinum A Toxin-Haem Comp_Inj 500u Vl</t>
  </si>
  <si>
    <t>Clavul Acid/Ticarcillin_Inj 50mg/750mg V</t>
  </si>
  <si>
    <t>Cefamandole_Inj 500mg Vl</t>
  </si>
  <si>
    <t>Cefixime_Tab 200mg</t>
  </si>
  <si>
    <t>Demeclocycline HCl_Cap 150mg</t>
  </si>
  <si>
    <t>Fidaxomicin_Tab 200mg</t>
  </si>
  <si>
    <t>Protionamide_Tab 125mg</t>
  </si>
  <si>
    <t>Rifampicin/Isoniazid_Tab 150mg/100mg</t>
  </si>
  <si>
    <t>Clofazimine_Cap 100mg</t>
  </si>
  <si>
    <t>Elvitegravir_Tab 85mg</t>
  </si>
  <si>
    <t>Emtricitabine/Tenofovir_Tab 200mg/10mg</t>
  </si>
  <si>
    <t>Cidofovir_I/V Inf 75mg/ml 5ml Vl</t>
  </si>
  <si>
    <t>Entecavir_Tab 500mcg</t>
  </si>
  <si>
    <t>Vosevi_Tab 400mg/100mg/100mg</t>
  </si>
  <si>
    <t>Di-Iodohydroxyquin_Tab 300mg</t>
  </si>
  <si>
    <t>Dextrostix (Reagent)_Strips</t>
  </si>
  <si>
    <t>Cortivazol_Inj 3.75mg/1.5ml Pfs</t>
  </si>
  <si>
    <t>Follitropin Beta_Inj 50u Amp + Dil</t>
  </si>
  <si>
    <t>Protirelin_Inj 100mcg/ml 2ml Amp</t>
  </si>
  <si>
    <t>Lutropin Alfa_Inj 75u Vl + Dil</t>
  </si>
  <si>
    <t>Ibandronic Acid_I/V Inf 1mg/ml 2ml Amp</t>
  </si>
  <si>
    <t>Buserelin_Nsl Spy 150mcg (84 D) 10g</t>
  </si>
  <si>
    <t>Ganirelix_Inj 500mcg/ml 0.5ml Pfs</t>
  </si>
  <si>
    <t>Ibuprofen_Inj 5mg/ml 2ml Amp</t>
  </si>
  <si>
    <t>Ethinylest/Etonogest_Vag Delivery System</t>
  </si>
  <si>
    <t>Ulipristal Acet_Tab 30mg</t>
  </si>
  <si>
    <t>Alfuzosin HCl_Tab 2.5mg</t>
  </si>
  <si>
    <t>Lido/Priloc_Spy 7.5mg/2.5mg 5ml</t>
  </si>
  <si>
    <t>Cyclophosphamide_Inj 100mg Vl</t>
  </si>
  <si>
    <t>Gemcitabine_I/V Inf 1g Vl (Dry)</t>
  </si>
  <si>
    <t>Imatinib Mesil_Cap 100mg</t>
  </si>
  <si>
    <t>Cetuximab_I/V Inf 2mg/ml 50ml Vl</t>
  </si>
  <si>
    <t>Paclitaxel Albumin_I/V Inf 100mg Vl(Dry)</t>
  </si>
  <si>
    <t>Cabozantinib_Cap 20mg</t>
  </si>
  <si>
    <t>Dacomitinib_Tab 15mg</t>
  </si>
  <si>
    <t>Irinotecan HCl_I/V Inf 20mg/ml 5ml Vl</t>
  </si>
  <si>
    <t>Teriflunomide_Tab 14mg</t>
  </si>
  <si>
    <t>Interf A_Inj N1(Ins) 3mega u/ml 1ml Vl</t>
  </si>
  <si>
    <t>Bicalutamide_Tab 50mg</t>
  </si>
  <si>
    <t>Dextran 40_I/V Inf In Glucose 500ml</t>
  </si>
  <si>
    <t>L/P_Pasta</t>
  </si>
  <si>
    <t>W/F_Cake</t>
  </si>
  <si>
    <t>Zn Sulf Monohyd_Cap 61.8mg M/R</t>
  </si>
  <si>
    <t>Chrom Trichloride_Inj 4mcg/ml 5ml Amp</t>
  </si>
  <si>
    <t>Copper Sulf Pentahyd_Inj 1mg/ml 5ml Amp</t>
  </si>
  <si>
    <t>Calc Pantoth_Tab 50mg</t>
  </si>
  <si>
    <t>Vit B Co_Tab</t>
  </si>
  <si>
    <t>Galsulfase_I/V Inf 1mg/ml 5ml Vl</t>
  </si>
  <si>
    <t>Tenoxicam_Tab 20mg</t>
  </si>
  <si>
    <t>Tiaprofenic Acid_Gran Sach 300mg</t>
  </si>
  <si>
    <t>Salsalate_Cap 500mg</t>
  </si>
  <si>
    <t>Aurothioglucose_Inj 50mg/ml 10ml Vl</t>
  </si>
  <si>
    <t>Anakinra_Inj 150mg/ml 0.67ml Pfs</t>
  </si>
  <si>
    <t>Ascorbic Acid_Eye Dps 10% P/F</t>
  </si>
  <si>
    <t>Hypromellose_Eye Dps 0.4%</t>
  </si>
  <si>
    <t>Disod Edetate_Eye Dps 0.37%</t>
  </si>
  <si>
    <t>Ethanol_Ear Dps 70%</t>
  </si>
  <si>
    <t>Myrrh,Borax &amp; Rhatany_Mthwsh</t>
  </si>
  <si>
    <t>Malic Acid_Pastil 8.9mg</t>
  </si>
  <si>
    <t>Cetomacrogol_Crm (For A) BP 1988</t>
  </si>
  <si>
    <t>Zn Paste_Band 7.5cm x 6m</t>
  </si>
  <si>
    <t>Zn Sulfide_Lot</t>
  </si>
  <si>
    <t>Chlorquinaldol_Oint 3%</t>
  </si>
  <si>
    <t>Ether Solv_Liq</t>
  </si>
  <si>
    <t>Ster Larvae_</t>
  </si>
  <si>
    <t>Alprostadil_Crm 0.00093%</t>
  </si>
  <si>
    <t>Hydroquinone_Crm 2%                  @gn</t>
  </si>
  <si>
    <t>Tick-Borne Encephalitis_Vac 0.25ml Pfs</t>
  </si>
  <si>
    <t>Mumps_Vac (Jeryl Lynn Strain) Vl + Dil</t>
  </si>
  <si>
    <t>Polio_Inact Parent Vac 1ml</t>
  </si>
  <si>
    <t>Halothane_Inh Anaesthetic</t>
  </si>
  <si>
    <t>Oblivon_Elix Paed 250mg/5ml</t>
  </si>
  <si>
    <t>Atracurium Besil_Inj 10mg/ml 2.5ml Amp</t>
  </si>
  <si>
    <t>Mivacurium Chlor_Inj 2mg/ml 5ml Amp</t>
  </si>
  <si>
    <t>Procaine HCl_Inj 2% 20mg/ml 2ml Amp</t>
  </si>
  <si>
    <t>Gel,Bought In Prep_Ud Form</t>
  </si>
  <si>
    <t>Ginger_Syr</t>
  </si>
  <si>
    <t>0103010N0AAAAAA</t>
  </si>
  <si>
    <t>0103050E0AAAAAA</t>
  </si>
  <si>
    <t>0105020D0AAAAAA</t>
  </si>
  <si>
    <t>010601000BPAFA0</t>
  </si>
  <si>
    <t>0107010E0AAABAB</t>
  </si>
  <si>
    <t>0107010G0AAAAAA</t>
  </si>
  <si>
    <t>0107040B0AAAAAA</t>
  </si>
  <si>
    <t>0201010U0AAAAAA</t>
  </si>
  <si>
    <t>0202030W0AAAAAA</t>
  </si>
  <si>
    <t>0202080C0AAAAAA</t>
  </si>
  <si>
    <t>0203020F0AAAAAA</t>
  </si>
  <si>
    <t>0203020Q0AAAAAA</t>
  </si>
  <si>
    <t>0203020V0AAAAAA</t>
  </si>
  <si>
    <t>020400030AAAAAA</t>
  </si>
  <si>
    <t>0204000F0AAAAAA</t>
  </si>
  <si>
    <t>0204000H0AAAAAA</t>
  </si>
  <si>
    <t>0204000Z0AAAAAA</t>
  </si>
  <si>
    <t>0205010N0AAAAAA</t>
  </si>
  <si>
    <t>0205010V0AAAAAA</t>
  </si>
  <si>
    <t>0205020N0AAAAAA</t>
  </si>
  <si>
    <t>0205030N0AAAAAA</t>
  </si>
  <si>
    <t>0205040K0BBAAA0</t>
  </si>
  <si>
    <t>0205052ABAAAAAA</t>
  </si>
  <si>
    <t>0206030Z0AAAAAA</t>
  </si>
  <si>
    <t>0206040AHAAAAAA</t>
  </si>
  <si>
    <t>0207010F0AAAAAA</t>
  </si>
  <si>
    <t>0207010G0AAAAAA</t>
  </si>
  <si>
    <t>0207010X0AAAAAA</t>
  </si>
  <si>
    <t>0208010C0AAAAAA</t>
  </si>
  <si>
    <t>0211000P0AAAAAA</t>
  </si>
  <si>
    <t>021200000BHAAA0</t>
  </si>
  <si>
    <t>0212000S0AAAAAA</t>
  </si>
  <si>
    <t>0212000Z0BBAAA0</t>
  </si>
  <si>
    <t>0301040X0AAAAAA</t>
  </si>
  <si>
    <t>0302000V0AAAAAA</t>
  </si>
  <si>
    <t>0303020Y0AAAAAA</t>
  </si>
  <si>
    <t>0304010M0AAAAAA</t>
  </si>
  <si>
    <t>0307000L0AAAAAA</t>
  </si>
  <si>
    <t>0309010C0AAAAAA</t>
  </si>
  <si>
    <t>030902020AAAAAA</t>
  </si>
  <si>
    <t>0309020I0AAAAAA</t>
  </si>
  <si>
    <t>0401010ADAAAAAA</t>
  </si>
  <si>
    <t>0401010P0AAAAAA</t>
  </si>
  <si>
    <t>0401010V0AAAAAA</t>
  </si>
  <si>
    <t>0401020K0AAA1A1</t>
  </si>
  <si>
    <t>0401020V0AAAAAA</t>
  </si>
  <si>
    <t>0401030H0AAAAAA</t>
  </si>
  <si>
    <t>0402010AGAAAAAA</t>
  </si>
  <si>
    <t>0402010J0AAA1A1</t>
  </si>
  <si>
    <t>0402010W0AAAAAA</t>
  </si>
  <si>
    <t>0403010G0AAAAAA</t>
  </si>
  <si>
    <t>0403010Q0AAAAAA</t>
  </si>
  <si>
    <t>0403010V0AAAAAA</t>
  </si>
  <si>
    <t>0403040AAAAAAAA</t>
  </si>
  <si>
    <t>0406000ADAAAAAA</t>
  </si>
  <si>
    <t>0407010Q0AAAAAA</t>
  </si>
  <si>
    <t>0407020X0AAAAAA</t>
  </si>
  <si>
    <t>0407041T0AAAAAA</t>
  </si>
  <si>
    <t>0407041Z0AAAAAA</t>
  </si>
  <si>
    <t>0408010C0AAABAB</t>
  </si>
  <si>
    <t>0409010P0AAAAAA</t>
  </si>
  <si>
    <t>0409030B0AAAAAA</t>
  </si>
  <si>
    <t>0501014N0AAAAAA</t>
  </si>
  <si>
    <t>0501020T0AAAAAA</t>
  </si>
  <si>
    <t>0501021C0AAAAAA</t>
  </si>
  <si>
    <t>0501030F0AAAAAA</t>
  </si>
  <si>
    <t>0501070ACAAAAAA</t>
  </si>
  <si>
    <t>0501090M0AAAAAA</t>
  </si>
  <si>
    <t>0501090S0AAAAAA</t>
  </si>
  <si>
    <t>0501100C0AAAAAA</t>
  </si>
  <si>
    <t>0503010AJAAAAAA</t>
  </si>
  <si>
    <t>0503010AMAAAAAA</t>
  </si>
  <si>
    <t>0503022C0AAAAAA</t>
  </si>
  <si>
    <t>0503031B0AAAAAA</t>
  </si>
  <si>
    <t>0503032L0BBAAA0</t>
  </si>
  <si>
    <t>0504020D0AAAAAA</t>
  </si>
  <si>
    <t>0601060D0BBAAA0</t>
  </si>
  <si>
    <t>0603020ABAAAAAA</t>
  </si>
  <si>
    <t>0605010K0AAAAAA</t>
  </si>
  <si>
    <t>0605010R0AAAAAA</t>
  </si>
  <si>
    <t>0605010Y0AAAAAA</t>
  </si>
  <si>
    <t>0606020W0AAAAAA</t>
  </si>
  <si>
    <t>0607020B0AAAAAA</t>
  </si>
  <si>
    <t>0607020W0AAAAAA</t>
  </si>
  <si>
    <t>0701011F0AAAAAA</t>
  </si>
  <si>
    <t>0703011A0AAAAAA</t>
  </si>
  <si>
    <t>0703050B0AAAAAA</t>
  </si>
  <si>
    <t>0704010A0AAAAAA</t>
  </si>
  <si>
    <t>0704060B0AAAAAA</t>
  </si>
  <si>
    <t>0801010H0AAAAAA</t>
  </si>
  <si>
    <t>0801030X0AAAAAA</t>
  </si>
  <si>
    <t>0801050AAAAAAAA</t>
  </si>
  <si>
    <t>0801050AGAAAAAA</t>
  </si>
  <si>
    <t>0801050BEAAAAAA</t>
  </si>
  <si>
    <t>0801050BRAAAAAA</t>
  </si>
  <si>
    <t>0801050CQAAAAAA</t>
  </si>
  <si>
    <t>0801050Q0AAAAAA</t>
  </si>
  <si>
    <t>0802040ALAAAAAA</t>
  </si>
  <si>
    <t>0802040J0AAAAAA</t>
  </si>
  <si>
    <t>0803042A0AAAAAA</t>
  </si>
  <si>
    <t>0902022J0AAAAAA</t>
  </si>
  <si>
    <t>0904010AQAAAAAA</t>
  </si>
  <si>
    <t>0904010AVAAAAAA</t>
  </si>
  <si>
    <t>0905041R0AAAAAA</t>
  </si>
  <si>
    <t>0905042C0AAABAB</t>
  </si>
  <si>
    <t>090504800AAA1A1</t>
  </si>
  <si>
    <t>090602300AAAAAA</t>
  </si>
  <si>
    <t>0906027G0AAAAAA</t>
  </si>
  <si>
    <t>0908010AGAAAAAA</t>
  </si>
  <si>
    <t>100101040AAAAAA</t>
  </si>
  <si>
    <t>1001010T0AAAAAA</t>
  </si>
  <si>
    <t>1001010U0AAAAAA</t>
  </si>
  <si>
    <t>1001030B0AAAAAA</t>
  </si>
  <si>
    <t>1001030R0AAAAAA</t>
  </si>
  <si>
    <t>1104020AFAAAAAA</t>
  </si>
  <si>
    <t>1108010F0AAA1A1</t>
  </si>
  <si>
    <t>1108020G0AAAAAA</t>
  </si>
  <si>
    <t>1201030U0AAAAAA</t>
  </si>
  <si>
    <t>120304000AAABAB</t>
  </si>
  <si>
    <t>1203050M0AAAAAA</t>
  </si>
  <si>
    <t>1301010D0AAAAAA</t>
  </si>
  <si>
    <t>1302020G0AAAAAA</t>
  </si>
  <si>
    <t>1306010U0AAAAAA</t>
  </si>
  <si>
    <t>1310050L0AAAAAA</t>
  </si>
  <si>
    <t>1311010U0AAAAAA</t>
  </si>
  <si>
    <t>1311070S0AAAAAA</t>
  </si>
  <si>
    <t>131400000AAAAAA</t>
  </si>
  <si>
    <t>1315000G0AAAAAA</t>
  </si>
  <si>
    <t>1404000AAAAAAAA</t>
  </si>
  <si>
    <t>1404000J0AAAAAA</t>
  </si>
  <si>
    <t>1404000M0AAAAAA</t>
  </si>
  <si>
    <t>1501020K0AAAAAA</t>
  </si>
  <si>
    <t>1501041S0BBAAA0</t>
  </si>
  <si>
    <t>1501050F0AAAAAA</t>
  </si>
  <si>
    <t>1501050K0AAAAAA</t>
  </si>
  <si>
    <t>1502010U0AAAAAA</t>
  </si>
  <si>
    <t>190201000AAA1A1</t>
  </si>
  <si>
    <t>190607000AAAGAG</t>
  </si>
  <si>
    <t>Gppe Enem</t>
  </si>
  <si>
    <t>Vita Fibre</t>
  </si>
  <si>
    <t>Bism Subgallate</t>
  </si>
  <si>
    <t>Cinchocaine HCl</t>
  </si>
  <si>
    <t>Digit Prep</t>
  </si>
  <si>
    <t>Bumetanide/Slow Pot</t>
  </si>
  <si>
    <t>Prajmalium Bitart</t>
  </si>
  <si>
    <t>Moracizine HCl</t>
  </si>
  <si>
    <t>Gppe Tab</t>
  </si>
  <si>
    <t>Gppe Cap</t>
  </si>
  <si>
    <t>Bisoprolol Fumar</t>
  </si>
  <si>
    <t>Frusemide/Penbutolol</t>
  </si>
  <si>
    <t>Reserpine</t>
  </si>
  <si>
    <t>Guaneth Monosulf</t>
  </si>
  <si>
    <t>Vadilex</t>
  </si>
  <si>
    <t>Olmesartan Medox/Amlodipine</t>
  </si>
  <si>
    <t>Oxerutins</t>
  </si>
  <si>
    <t>Dopamine HCl</t>
  </si>
  <si>
    <t>Etilefrine HCl</t>
  </si>
  <si>
    <t>Xamoterol Fumar</t>
  </si>
  <si>
    <t>Danaparoid Sod</t>
  </si>
  <si>
    <t>Solgar</t>
  </si>
  <si>
    <t>Sitosterol-B</t>
  </si>
  <si>
    <t>Tiotropium/Olodaterol</t>
  </si>
  <si>
    <t>Fluticasone/Vilanterol</t>
  </si>
  <si>
    <t>Mecysteine HCl</t>
  </si>
  <si>
    <t>Codeine Phos</t>
  </si>
  <si>
    <t>Pot Iodide Ammoniat</t>
  </si>
  <si>
    <t>Clorazepate Dipot</t>
  </si>
  <si>
    <t>Butobarb</t>
  </si>
  <si>
    <t>Ziprasidone HCl</t>
  </si>
  <si>
    <t>Dibenzepin HCl</t>
  </si>
  <si>
    <t>Iprindole HCl</t>
  </si>
  <si>
    <t>Co-Proxamol</t>
  </si>
  <si>
    <t>Phenazocine Hydrob</t>
  </si>
  <si>
    <t>Sumatriptan</t>
  </si>
  <si>
    <t>Pergolide Mesil</t>
  </si>
  <si>
    <t>Botulinum A Toxin-Haem Comp</t>
  </si>
  <si>
    <t>Clavul Acid/Ticarcillin</t>
  </si>
  <si>
    <t>Demeclocycline HCl</t>
  </si>
  <si>
    <t>Rifampicin/Isoniazid</t>
  </si>
  <si>
    <t>Emtricitabine/Tenofovir</t>
  </si>
  <si>
    <t>Vosevi</t>
  </si>
  <si>
    <t>Di-Iodohydroxyquin</t>
  </si>
  <si>
    <t>Dextrostix (Reagent)</t>
  </si>
  <si>
    <t>Ethinylest/Etonogest</t>
  </si>
  <si>
    <t>Ulipristal Acet</t>
  </si>
  <si>
    <t>Alfuzosin HCl</t>
  </si>
  <si>
    <t>Lido/Priloc</t>
  </si>
  <si>
    <t>Imatinib Mesil</t>
  </si>
  <si>
    <t>Irinotecan HCl</t>
  </si>
  <si>
    <t>Interf A</t>
  </si>
  <si>
    <t>Dextran 40</t>
  </si>
  <si>
    <t>L/P</t>
  </si>
  <si>
    <t>W/F</t>
  </si>
  <si>
    <t>Zn Sulf Monohyd</t>
  </si>
  <si>
    <t>Chrom Trichloride</t>
  </si>
  <si>
    <t>Copper Sulf Pentahyd</t>
  </si>
  <si>
    <t>Calc Pantoth</t>
  </si>
  <si>
    <t>Vit B Co</t>
  </si>
  <si>
    <t>Ascorbic Acid</t>
  </si>
  <si>
    <t>Disod Edetate</t>
  </si>
  <si>
    <t>Myrrh,Borax &amp; Rhatany</t>
  </si>
  <si>
    <t>Zn Paste</t>
  </si>
  <si>
    <t>Zn Sulfide</t>
  </si>
  <si>
    <t>Ether Solv</t>
  </si>
  <si>
    <t>Alprostadil</t>
  </si>
  <si>
    <t>Hydroquinone</t>
  </si>
  <si>
    <t>Tick-Borne Encephalitis</t>
  </si>
  <si>
    <t>Polio</t>
  </si>
  <si>
    <t>Oblivon</t>
  </si>
  <si>
    <t>Atracurium Besil</t>
  </si>
  <si>
    <t>Mivacurium Chlor</t>
  </si>
  <si>
    <t>Procaine HCl</t>
  </si>
  <si>
    <t>Gel,Bought In Prep</t>
  </si>
  <si>
    <t>Ginger</t>
  </si>
  <si>
    <t>Cap</t>
  </si>
  <si>
    <t>Tab E/C</t>
  </si>
  <si>
    <t>Predenema (Long Tube) 100ml</t>
  </si>
  <si>
    <t>Gran Mix</t>
  </si>
  <si>
    <t>Suppos</t>
  </si>
  <si>
    <t>Oint</t>
  </si>
  <si>
    <t>Tab</t>
  </si>
  <si>
    <t>Moducren</t>
  </si>
  <si>
    <t>Kalten</t>
  </si>
  <si>
    <t>I/V Inf Amp</t>
  </si>
  <si>
    <t>Inj Amp</t>
  </si>
  <si>
    <t>Tab M/R</t>
  </si>
  <si>
    <t>Inj</t>
  </si>
  <si>
    <t>EPA/GLA Soft Gel OAD</t>
  </si>
  <si>
    <t>Inha</t>
  </si>
  <si>
    <t>Tab G/R</t>
  </si>
  <si>
    <t>Linct</t>
  </si>
  <si>
    <t>Mix</t>
  </si>
  <si>
    <t>Elix</t>
  </si>
  <si>
    <t>Liq Spec</t>
  </si>
  <si>
    <t>Oral Liq @spec</t>
  </si>
  <si>
    <t>Oral Susp</t>
  </si>
  <si>
    <t>Cap M/R</t>
  </si>
  <si>
    <t>Inj Pfs+Autoinject</t>
  </si>
  <si>
    <t>Inj Vl</t>
  </si>
  <si>
    <t>Inj V</t>
  </si>
  <si>
    <t>I/V Inf Vl</t>
  </si>
  <si>
    <t>Strips</t>
  </si>
  <si>
    <t>Inj Pfs</t>
  </si>
  <si>
    <t>Inj Amp + Dil</t>
  </si>
  <si>
    <t>Inj Vl + Dil</t>
  </si>
  <si>
    <t>Nsl Spy (84 D) 10g</t>
  </si>
  <si>
    <t>Vag Delivery System</t>
  </si>
  <si>
    <t>Spy</t>
  </si>
  <si>
    <t>I/V Inf Vl (Dry)</t>
  </si>
  <si>
    <t>I/V Inf Vl(Dry)</t>
  </si>
  <si>
    <t>Inj N1(Ins) 3mega u/ml 1ml Vl</t>
  </si>
  <si>
    <t>I/V Inf In Glucose</t>
  </si>
  <si>
    <t>Pasta</t>
  </si>
  <si>
    <t>Cake</t>
  </si>
  <si>
    <t>Gran Sach</t>
  </si>
  <si>
    <t>Eye Dps P/F</t>
  </si>
  <si>
    <t>Eye Dps</t>
  </si>
  <si>
    <t>Ear Dps</t>
  </si>
  <si>
    <t>Mthwsh</t>
  </si>
  <si>
    <t>Pastil</t>
  </si>
  <si>
    <t>Crm (For A) BP 1988</t>
  </si>
  <si>
    <t>Band x 6m</t>
  </si>
  <si>
    <t>Lot</t>
  </si>
  <si>
    <t>Liq</t>
  </si>
  <si>
    <t>Crm</t>
  </si>
  <si>
    <t>Crm @gn</t>
  </si>
  <si>
    <t>Vac Pfs</t>
  </si>
  <si>
    <t>Vac (Jeryl Lynn Strain) Vl + Dil</t>
  </si>
  <si>
    <t>Inact Parent Vac</t>
  </si>
  <si>
    <t>Inh Anaesthetic</t>
  </si>
  <si>
    <t>Elix Paed</t>
  </si>
  <si>
    <t>Inj 2mlAmp</t>
  </si>
  <si>
    <t>Ud Form</t>
  </si>
  <si>
    <t>Syr</t>
  </si>
  <si>
    <t>150mg</t>
  </si>
  <si>
    <t>20mg</t>
  </si>
  <si>
    <t>300mg</t>
  </si>
  <si>
    <t>1.1%</t>
  </si>
  <si>
    <t>2%</t>
  </si>
  <si>
    <t>30mg</t>
  </si>
  <si>
    <t>50mg</t>
  </si>
  <si>
    <t>500mcg/7.7mmol</t>
  </si>
  <si>
    <t>200mg</t>
  </si>
  <si>
    <t>5mg</t>
  </si>
  <si>
    <t>20mg/40mg</t>
  </si>
  <si>
    <t>2.5mg</t>
  </si>
  <si>
    <t>100mcg/ml 1ml</t>
  </si>
  <si>
    <t>100mcg</t>
  </si>
  <si>
    <t>10mg/ml 1ml</t>
  </si>
  <si>
    <t>20mg/5mg</t>
  </si>
  <si>
    <t>375mg</t>
  </si>
  <si>
    <t>250mg</t>
  </si>
  <si>
    <t>40mg/ml 5ml</t>
  </si>
  <si>
    <t>1,250u/ml 0.6ml Amp</t>
  </si>
  <si>
    <t>100mg/ml 5ml</t>
  </si>
  <si>
    <t>2.5/2.5mcg 60D</t>
  </si>
  <si>
    <t>184/22mcg30D</t>
  </si>
  <si>
    <t>600mg</t>
  </si>
  <si>
    <t>100mg</t>
  </si>
  <si>
    <t>15mg/5ml</t>
  </si>
  <si>
    <t>2mg</t>
  </si>
  <si>
    <t>1mg</t>
  </si>
  <si>
    <t>125mcg</t>
  </si>
  <si>
    <t>10mg/5ml</t>
  </si>
  <si>
    <t>7.5mg</t>
  </si>
  <si>
    <t>40mg</t>
  </si>
  <si>
    <t>25mg/5ml</t>
  </si>
  <si>
    <t>80mg</t>
  </si>
  <si>
    <t>15mg</t>
  </si>
  <si>
    <t>10mg</t>
  </si>
  <si>
    <t>32.5mg/325mg</t>
  </si>
  <si>
    <t>6mg/0.5ml</t>
  </si>
  <si>
    <t>50mcg</t>
  </si>
  <si>
    <t>500u</t>
  </si>
  <si>
    <t>50mg/750mg</t>
  </si>
  <si>
    <t>500mg</t>
  </si>
  <si>
    <t>125mg</t>
  </si>
  <si>
    <t>150mg/100mg</t>
  </si>
  <si>
    <t>85mg</t>
  </si>
  <si>
    <t>200mg/10mg</t>
  </si>
  <si>
    <t>75mg/ml 5ml</t>
  </si>
  <si>
    <t>500mcg</t>
  </si>
  <si>
    <t>400mg/100mg/100mg</t>
  </si>
  <si>
    <t>3.75mg/1.5ml</t>
  </si>
  <si>
    <t>50u</t>
  </si>
  <si>
    <t>100mcg/ml 2ml</t>
  </si>
  <si>
    <t>75u</t>
  </si>
  <si>
    <t>1mg/ml 2ml</t>
  </si>
  <si>
    <t>150mcg</t>
  </si>
  <si>
    <t>500mcg/ml 0.5ml</t>
  </si>
  <si>
    <t>5mg/ml 2ml</t>
  </si>
  <si>
    <t>7.5mg/2.5mg 5ml</t>
  </si>
  <si>
    <t>1g</t>
  </si>
  <si>
    <t>2mg/ml 50ml</t>
  </si>
  <si>
    <t>20mg/ml 5ml</t>
  </si>
  <si>
    <t>14mg</t>
  </si>
  <si>
    <t>500ml</t>
  </si>
  <si>
    <t>61.8mg</t>
  </si>
  <si>
    <t>4mcg/ml 5ml</t>
  </si>
  <si>
    <t>1mg/ml 5ml</t>
  </si>
  <si>
    <t>50mg/ml 10ml</t>
  </si>
  <si>
    <t>150mg/ml 0.67ml</t>
  </si>
  <si>
    <t>10%</t>
  </si>
  <si>
    <t>0.4%</t>
  </si>
  <si>
    <t>0.37%</t>
  </si>
  <si>
    <t>70%</t>
  </si>
  <si>
    <t>8.9mg</t>
  </si>
  <si>
    <t>7.5cm</t>
  </si>
  <si>
    <t>3%</t>
  </si>
  <si>
    <t>0.00093%</t>
  </si>
  <si>
    <t>0.25ml</t>
  </si>
  <si>
    <t>1ml</t>
  </si>
  <si>
    <t>250mg/5ml</t>
  </si>
  <si>
    <t>10mg/ml 2.5ml</t>
  </si>
  <si>
    <t>2mg/ml 5ml</t>
  </si>
  <si>
    <t>2% 20mg/ml</t>
  </si>
  <si>
    <t>[('nizatidine', 100, 2587), ('tizanidine', 80, 2741), ('cimetidine  combinations', 70, 4771), ('azatadine', 70, 1794), ('cimetidine', 70, 392)]</t>
  </si>
  <si>
    <t>[('esomeprazole  amoxicillin and clarithromycin', 100, 4985), ('esomeprazole', 100, 3315), ('naproxen and esomeprazole', 100, 3640), ('omeprazole  amoxicillin and clarithromycin', 83, 3751), ('omeprazole  amoxicillin and metronidazole', 83, 5534)]</t>
  </si>
  <si>
    <t>[('sodium benzoate', 59, 2723), ('caffeine and sodium benzoate', 59, 3110), ('aldesulfone sodium', 58, 2732), ('sodium propionate', 58, 2727), ('pentosan polysulfate sodium', 58, 3066)]</t>
  </si>
  <si>
    <t>[('bulk forming laxatives', 65, 2960), ('other drugs for bile therapy in atc', 52, 3844), ('other drugs for bile therapy', 52, 3845), ('beta blocking agents  non selective  and other diuretics', 51, 5351), ('beta blocking agents  non selective  thiazides and other diuretics', 51, 5354)]</t>
  </si>
  <si>
    <t>[('bismuth subcitrate', 80, 2635), ('bismuth subnitrate', 80, 1839), ('bismuth subcitrate  tetracycline and metronidazole', 80, 3654), ('ranitidine bismuth citrate', 65, 2713), ('bismuth preparations  combinations', 60, 4698)]</t>
  </si>
  <si>
    <t>[('betaine hydrochloride', 68, 2881), ('glutamic acid hydrochloride', 65, 2961), ('cinchocaine', 65, 523), ('cinchocaine', 65, 522), ('cinchocaine', 65, 521)]</t>
  </si>
  <si>
    <t>[('nifedipine and diuretics', 100, 4849), ('nifedipine  combinations', 100, 5070), ('atenolol and nifedipine', 100, 3415), ('nifedipine', 100, 1153), ('nimodipine', 80, 1159)]</t>
  </si>
  <si>
    <t>[('digitalis leaves', 69, 3225), ('digitalis antitoxin', 56, 5618), ('digitalis glycosides', 56, 546), ('acetic acid derivatives and related substances', 54, 5327), ('quinoline derivatives and related substances  antitrematodals', 54, 5976)]</t>
  </si>
  <si>
    <t>[('triamterene', 100, 1628), ('prasterone', 64, 475), ('prasterone', 64, 476), ('prasterone and estrogen', 64, 5544), ('intrauterine contraceptives', 58, 5438)]</t>
  </si>
  <si>
    <t>[('bumetanide and potassium sparing agents', 100, 4895), ('bumetanide and potassium', 100, 3417), ('butizide and potassium sparing agents', 80, 4879), ('bendroflumethiazide and potassium', 74, 3418), ('bendroflumethiazide and potassium sparing agents', 74, 4866)]</t>
  </si>
  <si>
    <t>[('disopyramide', 100, 574), ('tiropramide', 75, 2494), ('difenpiramide', 69, 1985), ('iopromide', 67, 2154), ('loperamide oxide', 67, 2580)]</t>
  </si>
  <si>
    <t>[('gallium  67ga  citrate', 55, 3290), ('sodium tartrate', 55, 2729), ('ferric ammonium citrate', 55, 2055), ('aluminium acetotartrate', 51, 2624), ('calcium citrate', 50, 2641)]</t>
  </si>
  <si>
    <t>[('arginine hydrochloride', 75, 2945), ('betaine hydrochloride', 70, 2881), ('moracizine', 65, 2565), ('glutamic acid hydrochloride', 65, 2961), ('histamine dihydrochloride', 58, 3108)]</t>
  </si>
  <si>
    <t>[('imidazoline receptor agonists in combination with diuretics', 72, 5309), ('picodralazine and diuretics  combinations with psycholeptics', 71, 4631), ('timolol  thiazides and other diuretics', 70, 4863), ('alkaloids  excl  rauwolfia  in combination with diuretics', 70, 5107), ('clonidine and diuretics  combinations with other drugs', 69, 4600)]</t>
  </si>
  <si>
    <t>[('dihydralazine and diuretics  combinations with other drugs', 71, 4605), ('imidazoline receptor agonists in combination with diuretics', 71, 5309), ('clonidine and diuretics  combinations with other drugs', 71, 4600), ('reserpine and diuretics  combinations with other drugs', 71, 4637), ('reserpine and diuretics  combinations with psycholeptics', 71, 4638)]</t>
  </si>
  <si>
    <t>[('bisoprolol and thiazides', 61, 4949), ('ferrous fumarate', 60, 2061), ('dimethyl fumarate', 60, 3793), ('ferrous fumarate', 60, 2060), ('bisoprolol and acetylsalicylic acid', 56, 6723)]</t>
  </si>
  <si>
    <t>[('imidazoline receptor agonists in combination with diuretics', 59, 5309), ('rescinnamine and diuretics  combinations with other drugs', 58, 4636), ('picodralazine and diuretics  combinations with psycholeptics', 57, 4631), ('alkaloids  excl  rauwolfia  in combination with diuretics', 57, 5107), ('reserpine and diuretics  combinations with other drugs', 57, 4637)]</t>
  </si>
  <si>
    <t>[('minoxidil', 100, 1088), ('minoxidil', 100, 1087), ('pinacidil', 67, 2331), ('pinacidil and diuretics', 67, 4823), ('cinoxacin', 56, 395)]</t>
  </si>
  <si>
    <t>[('iloprost', 100, 2563), ('dinoprost', 78, 564), ('naproxen and misoprostol', 64, 2991), ('bimatoprost', 64, 3318), ('misoprostol', 64, 2591)]</t>
  </si>
  <si>
    <t>[('combination of rauwolfia alkaloids and diuretics incl  other combinations', 81, 4981), ('rauwolfia alkaloids and diuretics in combination', 81, 5317), ('rauwolfia alkaloids  whole root and diuretics', 78, 4813), ('rauwolfia alkaloids  centrally acting antiadrenergic', 65, 1429), ('alkaloids  excl  rauwolfia  in combination with diuretics', 64, 5107)]</t>
  </si>
  <si>
    <t>[('guanethidine and diuretics', 58, 4841), ('guanethidine', 58, 784), ('guanethidine', 58, 783), ('barium sulfate containing x ray contrast media', 53, 5769), ('barium sulfate without suspending agents', 53, 4593)]</t>
  </si>
  <si>
    <t>[('ferrous tartrate', 70, 5574), ('sodium tartrate', 60, 2729), ('ifenprodil', 55, 2139), ('ferric ammonium citrate', 51, 2055), ('ferric sodium citrate', 51, 3258)]</t>
  </si>
  <si>
    <t>[('olmesartan medoxomil and amlodipine', 100, 5532), ('olmesartan medoxomil  amlodipine and hydrochlorothiazide', 100, 3679), ('olmesartan medoxomil', 73, 3043), ('olmesartan medoxomil and diuretics', 73, 4850), ('telmisartan and amlodipine', 64, 3627)]</t>
  </si>
  <si>
    <t>[('ranolazine', 100, 2411), ('lidoflazine', 64, 938), ('prenylamine  combinations', 64, 4767), ('cadralazine', 64, 1873), ('prenylamine', 64, 1374)]</t>
  </si>
  <si>
    <t>[('rutoside  combinations', 89, 5062), ('rutoside', 89, 1446), ('nucleosides and nucleotides excl  reverse transcriptase inhibitors', 64, 5103), ('senna glycosides', 60, 2420), ('scilla glycosides', 60, 3889)]</t>
  </si>
  <si>
    <t>[('betaine hydrochloride', 75, 2881), ('histamine dihydrochloride', 71, 3108), ('arginine hydrochloride', 69, 2945), ('glutamic acid hydrochloride', 65, 2961), ('dopamine agonists', 65, 2790)]</t>
  </si>
  <si>
    <t>[('betaine hydrochloride', 70, 2881), ('arginine hydrochloride', 65, 2945), ('histamine dihydrochloride', 63, 3108), ('glutamic acid hydrochloride', 62, 2961), ('etilefrine  combinations', 62, 5023)]</t>
  </si>
  <si>
    <t>[('dimethyl fumarate', 67, 3793), ('xamoterol', 56, 2543), ('vilanterol  umeclidinium bromide and fluticasone furoate', 56, 6823), ('ferrous fumarate', 56, 2061), ('ferrous fumarate', 56, 2060)]</t>
  </si>
  <si>
    <t>[('antacids with sodium bicarbonate', 70, 5129), ('sodium glucose co transporter 2  sglt2  inhibitors', 68, 6749), ('caffeine and sodium benzoate', 65, 3110), ('reproterol and sodium cromoglicate', 65, 4995), ('salbutamol and sodium cromoglicate', 65, 2993)]</t>
  </si>
  <si>
    <t>[('tranexamic acid', 100, 1610), ('tolfenamic acid', 80, 2498), ('aceneuramic acid', 77, 6521), ('flufenamic acid', 75, 693), ('carbamic acid esters  centrally acting muscle relaxants', 75, 5786)]</t>
  </si>
  <si>
    <t>[('hmg coa reductase inhibitors in combination with other lipid modifying agents', 68, 5307), ('other lipid modifying agents in atc', 66, 4472), ('other lipid modifying agents', 66, 4471), ('other drugs for acid related disorders', 57, 4269), ('other drugs for acid related disorders in atc', 57, 4270)]</t>
  </si>
  <si>
    <t>[('nicofuranose', 100, 2976), ('nitrofurantoin', 64, 1167), ('nitrofurantoin  combinations', 64, 6603), ('nitrofuran derivatives', 58, 6213), ('isoflurane', 58, 891)]</t>
  </si>
  <si>
    <t>[('bitolterol', 80, 1841), ('fenoterol', 60, 674), ('xamoterol', 60, 2543), ('salmeterol and fluticasone', 60, 3322), ('cilostazol', 60, 1920)]</t>
  </si>
  <si>
    <t>[('olodaterol and tiotropium bromide', 86, 6700), ('tiotropium bromide  combinations', 61, 6614), ('tiotropium bromide', 59, 3419), ('fenoterol and ipratropium bromide', 57, 6485), ('indacaterol and glycopyrronium bromide', 52, 6488)]</t>
  </si>
  <si>
    <t>[('vilanterol and fluticasone furoate', 78, 6500), ('vilanterol  umeclidinium bromide and fluticasone furoate', 78, 6823), ('fluticasone furoate', 73, 3543), ('fluticasone furoate', 73, 3542), ('formoterol and fluticasone', 58, 6487)]</t>
  </si>
  <si>
    <t>[('zaleplon', 62, 2861), ('i v  solution additives', 50, 5676), ('other i v  solution additives', 50, 4459), ('zoledronic acid  calcium and colecalciferol  sequential', 50, 6687), ('solvents and diluting agents  incl  irrigating solutions', 50, 5411)]</t>
  </si>
  <si>
    <t>[('dimetotiazine', 100, 2663), ('pipotiazine', 69, 1313), ('dimetofrine', 69, 1992), ('metopimazine', 69, 2232), ('phenothiazine derivatives  systemic antihistamines', 62, 5919)]</t>
  </si>
  <si>
    <t>[('betaine hydrochloride', 75, 2881), ('arginine hydrochloride', 65, 2945), ('histamine dihydrochloride', 63, 3108), ('glutamic acid hydrochloride', 62, 2961), ('hydrochloric acid', 52, 812)]</t>
  </si>
  <si>
    <t>[('sodium cellulose phosphate', 71, 3382), ('sodium phosphate', 71, 2435), ('sodium phosphate', 71, 2433), ('sodium phosphate', 71, 2434), ('sodium phosphate  32p', 71, 2971)]</t>
  </si>
  <si>
    <t>[('potassium iodide', 100, 1344), ('potassium iodide', 100, 1343), ('potassium iodide', 100, 1342), ('potassium chloride', 75, 1341), ('potassium chloride', 75, 1340)]</t>
  </si>
  <si>
    <t>[('mequinol', 50, 1731), ('scilla glycosides', 50, 3889), ('alendronic acid and alfacalcidol  sequential', 50, 4937), ('alendronic acid  calcium and colecalciferol  sequential', 50, 4938), ('scilla glycosides used in cardiac therapy', 50, 3888)]</t>
  </si>
  <si>
    <t>[('melatonin receptor agonists  hypnotics and sedatives', 100, 5874), ('melatonin receptor agonists', 100, 5873), ('melatonin', 100, 997), ('elcatonin', 78, 2656), ('serotonin  5ht3  antagonists  antiemetics and antinauseants', 67, 4117)]</t>
  </si>
  <si>
    <t>[('lormetazepam', 100, 2194), ('lorazepam', 75, 949), ('lorazepam  combinations', 75, 5043), ('doxefazepam', 67, 2654), ('medazepam', 67, 984)]</t>
  </si>
  <si>
    <t>[('triazolam', 100, 1630), ('imidazole and triazole derivatives', 78, 5842), ('triazole derivatives  systemic antimycotics', 78, 4081), ('triazole derivatives', 78, 4082), ('triazole derivatives  gynecological antiinfectives and antiseptics', 78, 4083)]</t>
  </si>
  <si>
    <t>[('diazepam', 100, 514), ('pinazepam', 78, 2333), ('prazepam', 75, 1355), ('oxazepam', 75, 1213), ('quazepam', 75, 2381)]</t>
  </si>
  <si>
    <t>[('potassium clorazepate', 91, 420), ('chlortalidone and potassium sparing agents', 64, 5457), ('potassium canrenoate', 64, 278), ('potassium lactate', 64, 3350), ('potassium citrate', 64, 2709)]</t>
  </si>
  <si>
    <t>[('butobarbital', 100, 1867), ('pentobarbital', 77, 1261), ('aprobarbital', 75, 1766), ('amobarbital', 75, 92), ('hexobarbital', 75, 799)]</t>
  </si>
  <si>
    <t>[('betaine hydrochloride', 68, 2881), ('arginine hydrochloride', 68, 2945), ('histamine dihydrochloride', 66, 3108), ('glutamic acid hydrochloride', 64, 2961), ('ziprasidone', 62, 3038)]</t>
  </si>
  <si>
    <t>[('haloperidol', 100, 786), ('gadoteridol', 73, 2094), ('droperidol', 73, 593), ('paliperidone', 67, 3522), ('iloperidone', 64, 2855)]</t>
  </si>
  <si>
    <t>[('thioridazine', 100, 1575), ('mesoridazine', 75, 1017), ('oxazol  thiazine  and triazine derivatives centrally acting muscle relaxants', 67, 4217), ('oxazol  thiazine  and triazine derivatives', 67, 4218), ('thioproperazine', 67, 1574)]</t>
  </si>
  <si>
    <t>[('betaine hydrochloride', 65, 2881), ('arginine hydrochloride', 60, 2945), ('glutamic acid hydrochloride', 58, 2961), ('dibenzepin', 58, 518), ('histamine dihydrochloride', 53, 3108)]</t>
  </si>
  <si>
    <t>[('iprindole', 100, 886), ('sertindole', 70, 2583), ('indole derivatives', 67, 5848), ('indole derivatives  antipsychotic', 67, 5849), ('aprindine', 67, 143)]</t>
  </si>
  <si>
    <t>[('nortriptyline', 100, 1185), ('butriptyline', 77, 1869), ('amitriptyline', 77, 89), ('amitriptyline and psycholeptics', 77, 4860), ('protriptyline', 77, 1410)]</t>
  </si>
  <si>
    <t>[('milnacipran', 73, 3461), ('levofloxacin', 53, 2883), ('levofloxacin', 53, 2882), ('lansoprazole  amoxicillin and levofloxacin', 53, 6594), ('levofloxacin and ornidazole', 53, 6489)]</t>
  </si>
  <si>
    <t>[('aprepitant', 100, 3395), ('apremilast', 70, 6516), ('casopitant', 60, 3594), ('beta lactamase resistant penicillins', 60, 5776), ('rolapitant', 60, 6645)]</t>
  </si>
  <si>
    <t>[('paracetamol  combinations excl  psycholeptics', 43, 4663), ('dipyrocetyl  combinations excl  psycholeptics', 37, 4656), ('oxycodone and paracetamol', 36, 6740), ('dextropropoxyphene  combinations excl  psycholeptics', 36, 4653), ('sodium glucose co transporter 2  sglt2  inhibitors', 36, 6749)]</t>
  </si>
  <si>
    <t>[('phenazocine', 62, 1273), ('betaine hydrochloride', 57, 2881), ('theobromine  combinations', 56, 5725), ('theobromine', 56, 1560), ('theobromine', 56, 1559)]</t>
  </si>
  <si>
    <t>[('ferrous succinate', 64, 2063), ('sumatriptan', 64, 2452), ('lithium succinate', 64, 2186), ('bismuth subcitrate  tetracycline and metronidazole', 53, 3654), ('bismuth subcitrate', 53, 2635)]</t>
  </si>
  <si>
    <t>[('zolmitriptan', 100, 3081), ('almotriptan', 75, 3306), ('oxitriptan', 75, 4), ('sumatriptan', 67, 2452), ('eletriptan', 67, 3214)]</t>
  </si>
  <si>
    <t>[('carbamazepine', 100, 285), ('oxcarbazepine', 69, 2289), ('carbamates', 62, 6385), ('carbamide products', 62, 5787), ('cariprazine', 62, 6650)]</t>
  </si>
  <si>
    <t>[('ergoloid mesylates', 72, 620), ('ergoloid mesylates  combinations', 72, 5018), ('pergolide', 67, 1268), ('dihydroergocryptine mesylate', 60, 2611), ('pemoline', 52, 1247)]</t>
  </si>
  <si>
    <t>[('vitamin a and d  incl  combinations of the two', 57, 6118), ('botulinum toxin', 55, 228), ('meningococcus a c  bivalent purified polysaccharides antigen', 48, 6147), ('vitamin a and d in combination', 48, 6184), ('vitamin a  plain', 48, 6174)]</t>
  </si>
  <si>
    <t>[('acetylsalicylic acid  combinations with psycholeptics', 65, 4588), ('acetylsalicylic acid  combinations with proton pump inhibitors', 65, 6616), ('preparations with salicylic acid derivatives  topical for joint and muscle pain', 64, 5951), ('preparations with salicylic acid derivatives', 64, 5950), ('iron in combination with folic acid', 64, 5310)]</t>
  </si>
  <si>
    <t>[('cefamandole', 100, 309), ('cefazedone', 64, 1887), ('nefazodone', 55, 2262), ('sertindole', 55, 2583), ('tramadol and paracetamol', 55, 3385)]</t>
  </si>
  <si>
    <t>[('cefixime', 100, 2070), ('cefepime and amikacin', 75, 6579), ('cefepime', 75, 1889), ('ceftizoxime', 73, 322), ('cefuroxime', 70, 324)]</t>
  </si>
  <si>
    <t>[('betaine hydrochloride', 64, 2881), ('demeclocycline', 61, 479), ('arginine hydrochloride', 61, 2945), ('glutamic acid hydrochloride', 61, 2961), ('demeclocycline', 61, 478)]</t>
  </si>
  <si>
    <t>[('fidaxomicin', 100, 3690), ('sisomicin', 64, 1465), ('idarubicin', 64, 846), ('micronomicin', 58, 2234), ('rifampicin and isoniazid', 55, 2994)]</t>
  </si>
  <si>
    <t>[('protionamide', 100, 1409), ('procainamide', 75, 1380), ('protiofate', 67, 6374), ('tropicamide  combinations', 67, 4780), ('rifampicin  pyrazinamide and isoniazid', 67, 3183)]</t>
  </si>
  <si>
    <t>[('enzyme and acid preparations  combinations', 60, 5303), ('other plain vitamin preparations', 58, 4300), ('other plain vitamin preparations in atc', 58, 4301), ('other plain vitamin preparations in atc', 58, 4302), ('bismuth preparations  combinations', 58, 4698)]</t>
  </si>
  <si>
    <t>[('clofazimine', 100, 410), ('clofarabine', 73, 2616), ('clonidine and diuretics', 64, 4834), ('lorajmine', 64, 948), ('clonidine and diuretics  combinations with other drugs', 64, 4600)]</t>
  </si>
  <si>
    <t>[('emtricitabine  tenofovir disoproxil  elvitegravir and cobicistat', 100, 3729), ('emtricitabine  tenofovir alafenamide  elvitegravir and cobicistat', 100, 6663), ('elvitegravir', 100, 3728), ('lamivudine  abacavir and dolutegravir', 67, 6548), ('emtricitabine  tenofovir alafenamide and bictegravir', 67, 6806)]</t>
  </si>
  <si>
    <t>[('emtricitabine and tenofovir alafenamide', 100, 6677), ('emtricitabine  tenofovir alafenamide and rilpivirine', 100, 6678), ('emtricitabine  tenofovir alafenamide and bictegravir', 100, 6806), ('emtricitabine  tenofovir alafenamide  elvitegravir and cobicistat', 100, 6663), ('emtricitabine  tenofovir alafenamide  darunavir and cobicistat', 100, 6807)]</t>
  </si>
  <si>
    <t>[('cidofovir', 100, 2892), ('tenofovir disoproxil', 67, 3331), ('tenofovir disoproxil and emtricitabine', 67, 3657), ('adefovir dipivoxil', 67, 3102), ('emtricitabine and tenofovir alafenamide', 67, 6677)]</t>
  </si>
  <si>
    <t>[('entecavir', 100, 3340), ('elvitegravir', 58, 3728), ('emtricitabine  tenofovir disoproxil  elvitegravir and cobicistat', 58, 3729), ('emtricitabine  tenofovir alafenamide  elvitegravir and cobicistat', 58, 6663), ('atazanavir and ritonavir', 56, 6875)]</t>
  </si>
  <si>
    <t>[('sofosbuvir  velpatasvir and voxilaprevir', 100, 6776), ('sofosbuvir and velpatasvir', 81, 6706), ('sofosbuvir and ledipasvir', 65, 6557), ('dasabuvir  ombitasvir  paritaprevir and ritonavir', 57, 6622), ('sofosbuvir', 54, 6479)]</t>
  </si>
  <si>
    <t>[('hydroxyquinoline derivatives for amoebiasis and other protozoal diseases', 52, 5841), ('diiodohydroxyquinoline', 50, 554), ('hydroxyquinoline derivatives', 49, 5840), ('anti d  rh  immunoglobulin', 40, 2395), ('dihydropyridine derivative selective calcium channel blockers with mainly vascular effects', 40, 5810)]</t>
  </si>
  <si>
    <t>[('other blood glucose lowering drugs  excl  insulins in atc', 66, 4400), ('sulfonamides  heterocyclic   blood glucose lowering drugs', 66, 6001), ('blood glucose lowering drugs  excl  insulins', 66, 5094), ('combinations of oral blood glucose lowering drugs', 66, 5278), ('thiazolidinediones  blood glucose lowering drugs', 66, 6022)]</t>
  </si>
  <si>
    <t>[('cortivazol', 100, 1948), ('carbimazole', 64, 291), ('chlormidazole', 62, 1904), ('ornidazole', 60, 1205), ('ofloxacin and ornidazole', 60, 6605)]</t>
  </si>
  <si>
    <t>[('follitropin beta', 100, 2089), ('follitropin delta', 80, 6731), ('methoxy polyethylene glycol epoetin beta', 67, 3560), ('ampicillin and beta lactamase inhibitor', 64, 4892), ('amoxicillin and beta lactamase inhibitor', 64, 4861)]</t>
  </si>
  <si>
    <t>[('protirelin', 100, 1585), ('protein hydrolysates', 70, 1408), ('protein supplements', 70, 3226), ('protein c', 70, 1407), ('protein kinase inhibitors  antineoplastic drugs', 70, 5956)]</t>
  </si>
  <si>
    <t>[('lutropin alfa', 100, 3408), ('follitropin alfa', 82, 3407), ('thyrotropin alfa', 77, 772), ('corifollitropin alfa', 73, 3620), ('drotrecogin alfa  activated', 73, 3387)]</t>
  </si>
  <si>
    <t>[('ibandronic acid', 100, 3036), ('ibandronic acid and colecalciferol', 100, 6880), ('alendronic acid  calcium and colecalciferol  sequential', 85, 4938), ('alendronic acid', 85, 3236), ('alendronic acid and alfacalcidol  sequential', 85, 4937)]</t>
  </si>
  <si>
    <t>[('buserelin', 100, 250), ('goserelin', 78, 2665), ('histrelin', 67, 2669), ('tuberculin', 60, 1662), ('bucetin  combinations with psycholeptics', 56, 4594)]</t>
  </si>
  <si>
    <t>[('ganirelix', 100, 2408), ('abarelix', 67, 3334), ('gas gangrene sera', 56, 5687), ('goserelin', 56, 2665), ('mandelic acid', 56, 2201)]</t>
  </si>
  <si>
    <t>[('ibuprofen', 100, 842), ('oxycodone and ibuprofen', 100, 3449), ('ibuprofen', 100, 843), ('ibuprofen', 100, 844), ('ibuprofen', 100, 845)]</t>
  </si>
  <si>
    <t>[('levonorgestrel and ethinylestradiol', 89, 3178), ('levonorgestrel and ethinylestradiol', 89, 3179), ('desogestrel and ethinylestradiol', 83, 3362), ('norgestrel and ethinylestradiol', 83, 5531), ('desogestrel and ethinylestradiol', 83, 3361)]</t>
  </si>
  <si>
    <t>[('emergency contraceptive drugs', 46, 3517), ('emergency contraceptives', 45, 3516), ('hmg coa reductase inhibitors in combination with other lipid modifying agents', 42, 5307), ('calcium acetate and magnesium carbonate', 41, 3173), ('zinc acetate', 40, 2746)]</t>
  </si>
  <si>
    <t>[('glutamic acid hydrochloride', 67, 2961), ('alfuzosin and finasteride', 65, 4674), ('arginine hydrochloride', 61, 2945), ('alfuzosin', 58, 1763), ('betaine hydrochloride', 58, 2881)]</t>
  </si>
  <si>
    <t>[('prilocaine  combinations', 58, 4768), ('lidocaine  combinations', 53, 5039), ('procaine  combinations', 53, 4769), ('prilocaine', 52, 1375), ('procaine benzylpenicillin', 50, 1254)]</t>
  </si>
  <si>
    <t>[('cyclophosphamide', 100, 452), ('cyclothiazide and potassium', 62, 5467), ('chlorpropamide', 62, 369), ('cyclopenthiazide', 62, 450), ('cyclopenthiazide and potassium sparing agents', 62, 4983)]</t>
  </si>
  <si>
    <t>[('gemcitabine', 100, 1718), ('decitabine', 82, 1735), ('ibacitabine', 73, 1736), ('zalcitabine', 73, 534), ('emtricitabine  tenofovir disoproxil and rilpivirine', 69, 3696)]</t>
  </si>
  <si>
    <t>[('other magnetic resonance imaging contrast media in atc', 56, 4478), ('other magnetic resonance imaging contrast media', 56, 4477), ('itramin tosilate', 56, 2169), ('itramin tosilate  combinations', 56, 4799), ('magnetic resonance imaging contrast media', 56, 2791)]</t>
  </si>
  <si>
    <t>[('cetuximab', 100, 3351), ('rituximab', 78, 3050), ('brentuximab vedotin', 73, 3698), ('siltuximab', 70, 6523), ('dinutuximab beta', 64, 6868)]</t>
  </si>
  <si>
    <t>[('albumin tannate', 65, 3253), ('paclitaxel poliglumex', 65, 3500), ('albumin tannate  combinations', 65, 4680), ('iodine  125i  human albumin', 60, 6161), ('technetium  99mtc  human albumin', 60, 6035)]</t>
  </si>
  <si>
    <t>[('cabozantinib', 100, 3771), ('lapatinib', 58, 3445), ('afatinib', 58, 5003), ('cobimetinib', 58, 6666), ('copanlisib', 58, 6784)]</t>
  </si>
  <si>
    <t>[('dacomitinib', 100, 6860), ('ruxolitinib', 64, 3702), ('dasatinib', 64, 3441), ('baricitinib', 64, 6843), ('axitinib', 64, 3711)]</t>
  </si>
  <si>
    <t>[('arginine hydrochloride', 65, 2945), ('betaine hydrochloride', 55, 2881), ('glutamic acid hydrochloride', 55, 2961), ('irinotecan', 54, 2679), ('histamine dihydrochloride', 53, 3108)]</t>
  </si>
  <si>
    <t>[('teriflunomide', 100, 3738), ('leflunomide', 77, 2131), ('trifluridine  combinations', 62, 6615), ('tribenoside', 62, 2512), ('sulfur hexafluoride', 62, 6617)]</t>
  </si>
  <si>
    <t>[('interferon alfa 2b', 80, 866), ('interferon alfa 2a', 80, 865), ('interferon alfa natural', 80, 63), ('interferon alfa n1', 80, 3167), ('testosterone 5 alpha reductase inhibitors', 71, 6015)]</t>
  </si>
  <si>
    <t>[('leuprorelin and bicalutamide', 100, 6882), ('bicalutamide', 100, 2891), ('enzalutamide', 75, 3730), ('apalutamide', 75, 6832), ('nilutamide', 75, 2270)]</t>
  </si>
  <si>
    <t>[('other i v  solution additives in atc', 64, 4460), ('i v  solutions', 58, 3893), ('i v  solution additives', 57, 5676), ('amino acids  i v  solution additive', 57, 3820), ('other i v  solution additives', 57, 4459)]</t>
  </si>
  <si>
    <t>[('blood substitutes and plasma protein fractions', 69, 5363), ('other plasma protein fractions', 61, 6154), ('sulfonamides and potassium in combination  low ceiling diruetics  excluding thiazides', 56, 4212), ('other low ceiling diuretics in atc', 56, 4476), ('low ceiling diuretics and potassium sparing agents', 56, 5394)]</t>
  </si>
  <si>
    <t>[('caries prophylactic agent combinations', 51, 4544), ('caries prophylactic agents', 49, 5656), ('tree pollen allergenic extracts', 41, 4562), ('triticum  wheat fibre', 41, 6104), ('renal function and ureteral injuries test diagnostic agents', 40, 4151)]</t>
  </si>
  <si>
    <t>[('zinc sulfate', 76, 2551), ('zinc bandage without supplements', 58, 4648), ('zinc bandage with supplements', 58, 4647), ('zinc acetate', 57, 2746), ('zinc gluconate', 57, 2747)]</t>
  </si>
  <si>
    <t>[('chromium  51cr  chromate labelled cells', 68, 5616), ('chromium  51cr  edetate', 68, 3410), ('radium  223ra  dichloride', 66, 6493), ('strontium  89sr  chloride', 64, 6786), ('potassium chloride', 61, 1340)]</t>
  </si>
  <si>
    <t>[('multivitamins and other minerals  incl  combinations', 66, 5063), ('barbiturates for general anesthesia  in combination with other drugs', 66, 3963), ('other mineral products', 64, 4479), ('other mineral products in atc', 64, 4480), ('other mineral supplements', 61, 4285)]</t>
  </si>
  <si>
    <t>[('other drugs for acid related disorders in atc', 69, 4270), ('other drugs for acid related disorders', 69, 4269), ('omega 3 triglycerides incl  other esters and acids', 62, 5533), ('other cephalosporins and penems in atc', 59, 4414), ('other cephalosporins and penems', 59, 4413)]</t>
  </si>
  <si>
    <t>[('vitamin b complex  plain', 83, 5150), ('vitamin b complex  incl  combinations', 83, 6172), ('vitamin b complex with minerals', 83, 3195), ('vitamin b complex with vitamin c', 83, 3194), ('vitamin b complex  other combinations', 83, 6124)]</t>
  </si>
  <si>
    <t>[('galsulfase', 100, 3456), ('elosulfase alfa', 70, 6513), ('glucosaminoglycan polysulfate', 64, 6111), ('idursulfase beta', 64, 6812), ('pentosan polysulfate sodium', 64, 3066)]</t>
  </si>
  <si>
    <t>[('tenoxicam', 100, 2467), ('meloxicam', 78, 2581), ('meloxicam  combinations', 78, 5048), ('lornoxicam', 70, 1911), ('droxicam', 67, 2008)]</t>
  </si>
  <si>
    <t>[('tiaprofenic acid', 100, 2487), ('etidronic acid', 77, 3758), ('gamolenic acid', 77, 2096), ('gamolenic acid  combinations', 77, 5031), ('tiazotic acid', 77, 6744)]</t>
  </si>
  <si>
    <t>[('salsalate', 100, 2414), ('sodium salicylate', 70, 1477), ('morpholine salicylate', 70, 3242), ('choline salicylate', 70, 1912), ('imidazole salicylate', 70, 2140)]</t>
  </si>
  <si>
    <t>[('aurothioglucose', 100, 773), ('sodium aurothiomalate', 60, 774), ('aurotioprol', 53, 2630), ('sodium aurotiosulfate', 53, 1471), ('chondrocytes  autologous', 47, 4957)]</t>
  </si>
  <si>
    <t>[('anakinra', 100, 2842), ('canakinumab', 64, 3615), ('nitroimidazole derivatives  antiprotozoal agents against leishmaniasis and trypanosomiasis', 50, 6279), ('protectives against uv radiation', 50, 5423), ('other agents against amoebiasis and other protozoal diseases', 50, 4319)]</t>
  </si>
  <si>
    <t>[('ascorbic acid  vit c  and calcium', 67, 6371), ('ascorbic acid', 67, 149), ('ascorbic acid  vitamin c   plain', 67, 3907), ('ascorbic acid', 67, 146), ('ascorbic acid  vitamin c   combinations', 67, 3905)]</t>
  </si>
  <si>
    <t>[('hypromellose', 100, 2135), ('cyproterone', 58, 458), ('tyrosine hydroxylase inhibitors  antihypertensives', 58, 6030), ('tyrosine hydroxylase inhibitors', 58, 6029), ('cyproterone and estrogen', 58, 5468)]</t>
  </si>
  <si>
    <t>[('sodium edetate', 88, 573), ('chromium  51cr  edetate', 75, 3410), ('sodium acetate', 73, 2722), ('sodium feredetate', 72, 2980), ('sodium selenate', 69, 2436)]</t>
  </si>
  <si>
    <t>[('ethanol', 100, 50), ('2  4 chlorphenoxy  ethanol', 100, 4932), ('ethanol', 100, 49), ('ethanol', 100, 51), ('dithranol', 67, 121)]</t>
  </si>
  <si>
    <t>[('barbiturates for general anesthesia  in combination with other drugs', 48, 3963), ('adrenergics inhalants in combination with corticosteroids or other drugs  excl  anticholinergics', 47, 6337), ('electrolytes in combination with other drugs', 47, 4608), ('other selective calcium channel blockers with mainly vascular effects in atc', 47, 4513), ('electrolytes in combination with other drugs', 47, 4607)]</t>
  </si>
  <si>
    <t>[('mandelic acid', 81, 2201), ('mandelic acid', 81, 2202), ('folic acid', 80, 729), ('iron  multivitamins and folic acid', 80, 3623), ('iron in combination with folic acid', 80, 5310)]</t>
  </si>
  <si>
    <t>[('macrogol', 67, 1332), ('macrogol  combinations', 67, 5044), ('metoprolol and felodipine', 58, 3652), ('metoprolol and other diuretics', 58, 4928), ('metoprolol and ivabradine', 58, 6737)]</t>
  </si>
  <si>
    <t>[('zinc protein complex', 71, 6314), ('pyrithione zinc', 65, 2550), ('zinc bandage with supplements', 64, 4647), ('zinc sulfate', 64, 2551), ('zinc products  emollients and protectives', 64, 4129)]</t>
  </si>
  <si>
    <t>[('barium sulfate containing x ray contrast media', 60, 5769), ('sulfonamides and potassium in combination  high ceiling diruetics  excluding thiazides', 53, 4214), ('sulfonamides and potassium in combination', 53, 4215), ('sulfonamides and potassium in combination', 53, 4213), ('sulfonamides and potassium in combination  low ceiling diruetics  excluding thiazides', 53, 4212)]</t>
  </si>
  <si>
    <t>[('chlorquinaldol', 100, 374), ('chlorquinaldol', 100, 373), ('chlorquinaldol', 100, 372), ('chlorquinaldol', 100, 371), ('chloralodol', 64, 5737)]</t>
  </si>
  <si>
    <t>[('other meningococcal polyvalent purified polysaccharides antigen', 70, 6153), ('corticosteroids  very potent  other combinations', 69, 5295), ('corticosteroids  moderately potent  other combinations', 69, 5288), ('corticosteroids  potent  other combinations', 69, 5292), ('other intestinal adsorbent combinations in atc', 68, 6306)]</t>
  </si>
  <si>
    <t>[('zoster  live attenuated', 58, 6203), ('other beta lactam antibacterials in atc', 55, 4262), ('other beta lactam antibacterials', 55, 4261), ('limbal stem cells  autologous', 54, 4920), ('carbamic acid esters', 52, 5785)]</t>
  </si>
  <si>
    <t>[('other topical products for joint and muscular pain in atc', 71, 4234), ('other topical products for joint and muscular pain', 71, 4233), ('various other anti acne preparation combinations for topical use in atc', 67, 6246), ('other anti acne preparations for topical use', 67, 4333), ('decongestants and other nasal preparations for topical use', 67, 5139)]</t>
  </si>
  <si>
    <t>[('solvents and diluting agents  incl  irrigating solutions', 75, 5411), ('other agents acting on the renin angiotensin system in atc', 71, 4240), ('alpha and beta blocking agents and other diuretics', 71, 5121), ('beta blocking agents  non selective  thiazides and other diuretics', 71, 5354), ('diagnostic agents for diabetes testing', 71, 3940)]</t>
  </si>
  <si>
    <t>[('encephalitis  tick borne  inactivated  whole virus', 84, 6183), ('encephalitis  tick borne immunoglobulin', 82, 3113), ('encephalitis vaccines', 56, 5742), ('hepatitis vaccine combinations', 52, 4580), ('hepatitis vaccines', 48, 6164)]</t>
  </si>
  <si>
    <t>[('mumps immunoglobulin', 100, 3230), ('rubella  combinations with mumps  live attenuated', 100, 4639), ('mumps vaccines', 100, 3572), ('mumps  live attenuated', 100, 6188), ('measles  combinations with mumps and rubella  live attenuated', 100, 4615)]</t>
  </si>
  <si>
    <t>[('diphtheria pertussis poliomyelitis tetanus hepatitis b', 100, 6143), ('diphtheria pertussis poliomyelitis tetanus', 100, 2009), ('diphtheria poliomyelitis tetanus', 100, 3569), ('hemophilus influenzae b and poliomyelitis', 100, 5501), ('poliomyelitis  trivalent  inactivated  whole virus', 100, 6131)]</t>
  </si>
  <si>
    <t>[('halothane', 100, 787), ('nalorphine', 60, 1109), ('halometasone', 58, 2115), ('halofantrine', 58, 2667), ('xanthine derivatives', 56, 6449)]</t>
  </si>
  <si>
    <t>[('methylpentynol', 100, 2231), ('methylpentynol  combinations', 100, 4788), ('ethylestrenol', 64, 653), ('methylphenidate', 60, 1053), ('methylestrenolone', 59, 3143)]</t>
  </si>
  <si>
    <t>[('calcium dobesilate', 60, 267), ('calcium dobesilate  combinations', 60, 5009), ('itramin tosilate  combinations', 57, 4799), ('itramin tosilate', 57, 2169), ('bretylium tosilate', 57, 229)]</t>
  </si>
  <si>
    <t>[('mivacurium chloride', 100, 2691), ('doxacurium chloride', 85, 2652), ('mercuric chloride', 75, 3748), ('potassium chloride  combinations', 70, 4756), ('potassium chloride', 70, 1341)]</t>
  </si>
  <si>
    <t>[('arginine hydrochloride', 75, 2945), ('betaine hydrochloride', 75, 2881), ('procaine', 69, 1382), ('glutamic acid hydrochloride', 69, 2961), ('procaine  combinations', 69, 4769)]</t>
  </si>
  <si>
    <t>[('other drugs for obstructive airway diseases  inhalants in atc', 62, 4279), ('other drugs for functional gastrointestinal disorders in atc', 62, 4111), ('other systemic drugs for obstructive airway diseases in atc', 62, 4228), ('other drugs for peptic ulcer and gastro oesophageal reflux disease  gord  in atc', 62, 4103), ('other drugs for obstructive airway diseases  inhalants in atc', 62, 4280)]</t>
  </si>
  <si>
    <t>[('other nervous system drugs in atc', 58, 4291), ('other drugs affecting bone structure and mineralization in atc', 58, 4183), ('other nervous system drugs', 58, 4288), ('other nervous system drugs in atc', 58, 4292), ('other nervous system drugs', 58, 4287)]</t>
  </si>
  <si>
    <t>A02BA04, M03BX02, A02BA51, R06AX09, A02BA01</t>
  </si>
  <si>
    <t>A02BD06, A02BC05, M01AE52, A02BD05, A02BD01</t>
  </si>
  <si>
    <t>A16AX11, V04CG30, J04BA03, S01AX10, G04BX15</t>
  </si>
  <si>
    <t>A06AC, A05AX, A05AX, C07CA, C07DA</t>
  </si>
  <si>
    <t>A02BX05, A02BX12, A02BD08, A02BA07, C05AX02</t>
  </si>
  <si>
    <t>A09AB02, A09AB01, S02DA04, S01HA06, N01BB06</t>
  </si>
  <si>
    <t>C08GA01, C08CA55, C07FB03, C08CA05, C08CA06</t>
  </si>
  <si>
    <t>C01AA03, V03AB24, C01AA, M01AB, P02BA</t>
  </si>
  <si>
    <t>C03DB02, G03XX01, A14AA07, G03EA03, G02BA</t>
  </si>
  <si>
    <t>C03EB02, C03CB02, C03EA14, C03AB01, C03EA13</t>
  </si>
  <si>
    <t>C01BA03, A03AC05, M01AB12, V08AB05, A07DA05</t>
  </si>
  <si>
    <t>V09HX01, A06AD21, V08CA07, S02AA04, A12AA13</t>
  </si>
  <si>
    <t>B05XB01, A09AB02, C01BG01, A09AB01, L03AX14</t>
  </si>
  <si>
    <t>C02LC, C02LG73, C07DA06, C02LK, C02LC51</t>
  </si>
  <si>
    <t>C02LG51, C02LC, C02LC51, C02LA51, C02LA71</t>
  </si>
  <si>
    <t>C07BB07, B03AD02, L04AX07, B03AA02, C07FX04</t>
  </si>
  <si>
    <t>C02LC, C02LA52, C02LG73, C02LK, C02LA51</t>
  </si>
  <si>
    <t>D11AX01, C02DC01, C02DG01, C02LX01, J01MB06</t>
  </si>
  <si>
    <t>B01AC11, G02AD01, M01AE56, S01EE03, A02BB01</t>
  </si>
  <si>
    <t>C02LA50, C02LA, C02LA08, C02AA, C02LK</t>
  </si>
  <si>
    <t>C02LF01, S01EX01, C02CC02, V08BA, V08BA02</t>
  </si>
  <si>
    <t>B03AA08, A06AD21, C04AX28, V08CA07, B03AB01</t>
  </si>
  <si>
    <t>C09DB02, C09DX03, C09CA08, C09DA08, C09DB04</t>
  </si>
  <si>
    <t>C01EB18, C08EX01, C01DX52, C02DB04, C01DX02</t>
  </si>
  <si>
    <t>C05CA51, C05CA01, J05AB, A06AB06, C01AB</t>
  </si>
  <si>
    <t>A09AB02, L03AX14, B05XB01, A09AB01, N04BC</t>
  </si>
  <si>
    <t>A09AB02, B05XB01, L03AX14, A09AB01, C01CA51</t>
  </si>
  <si>
    <t>L04AX07, C01CX07, R03AL08, B03AD02, B03AA02</t>
  </si>
  <si>
    <t>A02AH, A10BK, V04CG30, R03AK05, R03AK04</t>
  </si>
  <si>
    <t>B02AA02, M01AG02, M09AX05, M01AG03, M03BA</t>
  </si>
  <si>
    <t>C10BA, C10AX, C10AX, A02X, A02X</t>
  </si>
  <si>
    <t>C10AD03, J01XE01, J01XE51, P01CC, N01AB06</t>
  </si>
  <si>
    <t>R03AC17, G02CA03, C01CX07, R03AK06, B01AC23</t>
  </si>
  <si>
    <t>R03AL06, R03BB54, R03BB04, R03AL01, R03AL04</t>
  </si>
  <si>
    <t>R03AK10, R03AL08, R03BA09, R01AD12, R03AK11</t>
  </si>
  <si>
    <t>N05CF03, B05X, B05XX, M05BB08, V07AB</t>
  </si>
  <si>
    <t>N02CX05, N05AC04, C01CA12, A04AD05, R06AD</t>
  </si>
  <si>
    <t>A09AB02, B05XB01, L03AX14, A09AB01, B05XA13</t>
  </si>
  <si>
    <t>V03AG01, B05XA09, A06AD17, A06AG01, V10XX01</t>
  </si>
  <si>
    <t>V03AB21, S01XA04, R05CA02, B05XA01, A12BA01</t>
  </si>
  <si>
    <t>D11AX06, C01AB, M05BB06, M05BB05, C01AB</t>
  </si>
  <si>
    <t>N05CH, N05CH, N05CH01, H05BA04, A04AA</t>
  </si>
  <si>
    <t>N05CD06, N05BA06, N05BA56, N05CD12, N05BA03</t>
  </si>
  <si>
    <t>N05CD05, D01AC, J02AC, J02AC, G01AG</t>
  </si>
  <si>
    <t>N05BA01, N05BA14, N05BA11, N05BA04, N05CD10</t>
  </si>
  <si>
    <t>N05BA05, C03EA06, C03DA02, B05XA15, A12BA02</t>
  </si>
  <si>
    <t>N05CA03, N05CA01, N05CA05, N05CA02, N01AF02</t>
  </si>
  <si>
    <t>A09AB02, B05XB01, L03AX14, A09AB01, N05AE04</t>
  </si>
  <si>
    <t>N05AD01, V08CA04, N05AD08, N05AX13, N05AX14</t>
  </si>
  <si>
    <t>N05AC02, N05AC03, M03BB, M03BB, N05AB08</t>
  </si>
  <si>
    <t>A09AB02, B05XB01, A09AB01, N06AA08, L03AX14</t>
  </si>
  <si>
    <t>N06AA13, N05AE03, N05AE, N05AE, C01BB04</t>
  </si>
  <si>
    <t>N06AA10, N06AA15, N06AA09, N06CA01, N06AA11</t>
  </si>
  <si>
    <t>N06AX17, S01AE05, J01MA12, A02BD10, J01RA05</t>
  </si>
  <si>
    <t>A04AD12, L04AA32, A04AD13, J01CF, A04AD14</t>
  </si>
  <si>
    <t>N02BE51, N02BA59, N02AJ17, N02AC54, A10BK</t>
  </si>
  <si>
    <t>N02AD02, A09AB02, R03DA57, R03DA07, C03BD01</t>
  </si>
  <si>
    <t>B03AA06, N02CC01, D11AX04, A02BD08, A02BX05</t>
  </si>
  <si>
    <t>N02CC03, N02CC05, N06AX01, N02CC01, N02CC06</t>
  </si>
  <si>
    <t>N03AF01, N03AF02, N05BC, D02AE, N05AX15</t>
  </si>
  <si>
    <t>C04AE01, C04AE51, N04BC02, N04BC03, N06BA05</t>
  </si>
  <si>
    <t>A11C, M03AX01, J07AH03, A11CB, A11CA</t>
  </si>
  <si>
    <t>N02BA71, B01AC56, M02AC, M02AC, B03AD</t>
  </si>
  <si>
    <t>J01DC03, J01DB06, N06AX06, N05AE03, N02AJ13</t>
  </si>
  <si>
    <t>J01DD08, J01RA06, J01DE01, J01DD07, J01DC02</t>
  </si>
  <si>
    <t>A09AB02, J01AA01, B05XB01, A09AB01, D06AA01</t>
  </si>
  <si>
    <t>A07AA12, J01GB08, L01DB06, S01AA22, J04AM02</t>
  </si>
  <si>
    <t>J04AD01, C01BA02, G01AX13, S01FA56, J04AM05</t>
  </si>
  <si>
    <t>A09AC, A11HA, A11H, A11HA, C05AX02</t>
  </si>
  <si>
    <t>J04BA01, L01BB06, C02LC01, C01BA12, C02LC51</t>
  </si>
  <si>
    <t>J05AR09, J05AR18, J05AX11, J05AR13, J05AR20</t>
  </si>
  <si>
    <t>J05AR17, J05AR19, J05AR20, J05AR18, J05AR22</t>
  </si>
  <si>
    <t>J05AB12, J05AF07, J05AR03, J05AF08, J05AR17</t>
  </si>
  <si>
    <t>J05AF10, J05AX11, J05AR09, J05AR18, J05AR23</t>
  </si>
  <si>
    <t>J05AP56, J05AP55, J05AP51, J05AP52, J05AP08</t>
  </si>
  <si>
    <t>P01AA, G01AC01, P01AA, J06BB01, C08CA</t>
  </si>
  <si>
    <t>A10BX, A10BC, A10B, A10BD, A10BG</t>
  </si>
  <si>
    <t>H02AB17, H03BB01, D01AC04, J01XD03, J01RA09</t>
  </si>
  <si>
    <t>G03GA06, G03GA10, B03XA03, J01CR01, J01CR02</t>
  </si>
  <si>
    <t>V04CJ02, B05BA04, V06B, B01AD12, L01XE</t>
  </si>
  <si>
    <t>G03GA07, G03GA05, H01AB01, G03GA09, B01AD10</t>
  </si>
  <si>
    <t>M05BA06, M05BB09, M05BB05, M05BA04, M05BB06</t>
  </si>
  <si>
    <t>L02AE01, L02AE03, L02AE05, V04CF01, N02BE74</t>
  </si>
  <si>
    <t>H01CC01, L02BX01, J06AA05, L02AE03, B05CA06</t>
  </si>
  <si>
    <t>G02CC01, N02AJ19, M01AE01, M02AA13, R02AX02</t>
  </si>
  <si>
    <t>G03AA07, G03AB03, G03AB05, G03AA06, G03AA09</t>
  </si>
  <si>
    <t>G03AD, G03AD, C10BA, V03AE04, A16AX05</t>
  </si>
  <si>
    <t>A09AB01, G04CA51, B05XB01, G04CA01, A09AB02</t>
  </si>
  <si>
    <t>N01BB54, N01BB52, N01BA52, N01BB04, J01CE09</t>
  </si>
  <si>
    <t>L01AA01, C03AB09, A10BB02, C03AA07, C03EA07</t>
  </si>
  <si>
    <t>L01BC05, L01BC08, D06BB08, J05AF03, J05AR08</t>
  </si>
  <si>
    <t>V08CX, V08CX, C01DX01, C01DX51, V08C</t>
  </si>
  <si>
    <t>L01XC06, L01XC02, L01XC12, L04AC11, L01XC16</t>
  </si>
  <si>
    <t>A07XA01, L01CD03, A07XA51, V09GB02, V09GA04</t>
  </si>
  <si>
    <t>L01XE26, L01XE07, L01XE13, L01XE38, L01XX61</t>
  </si>
  <si>
    <t>L01XE47, L01XE18, L01XE06, L04AA37, L01XE17</t>
  </si>
  <si>
    <t>B05XB01, A09AB02, A09AB01, L01XX19, L03AX14</t>
  </si>
  <si>
    <t>L04AA31, L04AA13, L01BC59, C05AX05, V08DA05</t>
  </si>
  <si>
    <t>L03AB05, L03AB04, L03AB01, L03AB06, G04CB</t>
  </si>
  <si>
    <t>L02AE51, L02BB03, L02BB04, L02BB05, L02BB02</t>
  </si>
  <si>
    <t>B05XX, B05B, B05X, B05XB, B05XX</t>
  </si>
  <si>
    <t>B05AA, B05AA02, C03BB, C03BX, C03EA</t>
  </si>
  <si>
    <t>A01AA30, A01AA, V01AA05, A06AC07, V04CH</t>
  </si>
  <si>
    <t>A12CB01, D09AB01, D09AB02, A16AX05, A12CB02</t>
  </si>
  <si>
    <t>V09GX03, V09CX04, V10XX03, V10BX01, A12BA01</t>
  </si>
  <si>
    <t>A11AA03, N01AG, A12CX, A12CX, A12C</t>
  </si>
  <si>
    <t>A02X, A02X, C10AX06, J01DI, J01DI</t>
  </si>
  <si>
    <t>A11EA, A11E, A11EC, A11EB, A11EX</t>
  </si>
  <si>
    <t>A16AB08, A16AB12, M01AX12, A16AB16, G04BX15</t>
  </si>
  <si>
    <t>M01AC02, M01AC06, M01AC56, M01AC05, M01AC04</t>
  </si>
  <si>
    <t>M01AE11, M05BA01, D11AX02, D11AX52, C01EB23</t>
  </si>
  <si>
    <t>N02BA06, N02BA04, N02BA08, N02BA03, N02BA16</t>
  </si>
  <si>
    <t>M01CB04, M01CB01, M01CB05, M01CB02, M09AX02</t>
  </si>
  <si>
    <t>L04AC03, L04AC08, P01CA, D02B, P01AX</t>
  </si>
  <si>
    <t>A11GB01, A11GA01, A11GA, G01AD03, A11GB</t>
  </si>
  <si>
    <t>S01KA02, G03HA01, C02KB, C02KB, G03HB01</t>
  </si>
  <si>
    <t>S01XA05, V09CX04, B05XA08, B03AB03, A12CE01</t>
  </si>
  <si>
    <t>V03AB16, D01AE06, D08AX08, V03AZ01, D05AC01</t>
  </si>
  <si>
    <t>N01AG, R03AK, B05XA31, C08CX, B05BB04</t>
  </si>
  <si>
    <t>B05CA06, J01XX06, B03BB01, B03AE02, B03AD</t>
  </si>
  <si>
    <t>A06AD15, A06AD65, C07FB02, C07CB02, C07FX05</t>
  </si>
  <si>
    <t>A12CB03, D11AX12, D09AB02, A12CB01, D02AB</t>
  </si>
  <si>
    <t>V08BA, C03CB, C03CB, C03BB, C03BB</t>
  </si>
  <si>
    <t>R02AA11, P01AA04, G01AC03, D08AH02, N05CC02</t>
  </si>
  <si>
    <t>J07AH05, D07XD, D07XB, D07XC, A07BC30</t>
  </si>
  <si>
    <t>J07BK02, J01D, J01D, S01XA19, M03BA</t>
  </si>
  <si>
    <t>M02AX, M02AX, D10AX30, D10AX, R01A</t>
  </si>
  <si>
    <t>V07AB, C09X, C07CG, C07DA, V04CA</t>
  </si>
  <si>
    <t>J07BA01, J06BB12, J07BA, J07BC20, J07BC</t>
  </si>
  <si>
    <t>J06BB15, J07BJ51, J07BE, J07BE01, J07BD52</t>
  </si>
  <si>
    <t>J07CA12, J07CA02, J07CA01, J07CA04, J07BF03</t>
  </si>
  <si>
    <t>N01AB01, V03AB02, D07AC12, P01BX01, C03BD</t>
  </si>
  <si>
    <t>N05CM15, N05CX03, A14AB02, N06BA04, G03DC31</t>
  </si>
  <si>
    <t>C05BX01, C05BX51, C01DX51, C01DX01, C01BD02</t>
  </si>
  <si>
    <t>M03AC10, M03AC07, D08AK03, A12BA51, B05XA01</t>
  </si>
  <si>
    <t>B05XB01, A09AB02, N01BA02, A09AB01, N01BA52</t>
  </si>
  <si>
    <t>R03BX, A03AX, R03DX, A02BX, R03B</t>
  </si>
  <si>
    <t>N07, M05BX, N07X, N07XX, N07</t>
  </si>
  <si>
    <t>A02BA04</t>
  </si>
  <si>
    <t>A02BD06, A02BC05, M01AE52</t>
  </si>
  <si>
    <t>C08GA01, C08CA55, C07FB03, C08CA05</t>
  </si>
  <si>
    <t>C03DB02</t>
  </si>
  <si>
    <t>C03EB02, C03CB02</t>
  </si>
  <si>
    <t>C01BA03</t>
  </si>
  <si>
    <t>D11AX01, C02DC01</t>
  </si>
  <si>
    <t>B01AC11</t>
  </si>
  <si>
    <t>C09DB02, C09DX03</t>
  </si>
  <si>
    <t>C01EB18</t>
  </si>
  <si>
    <t>B02AA02</t>
  </si>
  <si>
    <t>C10AD03</t>
  </si>
  <si>
    <t>N02CX05</t>
  </si>
  <si>
    <t>V03AB21, S01XA04, R05CA02</t>
  </si>
  <si>
    <t>N05CH, N05CH, N05CH01</t>
  </si>
  <si>
    <t>N05CD06</t>
  </si>
  <si>
    <t>N05CD05</t>
  </si>
  <si>
    <t>N05BA01</t>
  </si>
  <si>
    <t>N05BA05</t>
  </si>
  <si>
    <t>N05CA03</t>
  </si>
  <si>
    <t>N05AD01</t>
  </si>
  <si>
    <t>N05AC02</t>
  </si>
  <si>
    <t>N06AA13</t>
  </si>
  <si>
    <t>N06AA10</t>
  </si>
  <si>
    <t>A04AD12</t>
  </si>
  <si>
    <t>N02CC03</t>
  </si>
  <si>
    <t>N03AF01</t>
  </si>
  <si>
    <t>J01DC03</t>
  </si>
  <si>
    <t>J01DD08</t>
  </si>
  <si>
    <t>A07AA12</t>
  </si>
  <si>
    <t>J04AD01</t>
  </si>
  <si>
    <t>J04BA01</t>
  </si>
  <si>
    <t>J05AR09, J05AR18, J05AX11</t>
  </si>
  <si>
    <t>J05AB12</t>
  </si>
  <si>
    <t>J05AF10</t>
  </si>
  <si>
    <t>J05AP56</t>
  </si>
  <si>
    <t>H02AB17</t>
  </si>
  <si>
    <t>G03GA06</t>
  </si>
  <si>
    <t>V04CJ02</t>
  </si>
  <si>
    <t>G03GA07</t>
  </si>
  <si>
    <t>M05BA06, M05BB09</t>
  </si>
  <si>
    <t>L02AE01</t>
  </si>
  <si>
    <t>H01CC01</t>
  </si>
  <si>
    <t>L01AA01</t>
  </si>
  <si>
    <t>L01BC05</t>
  </si>
  <si>
    <t>L01XC06</t>
  </si>
  <si>
    <t>L01XE26</t>
  </si>
  <si>
    <t>L01XE47</t>
  </si>
  <si>
    <t>L04AA31</t>
  </si>
  <si>
    <t>L02AE51, L02BB03</t>
  </si>
  <si>
    <t>A16AB08</t>
  </si>
  <si>
    <t>M01AC02</t>
  </si>
  <si>
    <t>M01AE11</t>
  </si>
  <si>
    <t>N02BA06</t>
  </si>
  <si>
    <t>M01CB04</t>
  </si>
  <si>
    <t>L04AC03</t>
  </si>
  <si>
    <t>S01KA02</t>
  </si>
  <si>
    <t>V03AB16, D01AE06, D08AX08, V03AZ01</t>
  </si>
  <si>
    <t>R02AA11, P01AA04, G01AC03, D08AH02</t>
  </si>
  <si>
    <t>N01AB01</t>
  </si>
  <si>
    <t>N05CM15, N05CX03</t>
  </si>
  <si>
    <t>M03AC10</t>
  </si>
  <si>
    <t>[('nizatidine', 100, 2587), ('tizanidine', 97, 2741), ('ranitidine bismuth citrate', 90, 2713), ('ranitidine', 90, 1427), ('azacitidine', 87, 159)]</t>
  </si>
  <si>
    <t>[('esomeprazole', 100, 3315), ('esomeprazole  amoxicillin and clarithromycin', 100, 4985), ('naproxen and esomeprazole', 100, 3640), ('lansoprazole  amoxicillin and clarithromycin', 83, 3171), ('lansoprazole  tetracycline and metronidazole', 83, 5514)]</t>
  </si>
  <si>
    <t>[('metamizole sodium  combinations excl  psycholeptics', 78, 4661), ('metamizole sodium  combinations with psycholeptics', 78, 4619), ('metamizole sodium', 78, 6527), ('pentosan polysulfate sodium', 77, 3065), ('pentosan polysulfate sodium', 77, 3066)]</t>
  </si>
  <si>
    <t>[('bulk forming laxatives', 79, 2960), ('other drugs for peptic ulcer and gastro oesophageal reflux disease  gord  in atc', 76, 4103), ('other anti acne preparations for systemic use', 75, 4331), ('other anti acne preparations for systemic use in atc', 75, 4332), ('other anti acne preparations for topical use', 75, 4333)]</t>
  </si>
  <si>
    <t>[('bismuth subcitrate  tetracycline and metronidazole', 84, 3654), ('bismuth subcitrate', 84, 2635), ('bismuth subnitrate', 84, 1839), ('bismuth preparations', 79, 5593), ('ranitidine bismuth citrate', 79, 2713)]</t>
  </si>
  <si>
    <t>[('arginine hydrochloride', 85, 2945), ('histamine dihydrochloride', 81, 3108), ('hydrochlorothiazide  combinations', 79, 4753), ('glutamic acid hydrochloride', 78, 2961), ('betaine hydrochloride', 78, 2881)]</t>
  </si>
  <si>
    <t>[('atenolol and nifedipine', 100, 3415), ('nifedipine and diuretics', 100, 4849), ('nifedipine  combinations', 100, 5070), ('nifedipine', 100, 1153), ('benidipine', 90, 1815)]</t>
  </si>
  <si>
    <t>[('digitalis leaves', 81, 3225), ('quinoline derivatives and related substances  antitrematodals', 73, 5976), ('acetic acid derivatives and related substances', 73, 5327), ('quinoline derivatives and related substances', 73, 5975), ('acid preparations  digestives', 72, 3854)]</t>
  </si>
  <si>
    <t>[('triamterene', 100, 1628), ('other agents for local oral treatment', 83, 3827), ('antibiotics for treatment of hemorrhoids and anal fissures for topical use', 83, 3995), ('hydrazides for tuberculosis treatment', 83, 6240), ('enzymes for treatment of wounds and ulcers', 83, 4029)]</t>
  </si>
  <si>
    <t>[('bumetanide and potassium', 100, 3417), ('bumetanide and potassium sparing agents', 100, 4895), ('mebutizide and potassium sparing agents', 89, 4922), ('metolazone and potassium sparing agents', 87, 4927), ('sulfonamides and potassium in combination  high ceiling diruetics  excluding thiazides', 86, 4214)]</t>
  </si>
  <si>
    <t>[('disopyramide', 100, 574), ('isopropamide', 89, 2933), ('isopropamide and psycholeptics', 89, 5510), ('iopromide', 85, 2154), ('iodamide', 85, 870)]</t>
  </si>
  <si>
    <t>[('ferric ammonium citrate', 74, 2055), ('bisquaternary ammonium compounds  ganglion blocking antiandrenergic', 72, 3864), ('bisquaternary ammonium compounds', 72, 3865), ('sodium tartrate', 71, 2729), ('ferrous tartrate', 71, 5574)]</t>
  </si>
  <si>
    <t>[('arginine hydrochloride', 84, 2945), ('glutamic acid hydrochloride', 84, 2961), ('betaine hydrochloride', 83, 2881), ('candesartan  amlodipine and hydrochlorothiazide', 82, 6876), ('aliskiren  amlodipine and hydrochlorothiazide', 82, 3676)]</t>
  </si>
  <si>
    <t>[('timolol  thiazides and other diuretics', 87, 4863), ('imidazoline receptor agonists in combination with diuretics', 87, 5309), ('picodralazine and diuretics  combinations with psycholeptics', 84, 4631), ('rescinnamine and diuretics  combinations with other drugs', 84, 4636), ('dihydralazine and diuretics  combinations with other drugs', 84, 4605)]</t>
  </si>
  <si>
    <t>[('dihydralazine and diuretics  combinations with other drugs', 87, 4605), ('atenolol  thiazides and other diuretics', 87, 4894), ('atenolol and other diuretics', 87, 4862), ('atenolol and other diuretics  combinations', 87, 4688), ('clonidine and diuretics  combinations with other drugs', 87, 4600)]</t>
  </si>
  <si>
    <t>[('bisoprolol and thiazides', 75, 4949), ('bisoprolol and acetylsalicylic acid', 75, 6723), ('dimethyl fumarate', 74, 3793), ('perindopril and bisoprolol', 74, 6682), ('bisoprolol and amlodipine', 74, 4868)]</t>
  </si>
  <si>
    <t>[('reserpine and diuretics  combinations with psycholeptics', 78, 4638), ('phenylalkylamine derivatives  selective calcium channel blockers with direct cardiac effects', 78, 4093), ('picodralazine and diuretics  combinations with psycholeptics', 78, 4631), ('reserpine and diuretics  combinations with other drugs', 78, 4637), ('rescinnamine and diuretics  combinations with other drugs', 77, 4636)]</t>
  </si>
  <si>
    <t>[('minoxidil', 100, 1088), ('minoxidil', 100, 1087), ('pinacidil and diuretics', 78, 4823), ('pinacidil', 78, 2331), ('aminoacridine', 77, 83)]</t>
  </si>
  <si>
    <t>[('iloprost', 100, 2563), ('dinoprost', 88, 564), ('latanoprost', 84, 2615), ('romiplostim', 83, 3588), ('dinoprostone', 82, 565)]</t>
  </si>
  <si>
    <t>[('rauwolfia alkaloids and diuretics in combination', 89, 5317), ('combination of rauwolfia alkaloids and diuretics incl  other combinations', 89, 4981), ('rauwolfia alkaloids  whole root and diuretics', 89, 4813), ('rauwolfia alkaloids  centrally acting antiadrenergic', 82, 1429), ('alkaloids  excl  rauwolfia  antihypertensives', 80, 5749)]</t>
  </si>
  <si>
    <t>[('guanine derivatives acting on arteriolar smooth muscle', 77, 4041), ('chondroitin sulfate iron complex', 76, 5614), ('chondroitin sulfate', 76, 387), ('barium sulfate without suspending agents', 75, 4593), ('barium sulfate with suspending agents', 75, 4592)]</t>
  </si>
  <si>
    <t>[('ferrous tartrate', 83, 5574), ('hypnotics and sedatives in combination  excl  barbiturates', 75, 5105), ('barbiturates in combination with other drugs', 75, 4591), ('barbiturates in combination with other drugs', 75, 3964), ('barbiturates for general anesthesia  in combination with other drugs', 75, 3963)]</t>
  </si>
  <si>
    <t>[('olmesartan medoxomil and amlodipine', 100, 5532), ('olmesartan medoxomil  amlodipine and hydrochlorothiazide', 100, 3679), ('olmesartan medoxomil and diuretics', 87, 4850), ('olmesartan medoxomil', 84, 3043), ('losartan and amlodipine', 81, 5515)]</t>
  </si>
  <si>
    <t>[('ranolazine', 100, 2411), ('endralazine', 87, 2657), ('antazoline', 86, 118), ('antazoline', 86, 119), ('hydralazine', 84, 810)]</t>
  </si>
  <si>
    <t>[('rutoside', 96, 1446), ('rutoside  combinations', 96, 5062), ('peruvoside', 83, 1878), ('fructose 1 6 diphosphate', 81, 2088), ('fructose', 81, 734)]</t>
  </si>
  <si>
    <t>[('betaine hydrochloride', 85, 2881), ('aliskiren  amlodipine and hydrochlorothiazide', 85, 3676), ('ramipril  amlodipine and hydrochlorothiazide', 85, 6818), ('olmesartan medoxomil  amlodipine and hydrochlorothiazide', 85, 3679), ('valsartan  amlodipine and hydrochlorothiazide', 85, 3614)]</t>
  </si>
  <si>
    <t>[('betaine hydrochloride', 84, 2881), ('arginine hydrochloride', 78, 2945), ('aliskiren  amlodipine and hydrochlorothiazide', 77, 3676), ('aliskiren and hydrochlorothiazide', 77, 3584), ('olmesartan medoxomil  amlodipine and hydrochlorothiazide', 75, 3679)]</t>
  </si>
  <si>
    <t>[('ferrous fumarate', 80, 2061), ('dimethyl fumarate', 80, 3793), ('ferrous fumarate', 80, 2060), ('xamoterol', 80, 2543), ('vilanterol  umeclidinium bromide and fluticasone furoate', 78, 6823)]</t>
  </si>
  <si>
    <t>[('antacids with sodium bicarbonate', 85, 5129), ('salbutamol and sodium cromoglicate', 83, 2993), ('caffeine and sodium benzoate', 83, 3110), ('reproterol and sodium cromoglicate', 83, 4995), ('sodium chloride  hypertonic', 80, 1452)]</t>
  </si>
  <si>
    <t>[('tranexamic acid', 100, 1610), ('iotalamic acid', 88, 6547), ('folic acid and derivatives as antianemics', 88, 3898), ('tolfenamic acid', 88, 2498), ('propionic acid derivatives  antiinflammatory and antirheumatic products', 88, 6452)]</t>
  </si>
  <si>
    <t>[('hmg coa reductase inhibitors in combination with other lipid modifying agents', 82, 5307), ('other lipid modifying agents', 78, 4471), ('other lipid modifying agents in atc', 78, 4472), ('other plain cardiac preparations in atc', 76, 3872), ('other plain vitamin preparations in atc', 76, 4302)]</t>
  </si>
  <si>
    <t>[('nicofuranose', 100, 2976), ('isoflurane', 82, 891), ('iodine ioflupane  123i', 79, 3807), ('enflurane', 79, 602), ('nifuratel', 79, 1156)]</t>
  </si>
  <si>
    <t>[('bitolterol', 87, 1841), ('ioversol', 81, 2156), ('tulobuterol', 78, 2530), ('tulobuterol', 78, 2529), ('iomeprol', 78, 2152)]</t>
  </si>
  <si>
    <t>[('olodaterol and tiotropium bromide', 95, 6700), ('tiotropium bromide  combinations', 81, 6614), ('tiotropium bromide', 81, 3419), ('fenoterol and ipratropium bromide', 79, 6485), ('formoterol  glycopyrronium bromide and beclometasone', 78, 6810)]</t>
  </si>
  <si>
    <t>[('vilanterol and fluticasone furoate', 87, 6500), ('vilanterol  umeclidinium bromide and fluticasone furoate', 87, 6823), ('fluticasone furoate', 82, 3543), ('fluticasone furoate', 82, 3542), ('other drugs for functional gastrointestinal disorders in atc', 77, 4111)]</t>
  </si>
  <si>
    <t>[('salt solution combinations', 75, 4548), ('zaleplon', 75, 2861), ('antiinfective irrigating solution combinations', 75, 4574), ('other i v  solution additives in atc', 75, 4460), ('other i v  solution additives', 75, 4459)]</t>
  </si>
  <si>
    <t>[('dimetotiazine', 100, 2663), ('dimetofrine', 84, 1992), ('dimeticone', 83, 3363), ('cimetidine  combinations', 81, 4771), ('trimetazidine', 81, 1644)]</t>
  </si>
  <si>
    <t>[('betaine hydrochloride', 84, 2881), ('olmesartan medoxomil  amlodipine and hydrochlorothiazide', 78, 3679), ('histamine dihydrochloride', 77, 3108), ('glutamic acid hydrochloride', 74, 2961), ('candesartan  amlodipine and hydrochlorothiazide', 74, 6876)]</t>
  </si>
  <si>
    <t>[('sodium cellulose phosphate', 82, 3382), ('sodium phosphate  32p', 82, 2971), ('sodium phosphate', 82, 2435), ('sodium phosphate', 82, 2434), ('sodium phosphate', 82, 2433)]</t>
  </si>
  <si>
    <t>[('potassium iodide', 100, 1342), ('potassium iodide', 100, 1343), ('potassium iodide', 100, 1344), ('butizide and potassium sparing agents', 86, 4879), ('potassium chloride', 86, 1341)]</t>
  </si>
  <si>
    <t>[('risedronic acid  calcium and colecalciferol  sequential', 78, 5551), ('progestogens and estrogens  sequential preparations', 78, 5405), ('etidronic acid and calcium  sequential', 78, 5492), ('scilla glycosides', 78, 3889), ('scilla glycosides used in cardiac therapy', 78, 3888)]</t>
  </si>
  <si>
    <t>[('melatonin', 100, 997), ('melatonin receptor agonists', 100, 5873), ('melatonin receptor agonists  hypnotics and sedatives', 100, 5874), ('elcatonin', 93, 2656), ('methanolquinolines', 80, 5877)]</t>
  </si>
  <si>
    <t>[('lormetazepam', 100, 2194), ('temazepam', 88, 1540), ('tetrazepam', 85, 2479), ('medazepam', 85, 984), ('bentazepam', 82, 1820)]</t>
  </si>
  <si>
    <t>[('triazolam', 100, 1630), ('triazole derivatives  systemic antimycotics', 88, 4081), ('triazole derivatives', 88, 4082), ('imidazole and triazole derivatives  topical antifungals', 88, 5843), ('imidazole and triazole derivatives', 88, 5842)]</t>
  </si>
  <si>
    <t>[('diazepam', 100, 514), ('fludiazepam', 91, 2075), ('pinazepam', 88, 2333), ('dilazep', 87, 556), ('nitrazepam', 86, 1164)]</t>
  </si>
  <si>
    <t>[('potassium clorazepate', 97, 420), ('potassium canrenoate', 87, 278), ('potassium acetate', 84, 2707), ('cyclopenthiazide and potassium sparing agents', 83, 4983), ('cyclopenthiazide and potassium', 83, 5466)]</t>
  </si>
  <si>
    <t>[('butobarbital', 100, 1867), ('amobarbital', 82, 92), ('barbital', 81, 169), ('etallobarbital', 78, 5566), ('pentobarbital', 77, 1261)]</t>
  </si>
  <si>
    <t>[('arginine hydrochloride', 85, 2945), ('histamine dihydrochloride', 81, 3108), ('aliskiren  amlodipine and hydrochlorothiazide', 79, 3676), ('ramipril  amlodipine and hydrochlorothiazide', 79, 6818), ('valsartan  amlodipine and hydrochlorothiazide', 79, 3614)]</t>
  </si>
  <si>
    <t>[('haloperidol', 100, 786), ('droperidol', 84, 593), ('allopurinol  combinations', 82, 4681), ('bromperidol', 82, 1852), ('iloperidone', 82, 2855)]</t>
  </si>
  <si>
    <t>[('thioridazine', 100, 1575), ('oxazol  thiazine  and triazine derivatives', 85, 4218), ('tiracizine', 85, 2738), ('oxazol  thiazine  and triazine derivatives centrally acting muscle relaxants', 85, 4217), ('ethacridine lactate', 82, 637)]</t>
  </si>
  <si>
    <t>[('betaine hydrochloride', 84, 2881), ('arginine hydrochloride', 79, 2945), ('candesartan  amlodipine and hydrochlorothiazide', 76, 6876), ('olmesartan medoxomil  amlodipine and hydrochlorothiazide', 76, 3679), ('aliskiren  amlodipine and hydrochlorothiazide', 76, 3676)]</t>
  </si>
  <si>
    <t>[('iprindole', 100, 886), ('indole derivatives', 89, 5848), ('indole derivatives  antipsychotic', 89, 5849), ('pridinol', 84, 2358), ('iproniazide', 83, 5738)]</t>
  </si>
  <si>
    <t>[('nortriptyline', 100, 1185), ('protriptyline', 92, 1410), ('butriptyline', 83, 1869), ('triptorelin', 80, 2521), ('triprolidine', 80, 1654)]</t>
  </si>
  <si>
    <t>[('milnacipran', 88, 3461), ('levocarnitine', 80, 2614), ('levobupivacaine', 76, 3281), ('levosimendan', 75, 2853), ('levamisole', 74, 924)]</t>
  </si>
  <si>
    <t>[('aprepitant', 100, 3395), ('beta lactamase resistant penicillins', 83, 5776), ('rolapitant', 82, 6645), ('casopitant', 80, 3594), ('various other anti acne preparation combinations for topical use in atc', 79, 6246)]</t>
  </si>
  <si>
    <t>[('paracetamol  combinations excl  psycholeptics', 72, 4663), ('dextropropoxyphene  combinations excl  psycholeptics', 70, 4653), ('other cold preparations', 69, 4263), ('cough and cold preparations', 69, 5367), ('paracetamol  combinations with psycholeptics', 69, 4623)]</t>
  </si>
  <si>
    <t>[('phenazocine', 78, 1273), ('diphenhydramine methylbromide', 77, 6392), ('orphenadrine  chloride', 75, 3166), ('betaine hydrochloride', 75, 2881), ('gonadotropin releasing hormone analogues  endocrine therapy drugs', 74, 3452)]</t>
  </si>
  <si>
    <t>[('ferrous succinate', 80, 2063), ('sumatriptan', 80, 2452), ('lithium succinate', 80, 2186), ('suramin sodium', 76, 3277), ('bismuth subcitrate', 75, 2635)]</t>
  </si>
  <si>
    <t>[('zolmitriptan', 100, 3081), ('oxitriptan', 88, 4), ('rizatriptan', 82, 2920), ('almotriptan', 81, 3306), ('almitrine', 79, 61)]</t>
  </si>
  <si>
    <t>[('carbamazepine', 100, 285), ('oxcarbazepine', 90, 2289), ('eslicarbazepine', 86, 6470), ('carbamate anxiolytics', 83, 6386), ('carbapenems', 83, 286)]</t>
  </si>
  <si>
    <t>[('ergoloid mesylates', 88, 620), ('ergoloid mesylates  combinations', 88, 5018), ('pergolide', 78, 1268), ('magnesium peroxide', 77, 6649), ('magnesium peroxide', 77, 6648)]</t>
  </si>
  <si>
    <t>[('meningococcus a c y w 135  tetravalent purified polysaccharides antigen conjugated', 75, 6149), ('meningococcus a c y w 135  tetravalent purified polysaccharides antigen', 75, 6148), ('vitamin a and d  incl  combinations of the two', 75, 6118), ('dasiprotimut t', 72, 6588), ('diphtheria hemophilus influenzae b pertussis tetanus hepatitis b meningococcus a   c', 72, 5624)]</t>
  </si>
  <si>
    <t>[('preparations with salicylic acid derivatives  topical for joint and muscle pain', 86, 5951), ('preparations with salicylic acid derivatives', 83, 5950), ('acetylsalicylic acid  combinations with proton pump inhibitors', 81, 6616), ('acetylsalicylic acid  combinations with psycholeptics', 81, 4588), ('amino acids  incl  combinations with polypeptides', 79, 5393)]</t>
  </si>
  <si>
    <t>[('cefamandole', 100, 309), ('afamelanotide', 83, 3611), ('cefazedone', 80, 1887), ('clefamide', 80, 3124), ('cefadroxil', 78, 308)]</t>
  </si>
  <si>
    <t>[('cefixime', 100, 2070), ('ceftizoxime', 91, 322), ('cefodizime', 86, 1892), ('ceftazidime', 84, 321), ('ceftazidime and beta lactamase inhibitor', 84, 6828)]</t>
  </si>
  <si>
    <t>[('glutamic acid hydrochloride', 79, 2961), ('betaine hydrochloride', 79, 2881), ('arginine hydrochloride', 79, 2945), ('demeclocycline', 79, 479), ('demeclocycline', 79, 478)]</t>
  </si>
  <si>
    <t>[('fidaxomicin', 100, 3690), ('iodoxamic acid', 83, 2150), ('sisomicin', 80, 1465), ('rifampicin  pyrazinamide and isoniazid', 80, 3183), ('rifampicin and isoniazid', 80, 2994)]</t>
  </si>
  <si>
    <t>[('protionamide', 100, 1409), ('tropicamide  combinations', 88, 4780), ('tropicamide', 88, 1658), ('propiomazine', 86, 1398), ('procainamide', 86, 1380)]</t>
  </si>
  <si>
    <t>[('other nasal preparation combinations in atc', 77, 6459), ('other preparations  combinations', 77, 5086), ('enzyme and acid preparations  combinations', 77, 5303), ('various other anti acne preparation combinations for topical use in atc', 77, 6246), ('bismuth preparations  combinations', 77, 4698)]</t>
  </si>
  <si>
    <t>[('clofazimine', 100, 410), ('clofenamide', 84, 6237), ('clofenamide and potassium', 84, 5459), ('clozapine', 83, 427), ('clomipramine', 82, 413)]</t>
  </si>
  <si>
    <t>[('emtricitabine  tenofovir disoproxil  elvitegravir and cobicistat', 100, 3729), ('emtricitabine  tenofovir alafenamide  elvitegravir and cobicistat', 100, 6663), ('elvitegravir', 100, 3728), ('raltegravir', 82, 3556), ('emtricitabine  tenofovir alafenamide and bictegravir', 82, 6806)]</t>
  </si>
  <si>
    <t>[('emtricitabine  tenofovir alafenamide  darunavir and cobicistat', 100, 6807), ('emtricitabine  tenofovir alafenamide and rilpivirine', 100, 6678), ('emtricitabine and tenofovir alafenamide', 100, 6677), ('emtricitabine  tenofovir alafenamide and bictegravir', 100, 6806), ('emtricitabine  tenofovir alafenamide  elvitegravir and cobicistat', 100, 6663)]</t>
  </si>
  <si>
    <t>[('cidofovir', 100, 2892), ('tenofovir alafenamide', 78, 6662), ('tenofovir disoproxil and emtricitabine', 78, 3657), ('tenofovir disoproxil', 78, 3331), ('emtricitabine  tenofovir alafenamide and bictegravir', 78, 6806)]</t>
  </si>
  <si>
    <t>[('entecavir', 100, 3340), ('antipruritics  incl  antihistamines  anesthetics  etc', 78, 5166), ('multienzymes  lipase  protease etc', 78, 5581), ('washing agents etc', 78, 5217), ('antipruritics  incl  antihistamines  anesthetics  etc', 78, 5167)]</t>
  </si>
  <si>
    <t>[('sofosbuvir  velpatasvir and voxilaprevir', 100, 6776), ('sofosbuvir and velpatasvir', 88, 6706), ('sofosbuvir and ledipasvir', 81, 6557), ('elbasvir and grazoprevir', 75, 6692), ('emtricitabine  tenofovir disoproxil  elvitegravir and cobicistat', 72, 3729)]</t>
  </si>
  <si>
    <t>[('diiodohydroxyquinoline', 81, 554), ('hydroxyquinoline derivatives for amoebiasis and other protozoal diseases', 78, 5841), ('calcium  combinations with vitamin d and or other drugs', 77, 5364), ('hydroxyquinoline derivatives', 77, 5840), ('vitamin d and analogues', 76, 6165)]</t>
  </si>
  <si>
    <t>[('thiazolidinediones  blood glucose lowering drugs', 84, 6022), ('other blood glucose lowering drugs  excl  insulins', 84, 4399), ('other blood glucose lowering drugs  excl  insulins in atc', 84, 4400), ('blood glucose lowering drugs  excl  insulins', 84, 5094), ('sulfonamides  heterocyclic   blood glucose lowering drugs', 84, 6001)]</t>
  </si>
  <si>
    <t>[('cortivazol', 100, 1948), ('clotrimazole', 85, 423), ('clotrimazole', 85, 424), ('clotrimazole', 85, 425), ('cilostazol', 82, 1920)]</t>
  </si>
  <si>
    <t>[('follitropin beta', 100, 2089), ('follitropin delta', 89, 6731), ('non selective beta adrenoreceptor agonists for systemic use', 88, 4065), ('interferon beta 1a', 83, 2865), ('interferon beta 1b', 83, 2839)]</t>
  </si>
  <si>
    <t>[('protirelin', 100, 1585), ('triptorelin', 90, 2521), ('protein kinase inhibitors', 85, 5955), ('zinc protein complex', 85, 6314), ('protein c', 85, 1407)]</t>
  </si>
  <si>
    <t>[('lutropin alfa', 100, 3408), ('thyrotropin alfa', 88, 772), ('eptotermin alfa', 86, 3435), ('follitropin alfa', 85, 3407), ('cerliponase alfa', 83, 6770)]</t>
  </si>
  <si>
    <t>[('ibandronic acid and colecalciferol', 100, 6880), ('ibandronic acid', 100, 3036), ('alendronic acid  calcium and colecalciferol  sequential', 93, 4938), ('alendronic acid and colecalciferol', 93, 3506), ('alendronic acid and alfacalcidol  sequential', 93, 4937)]</t>
  </si>
  <si>
    <t>[('buserelin', 100, 250), ('goserelin', 85, 2665), ('serelaxin', 85, 6497), ('sermorelin', 83, 2720), ('sermorelin', 83, 2721)]</t>
  </si>
  <si>
    <t>[('ganirelix', 100, 2408), ('degarelix', 85, 3440), ('anilide analgesics and antipyretics', 79, 6214), ('medical air', 78, 42), ('guanine derivatives acting on arteriolar smooth muscle', 76, 4041)]</t>
  </si>
  <si>
    <t>[('codeine and ibuprofen', 100, 3548), ('ibuprofen', 100, 844), ('ibuprofen', 100, 841), ('ibuprofen', 100, 842), ('ibuprofen', 100, 843)]</t>
  </si>
  <si>
    <t>[('levonorgestrel and ethinylestradiol', 92, 3179), ('levonorgestrel and ethinylestradiol', 92, 3178), ('desogestrel and ethinylestradiol', 89, 3361), ('desogestrel and ethinylestradiol', 89, 3362), ('dienogest and ethinylestradiol', 87, 6483)]</t>
  </si>
  <si>
    <t>[('emergency contraceptives', 72, 3516), ('emergency contraceptive drugs', 71, 3517), ('hmg coa reductase inhibitors in combination with other lipid modifying agents', 71, 5307), ('organic nitrates in combination', 70, 5740), ('organic nitrates in combination with psycholeptics', 70, 4622)]</t>
  </si>
  <si>
    <t>[('aliskiren and hydrochlorothiazide', 80, 3584), ('aliskiren  amlodipine and hydrochlorothiazide', 80, 3676), ('ramipril  amlodipine and hydrochlorothiazide', 79, 6818), ('candesartan  amlodipine and hydrochlorothiazide', 79, 6876), ('olmesartan medoxomil  amlodipine and hydrochlorothiazide', 79, 3679)]</t>
  </si>
  <si>
    <t>[('prilocaine  combinations', 75, 4768), ('prilocaine', 75, 1375), ('local anesthetic throat preparations', 72, 3822), ('silicone emollient and protective products', 72, 5988), ('other plain vitamin preparations', 71, 4299)]</t>
  </si>
  <si>
    <t>[('cyclophosphamide', 100, 452), ('clopamide and potassium', 85, 5460), ('clopamide', 85, 418), ('sodium glycerophosphate', 81, 6562), ('chlorpropamide', 81, 369)]</t>
  </si>
  <si>
    <t>[('gemcitabine', 100, 1718), ('decitabine', 91, 1735), ('retigabine', 87, 3692), ('gentamicin', 83, 6565), ('emtricitabine  tenofovir disoproxil  elvitegravir and cobicistat', 83, 3729)]</t>
  </si>
  <si>
    <t>[('itramin tosilate', 82, 2169), ('itramin tosilate  combinations', 82, 4799), ('imatinib', 79, 3310), ('ergoloid mesylates  combinations', 78, 5018), ('masitinib', 78, 3601)]</t>
  </si>
  <si>
    <t>[('cetuximab', 100, 3351), ('brentuximab vedotin', 87, 3698), ('rituximab', 85, 3050), ('certolizumab pegol', 81, 3547), ('necitumumab', 79, 6669)]</t>
  </si>
  <si>
    <t>[('iodine  125i  human albumin', 79, 6161), ('albumin tannate  combinations', 79, 4680), ('iodine  131i  human albumin', 79, 6178), ('microspheres of human albumin', 79, 3787), ('technetium  99mtc  human albumin', 79, 6035)]</t>
  </si>
  <si>
    <t>[('cabozantinib', 100, 3771), ('ponatinib', 81, 3774), ('other anti dementia drugs', 78, 4335), ('anti parathyroid agents', 78, 3433), ('other anti parathyroid agents in atc', 78, 4338)]</t>
  </si>
  <si>
    <t>[('dacomitinib', 100, 6860), ('cobimetinib', 84, 6666), ('axitinib', 84, 3711), ('tofacitinib', 84, 3759), ('masitinib', 83, 3601)]</t>
  </si>
  <si>
    <t>[('arginine hydrochloride', 81, 2945), ('betaine hydrochloride', 79, 2881), ('histamine dihydrochloride', 79, 3108), ('glutamic acid hydrochloride', 76, 2961), ('irinotecan', 76, 2679)]</t>
  </si>
  <si>
    <t>[('teriflunomide', 100, 3738), ('trifluridine', 83, 1637), ('trifluridine  combinations', 83, 6615), ('rufinamide', 83, 2817), ('bentiromide', 83, 1821)]</t>
  </si>
  <si>
    <t>[('interferon alfa 2b', 89, 866), ('interferon alfa 2a', 89, 865), ('interferon alfa natural', 89, 63), ('interferon alfa n1', 89, 3167), ('albinterferon alfa 2b', 85, 3609)]</t>
  </si>
  <si>
    <t>[('bicalutamide', 100, 2891), ('leuprorelin and bicalutamide', 100, 6882), ('carbutamide', 88, 297), ('nialamide', 85, 1142), ('enzalutamide', 83, 3730)]</t>
  </si>
  <si>
    <t>[('other i v  solution additives in atc', 72, 4460), ('amino acids  i v  solution additive', 70, 3820), ('i v  solutions', 70, 3893), ('other i v  solution additives', 70, 4459), ('i v  solution additives', 69, 5676)]</t>
  </si>
  <si>
    <t>[('blood substitutes and plasma protein fractions', 84, 5363), ('low ceiling diuretics and potassium sparing agents', 79, 5394), ('other plasma protein fractions', 78, 6154), ('sulfonamides and potassium in combination  low ceiling diruetics  excluding thiazides', 78, 4212), ('sulfonamides  low ceiling diuretics  plain', 76, 6324)]</t>
  </si>
  <si>
    <t>[('technetium 99m particles and colloid diagnostic radiopharmaceuticals for hepatic and reticulo endothelial system', 72, 4189), ('preparations for treatment of wounds and ulcers', 70, 5402), ('anti androgen hormone antagonists and related agents', 70, 4191), ('diphtheria hemophilus influenzae b pertussis tetanus hepatitis b meningococcus a   c', 69, 5624), ('esters of aminobenzoic acid for local anesthesia', 69, 3965)]</t>
  </si>
  <si>
    <t>[('zinc sulfate', 86, 2551), ('zinc gluconate', 79, 2747), ('zinc bandage without supplements', 77, 4648), ('zinc bandage with supplements', 77, 4647), ('other hormone antagonists and related agents in atc', 76, 4456)]</t>
  </si>
  <si>
    <t>[('chromium  51cr  chromate labelled cells', 81, 5616), ('chromium  51cr  edetate', 78, 3410), ('radium  223ra  dichloride', 77, 6493), ('strontium  89sr  chloride', 76, 6786), ('trichlormethiazide and potassium sparing agents', 74, 4804)]</t>
  </si>
  <si>
    <t>[('various other anti acne preparation combinations for topical use in atc', 81, 6246), ('other anti acne preparations for topical use in atc', 81, 4334), ('other anti acne preparations for systemic use in atc', 81, 4332), ('other nasal preparation combinations in atc', 80, 6459), ('other mineral products', 80, 4479)]</t>
  </si>
  <si>
    <t>[('other drugs for acid related disorders in atc', 81, 4270), ('other drugs for acid related disorders', 81, 4269), ('other antianemic preparations in atc', 79, 3897), ('omega 3 triglycerides incl  other esters and acids', 79, 5533), ('other antithyroid preparations in atc', 79, 4390)]</t>
  </si>
  <si>
    <t>[('vitamin b complex with anabolic steroids', 90, 6123), ('vitamin b complex with vitamin c', 90, 3194), ('vitamin b complex with minerals', 90, 3195), ('vitamin b complex  incl  combinations', 90, 6172), ('vitamin b complex  other combinations', 90, 6124)]</t>
  </si>
  <si>
    <t>[('galsulfase', 100, 3456), ('elosulfase alfa', 87, 6513), ('velmanase alfa', 80, 6777), ('velaglucerase alfa', 80, 3628), ('eptotermin alfa', 80, 3435)]</t>
  </si>
  <si>
    <t>[('tenoxicam', 100, 2467), ('meloxicam  combinations', 85, 5048), ('meloxicam', 85, 2581), ('enoxacin', 84, 603), ('oxicams  antiinflammatory and antirheumatic drugs', 84, 5910)]</t>
  </si>
  <si>
    <t>[('tiaprofenic acid', 100, 2487), ('etidronic acid and calcium  sequential', 90, 5492), ('etidronic acid', 90, 3758), ('rhenium  186re  etidronic acid', 90, 5707), ('pamidronic acid', 90, 6544)]</t>
  </si>
  <si>
    <t>[('salsalate', 100, 2414), ('almasilate', 81, 1774), ('almagate', 81, 1767), ('alaproclate', 80, 1761), ('sulfasalazine', 79, 1449)]</t>
  </si>
  <si>
    <t>[('aurothioglucose', 100, 773), ('sodium aurotiosulfate', 81, 1471), ('sodium aurothiomalate', 79, 774), ('limbal stem cells  autologous', 79, 4920), ('chondrocytes  autologous', 79, 4957)]</t>
  </si>
  <si>
    <t>[('anakinra', 100, 2842), ('canakinumab', 84, 3615), ('antiadrenal preparations', 74, 5602), ('vernakalant', 74, 3767), ('asenapine', 73, 3574)]</t>
  </si>
  <si>
    <t>[('carbamic acid esters  centrally acting muscle relaxants', 81, 5786), ('carbamic acid esters', 81, 5785), ('selenium  75se  tauroselcholic acid', 78, 6130), ('aceneuramic acid', 77, 6521), ('esters of benzoic acid for local anesthesia', 77, 3967)]</t>
  </si>
  <si>
    <t>[('hypromellose', 100, 2135), ('perflubutane polymer microspheres', 77, 6607), ('multienzymes  lipase  protease etc', 75, 5581), ('protease inhibitors', 75, 6362), ('protease inhibitors  direct acting antivirals', 75, 6363)]</t>
  </si>
  <si>
    <t>[('sodium edetate', 90, 573), ('sodium acetate', 81, 2722), ('chromium  51cr  edetate', 79, 3410), ('sodium feredetate', 78, 2980), ('sodium citrate', 76, 2724)]</t>
  </si>
  <si>
    <t>[('ethanol', 100, 49), ('ethanol', 100, 50), ('ethanol', 100, 51), ('2  4 chlorphenoxy  ethanol', 100, 4932), ('bethanechol', 88, 1832)]</t>
  </si>
  <si>
    <t>[('reserpine and diuretics  combinations with other drugs', 71, 4637), ('clonidine and diuretics  combinations with other drugs', 70, 4600), ('other drugs for peptic ulcer and gastro oesophageal reflux disease  gord', 70, 4104), ('other drugs for peptic ulcer and gastro oesophageal reflux disease  gord  in atc', 70, 4103), ('dihydralazine and diuretics  combinations with other drugs', 70, 4605)]</t>
  </si>
  <si>
    <t>[('mandelic acid', 94, 2201), ('mandelic acid', 94, 2202), ('fumaric acid', 90, 2090), ('alginic acid', 90, 1764), ('fumaric acid derivatives  combinations', 90, 4990)]</t>
  </si>
  <si>
    <t>[('methocarbamol  combinations excl  psycholeptics', 78, 4649), ('methocarbamol', 78, 1037), ('methocarbamol  combinations with psycholeptics', 78, 4620), ('temocapril', 78, 3205), ('xamoterol', 77, 2543)]</t>
  </si>
  <si>
    <t>[('zinc sulfate', 84, 2551), ('zinc protein complex', 84, 6314), ('insulins and analogues for injection used in diabetes  intermediate  or long acting combined with fast acting', 81, 6504), ('zinc products  emollients and protectives', 81, 4129), ('zinc preparations', 81, 5563)]</t>
  </si>
  <si>
    <t>[('barium sulfate containing x ray contrast media', 81, 5769), ('preparations containing sulfur  anti acne preparations for topical use', 76, 5948), ('barium sulfate with suspending agents', 76, 4592), ('sulfonamides and potassium in combination', 75, 4215), ('sulfonamides and potassium in combination  high ceiling diruetics  excluding thiazides', 75, 4214)]</t>
  </si>
  <si>
    <t>[('chlorquinaldol', 100, 373), ('chlorquinaldol', 100, 371), ('chlorquinaldol', 100, 372), ('chlorquinaldol', 100, 374), ('chloralodol', 84, 5737)]</t>
  </si>
  <si>
    <t>[('other meningococcal polyvalent purified polysaccharides antigen', 84, 6153), ('other meningococcal monovalent purified polysaccharides antigen', 82, 6152), ('corticosteroids  potent  other combinations', 81, 5292), ('corticosteroids  very potent  other combinations', 81, 5295), ('other intestinal adsorbent combinations in atc', 81, 6306)]</t>
  </si>
  <si>
    <t>[('zoster  live attenuated', 82, 6203), ('varicella zoster vaccines', 75, 3422), ('varicella zoster immunoglobulin', 75, 2535), ('epinephrine and other drugs for obstructive airway diseases', 73, 4898), ('plasters', 73, 3055)]</t>
  </si>
  <si>
    <t>[('various other anti acne preparation combinations for topical use in atc', 84, 6246), ('other anti acne preparations for topical use', 82, 4333), ('decongestants and other nasal preparations for topical use', 82, 5139), ('other anti acne preparations for topical use in atc', 82, 4334), ('other topical products for joint and muscular pain in atc', 82, 4234)]</t>
  </si>
  <si>
    <t>[('adrenergic and dopaminergic agents', 85, 3883), ('other diagnostic agents in atc', 85, 4429), ('diagnostic agents for bile duct patency testing', 85, 3944), ('diagnostic agents for fat absorption testing', 85, 3942), ('diagnostic agents', 85, 6390)]</t>
  </si>
  <si>
    <t>[('encephalitis  tick borne  inactivated  whole virus', 90, 6183), ('encephalitis  tick borne immunoglobulin', 89, 3113), ('encephalitis vaccines', 74, 5742), ('meningococcus b  multicomponent vaccine', 74, 6150), ('meningococcus b  outer membrane vesicle vaccine', 74, 6177)]</t>
  </si>
  <si>
    <t>[('measles  combinations with mumps  rubella and varicella  live attenuated', 100, 4617), ('mumps immunoglobulin', 100, 3230), ('mumps  live attenuated', 100, 6188), ('mumps vaccines', 100, 3572), ('rubella  combinations with mumps  live attenuated', 100, 4639)]</t>
  </si>
  <si>
    <t>[('poliomyelitis oral  monovalent  live attenuated', 100, 6133), ('poliomyelitis vaccines', 100, 1330), ('poliomyelitis oral  trivalent  live attenuated', 100, 6132), ('diphtheria poliomyelitis tetanus', 100, 3569), ('diphtheria pertussis poliomyelitis tetanus hepatitis b', 100, 6143)]</t>
  </si>
  <si>
    <t>[('halothane', 100, 787), ('halofantrine', 81, 2667), ('halogenated hydrocarbons', 79, 6436), ('halogenated hydrocarbons  general anesthetics', 79, 6437), ('loratadine', 78, 2192)]</t>
  </si>
  <si>
    <t>[('methylpentynol', 100, 2231), ('methylpentynol  combinations', 100, 4788), ('methylprednisolone', 81, 1055), ('methyprylon', 81, 1060), ('methyl aminolevulinate', 81, 3370)]</t>
  </si>
  <si>
    <t>[('other hormone antagonists and related agents in atc', 77, 4456), ('calcium dobesilate  combinations', 77, 5009), ('calcium dobesilate', 77, 267), ('other drugs for acid related disorders in atc', 77, 4270), ('other drugs for bile therapy in atc', 76, 3844)]</t>
  </si>
  <si>
    <t>[('mivacurium chloride', 100, 2691), ('doxacurium chloride', 90, 2652), ('aluminium chloride', 87, 2625), ('acriflavinium chloride', 86, 6643), ('calcium chloride', 84, 263)]</t>
  </si>
  <si>
    <t>[('betaine hydrochloride', 85, 2881), ('procaine', 83, 1381), ('arginine hydrochloride', 83, 2945), ('procaine  combinations', 83, 4769), ('procaine', 83, 1383)]</t>
  </si>
  <si>
    <t>[('other drugs for peptic ulcer and gastro oesophageal reflux disease  gord  in atc', 82, 4103), ('other topical products for joint and muscular pain in atc', 82, 4234), ('various other anti acne preparation combinations for topical use in atc', 82, 6246), ('other anti acne preparations for systemic use in atc', 82, 4332), ('other anti acne preparations for topical use in atc', 82, 4334)]</t>
  </si>
  <si>
    <t>[('other cough suppressants', 77, 4421), ('other drugs for peptic ulcer and gastro oesophageal reflux disease  gord', 77, 4104), ('other drugs for peptic ulcer and gastro oesophageal reflux disease  gord  in atc', 77, 4103), ('other cough suppressant combinations in atc', 77, 4525), ('other cough suppressants in atc', 77, 4422)]</t>
  </si>
  <si>
    <t>A02BA04, M03BX02, A02BA07, A02BA02, L01BC07</t>
  </si>
  <si>
    <t>A02BC05, A02BD06, M01AE52, A02BD07, A02BD02</t>
  </si>
  <si>
    <t>N02BB52, N02BB72, N02BB02, C05BA04, G04BX15</t>
  </si>
  <si>
    <t>A06AC, A02BX, D10BX, D10BX, D10AX</t>
  </si>
  <si>
    <t>A02BD08, A02BX05, A02BX12, A07BB, A02BA07</t>
  </si>
  <si>
    <t>B05XB01, L03AX14, C03AX01, A09AB01, A09AB02</t>
  </si>
  <si>
    <t>C07FB03, C08GA01, C08CA55, C08CA05, C08CA15</t>
  </si>
  <si>
    <t>C01AA03, P02BA, M01AB, P02BA, A09AB</t>
  </si>
  <si>
    <t>C03DB02, A01AD, C05AB, J04AC, D03B</t>
  </si>
  <si>
    <t>C03CB02, C03EB02, C03EA05, C03EA12, C03CB</t>
  </si>
  <si>
    <t>C01BA03, A03AB09, A03CA01, V08AB05, V08AA03</t>
  </si>
  <si>
    <t>V08CA07, C02BC, C02BC, A06AD21, B03AA08</t>
  </si>
  <si>
    <t>B05XB01, A09AB01, A09AB02, C09DX06, C09XA54</t>
  </si>
  <si>
    <t>C07DA06, C02LC, C02LG73, C02LA52, C02LG51</t>
  </si>
  <si>
    <t>C02LG51, C07DB01, C07CB03, C07CB53, C02LC51</t>
  </si>
  <si>
    <t>C07BB07, C07FX04, L04AX07, C09BX02, C07FB07</t>
  </si>
  <si>
    <t>C02LA71, C08DA, C02LG73, C02LA51, C02LA52</t>
  </si>
  <si>
    <t>D11AX01, C02DC01, C02LX01, C02DG01, D08AA02</t>
  </si>
  <si>
    <t>B01AC11, G02AD01, S01EE01, B02BX04, G02AD02</t>
  </si>
  <si>
    <t>C02LA, C02LA50, C02LA08, C02AA, C02KA</t>
  </si>
  <si>
    <t>C02DG, B03AB07, M01AX25, V08BA02, V08BA01</t>
  </si>
  <si>
    <t>B03AA08, N05CX, N05CB02, N01AG, N01AG</t>
  </si>
  <si>
    <t>C09DB02, C09DX03, C09DA08, C09CA08, C09DB06</t>
  </si>
  <si>
    <t>C01EB18, C02DB03, R01AC04, R06AX05, C02DB02</t>
  </si>
  <si>
    <t>C05CA01, C05CA51, C01AX02, C01EB07, V06DC02</t>
  </si>
  <si>
    <t>A09AB02, C09XA54, C09BX03, C09DX03, C09DX01</t>
  </si>
  <si>
    <t>A09AB02, B05XB01, C09XA54, C09XA52, C09DX03</t>
  </si>
  <si>
    <t>B03AD02, L04AX07, B03AA02, C01CX07, R03AL08</t>
  </si>
  <si>
    <t>A02AH, R03AK04, V04CG30, R03AK05, S01XA03</t>
  </si>
  <si>
    <t>B02AA02, V08AA04, B03BB, M01AG02, M01AE</t>
  </si>
  <si>
    <t>C10BA, C10AX, C10AX, C01EB, A11HA</t>
  </si>
  <si>
    <t>C10AD03, N01AB06, V09AB03, N01AB04, G01AX05</t>
  </si>
  <si>
    <t>R03AC17, V08AB07, R03CC11, R03AC11, V08AB10</t>
  </si>
  <si>
    <t>R03AL06, R03BB54, R03BB04, R03AL01, R03AL09</t>
  </si>
  <si>
    <t>R03AK10, R03AL08, R03BA09, R01AD12, A03AX</t>
  </si>
  <si>
    <t>B05CB10, N05CF03, B05CA10, B05XX, B05XX</t>
  </si>
  <si>
    <t>N02CX05, C01CA12, P03AX05, A02BA51, C01EB15</t>
  </si>
  <si>
    <t>A09AB02, C09DX03, L03AX14, A09AB01, C09DX06</t>
  </si>
  <si>
    <t>V03AG01, V10XX01, B05XA09, A06AG01, A06AD17</t>
  </si>
  <si>
    <t>R05CA02, S01XA04, V03AB21, C03EA14, B05XA01</t>
  </si>
  <si>
    <t>M05BB04, G03FB, M05BB01, C01AB, C01AB</t>
  </si>
  <si>
    <t>N05CH01, N05CH, N05CH, H05BA04, P01BC</t>
  </si>
  <si>
    <t>N05CD06, N05CD07, M03BX07, N05BA03, N05BA24</t>
  </si>
  <si>
    <t>N05CD05, J02AC, J02AC, D01AC, D01AC</t>
  </si>
  <si>
    <t>N05BA01, N05BA17, N05BA14, C01DX10, N05CD02</t>
  </si>
  <si>
    <t>N05BA05, C03DA02, B05XA17, C03EA07, C03AB07</t>
  </si>
  <si>
    <t>N05CA03, N05CA02, N05CA04, N05CA20, N05CA01</t>
  </si>
  <si>
    <t>B05XB01, L03AX14, C09XA54, C09BX03, C09DX01</t>
  </si>
  <si>
    <t>N05AD01, N05AD08, M04AA51, N05AD06, N05AX14</t>
  </si>
  <si>
    <t>N05AC02, M03BB, C01EB11, M03BB, D08AA01</t>
  </si>
  <si>
    <t>A09AB02, B05XB01, C09DX06, C09DX03, C09XA54</t>
  </si>
  <si>
    <t>N06AA13, N05AE, N05AE, M03BX03, N06AF05</t>
  </si>
  <si>
    <t>N06AA10, N06AA11, N06AA15, L02AE04, R06AX07</t>
  </si>
  <si>
    <t>N06AX17, A16AA01, N01BB10, C01CX08, P02CE01</t>
  </si>
  <si>
    <t>A04AD12, J01CF, A04AD14, A04AD13, D10AX30</t>
  </si>
  <si>
    <t>N02BE51, N02AC54, R05X, R05, N02BE71</t>
  </si>
  <si>
    <t>N02AD02, D04AA33, N04AB02, A09AB02, L02AE</t>
  </si>
  <si>
    <t>B03AA06, N02CC01, D11AX04, P01CX02, A02BX05</t>
  </si>
  <si>
    <t>N02CC03, N06AX01, N02CC04, N02CC05, R07AB07</t>
  </si>
  <si>
    <t>N03AF01, N03AF02, N03AF04, N05BC, J01DH</t>
  </si>
  <si>
    <t>C04AE01, C04AE51, N04BC02, A06AD03, A02AA03</t>
  </si>
  <si>
    <t>J07AH08, J07AH04, A11C, L03AX19, J07CA13</t>
  </si>
  <si>
    <t>M02AC, M02AC, B01AC56, N02BA71, V06DD</t>
  </si>
  <si>
    <t>J01DC03, D02BB02, J01DB06, P01AC02, J01DB05</t>
  </si>
  <si>
    <t>J01DD08, J01DD07, J01DD09, J01DD02, J01DD52</t>
  </si>
  <si>
    <t>A09AB01, A09AB02, B05XB01, J01AA01, D06AA01</t>
  </si>
  <si>
    <t>A07AA12, V08AC01, J01GB08, J04AM05, J04AM02</t>
  </si>
  <si>
    <t>J04AD01, S01FA56, S01FA06, N05CM06, C01BA02</t>
  </si>
  <si>
    <t>R01AX30, C05AX03, A09AC, D10AX30, C05AX02</t>
  </si>
  <si>
    <t>J04BA01, C03BA07, C03BB07, N05AH02, N06AA04</t>
  </si>
  <si>
    <t>J05AR09, J05AR18, J05AX11, J05AX08, J05AR20</t>
  </si>
  <si>
    <t>J05AR22, J05AR19, J05AR17, J05AR20, J05AR18</t>
  </si>
  <si>
    <t>J05AB12, J05AF13, J05AR03, J05AF07, J05AR20</t>
  </si>
  <si>
    <t>J05AF10, D04, A09AA02, V07AX, D04A</t>
  </si>
  <si>
    <t>J05AP56, J05AP55, J05AP51, J05AP54, J05AR09</t>
  </si>
  <si>
    <t>G01AC01, P01AA, A12AX, P01AA, A11CC</t>
  </si>
  <si>
    <t>A10BG, A10BX, A10BX, A10B, A10BC</t>
  </si>
  <si>
    <t>H02AB17, A01AB18, D01AC01, G01AF02, B01AC23</t>
  </si>
  <si>
    <t>G03GA06, G03GA10, R03CB, L03AB07, L03AB08</t>
  </si>
  <si>
    <t>V04CJ02, L02AE04, L01XE, A12CB03, B01AD12</t>
  </si>
  <si>
    <t>G03GA07, H01AB01, M05BC02, G03GA05, A16AB17</t>
  </si>
  <si>
    <t>M05BB09, M05BA06, M05BB05, M05BB03, M05BB06</t>
  </si>
  <si>
    <t>L02AE01, L02AE03, C01DX21, H01AC04, V04CD03</t>
  </si>
  <si>
    <t>H01CC01, L02BX02, N02BE, V03AN05, C02DG</t>
  </si>
  <si>
    <t>N02AJ08, M02AA13, C01EB16, G02CC01, M01AE01</t>
  </si>
  <si>
    <t>G03AB03, G03AA07, G03AA09, G03AB05, G03AA16</t>
  </si>
  <si>
    <t>G03AD, G03AD, C10BA, C01DA20, C01DA70</t>
  </si>
  <si>
    <t>C09XA52, C09XA54, C09BX03, C09DX06, C09DX03</t>
  </si>
  <si>
    <t>N01BB54, N01BB04, R02AD, D02AA, A11H</t>
  </si>
  <si>
    <t>L01AA01, C03BB03, C03BA03, B05XA14, A10BB02</t>
  </si>
  <si>
    <t>L01BC05, L01BC08, N03AX21, S01AA11, J05AR09</t>
  </si>
  <si>
    <t>C01DX01, C01DX51, L01XE01, C04AE51, L01XE22</t>
  </si>
  <si>
    <t>L01XC06, L01XC12, L01XC02, L04AB05, L01XC22</t>
  </si>
  <si>
    <t>V09GB02, A07XA51, V09XA03, V08DA01, V09GA04</t>
  </si>
  <si>
    <t>L01XE26, L01XE24, N06DX, H05B, H05BX</t>
  </si>
  <si>
    <t>L01XE47, L01XE38, L01XE17, L04AA29, L01XE22</t>
  </si>
  <si>
    <t>B05XB01, A09AB02, L03AX14, A09AB01, L01XX19</t>
  </si>
  <si>
    <t>L04AA31, S01AD02, L01BC59, N03AF03, V04CK03</t>
  </si>
  <si>
    <t>L03AB05, L03AB04, L03AB01, L03AB06, L03AB12</t>
  </si>
  <si>
    <t>L02BB03, L02AE51, A10BB06, N06AF02, L02BB04</t>
  </si>
  <si>
    <t>B05XX, B05XB, B05B, B05XX, B05X</t>
  </si>
  <si>
    <t>B05AA, C03EA, B05AA02, C03BB, C03BA</t>
  </si>
  <si>
    <t>V09DB, D03, L02BB, J07CA13, N01BA</t>
  </si>
  <si>
    <t>A12CB01, A12CB02, D09AB01, D09AB02, L02BX</t>
  </si>
  <si>
    <t>V09GX03, V09CX04, V10XX03, V10BX01, C03EA02</t>
  </si>
  <si>
    <t>D10AX30, D10AX, D10BX, R01AX30, A12CX</t>
  </si>
  <si>
    <t>A02X, A02X, B03XA, C10AX06, H03BX</t>
  </si>
  <si>
    <t>A11ED, A11EB, A11EC, A11E, A11EX</t>
  </si>
  <si>
    <t>A16AB08, A16AB12, A16AB15, A16AB10, M05BC02</t>
  </si>
  <si>
    <t>M01AC02, M01AC56, M01AC06, J01MA04, M01AC</t>
  </si>
  <si>
    <t>M01AE11, M05BB01, M05BA01, V10BX03, M05BA03</t>
  </si>
  <si>
    <t>N02BA06, A02AD05, A02AD03, N06AB07, A07EC01</t>
  </si>
  <si>
    <t>M01CB04, M01CB02, M01CB01, S01XA19, M09AX02</t>
  </si>
  <si>
    <t>L04AC03, L04AC08, H02C, C01BG11, N05AH05</t>
  </si>
  <si>
    <t>M03BA, M03BA, V09DX01, M09AX05, N01BC</t>
  </si>
  <si>
    <t>S01KA02, V08DA06, A09AA02, J05AE, J05AE</t>
  </si>
  <si>
    <t>S01XA05, B05XA08, V09CX04, B03AB03, B05CB02</t>
  </si>
  <si>
    <t>D08AX08, V03AB16, V03AZ01, D01AE06, N07AB02</t>
  </si>
  <si>
    <t>C02LA51, C02LC51, A02BX, A02BX, C02LG51</t>
  </si>
  <si>
    <t>B05CA06, J01XX06, D05AX01, A02BX13, D05BX51</t>
  </si>
  <si>
    <t>M03BA53, M03BA03, M03BA73, C09AA14, C01CX07</t>
  </si>
  <si>
    <t>A12CB01, A12CB03, A10AD, D02AB, C05AX04</t>
  </si>
  <si>
    <t>V08BA, D10AB, V08BA01, C03CB, C03CB</t>
  </si>
  <si>
    <t>P01AA04, D08AH02, G01AC03, R02AA11, N05CC02</t>
  </si>
  <si>
    <t>J07AH05, J07AH02, D07XC, D07XD, A07BC30</t>
  </si>
  <si>
    <t>J07BK02, J07BK, J06BB03, R03AK01, V07AA</t>
  </si>
  <si>
    <t>D10AX30, D10AX, R01A, D10AX, M02AX</t>
  </si>
  <si>
    <t>C01CA, V04C, V04CC, V04CB, S01J</t>
  </si>
  <si>
    <t>J07BA01, J06BB12, J07BA, J07AH09, J07AH06</t>
  </si>
  <si>
    <t>J07BD54, J06BB15, J07BE01, J07BE, J07BJ51</t>
  </si>
  <si>
    <t>J07BF01, J07BF, J07BF02, J07CA01, J07CA12</t>
  </si>
  <si>
    <t>N01AB01, P01BX01, N01AB, N01AB, R06AX13</t>
  </si>
  <si>
    <t>N05CM15, N05CX03, D10AA02, N05CE02, L01XD03</t>
  </si>
  <si>
    <t>L02BX, C05BX51, C05BX01, A02X, A05AX</t>
  </si>
  <si>
    <t>M03AC10, M03AC07, D10AX01, R02AA13, A12AA07</t>
  </si>
  <si>
    <t>A09AB02, C05AD05, B05XB01, N01BA52, S01HA05</t>
  </si>
  <si>
    <t>A02BX, M02AX, D10AX30, D10BX, D10AX</t>
  </si>
  <si>
    <t>R05DB, A02BX, A02BX, R05DB20, R05DB</t>
  </si>
  <si>
    <t>A02BA04, M03BX02, A02BA07, A02BA02</t>
  </si>
  <si>
    <t>A02BC05, A02BD06, M01AE52</t>
  </si>
  <si>
    <t>C03CB02, C03EB02</t>
  </si>
  <si>
    <t>C05CA01, C05CA51</t>
  </si>
  <si>
    <t>R03AL06</t>
  </si>
  <si>
    <t>R05CA02, S01XA04, V03AB21</t>
  </si>
  <si>
    <t>N05CH01, N05CH, N05CH, H05BA04</t>
  </si>
  <si>
    <t>N05BA01, N05BA17</t>
  </si>
  <si>
    <t>N06AA10, N06AA11</t>
  </si>
  <si>
    <t>N03AF01, N03AF02</t>
  </si>
  <si>
    <t>J01DD08, J01DD07</t>
  </si>
  <si>
    <t>V04CJ02, L02AE04</t>
  </si>
  <si>
    <t>G03AB03, G03AA07</t>
  </si>
  <si>
    <t>L01BC05, L01BC08</t>
  </si>
  <si>
    <t>L02BB03, L02AE51</t>
  </si>
  <si>
    <t>S01XA05</t>
  </si>
  <si>
    <t>D08AX08, V03AB16, V03AZ01, D01AE06</t>
  </si>
  <si>
    <t>P01AA04, D08AH02, G01AC03, R02AA11</t>
  </si>
  <si>
    <t>J07BA01</t>
  </si>
  <si>
    <t>M03AC10, M03AC07</t>
  </si>
  <si>
    <t>[('esomeprazole', 100, 3315), ('esomeprazole  amoxicillin and clarithromycin', 100, 4985), ('naproxen and esomeprazole', 100, 3640), ('lansoprazole  clarithromycin and tinidazole', 83, 6595), ('lansoprazole  tetracycline and metronidazole', 83, 5514)]</t>
  </si>
  <si>
    <t>[('metamizole sodium', 82, 6527), ('metamizole sodium  combinations excl  psycholeptics', 82, 4661), ('metamizole sodium  combinations with psycholeptics', 82, 4619), ('pentosan polysulfate sodium', 78, 3065), ('pentosan polysulfate sodium', 78, 3066)]</t>
  </si>
  <si>
    <t>[('bulk forming laxatives', 80, 2960), ('other anti acne preparations for topical use', 79, 4333), ('other anti acne preparations for topical use in atc', 79, 4334), ('other anti acne preparations for systemic use', 79, 4331), ('various other anti acne preparation combinations for topical use in atc', 79, 6246)]</t>
  </si>
  <si>
    <t>[('bismuth subcitrate  tetracycline and metronidazole', 89, 3654), ('bismuth subnitrate', 89, 1839), ('bismuth subcitrate', 89, 2635), ('bismuth preparations  intestinal adsorbents', 79, 5594), ('bismuth preparations', 79, 5593)]</t>
  </si>
  <si>
    <t>[('arginine hydrochloride', 85, 2945), ('hydrochlorothiazide  combinations', 83, 4753), ('histamine dihydrochloride', 81, 3108), ('hydrocortisone  combinations', 81, 4754), ('hydroxyzine  combinations', 78, 4763)]</t>
  </si>
  <si>
    <t>[('atenolol and nifedipine', 100, 3415), ('nifedipine and diuretics', 100, 4849), ('nifedipine', 100, 1153), ('nifedipine  combinations', 100, 5070), ('benidipine', 90, 1815)]</t>
  </si>
  <si>
    <t>[('enzyme preparations  digestives', 82, 6330), ('acid preparations  digestives', 82, 3854), ('digitalis leaves', 81, 3225), ('antiobesity preparations  excl  diet products', 80, 5168), ('antiobesity preparations  excl  diet products', 80, 5169)]</t>
  </si>
  <si>
    <t>[('triamterene', 100, 1628), ('trimegestone and estrogen', 87, 5463), ('trimegestone and estrogen', 87, 5464), ('trimetrexate', 87, 2593), ('corticosteroids  combinations for treatment of acne', 86, 5283)]</t>
  </si>
  <si>
    <t>[('bumetanide and potassium sparing agents', 100, 4895), ('bumetanide and potassium', 100, 3417), ('mebutizide and potassium sparing agents', 89, 4922), ('butizide and potassium sparing agents', 87, 4879), ('metolazone and potassium sparing agents', 87, 4927)]</t>
  </si>
  <si>
    <t>[('disopyramide', 100, 574), ('isopropamide', 89, 2933), ('ocular vascular disorder agents', 89, 5611), ('isopropamide and psycholeptics', 89, 5510), ('other drugs for disorders of the musculo skeletal system', 87, 4273)]</t>
  </si>
  <si>
    <t>[('bisquaternary ammonium compounds', 74, 3865), ('bisquaternary ammonium compounds  ganglion blocking antiandrenergic', 74, 3864), ('ferric ammonium citrate', 74, 2055), ('barbiturates for general anesthesia  plain', 73, 3961), ('barbiturates  plain', 73, 6300)]</t>
  </si>
  <si>
    <t>[('arginine hydrochloride', 84, 2945), ('candesartan  amlodipine and hydrochlorothiazide', 84, 6876), ('ramipril  amlodipine and hydrochlorothiazide', 84, 6818), ('olmesartan medoxomil  amlodipine and hydrochlorothiazide', 84, 3679), ('aliskiren  amlodipine and hydrochlorothiazide', 84, 3676)]</t>
  </si>
  <si>
    <t>[('imidazoline receptor agonists in combination with diuretics', 87, 5309), ('timolol  thiazides and other diuretics', 87, 4863), ('alkaloids  excl  rauwolfia  in combination with diuretics', 85, 5107), ('picodralazine and diuretics  combinations with psycholeptics', 84, 4631), ('dihydralazine and diuretics  combinations with other drugs', 84, 4605)]</t>
  </si>
  <si>
    <t>[('clonidine and diuretics  combinations with other drugs', 88, 4600), ('reserpine and diuretics  combinations with other drugs', 88, 4637), ('dihydralazine and diuretics  combinations with other drugs', 88, 4605), ('picodralazine and diuretics  combinations with psycholeptics', 88, 4631), ('reserpine and diuretics  combinations with psycholeptics', 88, 4638)]</t>
  </si>
  <si>
    <t>[('bisoprolol and acetylsalicylic acid', 75, 6723), ('bisoprolol and thiazides', 75, 4949), ('insulins and analogues for injection  intermediate  or long acting combined with fast acting', 74, 6503), ('dimethyl fumarate', 74, 3793), ('insulins and analogues for injection used in diabetes  intermediate  or long acting combined with fast acting', 74, 6504)]</t>
  </si>
  <si>
    <t>[('phenylalkylamine derivatives  selective calcium channel blockers with direct cardiac effects', 80, 4093), ('reserpine and diuretics  combinations with other drugs', 78, 4637), ('picodralazine and diuretics  combinations with psycholeptics', 78, 4631), ('reserpine and diuretics  combinations with psycholeptics', 78, 4638), ('alkaloids  excl  rauwolfia  in combination with diuretics', 78, 5107)]</t>
  </si>
  <si>
    <t>[('minoxidil', 100, 1088), ('minoxidil', 100, 1087), ('minocycline', 81, 1086), ('minocycline', 81, 1085), ('metildigoxin', 79, 985)]</t>
  </si>
  <si>
    <t>[('iloprost', 100, 2563), ('dinoprost', 88, 564), ('iloperidone', 86, 2855), ('latanoprost', 84, 2615), ('romiplostim', 83, 3588)]</t>
  </si>
  <si>
    <t>[('rauwolfia alkaloids  whole root and diuretics', 89, 4813), ('combination of rauwolfia alkaloids and diuretics incl  other combinations', 89, 4981), ('rauwolfia alkaloids and diuretics in combination', 89, 5317), ('rauwolfia alkaloids  centrally acting antiadrenergic', 83, 1429), ('alkaloids  excl  rauwolfia  antihypertensives', 82, 5749)]</t>
  </si>
  <si>
    <t>[('guanine derivatives acting on arteriolar smooth muscle', 81, 4041), ('other meningococcal monovalent purified polysaccharides antigen', 79, 6152), ('monoamine oxidase a inhibitors', 77, 5885), ('chondroitin sulfate iron complex', 76, 5614), ('chondroitin sulfate', 76, 387)]</t>
  </si>
  <si>
    <t>[('ferrous tartrate', 83, 5574), ('barbiturates in combination with other drugs', 77, 4591), ('barbiturates in combination with other drugs', 77, 3964), ('barbiturates for general anesthesia  in combination with other drugs', 77, 3963), ('hypnotics and sedatives in combination  excl  barbiturates', 77, 5105)]</t>
  </si>
  <si>
    <t>[('olmesartan medoxomil and amlodipine', 100, 5532), ('olmesartan medoxomil  amlodipine and hydrochlorothiazide', 100, 3679), ('olmesartan medoxomil and diuretics', 89, 4850), ('olmesartan medoxomil', 84, 3043), ('azilsartan medoxomil and diuretics', 82, 6575)]</t>
  </si>
  <si>
    <t>[('ranolazine', 100, 2411), ('endralazine', 87, 2657), ('antazoline', 86, 119), ('antazoline', 86, 118), ('strontium ranelate', 85, 3311)]</t>
  </si>
  <si>
    <t>[('rutoside  combinations', 98, 5062), ('rutoside', 98, 1446), ('peruvoside', 83, 1878), ('fructose 1 6 diphosphate', 81, 2088), ('fructose', 81, 734)]</t>
  </si>
  <si>
    <t>[('valsartan  amlodipine and hydrochlorothiazide', 87, 3614), ('olmesartan medoxomil  amlodipine and hydrochlorothiazide', 87, 3679), ('aliskiren  amlodipine and hydrochlorothiazide', 87, 3676), ('candesartan  amlodipine and hydrochlorothiazide', 87, 6876), ('ramipril  amlodipine and hydrochlorothiazide', 87, 6818)]</t>
  </si>
  <si>
    <t>[('betaine hydrochloride', 84, 2881), ('aliskiren  amlodipine and hydrochlorothiazide', 79, 3676), ('aliskiren and hydrochlorothiazide', 79, 3584), ('arginine hydrochloride', 78, 2945), ('tyrosine hydroxylase inhibitors  antihypertensives', 78, 6030)]</t>
  </si>
  <si>
    <t>[('ferrous fumarate', 80, 2061), ('ferrous fumarate', 80, 2060), ('vilanterol and fluticasone furoate', 80, 6500), ('xamoterol', 80, 2543), ('dimethyl fumarate', 80, 3793)]</t>
  </si>
  <si>
    <t>[('antacids with sodium bicarbonate', 85, 5129), ('salbutamol and sodium cromoglicate', 83, 2993), ('reproterol and sodium cromoglicate', 83, 4995), ('caffeine and sodium benzoate', 83, 3110), ('sodium chloride  hypertonic', 80, 1452)]</t>
  </si>
  <si>
    <t>[('tranexamic acid', 100, 1610), ('tolfenamic acid', 89, 2498), ('folic acid and derivatives as antianemics', 88, 3898), ('tyropanoic acid', 88, 5647), ('iotalamic acid', 88, 6547)]</t>
  </si>
  <si>
    <t>[('hmg coa reductase inhibitors in combination with other lipid modifying agents', 83, 5307), ('other plain vitamin preparations in atc', 79, 4302), ('other plain vitamin preparations', 79, 4300), ('other plain cardiac preparations in atc', 79, 3872), ('other plain vitamin preparations', 79, 4299)]</t>
  </si>
  <si>
    <t>[('nicofuranose', 100, 2976), ('nicorandil', 86, 2265), ('drugs used in nicotine dependence', 85, 5672), ('nicotine', 85, 1148), ('nicomorphine', 84, 2264)]</t>
  </si>
  <si>
    <t>[('bitolterol', 87, 1841), ('ioversol', 81, 2156), ('fosfestrol', 78, 2086), ('stiripentol', 78, 6853), ('iomeprol', 78, 2152)]</t>
  </si>
  <si>
    <t>[('olodaterol and tiotropium bromide', 97, 6700), ('tiotropium bromide  combinations', 83, 6614), ('tiotropium bromide', 83, 3419), ('fenoterol and ipratropium bromide', 81, 6485), ('formoterol  glycopyrronium bromide and beclometasone', 80, 6810)]</t>
  </si>
  <si>
    <t>[('vilanterol and fluticasone furoate', 87, 6500), ('vilanterol  umeclidinium bromide and fluticasone furoate', 87, 6823), ('fluticasone furoate', 82, 3543), ('fluticasone furoate', 82, 3542), ('other drugs for functional gastrointestinal disorders in atc', 80, 4111)]</t>
  </si>
  <si>
    <t>[('zaleplon', 77, 2861), ('amino acids  i v  solution additive', 75, 3820), ('vitamin iv solution additives', 75, 6290), ('zopiclone', 75, 2557), ('antiinfective irrigating solution combinations', 75, 4574)]</t>
  </si>
  <si>
    <t>[('dimetotiazine', 100, 2663), ('dimeticone', 90, 3363), ('dimetofrine', 90, 1992), ('dimethoxanate', 89, 3049), ('dimetacrine', 88, 1990)]</t>
  </si>
  <si>
    <t>[('betaine hydrochloride', 84, 2881), ('olmesartan medoxomil  amlodipine and hydrochlorothiazide', 80, 3679), ('magnesium hydroxide', 78, 960), ('magnesium hydroxide', 78, 961), ('mercuric amidochloride', 78, 5739)]</t>
  </si>
  <si>
    <t>[('potassium phosphate  incl  combinations with other potassium salts', 85, 4632), ('codeine  combinations with psycholeptics', 83, 4602), ('codeine  combinations excl  psycholeptics', 83, 4673), ('sodium cellulose phosphate', 82, 3382), ('sodium phosphate', 82, 2435)]</t>
  </si>
  <si>
    <t>[('potassium iodide', 100, 1342), ('potassium iodide', 100, 1343), ('potassium iodide', 100, 1344), ('potassium chloride', 86, 1341), ('potassium chloride  combinations', 86, 4756)]</t>
  </si>
  <si>
    <t>[('alendronic acid and alfacalcidol  sequential', 80, 4937), ('risedronic acid  calcium and colecalciferol  sequential', 80, 5551), ('progestogens and estrogens  sequential preparations', 80, 5405), ('zoledronic acid  calcium and colecalciferol  sequential', 80, 6687), ('alendronic acid  calcium and colecalciferol  sequential', 80, 4938)]</t>
  </si>
  <si>
    <t>[('melatonin', 100, 997), ('melatonin receptor agonists  hypnotics and sedatives', 100, 5874), ('melatonin receptor agonists', 100, 5873), ('elcatonin', 93, 2656), ('melagatran', 85, 3156)]</t>
  </si>
  <si>
    <t>[('lormetazepam', 100, 2194), ('temazepam', 88, 1540), ('lorazepam', 86, 949), ('lorazepam  combinations', 86, 5043), ('tetrazepam', 85, 2479)]</t>
  </si>
  <si>
    <t>[('triazolam', 100, 1630), ('triazole derivatives', 93, 4084), ('imidazole and triazole derivatives  topical antifungals', 93, 5843), ('imidazole and triazole derivative topical antifungal combinations', 93, 4518), ('triazole derivatives  systemic antimycotics', 93, 4081)]</t>
  </si>
  <si>
    <t>[('diazepam', 100, 514), ('fludiazepam', 91, 2075), ('dilazep', 90, 556), ('pinazepam', 88, 2333), ('diazepines  oxazepines  thiazepines and oxepines antipsychotic drugs', 87, 5804)]</t>
  </si>
  <si>
    <t>[('potassium clorazepate', 97, 420), ('potassium canrenoate', 88, 278), ('clopamide and potassium', 86, 5460), ('chlorothiazide and potassium', 85, 5455), ('cyclopenthiazide and potassium', 84, 5466)]</t>
  </si>
  <si>
    <t>[('butobarbital', 100, 1867), ('barbital', 83, 169), ('amobarbital', 82, 92), ('butorphanol', 82, 254), ('butamirate', 82, 1865)]</t>
  </si>
  <si>
    <t>[('arginine hydrochloride', 85, 2945), ('candesartan  amlodipine and hydrochlorothiazide', 81, 6876), ('olmesartan medoxomil  amlodipine and hydrochlorothiazide', 81, 3679), ('histamine dihydrochloride', 81, 3108), ('valsartan  amlodipine and hydrochlorothiazide', 81, 3614)]</t>
  </si>
  <si>
    <t>[('haloperidol', 100, 786), ('haloprogin', 88, 2116), ('droperidol', 84, 593), ('iloperidone', 82, 2855), ('allopurinol  combinations', 82, 4681)]</t>
  </si>
  <si>
    <t>[('thioridazine', 100, 1575), ('oxazol  thiazine  and triazine derivatives', 89, 4218), ('oxazol  thiazine  and triazine derivatives centrally acting muscle relaxants', 89, 4217), ('thiazide derivatives acting on arteriolar smooth muscle', 86, 3862), ('tiracizine', 86, 2738)]</t>
  </si>
  <si>
    <t>[('betaine hydrochloride', 84, 2881), ('arginine hydrochloride', 79, 2945), ('valsartan  amlodipine and hydrochlorothiazide', 78, 3614), ('candesartan  amlodipine and hydrochlorothiazide', 78, 6876), ('aliskiren  amlodipine and hydrochlorothiazide', 78, 3676)]</t>
  </si>
  <si>
    <t>[('iprindole', 100, 886), ('indole derivatives  antipsychotic', 90, 5849), ('indole derivatives', 90, 5848), ('iproniazide', 88, 5738), ('ipriflavone', 85, 2678)]</t>
  </si>
  <si>
    <t>[('nortriptyline', 100, 1185), ('protriptyline', 92, 1410), ('butriptyline', 83, 1869), ('noretynodrel and estrogen', 82, 5529), ('noxytiolin', 81, 1187)]</t>
  </si>
  <si>
    <t>[('milnacipran', 88, 3461), ('levocarnitine', 88, 2614), ('levobupivacaine', 86, 3281), ('levosimendan', 85, 2853), ('levomepromazine', 83, 1042)]</t>
  </si>
  <si>
    <t>[('aprepitant', 100, 3395), ('apremilast', 85, 6516), ('beta lactamase resistant penicillins', 83, 5776), ('rolapitant', 82, 6645), ('appetite stimulants', 81, 3023)]</t>
  </si>
  <si>
    <t>[('paracetamol  combinations excl  psycholeptics', 75, 4663), ('dextropropoxyphene  combinations excl  psycholeptics', 73, 4653), ('paracetamol  combinations with psycholeptics', 72, 4623), ('other cold preparations in atc', 71, 4264), ('propyphenazone  combinations excl  psycholeptics', 71, 4654)]</t>
  </si>
  <si>
    <t>[('hydrogen peroxide', 79, 825), ('hydrogen peroxide', 79, 826), ('hydrogen peroxide', 79, 827), ('hydrogen peroxide', 79, 828), ('betaine hydrochloride', 78, 2881)]</t>
  </si>
  <si>
    <t>[('ferrous succinate', 84, 2063), ('lithium succinate', 84, 2186), ('sumatriptan', 84, 2452), ('suramin sodium', 81, 3277), ('bismuth subcitrate  tetracycline and metronidazole', 80, 3654)]</t>
  </si>
  <si>
    <t>[('zolmitriptan', 100, 3081), ('oxitriptan', 88, 4), ('rizatriptan', 82, 2920), ('almotriptan', 81, 3306), ('zolimidine', 80, 3139)]</t>
  </si>
  <si>
    <t>[('carbamazepine', 100, 285), ('carbapenems', 90, 286), ('oxcarbazepine', 90, 2289), ('carbamate anxiolytics', 90, 6386), ('carbamide products', 88, 5787)]</t>
  </si>
  <si>
    <t>[('ergoloid mesylates', 90, 620), ('ergoloid mesylates  combinations', 90, 5018), ('magnesium peroxide', 80, 6648), ('magnesium peroxide', 80, 6649), ('pergolide', 78, 1268)]</t>
  </si>
  <si>
    <t>[('vitamin a and d  incl  combinations of the two', 76, 6118), ('meningococcus a c y w 135  tetravalent purified polysaccharides antigen conjugated', 75, 6149), ('meningococcus a c y w 135  tetravalent purified polysaccharides antigen', 75, 6148), ('hemophilus influenzae b  combinations with pertussis and toxoids', 74, 4613), ('diphtheria hemophilus influenzae b pertussis tetanus hepatitis b meningococcus a   c', 74, 5624)]</t>
  </si>
  <si>
    <t>[('preparations with salicylic acid derivatives  topical for joint and muscle pain', 86, 5951), ('preparations with salicylic acid derivatives', 83, 5950), ('acetylsalicylic acid  combinations with proton pump inhibitors', 81, 6616), ('acetylsalicylic acid  combinations with psycholeptics', 81, 4588), ('amino acids  incl  combinations with polypeptides', 80, 5393)]</t>
  </si>
  <si>
    <t>[('cefamandole', 100, 309), ('cefazedone', 88, 1887), ('cefadroxil', 87, 308), ('cefaloridine', 87, 330), ('ceforanide', 85, 1893)]</t>
  </si>
  <si>
    <t>[('cefixime', 100, 2070), ('ceftizoxime', 94, 322), ('cefodizime', 90, 1892), ('cefpodoxime', 89, 1895), ('cefpodoxime and beta lactamase inhibitor', 89, 6877)]</t>
  </si>
  <si>
    <t>[('betaine hydrochloride', 79, 2881), ('demeclocycline', 79, 479), ('demeclocycline', 79, 478), ('glutamic acid hydrochloride', 79, 2961), ('arginine hydrochloride', 79, 2945)]</t>
  </si>
  <si>
    <t>[('fidaxomicin', 100, 3690), ('iodoxamic acid', 83, 2150), ('rifampicin  pyrazinamide  ethambutol and isoniazid', 80, 6170), ('sisomicin', 80, 1465), ('rifampicin and isoniazid', 80, 2994)]</t>
  </si>
  <si>
    <t>[('protionamide', 100, 1409), ('protamine', 91, 1406), ('acetylsalicylic acid  combinations with proton pump inhibitors', 90, 6616), ('procainamide', 90, 1380), ('proton pump inhibitors', 90, 5959)]</t>
  </si>
  <si>
    <t>[('other preparations  combinations', 81, 5086), ('other nasal preparation combinations in atc', 81, 6459), ('bismuth preparations  combinations', 81, 4698), ('enzyme and acid preparations  combinations', 81, 5303), ('various other anti acne preparation combinations for topical use in atc', 81, 6246)]</t>
  </si>
  <si>
    <t>[('clofazimine', 100, 410), ('clofenamide and potassium', 91, 5459), ('clofenamide', 91, 6237), ('clofarabine', 89, 2616), ('clofezone', 88, 3142)]</t>
  </si>
  <si>
    <t>[('elvitegravir', 100, 3728), ('emtricitabine  tenofovir alafenamide  elvitegravir and cobicistat', 100, 6663), ('emtricitabine  tenofovir disoproxil  elvitegravir and cobicistat', 100, 3729), ('lamivudine and raltegravir', 82, 6638), ('emtricitabine  tenofovir alafenamide and bictegravir', 82, 6806)]</t>
  </si>
  <si>
    <t>[('emtricitabine  tenofovir alafenamide  darunavir and cobicistat', 100, 6807), ('emtricitabine  tenofovir alafenamide  elvitegravir and cobicistat', 100, 6663), ('emtricitabine and tenofovir alafenamide', 100, 6677), ('emtricitabine  tenofovir alafenamide and rilpivirine', 100, 6678), ('emtricitabine  tenofovir alafenamide and bictegravir', 100, 6806)]</t>
  </si>
  <si>
    <t>[('cidofovir', 100, 2892), ('aciclovir', 78, 33), ('emtricitabine  tenofovir disoproxil  elvitegravir and cobicistat', 78, 3729), ('emtricitabine  tenofovir disoproxil and rilpivirine', 78, 3696), ('emtricitabine  tenofovir alafenamide and rilpivirine', 78, 6678)]</t>
  </si>
  <si>
    <t>[('entecavir', 100, 3340), ('multienzymes  lipase  protease etc', 80, 5581), ('enema for constipation', 80, 6456), ('antipruritics  incl  antihistamines  anesthetics  etc', 80, 5167), ('washing agents etc', 80, 5217)]</t>
  </si>
  <si>
    <t>[('sofosbuvir  velpatasvir and voxilaprevir', 100, 6776), ('sofosbuvir and velpatasvir', 89, 6706), ('sofosbuvir and ledipasvir', 81, 6557), ('elbasvir and grazoprevir', 75, 6692), ('emtricitabine  tenofovir alafenamide  elvitegravir and cobicistat', 72, 6663)]</t>
  </si>
  <si>
    <t>[('diiodohydroxyquinoline', 84, 554), ('hydroxyquinoline derivatives for amoebiasis and other protozoal diseases', 80, 5841), ('sodium iodohippurate  123i', 79, 2970), ('sodium iodohippurate  131i', 79, 6159), ('hydroxyquinoline derivatives', 78, 5840)]</t>
  </si>
  <si>
    <t>[('blood glucose lowering drugs  excl  insulins', 84, 5094), ('combinations of oral blood glucose lowering drugs', 84, 5278), ('other blood glucose lowering drugs  excl  insulins', 84, 4399), ('sulfonamides  heterocyclic   blood glucose lowering drugs', 84, 6001), ('other blood glucose lowering drugs  excl  insulins in atc', 84, 4400)]</t>
  </si>
  <si>
    <t>[('cortivazol', 100, 1948), ('clotrimazole', 86, 424), ('clotrimazole', 86, 425), ('clotrimazole', 86, 423), ('corticorelin', 86, 3175)]</t>
  </si>
  <si>
    <t>[('follitropin beta', 100, 2089), ('non selective beta adrenoreceptor agonists for systemic use', 90, 4065), ('follitropin delta', 89, 6731), ('interferon beta natural', 83, 682), ('interferon beta 1b', 83, 2839)]</t>
  </si>
  <si>
    <t>[('protirelin', 100, 1585), ('protein c', 91, 1407), ('other plasma protein fractions', 91, 6154), ('blood substitutes and plasma protein fractions', 91, 5363), ('protein supplements', 91, 3226)]</t>
  </si>
  <si>
    <t>[('ibandronic acid', 100, 3036), ('ibandronic acid and colecalciferol', 100, 6880), ('alendronic acid and alfacalcidol  sequential', 93, 4937), ('alendronic acid  calcium and colecalciferol  sequential', 93, 4938), ('alendronic acid and colecalciferol', 93, 3506)]</t>
  </si>
  <si>
    <t>[('buserelin', 100, 250), ('goserelin', 85, 2665), ('serelaxin', 85, 6497), ('sermorelin', 83, 2721), ('sermorelin', 83, 2720)]</t>
  </si>
  <si>
    <t>[('ganirelix', 100, 2408), ('degarelix', 85, 3440), ('ganciclovir', 82, 747), ('ganciclovir', 82, 746), ('gas gangrene sera', 81, 5687)]</t>
  </si>
  <si>
    <t>[('ibuprofen', 100, 844), ('ibuprofen', 100, 843), ('ibuprofen  combinations', 100, 4764), ('ibuprofen', 100, 841), ('ibuprofen', 100, 842)]</t>
  </si>
  <si>
    <t>[('levonorgestrel and ethinylestradiol', 92, 3179), ('levonorgestrel and ethinylestradiol', 92, 3178), ('desogestrel and ethinylestradiol', 89, 3362), ('desogestrel and ethinylestradiol', 89, 3361), ('norgestrel and ethinylestradiol', 87, 5531)]</t>
  </si>
  <si>
    <t>[('emergency contraceptives', 75, 3516), ('emergency contraceptive drugs', 74, 3517), ('hmg coa reductase inhibitors in combination with other lipid modifying agents', 72, 5307), ('organic nitrates in combination', 71, 5740), ('organic nitrates in combination with psycholeptics', 71, 4622)]</t>
  </si>
  <si>
    <t>[('aliskiren and hydrochlorothiazide', 85, 3584), ('aliskiren  amlodipine and hydrochlorothiazide', 85, 3676), ('valsartan  amlodipine and hydrochlorothiazide', 83, 3614), ('aluminium hydroxide', 83, 70), ('olmesartan medoxomil  amlodipine and hydrochlorothiazide', 83, 3679)]</t>
  </si>
  <si>
    <t>[('prilocaine  combinations', 77, 4768), ('prilocaine', 77, 1375), ('silicone emollient and protective products', 75, 5988), ('local anesthetic throat preparations', 75, 3822), ('other plain vitamin preparations', 74, 4299)]</t>
  </si>
  <si>
    <t>[('cyclophosphamide', 100, 452), ('clopamide and potassium', 87, 5460), ('clopamide', 87, 418), ('cyclopentamine', 87, 2752), ('cyclothiazide and potassium', 86, 5467)]</t>
  </si>
  <si>
    <t>[('gemcitabine', 100, 1718), ('decitabine', 91, 1735), ('gentamicin', 87, 6566), ('retigabine', 87, 3692), ('gentamicin', 87, 6563)]</t>
  </si>
  <si>
    <t>[('other magnetic resonance imaging contrast media', 83, 4477), ('magnetic resonance imaging contrast media', 83, 2791), ('itramin tosilate', 83, 2169), ('other magnetic resonance imaging contrast media in atc', 83, 4478), ('itramin tosilate  combinations', 83, 4799)]</t>
  </si>
  <si>
    <t>[('cetuximab', 100, 3351), ('brentuximab vedotin', 87, 3698), ('rituximab', 85, 3050), ('certolizumab pegol', 85, 3547), ('cefotiam', 80, 318)]</t>
  </si>
  <si>
    <t>[('iodine  125i  human albumin', 79, 6161), ('iodine  131i  human albumin', 79, 6178), ('albumin tannate', 79, 3253), ('paclitaxel poliglumex', 79, 3500), ('microspheres of human albumin', 79, 3787)]</t>
  </si>
  <si>
    <t>[('cabozantinib', 100, 3771), ('carboplatin', 81, 2561), ('ponatinib', 81, 3774), ('carbonic anhydrase inhibitors', 80, 5789), ('carbon dioxide producing drugs', 80, 4881)]</t>
  </si>
  <si>
    <t>[('dacomitinib', 100, 6860), ('axitinib', 84, 3711), ('cobimetinib', 84, 6666), ('tofacitinib', 84, 3759), ('masitinib', 83, 3601)]</t>
  </si>
  <si>
    <t>[('arginine hydrochloride', 81, 2945), ('betaine hydrochloride', 79, 2881), ('histamine dihydrochloride', 79, 3108), ('aliskiren and hydrochlorothiazide', 78, 3584), ('aliskiren  amlodipine and hydrochlorothiazide', 78, 3676)]</t>
  </si>
  <si>
    <t>[('teriflunomide', 100, 3738), ('terizidone', 87, 2736), ('terodiline', 85, 2472), ('trifluridine', 85, 1637), ('trifluridine  combinations', 85, 6615)]</t>
  </si>
  <si>
    <t>[('interferon alfa 2b', 91, 866), ('interferon alfa n1', 91, 3167), ('interferon alfa 2a', 91, 865), ('interferon alfa natural', 91, 63), ('interferon alfacon 1', 87, 2759)]</t>
  </si>
  <si>
    <t>[('leuprorelin and bicalutamide', 100, 6882), ('bicalutamide', 100, 2891), ('carbutamide', 88, 297), ('nialamide', 85, 1142), ('bucillamine', 84, 2413)]</t>
  </si>
  <si>
    <t>[('other i v  solution additives in atc', 72, 4460), ('i v  solutions', 71, 3893), ('other i v  solution additives', 70, 4459), ('amino acids  i v  solution additive', 70, 3820), ('coagulation factor ix  ii  vii and x in combination', 69, 3346)]</t>
  </si>
  <si>
    <t>[('blood substitutes and plasma protein fractions', 84, 5363), ('low ceiling diuretics and potassium sparing agents', 80, 5394), ('sulfonamides and potassium in combination  low ceiling diruetics  excluding thiazides', 80, 4212), ('other plasma protein fractions', 78, 6154), ('sulfonamides  low ceiling diuretics  plain', 78, 6324)]</t>
  </si>
  <si>
    <t>[('technetium 99m particles and colloid diagnostic radiopharmaceuticals for hepatic and reticulo endothelial system', 74, 4189), ('preparations for treatment of wounds and ulcers', 71, 5402), ('anti acne preparations for topical use', 70, 5226), ('diphtheria hemophilus influenzae b pertussis tetanus hepatitis b meningococcus a   c', 70, 5624), ('other anti acne preparations for systemic use', 70, 4331)]</t>
  </si>
  <si>
    <t>[('zinc sulfate', 86, 2551), ('zinc bandage with supplements', 79, 4647), ('zinc gluconate', 79, 2747), ('zinc bandage without supplements', 79, 4648), ('sulfonamides and potassium in combination', 77, 4213)]</t>
  </si>
  <si>
    <t>[('chromium  51cr  chromate labelled cells', 81, 5616), ('trichlormethiazide and potassium sparing agents', 78, 4804), ('chromium  51cr  edetate', 78, 3410), ('trichlormethiazide and potassium', 78, 4805), ('sodium chloride', 77, 1467)]</t>
  </si>
  <si>
    <t>[('various other anti acne preparation combinations for topical use in atc', 86, 6246), ('other anti acne preparations for systemic use in atc', 85, 4332), ('other anti acne preparations for topical use in atc', 85, 4334), ('other topical products for joint and muscular pain in atc', 83, 4234), ('other drugs for peptic ulcer and gastro oesophageal reflux disease  gord  in atc', 83, 4103)]</t>
  </si>
  <si>
    <t>[('other antianemic preparations in atc', 83, 3894), ('other antianemic preparations in atc', 83, 3897), ('other antithyroid preparations in atc', 82, 4390), ('other antigout preparations in atc', 82, 4179), ('other drugs for acid related disorders in atc', 81, 4270)]</t>
  </si>
  <si>
    <t>[('vitamin b complex  incl  combinations', 94, 6172), ('vitamin b complex with minerals', 94, 3195), ('vitamin b complex  other combinations', 94, 6124), ('vitamin b complex with anabolic steroids', 94, 6123), ('vitamin b complex with vitamin c', 94, 3194)]</t>
  </si>
  <si>
    <t>[('galsulfase', 100, 3456), ('elosulfase alfa', 87, 6513), ('gallamine', 83, 744), ('xenon  127xe  gas', 81, 5564), ('gas gangrene sera', 81, 5687)]</t>
  </si>
  <si>
    <t>[('tenoxicam', 100, 2467), ('meloxicam', 85, 2581), ('meloxicam  combinations', 85, 5048), ('enoxacin', 84, 603), ('oxicams  antiinflammatory and antirheumatic drugs', 84, 5910)]</t>
  </si>
  <si>
    <t>[('tiaprofenic acid', 100, 2487), ('tiazotic acid', 92, 6744), ('tiludronic acid', 91, 1707), ('etidronic acid', 90, 3758), ('pamidronic acid', 90, 6544)]</t>
  </si>
  <si>
    <t>[('salsalate', 100, 2414), ('imidazole salicylate', 84, 2140), ('morpholine salicylate', 84, 3242), ('potassium salicylate', 84, 3227), ('choline salicylate', 84, 1912)]</t>
  </si>
  <si>
    <t>[('aurothioglucose', 100, 773), ('sodium aurotiosulfate', 89, 1471), ('sodium aurothiomalate', 88, 774), ('aurotioprol', 86, 2630), ('chondrocytes  autologous', 83, 4957)]</t>
  </si>
  <si>
    <t>[('anakinra', 100, 2842), ('canakinumab', 84, 3615), ('local anesthetics for treatment of hemorrhoids and anal fissures for topical use', 80, 4049), ('corticosteroids  topical for treatment of hemorrhoids and anal fissures', 80, 4016), ('other agents for treatment of hemorrhoids and anal fissures for topical use in atc', 80, 4324)]</t>
  </si>
  <si>
    <t>[('carbamic acid esters  centrally acting muscle relaxants', 83, 5786), ('carbamic acid esters', 83, 5785), ('esters of aminobenzoic acid', 78, 3966), ('esters of aminobenzoic acid for local anesthesia', 78, 3965), ('enzyme and acid preparations  combinations', 78, 5303)]</t>
  </si>
  <si>
    <t>[('hypromellose', 100, 2135), ('drugs for treatment of hyperkalemia and hyperphosphatemia', 79, 5372), ('sodium hypochlorite', 79, 1472), ('antihypertensives for pulmonary arterial hypertension', 79, 6619), ('tetragalacturonic acid hydroxymethylester', 77, 5651)]</t>
  </si>
  <si>
    <t>[('sodium edetate', 90, 573), ('sodium acetate', 81, 2722), ('chromium  51cr  edetate', 79, 3410), ('sodium feredetate', 78, 2980), ('sodium selenate', 76, 2436)]</t>
  </si>
  <si>
    <t>[('2  4 chlorphenoxy  ethanol', 100, 4932), ('ethanol', 100, 49), ('ethanol', 100, 50), ('ethanol', 100, 51), ('ethambutol', 89, 639)]</t>
  </si>
  <si>
    <t>[('reserpine and diuretics  combinations with other drugs', 72, 4637), ('other drugs for peptic ulcer and gastro oesophageal reflux disease  gord  in atc', 72, 4103), ('other drugs for peptic ulcer and gastro oesophageal reflux disease  gord', 72, 4104), ('dihydralazine and diuretics  combinations with other drugs', 71, 4605), ('clonidine and diuretics  combinations with other drugs', 71, 4600)]</t>
  </si>
  <si>
    <t>[('mandelic acid', 95, 2202), ('mandelic acid', 95, 2201), ('alginic acid', 90, 1764), ('amino diphenylhydantoin  valeric acid', 90, 5683), ('fumaric acid', 90, 2090)]</t>
  </si>
  <si>
    <t>[('methocarbamol  combinations excl  psycholeptics', 78, 4649), ('technetium 99m compounds  central nervous system diagnostic radiopharmaceuticals', 78, 4071), ('ceftobiprole medocaril', 78, 3491), ('other central nervous system diagnostic radiopharmaceuticals in atc', 78, 4410), ('other central nervous system diagnostic radiopharmaceuticals', 78, 4409)]</t>
  </si>
  <si>
    <t>[('zinc protein complex', 85, 6314), ('zinc sulfate', 84, 2551), ('zinc products  emollients and protectives', 83, 4129), ('zinc preparations', 83, 5563), ('insulins and analogues for injection used in diabetes  intermediate  or long acting combined with fast acting', 81, 6504)]</t>
  </si>
  <si>
    <t>[('sulfonamides and potassium in combination  high ceiling diruetics  excluding thiazides', 85, 4214), ('sulfonamides and potassium in combination', 85, 4215), ('sulfonamides and potassium in combination', 85, 4213), ('sulfonamides and potassium in combination  low ceiling diruetics  excluding thiazides', 85, 4212), ('barium sulfate containing x ray contrast media', 83, 5769)]</t>
  </si>
  <si>
    <t>[('chlorquinaldol', 100, 372), ('chlorquinaldol', 100, 371), ('chlorquinaldol', 100, 374), ('chlorquinaldol', 100, 373), ('acetylglycinamide chloral hydrate', 90, 4935)]</t>
  </si>
  <si>
    <t>[('other meningococcal polyvalent purified polysaccharides antigen', 84, 6153), ('other i v  solution additives', 83, 4459), ('other i v  solution additives in atc', 83, 4460), ('other irrigating solution combinations in atc', 83, 6268), ('other meningococcal monovalent purified polysaccharides antigen', 82, 6152)]</t>
  </si>
  <si>
    <t>[('zoster  live attenuated', 83, 6203), ('other beta lactam antibacterials in atc', 76, 4262), ('other beta lactam antibacterials', 76, 4261), ('liver therapy drugs', 75, 4119), ('varicella zoster vaccines', 75, 3422)]</t>
  </si>
  <si>
    <t>[('various other anti acne preparation combinations for topical use in atc', 87, 6246), ('decongestants and other nasal preparations for topical use', 85, 5139), ('other anti acne preparations for topical use in atc', 85, 4334), ('other anti acne preparations for topical use', 85, 4333), ('other topical products for joint and muscular pain', 84, 4233)]</t>
  </si>
  <si>
    <t>[('other ophthalmological diagnostic agents in atc', 87, 4488), ('other diagnostic agents in atc', 87, 4430), ('allergic disease test diagnostic agents', 87, 4141), ('diagnostic agents  ophthamologic', 87, 6389), ('diagnostic agents', 87, 6390)]</t>
  </si>
  <si>
    <t>[('encephalitis  tick borne  inactivated  whole virus', 90, 6183), ('encephalitis  tick borne immunoglobulin', 89, 3113), ('meningococcus b  multicomponent vaccine', 75, 6150), ('meningococcus b  outer membrane vesicle vaccine', 75, 6177), ('other drugs affecting bone structure and mineralization in atc', 74, 4183)]</t>
  </si>
  <si>
    <t>[('measles  combinations with mumps  rubella and varicella  live attenuated', 100, 4617), ('mumps  live attenuated', 100, 6188), ('mumps immunoglobulin', 100, 3230), ('mumps vaccines', 100, 3572), ('measles  combinations with mumps and rubella  live attenuated', 100, 4615)]</t>
  </si>
  <si>
    <t>[('poliomyelitis  trivalent  inactivated  whole virus', 100, 6131), ('poliomyelitis vaccines', 100, 1330), ('diphtheria hemophilus influenzae b pertussis poliomyelitis tetanus hepatitis b', 100, 5622), ('diphtheria poliomyelitis tetanus', 100, 3569), ('poliomyelitis oral  trivalent  live attenuated', 100, 6132)]</t>
  </si>
  <si>
    <t>[('halothane', 100, 787), ('halofantrine', 89, 2667), ('halogenated hydrocarbons  general anesthetics', 87, 6437), ('halogenated hydrocarbons', 87, 6436), ('halometasone', 86, 2115)]</t>
  </si>
  <si>
    <t>[('methylpentynol', 100, 2231), ('methylpentynol  combinations', 100, 4788), ('methyl aminolevulinate', 89, 3370), ('methylprednisolone', 89, 1054), ('methylnaltrexone bromide', 89, 3633)]</t>
  </si>
  <si>
    <t>[('other hormone antagonists and related agents in atc', 80, 4456), ('other drugs for acid related disorders in atc', 80, 4270), ('other drugs for bile therapy in atc', 79, 3844), ('other beta lactam antibacterials in atc', 79, 4262), ('calcium dobesilate', 77, 267)]</t>
  </si>
  <si>
    <t>[('mivacurium chloride', 100, 2691), ('doxacurium chloride', 90, 2652), ('aluminium chloride', 87, 2625), ('acriflavinium chloride', 86, 6643), ('methiosulfonium chloride', 85, 3147)]</t>
  </si>
  <si>
    <t>[('betaine hydrochloride', 85, 2881), ('protein hydrolysates', 85, 1408), ('procaine benzylpenicillin', 83, 1254), ('procaine', 83, 1381), ('procaine', 83, 1382)]</t>
  </si>
  <si>
    <t>[('other topical products for joint and muscular pain in atc', 85, 4234), ('various other anti acne preparation combinations for topical use in atc', 85, 6246), ('other anti acne preparations for systemic use in atc', 85, 4332), ('other anti acne preparations for topical use in atc', 85, 4334), ('other drugs for peptic ulcer and gastro oesophageal reflux disease  gord  in atc', 84, 4103)]</t>
  </si>
  <si>
    <t>[('other anti acne preparations for systemic use in atc', 82, 4332), ('other anti acne preparations for systemic use', 82, 4331), ('other respiratory system products in atc', 80, 4306), ('various other anti acne preparation combinations for topical use in atc', 80, 6246), ('other respiratory system products', 80, 4303)]</t>
  </si>
  <si>
    <t>A02BC05, A02BD06, M01AE52, A02BD09, A02BD02</t>
  </si>
  <si>
    <t>N02BB02, N02BB52, N02BB72, C05BA04, G04BX15</t>
  </si>
  <si>
    <t>A06AC, D10AX, D10AX, D10BX, D10AX30</t>
  </si>
  <si>
    <t>A02BD08, A02BX12, A02BX05, A07BB, A07BB</t>
  </si>
  <si>
    <t>B05XB01, C03AX01, L03AX14, R01AD60, N05BB51</t>
  </si>
  <si>
    <t>C07FB03, C08GA01, C08CA05, C08CA55, C08CA15</t>
  </si>
  <si>
    <t>A09AA, A09AB, C01AA03, A08, A08A</t>
  </si>
  <si>
    <t>C03DB02, G03FA16, G03FB11, P01AX07, D10AA</t>
  </si>
  <si>
    <t>C03EB02, C03CB02, C03EA05, C03EA14, C03EA12</t>
  </si>
  <si>
    <t>C01BA03, A03AB09, S01L, A03CA01, M09AX</t>
  </si>
  <si>
    <t>C02BC, C02BC, V08CA07, N01AF, N05CA</t>
  </si>
  <si>
    <t>B05XB01, C09DX06, C09BX03, C09DX03, C09XA54</t>
  </si>
  <si>
    <t>C02LC, C07DA06, C02LK, C02LG73, C02LG51</t>
  </si>
  <si>
    <t>C02LC51, C02LA51, C02LG51, C02LG73, C02LA71</t>
  </si>
  <si>
    <t>C07FX04, C07BB07, A10AD, L04AX07, A10AD</t>
  </si>
  <si>
    <t>C08DA, C02LA51, C02LG73, C02LA71, C02LK</t>
  </si>
  <si>
    <t>D11AX01, C02DC01, J01AA08, A01AB23, C01AA08</t>
  </si>
  <si>
    <t>B01AC11, G02AD01, N05AX14, S01EE01, B02BX04</t>
  </si>
  <si>
    <t>C02LA08, C02LA50, C02LA, C02AA, C02KA</t>
  </si>
  <si>
    <t>C02DG, J07AH02, N06AG, B03AB07, M01AX25</t>
  </si>
  <si>
    <t>B03AA08, N05CB02, N01AG, N01AG, N05CX</t>
  </si>
  <si>
    <t>C09DB02, C09DX03, C09DA08, C09CA08, C09DA09</t>
  </si>
  <si>
    <t>C01EB18, C02DB03, R06AX05, R01AC04, M05BX03</t>
  </si>
  <si>
    <t>C05CA51, C05CA01, C01AX02, C01EB07, V06DC02</t>
  </si>
  <si>
    <t>C09DX01, C09DX03, C09XA54, C09DX06, C09BX03</t>
  </si>
  <si>
    <t>A09AB02, C09XA54, C09XA52, B05XB01, C02KB</t>
  </si>
  <si>
    <t>B03AD02, B03AA02, R03AK10, C01CX07, L04AX07</t>
  </si>
  <si>
    <t>A02AH, R03AK04, R03AK05, V04CG30, S01XA03</t>
  </si>
  <si>
    <t>B02AA02, M01AG02, B03BB, V08AC09, V08AA04</t>
  </si>
  <si>
    <t>C10BA, A11HA, A11HA, C01EB, A11H</t>
  </si>
  <si>
    <t>C10AD03, C01DX16, N07BA, N07BA01, N02AA04</t>
  </si>
  <si>
    <t>R03AC17, V08AB07, L02AA04, N03AX17, V08AB10</t>
  </si>
  <si>
    <t>N05CF03, B05XB, B05XC, N05CF01, B05CA10</t>
  </si>
  <si>
    <t>N02CX05, P03AX05, C01CA12, R05DB28, N06AA18</t>
  </si>
  <si>
    <t>A09AB02, C09DX03, A02AA04, G04BX01, D08AK01</t>
  </si>
  <si>
    <t>B05XA06, N02AA79, N02AA59, V03AG01, B05XA09</t>
  </si>
  <si>
    <t>R05CA02, S01XA04, V03AB21, B05XA01, A12BA51</t>
  </si>
  <si>
    <t>M05BB06, M05BB04, G03FB, M05BB08, M05BB05</t>
  </si>
  <si>
    <t>N05CH01, N05CH, N05CH, H05BA04, B01AE04</t>
  </si>
  <si>
    <t>N05CD06, N05CD07, N05BA06, N05BA56, M03BX07</t>
  </si>
  <si>
    <t>N05CD05, G01AG, D01AC, D01AC20, J02AC</t>
  </si>
  <si>
    <t>N05BA01, N05BA17, C01DX10, N05BA14, N05AH</t>
  </si>
  <si>
    <t>N05BA05, C03DA02, C03BB03, C03AB04, C03AB07</t>
  </si>
  <si>
    <t>N05CA03, N05CA04, N05CA02, N02AF01, R05DB13</t>
  </si>
  <si>
    <t>B05XB01, C09DX06, C09DX03, L03AX14, C09DX01</t>
  </si>
  <si>
    <t>N05AD01, D01AE11, N05AD08, N05AX14, M04AA51</t>
  </si>
  <si>
    <t>N05AC02, M03BB, M03BB, C02DA, C01EB11</t>
  </si>
  <si>
    <t>A09AB02, B05XB01, C09DX01, C09DX06, C09XA54</t>
  </si>
  <si>
    <t>N06AA13, N05AE, N05AE, N06AF05, M05BX01</t>
  </si>
  <si>
    <t>N06AA10, N06AA11, N06AA15, G03FA09, B05CA07</t>
  </si>
  <si>
    <t>N06AX17, A16AA01, N01BB10, C01CX08, N05AA02</t>
  </si>
  <si>
    <t>A04AD12, L04AA32, J01CF, A04AD14, A15</t>
  </si>
  <si>
    <t>N02BE51, N02AC54, N02BE71, R05X, N02BB54</t>
  </si>
  <si>
    <t>D11AX25, A01AB02, D08AX01, S02AA06, A09AB02</t>
  </si>
  <si>
    <t>B03AA06, D11AX04, N02CC01, P01CX02, A02BD08</t>
  </si>
  <si>
    <t>N02CC03, N06AX01, N02CC04, N02CC05, A02BX10</t>
  </si>
  <si>
    <t>N03AF01, J01DH, N03AF02, N05BC, D02AE</t>
  </si>
  <si>
    <t>C04AE01, C04AE51, A02AA03, A06AD03, N04BC02</t>
  </si>
  <si>
    <t>A11C, J07AH08, J07AH04, J07AG52, J07CA13</t>
  </si>
  <si>
    <t>J01DC03, J01DB06, J01DB05, J01DB02, J01DC11</t>
  </si>
  <si>
    <t>J01DD08, J01DD07, J01DD09, J01DD13, J01DD64</t>
  </si>
  <si>
    <t>A09AB02, J01AA01, D06AA01, A09AB01, B05XB01</t>
  </si>
  <si>
    <t>A07AA12, V08AC01, J04AM06, J01GB08, J04AM02</t>
  </si>
  <si>
    <t>J04AD01, V03AB14, B01AC56, C01BA02, A02BC</t>
  </si>
  <si>
    <t>C05AX03, R01AX30, C05AX02, A09AC, D10AX30</t>
  </si>
  <si>
    <t>J04BA01, C03BB07, C03BA07, L01BB06, M02AA03</t>
  </si>
  <si>
    <t>J05AX11, J05AR18, J05AR09, J05AR16, J05AR20</t>
  </si>
  <si>
    <t>J05AR22, J05AR18, J05AR17, J05AR19, J05AR20</t>
  </si>
  <si>
    <t>J05AB12, J05AB01, J05AR09, J05AR08, J05AR19</t>
  </si>
  <si>
    <t>J05AF10, A09AA02, A06AG, D04A, V07AX</t>
  </si>
  <si>
    <t>J05AP56, J05AP55, J05AP51, J05AP54, J05AR18</t>
  </si>
  <si>
    <t>G01AC01, P01AA, V09CX01, V09CX02, P01AA</t>
  </si>
  <si>
    <t>A10B, A10BD, A10BX, A10BC, A10BX</t>
  </si>
  <si>
    <t>H02AB17, D01AC01, G01AF02, A01AB18, V04CD04</t>
  </si>
  <si>
    <t>G03GA06, R03CB, G03GA10, L03AB02, L03AB08</t>
  </si>
  <si>
    <t>V04CJ02, B01AD12, B05AA02, B05AA, V06B</t>
  </si>
  <si>
    <t>M05BA06, M05BB09, M05BB06, M05BB05, M05BB03</t>
  </si>
  <si>
    <t>L02AE01, L02AE03, C01DX21, V04CD03, H01AC04</t>
  </si>
  <si>
    <t>H01CC01, L02BX02, S01AD09, J05AB06, J06AA05</t>
  </si>
  <si>
    <t>M02AA13, M01AE01, M01AE51, C01EB16, G02CC01</t>
  </si>
  <si>
    <t>G03AB03, G03AA07, G03AB05, G03AA09, G03AA06</t>
  </si>
  <si>
    <t>C09XA52, C09XA54, C09DX01, A02AB01, C09DX03</t>
  </si>
  <si>
    <t>N01BB54, N01BB04, D02AA, R02AD, A11H</t>
  </si>
  <si>
    <t>L01AA01, C03BB03, C03BA03, R01AA02, C03AB09</t>
  </si>
  <si>
    <t>L01BC05, L01BC08, S02AA14, N03AX21, D06AX07</t>
  </si>
  <si>
    <t>V08CX, V08C, C01DX01, V08CX, C01DX51</t>
  </si>
  <si>
    <t>L01XC06, L01XC12, L01XC02, L04AB05, J01DC07</t>
  </si>
  <si>
    <t>V09GB02, V09XA03, A07XA01, L01CD03, V08DA01</t>
  </si>
  <si>
    <t>L01XE26, L01XA02, L01XE24, S01EC, A06AX02</t>
  </si>
  <si>
    <t>L01XE47, L01XE17, L01XE38, L04AA29, L01XE22</t>
  </si>
  <si>
    <t>B05XB01, A09AB02, L03AX14, C09XA52, C09XA54</t>
  </si>
  <si>
    <t>L04AA31, J04AK03, G04BD05, S01AD02, L01BC59</t>
  </si>
  <si>
    <t>L03AB05, L03AB06, L03AB04, L03AB01, L03AB09</t>
  </si>
  <si>
    <t>L02AE51, L02BB03, A10BB06, N06AF02, M01CC02</t>
  </si>
  <si>
    <t>B05XX, B05B, B05XX, B05XB, B02BD01</t>
  </si>
  <si>
    <t>B05AA, C03EA, C03BB, B05AA02, C03BA</t>
  </si>
  <si>
    <t>V09DB, D03, D10A, J07CA13, D10BX</t>
  </si>
  <si>
    <t>A12CB01, D09AB02, A12CB02, D09AB01, C03BB</t>
  </si>
  <si>
    <t>V09GX03, C03EA02, V09CX04, C03AB06, B05CB01</t>
  </si>
  <si>
    <t>D10AX30, D10BX, D10AX, M02AX, A02BX</t>
  </si>
  <si>
    <t>B03X, B03XA, H03BX, M04AX, A02X</t>
  </si>
  <si>
    <t>A11E, A11EC, A11EX, A11ED, A11EB</t>
  </si>
  <si>
    <t>A16AB08, A16AB12, M03AC02, V09EX02, J06AA05</t>
  </si>
  <si>
    <t>M01AC02, M01AC06, M01AC56, J01MA04, M01AC</t>
  </si>
  <si>
    <t>M01AE11, C01EB23, M05BA05, M05BA01, M05BA03</t>
  </si>
  <si>
    <t>N02BA06, N02BA16, N02BA08, N02BA12, N02BA03</t>
  </si>
  <si>
    <t>M01CB04, M01CB02, M01CB01, M01CB05, M09AX02</t>
  </si>
  <si>
    <t>L04AC03, L04AC08, C05AD, C05AA, C05AX</t>
  </si>
  <si>
    <t>M03BA, M03BA, N01BA, N01BA, A09AC</t>
  </si>
  <si>
    <t>S01KA02, V03AE, D08AX07, C02KX, B02BC03</t>
  </si>
  <si>
    <t>S01XA05, B05XA08, V09CX04, B03AB03, A12CE01</t>
  </si>
  <si>
    <t>D01AE06, D08AX08, V03AB16, V03AZ01, J04AK02</t>
  </si>
  <si>
    <t>C02LA51, A02BX, A02BX, C02LG51, C02LC51</t>
  </si>
  <si>
    <t>J01XX06, B05CA06, A02BX13, N03AB03, D05AX01</t>
  </si>
  <si>
    <t>M03BA53, V09AA, J01DI01, V09AX, V09AX</t>
  </si>
  <si>
    <t>A12CB03, A12CB01, D02AB, C05AX04, A10AD</t>
  </si>
  <si>
    <t>C03CB, C03CB, C03BB, C03BB, V08BA</t>
  </si>
  <si>
    <t>G01AC03, D08AH02, R02AA11, P01AA04, N05CC03</t>
  </si>
  <si>
    <t>J07AH05, B05XX, B05XX, B05CX10, J07AH02</t>
  </si>
  <si>
    <t>J07BK02, J01D, J01D, A05BA, J07BK</t>
  </si>
  <si>
    <t>D10AX30, R01A, D10AX, D10AX, M02AX</t>
  </si>
  <si>
    <t>S01JX, V04CX, V04CL, S01J, S01J</t>
  </si>
  <si>
    <t>J07BA01, J06BB12, J07AH09, J07AH06, M05BX</t>
  </si>
  <si>
    <t>J07BD54, J07BE01, J06BB15, J07BE, J07BD52</t>
  </si>
  <si>
    <t>J07BF03, J07BF, J07CA09, J07CA01, J07BF02</t>
  </si>
  <si>
    <t>N01AB01, P01BX01, N01AB, N01AB, D07AC12</t>
  </si>
  <si>
    <t>N05CM15, N05CX03, L01XD03, D07AA01, A06AH01</t>
  </si>
  <si>
    <t>L02BX, A02X, A05AX, J01D, C05BX01</t>
  </si>
  <si>
    <t>M03AC10, M03AC07, D10AX01, R02AA13, A02BX04</t>
  </si>
  <si>
    <t>A09AB02, B05BA04, J01CE09, C05AD05, N01BA02</t>
  </si>
  <si>
    <t>M02AX, D10AX30, D10BX, D10AX, A02BX</t>
  </si>
  <si>
    <t>D10BX, D10BX, R07AX, D10AX30, R07</t>
  </si>
  <si>
    <t>C05CA51, C05CA01</t>
  </si>
  <si>
    <t>N02CX05, P03AX05, C01CA12</t>
  </si>
  <si>
    <t>N05BA01, N05BA17, C01DX10</t>
  </si>
  <si>
    <t>N06AA13, N05AE, N05AE</t>
  </si>
  <si>
    <t>N03AF01, J01DH, N03AF02, N05BC</t>
  </si>
  <si>
    <t>C04AE01, C04AE51</t>
  </si>
  <si>
    <t>J01DD08, J01DD07, J01DD09</t>
  </si>
  <si>
    <t>J04BA01, C03BB07, C03BA07</t>
  </si>
  <si>
    <t>J05AX11, J05AR18, J05AR09</t>
  </si>
  <si>
    <t>G03GA06, R03CB</t>
  </si>
  <si>
    <t>L03AB05, L03AB06, L03AB04, L03AB01</t>
  </si>
  <si>
    <t>D01AE06, D08AX08, V03AB16, V03AZ01</t>
  </si>
  <si>
    <t>[('nizatidine', 100, 2587), ('roxatidine', 80, 3027), ('azatadine', 80, 1794), ('tizanidine', 80, 2741), ('cimetidine  combinations', 75, 4771)]</t>
  </si>
  <si>
    <t>[('naproxen and esomeprazole', 100, 3640), ('esomeprazole', 100, 3315), ('esomeprazole  amoxicillin and clarithromycin', 100, 4985), ('omeprazole  amoxicillin and clarithromycin', 83, 3751), ('omeprazole  amoxicillin and metronidazole', 83, 5534)]</t>
  </si>
  <si>
    <t>[('aldesulfone sodium', 66, 2732), ('sodium aurotiosulfate', 63, 1471), ('metamizole sodium', 63, 6527), ('metamizole sodium  combinations with psycholeptics', 63, 4619), ('pentosan polysulfate sodium', 63, 3066)]</t>
  </si>
  <si>
    <t>[('bulk forming laxatives', 69, 2960), ('other drugs affecting bone structure and mineralization', 57, 4184), ('other drugs affecting bone structure and mineralization in atc', 57, 4183), ('other blood glucose lowering drugs  excl  insulins', 57, 4399), ('other blood glucose lowering drugs  excl  insulins in atc', 57, 4400)]</t>
  </si>
  <si>
    <t>[('bismuth subcitrate', 85, 2635), ('bismuth subnitrate', 85, 1839), ('bismuth subcitrate  tetracycline and metronidazole', 85, 3654), ('ranitidine bismuth citrate', 78, 2713), ('bismuth preparations  combinations', 69, 4698)]</t>
  </si>
  <si>
    <t>[('betaine hydrochloride', 73, 2881), ('cinchocaine', 69, 522), ('cinchocaine', 69, 521), ('cinchocaine', 69, 520), ('cinchocaine', 69, 519)]</t>
  </si>
  <si>
    <t>[('nifedipine  combinations', 100, 5070), ('nifedipine and diuretics', 100, 4849), ('nifedipine', 100, 1153), ('atenolol and nifedipine', 100, 3415), ('nimodipine', 85, 1159)]</t>
  </si>
  <si>
    <t>[('digitalis leaves', 72, 3225), ('digitalis glycosides', 65, 546), ('digitalis antitoxin', 64, 5618), ('acid preparations  digestives', 64, 3854), ('enzyme preparations  digestives', 64, 6330)]</t>
  </si>
  <si>
    <t>[('triamterene', 100, 1628), ('trientine', 68, 1635), ('prasterone and estrogen', 68, 5544), ('prasterone', 68, 476), ('prasterone', 68, 475)]</t>
  </si>
  <si>
    <t>[('bumetanide and potassium', 100, 3417), ('bumetanide and potassium sparing agents', 100, 4895), ('butizide and potassium sparing agents', 82, 4879), ('furosemide and potassium', 78, 3414), ('mebutizide and potassium sparing agents', 78, 4922)]</t>
  </si>
  <si>
    <t>[('disopyramide', 100, 574), ('diisopromine', 79, 3239), ('tiropramide', 79, 2494), ('difenpiramide', 77, 1985), ('desipramine', 75, 488)]</t>
  </si>
  <si>
    <t>[('aluminium acetotartrate', 60, 2624), ('sodium tartrate', 60, 2729), ('potassium citrate', 57, 2709), ('ferric ammonium citrate', 57, 2055), ('potassium hydrogentartrate', 56, 6079)]</t>
  </si>
  <si>
    <t>[('arginine hydrochloride', 78, 2945), ('betaine hydrochloride', 73, 2881), ('glutamic acid hydrochloride', 73, 2961), ('moracizine', 73, 2565), ('tiracizine', 66, 2738)]</t>
  </si>
  <si>
    <t>[('imidazoline receptor agonists in combination with diuretics', 78, 5309), ('picodralazine and diuretics  combinations with psycholeptics', 78, 4631), ('timolol  thiazides and other diuretics', 78, 4863), ('clonidine and diuretics  combinations with other drugs', 78, 4600), ('reserpine and diuretics  combinations with psycholeptics', 78, 4638)]</t>
  </si>
  <si>
    <t>[('atenolol and other diuretics  combinations', 78, 4688), ('atenolol and other diuretics', 78, 4862), ('atenolol  thiazides and other diuretics', 78, 4894), ('rescinnamine and diuretics  combinations with other drugs', 77, 4636), ('imidazoline receptor agonists in combination with diuretics', 77, 5309)]</t>
  </si>
  <si>
    <t>[('bisoprolol and thiazides', 67, 4949), ('bisoprolol and acetylsalicylic acid', 65, 6723), ('bisoprolol and amlodipine', 65, 4868), ('perindopril and bisoprolol', 65, 6682), ('ferrous fumarate', 65, 2060)]</t>
  </si>
  <si>
    <t>[('reserpine and diuretics  combinations with psycholeptics', 67, 4638), ('alkaloids  excl  rauwolfia  in combination with diuretics', 67, 5107), ('reserpine and diuretics  combinations with other drugs', 67, 4637), ('imidazoline receptor agonists in combination with diuretics', 67, 5309), ('rescinnamine and diuretics  combinations with other drugs', 66, 4636)]</t>
  </si>
  <si>
    <t>[('minoxidil', 100, 1087), ('minoxidil', 100, 1088), ('pinacidil and diuretics', 72, 4823), ('pinacidil', 72, 2331), ('cannabidiol', 68, 6840)]</t>
  </si>
  <si>
    <t>[('iloprost', 100, 2563), ('dinoprost', 78, 564), ('beraprost', 72, 1829), ('carboprost', 70, 295), ('tafluprost', 70, 3714)]</t>
  </si>
  <si>
    <t>[('rauwolfia alkaloids and diuretics in combination', 86, 5317), ('rauwolfia alkaloids  whole root and diuretics', 86, 4813), ('combination of rauwolfia alkaloids and diuretics incl  other combinations', 86, 4981), ('alkaloids  excl  rauwolfia  in combination with diuretics', 74, 5107), ('belladonna total alkaloids and psycholeptics', 70, 4867)]</t>
  </si>
  <si>
    <t>[('guanethidine', 67, 784), ('guanethidine', 67, 783), ('guanethidine and diuretics', 67, 4841), ('pentosan polysulfate sodium', 59, 3066), ('pentosan polysulfate sodium', 59, 3065)]</t>
  </si>
  <si>
    <t>[('ferrous tartrate', 72, 5574), ('sodium tartrate', 65, 2729), ('ifenprodil', 65, 2139), ('eritrityl tetranitrate', 54, 622), ('ferric ammonium citrate', 54, 2055)]</t>
  </si>
  <si>
    <t>[('olmesartan medoxomil and amlodipine', 100, 5532), ('olmesartan medoxomil  amlodipine and hydrochlorothiazide', 100, 3679), ('olmesartan medoxomil', 78, 3043), ('olmesartan medoxomil and diuretics', 78, 4850), ('irbesartan and amlodipine', 72, 5507)]</t>
  </si>
  <si>
    <t>[('ranolazine', 100, 2411), ('prenylamine  combinations', 73, 4767), ('prenylamine', 73, 1374), ('cinnarizine', 73, 394), ('lidoflazine', 73, 938)]</t>
  </si>
  <si>
    <t>[('rutoside', 89, 1446), ('rutoside  combinations', 89, 5062), ('other cardiac glycosides in atc', 70, 3884), ('crataegus glycosides', 70, 6117), ('senna glycosides  combinations', 70, 5066)]</t>
  </si>
  <si>
    <t>[('betaine hydrochloride', 78, 2881), ('arginine hydrochloride', 75, 2945), ('histamine dihydrochloride', 74, 3108), ('glutamic acid hydrochloride', 71, 2961), ('dopamine', 71, 583)]</t>
  </si>
  <si>
    <t>[('betaine hydrochloride', 72, 2881), ('arginine hydrochloride', 70, 2945), ('etilefrine', 69, 656), ('glutamic acid hydrochloride', 69, 2961), ('etilefrine  combinations', 69, 5023)]</t>
  </si>
  <si>
    <t>[('dimethyl fumarate', 75, 3793), ('xamoterol', 67, 2543), ('ferrous fumarate', 67, 2060), ('ferrous fumarate', 67, 2061), ('vilanterol  umeclidinium bromide and fluticasone furoate', 64, 6823)]</t>
  </si>
  <si>
    <t>[('sodium iodohippurate  131i', 75, 6159), ('sodium iodohippurate  123i', 75, 2970), ('sodium glucose co transporter 2  sglt2  inhibitors', 75, 6749), ('docusate sodium  incl  combinations', 70, 4725), ('antacids with sodium bicarbonate', 70, 5129)]</t>
  </si>
  <si>
    <t>[('tranexamic acid', 100, 1610), ('aceneuramic acid', 82, 6521), ('flufenamic acid', 80, 693), ('iodoxamic acid', 80, 2150), ('tolfenamic acid', 80, 2498)]</t>
  </si>
  <si>
    <t>[('hmg coa reductase inhibitors in combination with other lipid modifying agents', 70, 5307), ('other lipid modifying agents', 70, 4471), ('other lipid modifying agents in atc', 70, 4472), ('other drugs for acid related disorders in atc', 64, 4270), ('other drugs for acid related disorders', 64, 4269)]</t>
  </si>
  <si>
    <t>[('nicofuranose', 100, 2976), ('nicofetamide', 71, 5582), ('nitrofurantoin', 64, 1167), ('nitrofurantoin  combinations', 64, 6603), ('ceforanide', 62, 1893)]</t>
  </si>
  <si>
    <t>[('bitolterol', 80, 1841), ('cilostazol', 70, 1920), ('vilanterol  umeclidinium bromide and fluticasone furoate', 65, 6823), ('rimiterol', 65, 1440), ('xamoterol', 65, 2543)]</t>
  </si>
  <si>
    <t>[('olodaterol and tiotropium bromide', 86, 6700), ('tiotropium bromide', 64, 3419), ('tiotropium bromide  combinations', 64, 6614), ('fenoterol and ipratropium bromide', 62, 6485), ('indacaterol and glycopyrronium bromide', 58, 6488)]</t>
  </si>
  <si>
    <t>[('vilanterol  umeclidinium bromide and fluticasone furoate', 83, 6823), ('vilanterol and fluticasone furoate', 83, 6500), ('fluticasone furoate', 73, 3542), ('fluticasone furoate', 73, 3543), ('formoterol and fluticasone', 67, 6487)]</t>
  </si>
  <si>
    <t>[('zaleplon', 69, 2861), ('pain palliation  bone seeking agents', 65, 5426), ('various pain palliation radiopharmaceuticals', 65, 5006), ('skeleton diagnostic radiopharmaceuticals', 62, 6309), ('gelatin agents', 62, 6140)]</t>
  </si>
  <si>
    <t>[('dimetotiazine', 100, 2663), ('dimetofrine', 73, 1992), ('metopimazine', 69, 2232), ('dimeticone', 69, 3363), ('pipotiazine', 69, 1313)]</t>
  </si>
  <si>
    <t>[('betaine hydrochloride', 78, 2881), ('histamine dihydrochloride', 68, 3108), ('arginine hydrochloride', 68, 2945), ('glutamic acid hydrochloride', 67, 2961), ('sodium hypochlorite', 59, 1472)]</t>
  </si>
  <si>
    <t>[('sodium phosphate', 79, 2435), ('sodium phosphate', 79, 2434), ('sodium cellulose phosphate', 79, 3382), ('sodium phosphate', 79, 2433), ('sodium phosphate  32p', 79, 2971)]</t>
  </si>
  <si>
    <t>[('potassium iodide', 100, 1344), ('potassium iodide', 100, 1342), ('potassium iodide', 100, 1343), ('sodium iodide  124i', 81, 3573), ('sodium iodide  123i', 81, 2968)]</t>
  </si>
  <si>
    <t>[('progestogens and estrogens systemic contraceptives  sequential preparations', 60, 6411), ('etidronic acid and calcium  sequential', 60, 5492), ('alendronic acid  calcium and colecalciferol  sequential', 60, 4938), ('zoledronic acid  calcium and colecalciferol  sequential', 60, 6687), ('progestogens and estrogens  sequential preparations', 60, 5405)]</t>
  </si>
  <si>
    <t>[('melatonin', 100, 997), ('melatonin receptor agonists', 100, 5873), ('melatonin receptor agonists  hypnotics and sedatives', 100, 5874), ('serotonin receptor antagonists', 78, 3833), ('elcatonin', 78, 2656)]</t>
  </si>
  <si>
    <t>[('lormetazepam', 100, 2194), ('lorazepam  combinations', 75, 5043), ('lorazepam', 75, 949), ('nordazepam', 71, 480), ('medazepam', 71, 984)]</t>
  </si>
  <si>
    <t>[('triazolam', 100, 1630), ('triazole derivatives', 83, 4084), ('triazole derivatives  systemic antimycotics', 83, 4081), ('triazole derivatives', 83, 4082), ('triazole derivatives  gynecological antiinfectives and antiseptics', 83, 4083)]</t>
  </si>
  <si>
    <t>[('diazepam', 100, 514), ('quazepam', 81, 2381), ('temazepam', 78, 1540), ('pinazepam', 78, 2333), ('oxazepam', 75, 1213)]</t>
  </si>
  <si>
    <t>[('potassium clorazepate', 91, 420), ('chlortalidone and potassium', 68, 5456), ('potassium canrenoate', 68, 278), ('clopamide and potassium', 68, 5460), ('clofenamide and potassium', 68, 5459)]</t>
  </si>
  <si>
    <t>[('butobarbital', 100, 1867), ('pentobarbital', 81, 1261), ('amobarbital', 79, 92), ('allobarbital', 79, 58), ('secobarbital', 79, 1456)]</t>
  </si>
  <si>
    <t>[('arginine hydrochloride', 73, 2945), ('betaine hydrochloride', 70, 2881), ('ziprasidone', 69, 3038), ('glutamic acid hydrochloride', 69, 2961), ('hydrocodone', 66, 814)]</t>
  </si>
  <si>
    <t>[('haloperidol', 100, 786), ('droperidol', 82, 593), ('allopurinol', 77, 59), ('allopurinol  combinations', 77, 4681), ('bromperidol', 73, 1852)]</t>
  </si>
  <si>
    <t>[('thioridazine', 100, 1575), ('thioacetazone', 77, 1564), ('thioacetazone and isoniazid', 77, 5558), ('mesoridazine', 75, 1017), ('oxazol  thiazine  and triazine derivatives', 75, 4218)]</t>
  </si>
  <si>
    <t>[('betaine hydrochloride', 68, 2881), ('arginine hydrochloride', 62, 2945), ('glutamic acid hydrochloride', 62, 2961), ('dibenzepin', 62, 518), ('histamine dihydrochloride', 60, 3108)]</t>
  </si>
  <si>
    <t>[('iprindole', 100, 886), ('aprindine', 78, 143), ('sertindole', 70, 2583), ('indole derivatives', 67, 5848), ('indole derivatives  antipsychotic', 67, 5849)]</t>
  </si>
  <si>
    <t>[('nortriptyline', 100, 1185), ('butriptyline', 81, 1869), ('protriptyline', 77, 1410), ('amitriptyline and psycholeptics', 77, 4860), ('amitriptyline', 77, 89)]</t>
  </si>
  <si>
    <t>[('milnacipran', 73, 3461), ('levetiracetam', 60, 3026), ('levonorgestrel', 53, 925), ('levonorgestrel', 53, 926), ('levocarnitine', 53, 2614)]</t>
  </si>
  <si>
    <t>[('aprepitant', 100, 3395), ('rolapitant', 70, 6645), ('apremilast', 70, 6516), ('casopitant', 65, 3594), ('aprotinin', 60, 144)]</t>
  </si>
  <si>
    <t>[('paracetamol  combinations excl  psycholeptics', 46, 4663), ('pertussis  inactivated  whole cell  combinations with toxoids', 46, 4625), ('pertussis  inactivated  whole cell', 46, 6139), ('cough suppressants  excl  combinations with expectorants', 45, 5096), ('expectorants  excl  combinations with cough suppressants', 45, 5097)]</t>
  </si>
  <si>
    <t>[('phenazocine', 67, 1273), ('theobromine', 59, 1560), ('betaine hydrochloride', 59, 2881), ('theobromine  combinations', 59, 5725), ('theobromine', 59, 1559)]</t>
  </si>
  <si>
    <t>[('ferrous succinate', 70, 2063), ('sumatriptan', 70, 2452), ('lithium succinate', 70, 2186), ('bismuth subcitrate', 60, 2635), ('bismuth subcitrate  tetracycline and metronidazole', 60, 3654)]</t>
  </si>
  <si>
    <t>[('zolmitriptan', 100, 3081), ('almotriptan', 83, 3306), ('sumatriptan', 75, 2452), ('eletriptan', 75, 3214), ('oxitriptan', 75, 4)]</t>
  </si>
  <si>
    <t>[('carbamazepine', 100, 285), ('carbinoxamine', 73, 1882), ('carbimazole', 69, 291), ('carbenoxolone  combinations with psycholeptics', 69, 4595), ('oxcarbazepine', 69, 2289)]</t>
  </si>
  <si>
    <t>[('ergoloid mesylates  combinations', 75, 5018), ('ergoloid mesylates', 75, 620), ('pergolide', 75, 1268), ('dihydroergocryptine mesylate', 72, 2611), ('sodium perborate', 64, 2432)]</t>
  </si>
  <si>
    <t>[('botulinum toxin', 62, 228), ('vitamin a and d  incl  combinations of the two', 61, 6118), ('typhoid hepatitis a', 57, 3413), ('diphtheria hemophilus influenzae b pertussis tetanus hepatitis b meningococcus a   c', 57, 5624), ('meningococcus a c  bivalent purified polysaccharides antigen', 57, 6147)]</t>
  </si>
  <si>
    <t>[('preparations with salicylic acid derivatives  topical for joint and muscle pain', 74, 5951), ('preparations with salicylic acid derivatives', 74, 5950), ('acetylsalicylic acid  combinations with psycholeptics', 72, 4588), ('acetylsalicylic acid  combinations with proton pump inhibitors', 72, 6616), ('preparations with no effect on uric acid metabolism', 72, 5424)]</t>
  </si>
  <si>
    <t>[('cefamandole', 100, 309), ('cefazedone', 68, 1887), ('levamisole', 64, 924), ('ceforanide', 64, 1893), ('cefacetrile', 64, 328)]</t>
  </si>
  <si>
    <t>[('cefixime', 100, 2070), ('cefepime', 81, 1889), ('cefepime and amikacin', 81, 6579), ('cefpirome', 78, 2130), ('cefuroxime and metronidazole', 75, 3552)]</t>
  </si>
  <si>
    <t>[('glutamic acid hydrochloride', 68, 2961), ('demeclocycline', 68, 478), ('demeclocycline', 68, 479), ('histamine dihydrochloride', 68, 3108), ('betaine hydrochloride', 68, 2881)]</t>
  </si>
  <si>
    <t>[('fidaxomicin', 100, 3690), ('idarubicin', 68, 846), ('midecamycin', 68, 2236), ('pirarubicin', 64, 2339), ('paromomycin', 64, 1245)]</t>
  </si>
  <si>
    <t>[('protionamide', 100, 1409), ('procainamide', 83, 1380), ('pyrazinamide', 75, 1414), ('prethcamide', 75, 2357), ('rufinamide', 75, 2817)]</t>
  </si>
  <si>
    <t>[('enzyme and acid preparations  combinations', 68, 5303), ('bismuth preparations  combinations', 68, 4698), ('other preparations  combinations', 68, 5086), ('other nasal preparation combinations in atc', 67, 6459), ('various other anti acne preparation combinations for topical use in atc', 67, 6246)]</t>
  </si>
  <si>
    <t>[('clofazimine', 100, 410), ('clofarabine', 77, 2616), ('clofezone', 73, 3141), ('clofezone', 73, 3142), ('lofexidine', 73, 2187)]</t>
  </si>
  <si>
    <t>[('emtricitabine  tenofovir alafenamide  elvitegravir and cobicistat', 100, 6663), ('emtricitabine  tenofovir disoproxil  elvitegravir and cobicistat', 100, 3729), ('elvitegravir', 100, 3728), ('dolutegravir and rilpivirine', 75, 6793), ('lamivudine  abacavir and dolutegravir', 75, 6548)]</t>
  </si>
  <si>
    <t>[('emtricitabine and tenofovir alafenamide', 100, 6677), ('emtricitabine  tenofovir alafenamide and rilpivirine', 100, 6678), ('emtricitabine  tenofovir alafenamide  elvitegravir and cobicistat', 100, 6663), ('emtricitabine  tenofovir alafenamide  darunavir and cobicistat', 100, 6807), ('emtricitabine  tenofovir alafenamide and bictegravir', 100, 6806)]</t>
  </si>
  <si>
    <t>[('cidofovir', 100, 2892), ('adefovir dipivoxil', 78, 3102), ('emtricitabine  tenofovir alafenamide  darunavir and cobicistat', 72, 6807), ('tenofovir disoproxil', 72, 3331), ('lamivudine and tenofovir disoproxil', 72, 6593)]</t>
  </si>
  <si>
    <t>[('entecavir', 100, 3340), ('indinavir', 72, 3024), ('lamivudine and abacavir', 67, 3485), ('zidovudine  lamivudine and abacavir', 67, 3321), ('lamivudine  abacavir and dolutegravir', 67, 6548)]</t>
  </si>
  <si>
    <t>[('sofosbuvir  velpatasvir and voxilaprevir', 100, 6776), ('sofosbuvir and velpatasvir', 82, 6706), ('sofosbuvir and ledipasvir', 68, 6557), ('dasabuvir  ombitasvir  paritaprevir and ritonavir', 66, 6622), ('ombitasvir  paritaprevir and ritonavir', 63, 6569)]</t>
  </si>
  <si>
    <t>[('diiodohydroxyquinoline', 58, 554), ('hydroxyquinoline derivatives for amoebiasis and other protozoal diseases', 57, 5841), ('factor viii inhibitor bypassing activity', 52, 3347), ('coagulation factor xiii', 52, 666), ('coagulation factor viii', 52, 664)]</t>
  </si>
  <si>
    <t>[('thiazolidinediones  blood glucose lowering drugs', 72, 6022), ('sulfonamides  heterocyclic   blood glucose lowering drugs', 72, 6001), ('combinations of oral blood glucose lowering drugs', 72, 5278), ('blood glucose lowering drugs  excl  insulins', 72, 5094), ('other blood glucose lowering drugs  excl  insulins in atc', 72, 4400)]</t>
  </si>
  <si>
    <t>[('cortivazol', 100, 1948), ('carbimazole', 68, 291), ('chlormidazole', 65, 1904), ('carteolol  combinations', 65, 5011), ('carteolol', 65, 304)]</t>
  </si>
  <si>
    <t>[('follitropin beta', 100, 2089), ('follitropin delta', 80, 6731), ('methoxy polyethylene glycol epoetin beta', 77, 3560), ('beta lactamase sensitive penicillin combinations', 75, 4523), ('peginterferon beta 1a', 73, 6542)]</t>
  </si>
  <si>
    <t>[('protirelin', 100, 1585), ('propicillin', 77, 2370), ('triptorelin', 73, 2521), ('blood substitutes and plasma protein fractions', 70, 5363), ('other plasma protein fractions', 70, 6154)]</t>
  </si>
  <si>
    <t>[('lutropin alfa', 100, 3408), ('follitropin alfa', 89, 3407), ('thyrotropin alfa', 84, 772), ('corifollitropin alfa', 78, 3620), ('drotrecogin alfa  activated', 77, 3387)]</t>
  </si>
  <si>
    <t>[('ibandronic acid and colecalciferol', 100, 6880), ('ibandronic acid', 100, 3036), ('alendronic acid  calcium and colecalciferol  sequential', 90, 4938), ('alendronic acid and colecalciferol', 90, 3506), ('alendronic acid and alfacalcidol  sequential', 90, 4937)]</t>
  </si>
  <si>
    <t>[('buserelin', 100, 250), ('goserelin', 83, 2665), ('histrelin', 72, 2669), ('nafarelin', 67, 2184), ('tuberculin', 65, 1662)]</t>
  </si>
  <si>
    <t>[('ganirelix', 100, 2408), ('abarelix', 72, 3334), ('degarelix', 67, 3440), ('goserelin', 67, 2665), ('gonadorelin', 64, 929)]</t>
  </si>
  <si>
    <t>[('ibuprofen', 100, 844), ('ibuprofen', 100, 843), ('ibuprofen', 100, 841), ('ibuprofen', 100, 842), ('codeine and ibuprofen', 100, 3548)]</t>
  </si>
  <si>
    <t>[('levonorgestrel and ethinylestradiol', 89, 3178), ('levonorgestrel and ethinylestradiol', 89, 3179), ('desogestrel and ethinylestradiol', 88, 3361), ('desogestrel and ethinylestradiol', 88, 3362), ('norgestrel and ethinylestradiol', 83, 5531)]</t>
  </si>
  <si>
    <t>[('calcium acetate and magnesium carbonate', 52, 3173), ('preparations with salicylic acid derivatives  topical for joint and muscle pain', 52, 5951), ('emergency contraceptive drugs', 50, 3517), ('local anesthetics for treatment of hemorrhoids and anal fissures for topical use', 49, 4049), ('zinc acetate', 49, 2746)]</t>
  </si>
  <si>
    <t>[('alfuzosin and finasteride', 75, 4674), ('glutamic acid hydrochloride', 69, 2961), ('arginine hydrochloride', 67, 2945), ('alfuzosin', 63, 1763), ('betaine hydrochloride', 63, 2881)]</t>
  </si>
  <si>
    <t>[('prilocaine  combinations', 64, 4768), ('prilocaine', 60, 1375), ('lidocaine  combinations', 59, 5039), ('procaine  combinations', 59, 4769), ('pramocaine', 58, 2354)]</t>
  </si>
  <si>
    <t>[('cyclophosphamide', 100, 452), ('cyclopenthiazide', 69, 450), ('cyclopenthiazide and potassium', 69, 5466), ('cyclopenthiazide and potassium sparing agents', 69, 4983), ('technetium  99mtc  pyrophosphate', 69, 6044)]</t>
  </si>
  <si>
    <t>[('gemcitabine', 100, 1718), ('decitabine', 82, 1735), ('zalcitabine', 77, 534), ('ibacitabine', 73, 1736), ('capecitabine', 71, 3157)]</t>
  </si>
  <si>
    <t>[('imatinib', 62, 3310), ('amezinium metilsulfate', 62, 3234), ('ergoloid mesylates  combinations', 62, 5018), ('itramin tosilate  combinations', 61, 4799), ('dihydroergocryptine mesylate', 60, 2611)]</t>
  </si>
  <si>
    <t>[('cetuximab', 100, 3351), ('rituximab', 83, 3050), ('siltuximab', 80, 6523), ('brentuximab vedotin', 73, 3698), ('catumaxomab', 73, 3555)]</t>
  </si>
  <si>
    <t>[('paclitaxel poliglumex', 70, 3500), ('technetium  99mtc  human albumin', 68, 6035), ('albumin tannate  combinations', 68, 4680), ('albumin tannate', 68, 3253), ('microspheres of human albumin', 67, 3787)]</t>
  </si>
  <si>
    <t>[('cabozantinib', 100, 3771), ('cobimetinib', 71, 6666), ('crizotinib', 67, 3700), ('dacomitinib', 62, 6860), ('bosutinib', 62, 3732)]</t>
  </si>
  <si>
    <t>[('dacomitinib', 100, 6860), ('dasatinib', 73, 3441), ('tofacitinib', 68, 3759), ('masitinib', 68, 3601), ('ruxolitinib', 68, 3702)]</t>
  </si>
  <si>
    <t>[('arginine hydrochloride', 70, 2945), ('glutamic acid hydrochloride', 65, 2961), ('betaine hydrochloride', 63, 2881), ('irinotecan', 63, 2679), ('hydrochlorothiazide  combinations', 58, 4753)]</t>
  </si>
  <si>
    <t>[('teriflunomide', 100, 3738), ('leflunomide', 77, 2131), ('tripelennamine', 68, 1652), ('tripelennamine', 68, 1653), ('teriparatide', 65, 2301)]</t>
  </si>
  <si>
    <t>[('interferon alfa natural', 85, 63), ('interferon alfa 2b', 85, 866), ('interferon alfa 2a', 85, 865), ('interferon alfa n1', 85, 3167), ('testosterone 5 alpha reductase inhibitors', 75, 6015)]</t>
  </si>
  <si>
    <t>[('leuprorelin and bicalutamide', 100, 6882), ('bicalutamide', 100, 2891), ('apalutamide', 79, 6832), ('enzalutamide', 75, 3730), ('nicofetamide', 75, 5582)]</t>
  </si>
  <si>
    <t>[('other i v  solution additives in atc', 69, 4460), ('other antiarrhythmics  class i and iii in atc', 69, 4342), ('coagulation factor ix  ii  vii and x in combination', 67, 3346), ('von willebrand factor and coagulation factor viii in combination', 65, 5462), ('antiarrhythmics  class i and iii', 64, 5230)]</t>
  </si>
  <si>
    <t>[('blood substitutes and plasma protein fractions', 76, 5363), ('low ceiling diuretics and potassium sparing agents', 70, 5394), ('sulfonamides and potassium in combination  low ceiling diruetics  excluding thiazides', 70, 4212), ('other plasma protein fractions', 65, 6154), ('low energy diet formulations for treatment of obesity', 64, 3938)]</t>
  </si>
  <si>
    <t>[('triticum  wheat fibre', 54, 6104), ('various antiseptic throat preparations', 54, 4572), ('various drug classes in atc', 53, 3936), ('caries prophylactic agent combinations', 53, 4544), ('other agents for treatment of hemorrhoids and anal fissures for topical use in atc', 51, 4324)]</t>
  </si>
  <si>
    <t>[('zinc sulfate', 79, 2551), ('zinc bandage with supplements', 65, 4647), ('zinc bandage without supplements', 65, 4648), ('zinc acetate', 63, 2746), ('zinc chloride', 62, 2549)]</t>
  </si>
  <si>
    <t>[('chromium  51cr  chromate labelled cells', 75, 5616), ('radium  223ra  dichloride', 71, 6493), ('strontium  89sr  chloride', 70, 6786), ('chromium  51cr  edetate', 70, 3410), ('ammonium chloride', 68, 91)]</t>
  </si>
  <si>
    <t>[('barbiturates for general anesthesia  in combination with other drugs', 72, 3963), ('other mineral products in atc', 69, 4480), ('other mineral products', 69, 4479), ('multivitamins and other minerals  incl  combinations', 68, 5063), ('other mineral supplements in atc', 68, 4286)]</t>
  </si>
  <si>
    <t>[('other drugs for acid related disorders in atc', 72, 4270), ('other drugs for acid related disorders', 72, 4269), ('other drugs used in benign prostatic hypertrophy in atc', 66, 4440), ('other drugs used in benign prostatic hypertrophy', 66, 4439), ('other drugs used in diabetes in atc', 62, 6440)]</t>
  </si>
  <si>
    <t>[('vitamin b complex  other combinations', 85, 6124), ('vitamin b complex with minerals', 85, 3195), ('vitamin b complex with anabolic steroids', 85, 6123), ('vitamin b complex  incl  combinations', 85, 6172), ('vitamin b complex with vitamin c', 85, 3194)]</t>
  </si>
  <si>
    <t>[('galsulfase', 100, 3456), ('elosulfase alfa', 75, 6513), ('idursulfase', 73, 3505), ('idursulfase beta', 73, 6812), ('pentosan polysulfate sodium', 68, 3065)]</t>
  </si>
  <si>
    <t>[('tenoxicam', 100, 2467), ('meloxicam  combinations', 78, 5048), ('meloxicam', 78, 2581), ('lornoxicam', 75, 1911), ('piroxicam', 72, 1320)]</t>
  </si>
  <si>
    <t>[('tiaprofenic acid', 100, 2487), ('tyropanoic acid', 82, 5647), ('propionic acid derivatives  antiinflammatory and antirheumatic products', 82, 6452), ('propionic acid derivatives', 82, 6451), ('rhenium  186re  etidronic acid', 80, 5707)]</t>
  </si>
  <si>
    <t>[('salsalate', 100, 2414), ('choline salicylate', 80, 1912), ('sodium salicylate', 80, 1477), ('phenyl salicylate', 80, 2417), ('potassium salicylate', 80, 3227)]</t>
  </si>
  <si>
    <t>[('aurothioglucose', 100, 773), ('sodium aurothiomalate', 67, 774), ('salbutamol and sodium cromoglicate', 60, 2993), ('reproterol and sodium cromoglicate', 60, 4995), ('fludeoxyglucose  18f', 60, 3766)]</t>
  </si>
  <si>
    <t>[('anakinra', 100, 2842), ('canakinumab', 64, 3615), ('dihydropyridine derivative selective calcium channel blockers with mainly vascular effects', 56, 5810), ('selective calcium channel blockers with mainly vascular effects', 56, 5418), ('inosine pranobex', 56, 894)]</t>
  </si>
  <si>
    <t>[('ascorbic acid  vitamin c   combinations', 78, 3905), ('ascorbic acid  vit c', 78, 148), ('ascorbic acid  vit c  and calcium', 78, 6371), ('ascorbic acid  vitamin c   plain', 78, 3907), ('ascorbic acid  vitamin c   incl  combinations', 78, 6114)]</t>
  </si>
  <si>
    <t>[('hypromellose', 100, 2135), ('tyrosine hydroxylase inhibitors  antihypertensives', 75, 6030), ('tyrosine hydroxylase inhibitors', 75, 6029), ('cyproterone and estrogen', 71, 5468), ('cyproterone', 71, 458)]</t>
  </si>
  <si>
    <t>[('sodium edetate', 88, 573), ('sodium acetate', 77, 2722), ('chromium  51cr  edetate', 75, 3410), ('sodium feredetate', 72, 2980), ('sodium iopodate', 69, 1473)]</t>
  </si>
  <si>
    <t>[('ethanol', 100, 51), ('2  4 chlorphenoxy  ethanol', 100, 4932), ('ethanol', 100, 49), ('ethanol', 100, 50), ('dithranol', 78, 121)]</t>
  </si>
  <si>
    <t>[('dihydralazine and diuretics  combinations with other drugs', 58, 4605), ('androgens and female sex hormones in combination with other drugs', 58, 5261), ('reserpine and diuretics  combinations with other drugs', 58, 4637), ('clonidine and diuretics  combinations with other drugs', 58, 4600), ('barbiturates for general anesthesia  in combination with other drugs', 58, 3963)]</t>
  </si>
  <si>
    <t>[('folic acid analogues', 85, 5833), ('iron  vitamin b12 and folic acid', 85, 5509), ('iron in combination with folic acid', 85, 5310), ('folic acid', 85, 729), ('iron  multivitamins and folic acid', 85, 3623)]</t>
  </si>
  <si>
    <t>[('macrogol', 67, 1332), ('macrogol  combinations', 67, 5044), ('nedocromil', 58, 2260), ('metoprolol and thiazides  combinations', 58, 4993), ('metoprolol and felodipine', 58, 3652)]</t>
  </si>
  <si>
    <t>[('zinc protein complex', 75, 6314), ('pyrithione zinc', 72, 2550), ('zinc products  emollients and protectives', 69, 4129), ('zinc products', 69, 4130), ('zinc bandage with supplements', 68, 4647)]</t>
  </si>
  <si>
    <t>[('sulfonamides and potassium in combination  low ceiling diruetics  excluding thiazides', 65, 4212), ('sulfonamides and potassium in combination', 65, 4213), ('sulfonamides and potassium in combination  high ceiling diruetics  excluding thiazides', 65, 4214), ('sulfonamides and potassium in combination', 65, 4215), ('potassium salicylate', 64, 3227)]</t>
  </si>
  <si>
    <t>[('chlorquinaldol', 100, 372), ('chlorquinaldol', 100, 374), ('chlorquinaldol', 100, 373), ('chlorquinaldol', 100, 371), ('chloralodol', 68, 5737)]</t>
  </si>
  <si>
    <t>[('other intestinal adsorbent combinations in atc', 76, 6306), ('other emollients and protectives', 75, 4443), ('other mineral supplements in atc', 75, 4286), ('other cough suppressant combinations in atc', 75, 4525), ('other meningococcal polyvalent purified polysaccharides antigen', 75, 6153)]</t>
  </si>
  <si>
    <t>[('zoster  live attenuated', 62, 6203), ('limbal stem cells  autologous', 58, 4920), ('meningococcus b  outer membrane vesicle vaccine', 56, 6177), ('varicella zoster vaccines', 56, 3422), ('varicella zoster immunoglobulin', 56, 2535)]</t>
  </si>
  <si>
    <t>[('other topical products for joint and muscular pain', 73, 4233), ('various other anti acne preparation combinations for topical use in atc', 73, 6246), ('other topical products for joint and muscular pain in atc', 73, 4234), ('decongestants and other nasal preparations for topical use', 70, 5139), ('other anti acne preparations for topical use in atc', 70, 4334)]</t>
  </si>
  <si>
    <t>[('solvents and diluting agents  incl  irrigating solutions', 79, 5411), ('other diagnostic agents in atc', 75, 4429), ('diagnostic agents  ophthamologic', 75, 6389), ('allergic disease test diagnostic agents', 75, 4141), ('other diagnostic agents in atc', 75, 4430)]</t>
  </si>
  <si>
    <t>[('encephalitis  tick borne  inactivated  whole virus', 88, 6183), ('encephalitis  tick borne immunoglobulin', 88, 3113), ('encephalitis vaccines', 66, 5742), ('hepatitis vaccine combinations', 61, 4580), ('rota virus diarrhea vaccines', 57, 5978)]</t>
  </si>
  <si>
    <t>[('mumps vaccines', 100, 3572), ('measles  combinations with mumps  live attenuated', 100, 4616), ('mumps  live attenuated', 100, 6188), ('rubella  combinations with mumps  live attenuated', 100, 4639), ('measles  combinations with mumps  rubella and varicella  live attenuated', 100, 4617)]</t>
  </si>
  <si>
    <t>[('poliomyelitis oral  monovalent  live attenuated', 100, 6133), ('diphtheria hemophilus influenzae b pertussis poliomyelitis tetanus', 100, 6502), ('poliomyelitis oral  trivalent  live attenuated', 100, 6132), ('poliomyelitis  trivalent  inactivated  whole virus', 100, 6131), ('poliomyelitis oral  bivalent  live attenuated', 100, 6134)]</t>
  </si>
  <si>
    <t>[('halothane', 100, 787), ('nalorphine', 65, 1109), ('pyrithione zinc', 65, 2550), ('valethamate', 64, 2533), ('methoxy polyethylene glycol epoetin beta', 62, 3560)]</t>
  </si>
  <si>
    <t>[('methylpentynol', 100, 2231), ('methylpentynol  combinations', 100, 4788), ('ethylestrenol', 68, 653), ('methylphenidate', 63, 1053), ('methylestrenolone', 62, 3143)]</t>
  </si>
  <si>
    <t>[('bretylium tosilate', 68, 229), ('itramin tosilate  combinations', 68, 4799), ('itramin tosilate', 68, 2169), ('calcium dobesilate  combinations', 62, 5009), ('calcium dobesilate', 62, 267)]</t>
  </si>
  <si>
    <t>[('mivacurium chloride', 100, 2691), ('doxacurium chloride', 88, 2652), ('mercuric chloride', 80, 3748), ('magnesium chloride', 75, 959), ('potassium chloride  combinations', 75, 4756)]</t>
  </si>
  <si>
    <t>[('betaine hydrochloride', 78, 2881), ('procaine', 75, 1382), ('procaine', 75, 1383), ('procaine benzylpenicillin', 75, 1254), ('glutamic acid hydrochloride', 75, 2961)]</t>
  </si>
  <si>
    <t>[('other drugs for disorders of the musculo skeletal system in atc', 68, 4275), ('other drugs for functional gastrointestinal disorders in atc', 68, 4111), ('other drugs for acid related disorders in atc', 68, 4270), ('other drugs for peptic ulcer and gastro oesophageal reflux disease  gord  in atc', 68, 4103), ('other drugs for disorders of the musculo skeletal system in atc', 68, 4274)]</t>
  </si>
  <si>
    <t>[('other agents for treatment of hemorrhoids and anal fissures for topical use', 65, 4323), ('other agents for treatment of hemorrhoids and anal fissures for topical use in atc', 65, 4324), ('other cough suppressants', 64, 4421), ('other cough suppressant combinations in atc', 64, 4525), ('other drugs for bile therapy in atc', 64, 3844)]</t>
  </si>
  <si>
    <t>A02BA04, A02BA06, R06AX09, M03BX02, A02BA51</t>
  </si>
  <si>
    <t>M01AE52, A02BC05, A02BD06, A02BD05, A02BD01</t>
  </si>
  <si>
    <t>J04BA03, M01CB02, N02BB02, N02BB72, G04BX15</t>
  </si>
  <si>
    <t>A06AC, M05BX, M05BX, A10BX, A10BX</t>
  </si>
  <si>
    <t>A09AB02, S01HA06, N01BB06, D04AB02, C05AD04</t>
  </si>
  <si>
    <t>C08CA55, C08GA01, C08CA05, C07FB03, C08CA06</t>
  </si>
  <si>
    <t>C01AA03, C01AA, V03AB24, A09AB, A09AA</t>
  </si>
  <si>
    <t>C03DB02, A16AX12, G03EA03, A14AA07, G03XX01</t>
  </si>
  <si>
    <t>C03CB02, C03EB02, C03EA14, C03CB01, C03EA05</t>
  </si>
  <si>
    <t>C01BA03, A03AX02, A03AC05, M01AB12, N06AA01</t>
  </si>
  <si>
    <t>S02AA04, A06AD21, A12BA02, V08CA07, A12BA03</t>
  </si>
  <si>
    <t>B05XB01, A09AB02, A09AB01, C01BG01, C01EB11</t>
  </si>
  <si>
    <t>C02LC, C02LG73, C07DA06, C02LC51, C02LA71</t>
  </si>
  <si>
    <t>C07CB53, C07CB03, C07DB01, C02LA52, C02LC</t>
  </si>
  <si>
    <t>C07BB07, C07FX04, C07FB07, C09BX02, B03AA02</t>
  </si>
  <si>
    <t>C02LA71, C02LK, C02LA51, C02LC, C02LA52</t>
  </si>
  <si>
    <t>C02DC01, D11AX01, C02LX01, C02DG01, N03AX24</t>
  </si>
  <si>
    <t>B01AC11, G02AD01, B01AC19, G02AD04, S01EE05</t>
  </si>
  <si>
    <t>C02LA, C02LA08, C02LA50, C02LK, A03CB02</t>
  </si>
  <si>
    <t>S01EX01, C02CC02, C02LF01, G04BX15, C05BA04</t>
  </si>
  <si>
    <t>B03AA08, A06AD21, C04AX28, C01DA13, V08CA07</t>
  </si>
  <si>
    <t>C09DB02, C09DX03, C09CA08, C09DA08, C09DB05</t>
  </si>
  <si>
    <t>C01EB18, C01DX52, C01DX02, N07CA02, C08EX01</t>
  </si>
  <si>
    <t>C05CA01, C05CA51, C01AX, C01EB04, A06AB56</t>
  </si>
  <si>
    <t>A09AB02, B05XB01, L03AX14, A09AB01, C01CA04</t>
  </si>
  <si>
    <t>A09AB02, B05XB01, C01CA01, A09AB01, C01CA51</t>
  </si>
  <si>
    <t>L04AX07, C01CX07, B03AA02, B03AD02, R03AL08</t>
  </si>
  <si>
    <t>V09CX02, V09CX01, A10BK, A06AG10, A02AH</t>
  </si>
  <si>
    <t>B02AA02, M09AX05, M01AG03, V08AC01, M01AG02</t>
  </si>
  <si>
    <t>C10AD03, A03AC04, J01XE01, J01XE51, J01DC11</t>
  </si>
  <si>
    <t>R03AC17, B01AC23, R03AL08, R03AC05, C01CX07</t>
  </si>
  <si>
    <t>R03AL06, R03BB04, R03BB54, R03AL01, R03AL04</t>
  </si>
  <si>
    <t>R03AL08, R03AK10, R01AD12, R03BA09, R03AK11</t>
  </si>
  <si>
    <t>N05CF03, V10B, V10BX, V09B, B05AA06</t>
  </si>
  <si>
    <t>N02CX05, C01CA12, A04AD05, P03AX05, N05AC04</t>
  </si>
  <si>
    <t>A09AB02, L03AX14, B05XB01, A09AB01, D08AX07</t>
  </si>
  <si>
    <t>B05XA09, A06AG01, V03AG01, A06AD17, V10XX01</t>
  </si>
  <si>
    <t>V03AB21, R05CA02, S01XA04, V09FX04, V09FX02</t>
  </si>
  <si>
    <t>G03AB, M05BB01, M05BB05, M05BB08, G03FB</t>
  </si>
  <si>
    <t>N05CH01, N05CH, N05CH, A03AE, H05BA04</t>
  </si>
  <si>
    <t>N05CD06, N05BA56, N05BA06, N05BA16, N05BA03</t>
  </si>
  <si>
    <t>N05CD05, G01AG, J02AC, J02AC, G01AG</t>
  </si>
  <si>
    <t>N05BA01, N05CD10, N05CD07, N05BA14, N05BA04</t>
  </si>
  <si>
    <t>N05BA05, C03BB04, C03DA02, C03BB03, C03BB07</t>
  </si>
  <si>
    <t>N05CA03, N05CA01, N05CA02, N05CA21, N05CA06</t>
  </si>
  <si>
    <t>B05XB01, A09AB02, N05AE04, A09AB01, R05DA03</t>
  </si>
  <si>
    <t>N05AD01, N05AD08, M04AA01, M04AA51, N05AD06</t>
  </si>
  <si>
    <t>N05AC02, J04AK07, J04AM04, N05AC03, M03BB</t>
  </si>
  <si>
    <t>N06AA13, C01BB04, N05AE03, N05AE, N05AE</t>
  </si>
  <si>
    <t>N06AA10, N06AA15, N06AA11, N06CA01, N06AA09</t>
  </si>
  <si>
    <t>N06AX17, N03AX14, G03AC03, G03AD01, A16AA01</t>
  </si>
  <si>
    <t>A04AD12, A04AD14, L04AA32, A04AD13, B02AB01</t>
  </si>
  <si>
    <t>N02BE51, J07AJ51, J07AJ01, R05D, R05C</t>
  </si>
  <si>
    <t>N02AD02, R03DA07, A09AB02, R03DA57, C03BD01</t>
  </si>
  <si>
    <t>B03AA06, N02CC01, D11AX04, A02BX05, A02BD08</t>
  </si>
  <si>
    <t>N02CC03, N02CC05, N02CC01, N02CC06, N06AX01</t>
  </si>
  <si>
    <t>N03AF01, R06AA08, H03BB01, A02BX71, N03AF02</t>
  </si>
  <si>
    <t>C04AE51, C04AE01, N04BC02, N04BC03, A01AB19</t>
  </si>
  <si>
    <t>M03AX01, A11C, J07CA10, J07CA13, J07AH03</t>
  </si>
  <si>
    <t>M02AC, M02AC, N02BA71, B01AC56, M04AC</t>
  </si>
  <si>
    <t>J01DC03, J01DB06, P02CE01, J01DC11, J01DB10</t>
  </si>
  <si>
    <t>J01DD08, J01DE01, J01RA06, J01DE02, J01RA03</t>
  </si>
  <si>
    <t>A09AB01, D06AA01, J01AA01, L03AX14, A09AB02</t>
  </si>
  <si>
    <t>A07AA12, L01DB06, J01FA03, L01DB08, A07AA06</t>
  </si>
  <si>
    <t>J04AD01, C01BA02, J04AK01, R07AB06, N03AF03</t>
  </si>
  <si>
    <t>A09AC, C05AX02, C05AX03, R01AX30, D10AX30</t>
  </si>
  <si>
    <t>J04BA01, L01BB06, M01AA05, M02AA03, N07BC04</t>
  </si>
  <si>
    <t>J05AR18, J05AR09, J05AX11, J05AR21, J05AR13</t>
  </si>
  <si>
    <t>J05AR17, J05AR19, J05AR18, J05AR22, J05AR20</t>
  </si>
  <si>
    <t>J05AB12, J05AF08, J05AR22, J05AF07, J05AR12</t>
  </si>
  <si>
    <t>J05AF10, J05AE02, J05AR02, J05AR04, J05AR13</t>
  </si>
  <si>
    <t>J05AP56, J05AP55, J05AP51, J05AP52, J05AP53</t>
  </si>
  <si>
    <t>G01AC01, P01AA, B02BD03, B02BD07, B02BD02</t>
  </si>
  <si>
    <t>A10BG, A10BC, A10BD, A10B, A10BX</t>
  </si>
  <si>
    <t>H02AB17, H03BB01, D01AC04, S01ED55, S01ED05</t>
  </si>
  <si>
    <t>G03GA06, G03GA10, B03XA03, J01CE30, L03AB13</t>
  </si>
  <si>
    <t>V04CJ02, J01CE03, L02AE04, B05AA, B05AA02</t>
  </si>
  <si>
    <t>L02AE01, L02AE03, L02AE05, H01CA02, V04CF01</t>
  </si>
  <si>
    <t>H01CC01, L02BX01, L02BX02, L02AE03, H01CA01</t>
  </si>
  <si>
    <t>M02AA13, M01AE01, C01EB16, G02CC01, N02AJ08</t>
  </si>
  <si>
    <t>G03AA07, G03AB03, G03AA09, G03AB05, G03AA06</t>
  </si>
  <si>
    <t>V03AE04, M02AC, G03AD, C05AD, A16AX05</t>
  </si>
  <si>
    <t>G04CA51, A09AB01, B05XB01, G04CA01, A09AB02</t>
  </si>
  <si>
    <t>N01BB54, N01BB04, N01BB52, N01BA52, C05AD07</t>
  </si>
  <si>
    <t>L01AA01, C03AA07, C03AB07, C03EA07, V09BA03</t>
  </si>
  <si>
    <t>L01BC05, L01BC08, J05AF03, D06BB08, L01BC06</t>
  </si>
  <si>
    <t>L01XE01, C01CA25, C04AE51, C01DX51, N04BC03</t>
  </si>
  <si>
    <t>L01XC06, L01XC02, L04AC11, L01XC12, L01XC09</t>
  </si>
  <si>
    <t>L01CD03, V09GA04, A07XA51, A07XA01, V08DA01</t>
  </si>
  <si>
    <t>L01XE26, L01XE38, L01XE16, L01XE47, L01XE14</t>
  </si>
  <si>
    <t>L01XE47, L01XE06, L04AA29, L01XE22, L01XE18</t>
  </si>
  <si>
    <t>B05XB01, A09AB01, A09AB02, L01XX19, C03AX01</t>
  </si>
  <si>
    <t>L04AA31, L04AA13, D04AA04, R06AC04, H05AA02</t>
  </si>
  <si>
    <t>L03AB01, L03AB05, L03AB04, L03AB06, G04CB</t>
  </si>
  <si>
    <t>L02AE51, L02BB03, L02BB05, L02BB04, A03AC04</t>
  </si>
  <si>
    <t>B05XX, C01BG, B02BD01, B02BD06, C01B</t>
  </si>
  <si>
    <t>B05AA, C03EA, C03BB, B05AA02, V06AA</t>
  </si>
  <si>
    <t>A06AC07, R02AA20, V, A01AA30, C05AX</t>
  </si>
  <si>
    <t>A12CB01, D09AB02, D09AB01, A16AX05, B05XA12</t>
  </si>
  <si>
    <t>V09GX03, V10XX03, V10BX01, V09CX04, G04BA01</t>
  </si>
  <si>
    <t>N01AG, A12CX, A12CX, A11AA03, A12C</t>
  </si>
  <si>
    <t>A02X, A02X, G04CX, G04CX, A10X</t>
  </si>
  <si>
    <t>A11EX, A11EC, A11ED, A11E, A11EB</t>
  </si>
  <si>
    <t>A16AB08, A16AB12, A16AB09, A16AB16, C05BA04</t>
  </si>
  <si>
    <t>M01AC02, M01AC56, M01AC06, M01AC05, M01AC01</t>
  </si>
  <si>
    <t>M01AE11, V08AC09, M01AE, M01AE, V10BX03</t>
  </si>
  <si>
    <t>N02BA06, N02BA03, N02BA04, G04BX12, N02BA12</t>
  </si>
  <si>
    <t>M01CB04, M01CB01, R03AK04, R03AK05, V09IX04</t>
  </si>
  <si>
    <t>L04AC03, L04AC08, C08CA, C08C, J05AX05</t>
  </si>
  <si>
    <t>A11GB, A11GA01, A11GB01, A11GA, A11G</t>
  </si>
  <si>
    <t>S01KA02, C02KB, C02KB, G03HB01, G03HA01</t>
  </si>
  <si>
    <t>S01XA05, B05XA08, V09CX04, B03AB03, V08AC08</t>
  </si>
  <si>
    <t>V03AZ01, D01AE06, D08AX08, V03AB16, D05AC01</t>
  </si>
  <si>
    <t>C02LG51, G03EK, C02LA51, C02LC51, N01AG</t>
  </si>
  <si>
    <t>L01BA, B03AE01, B03AD, B03BB01, B03AE02</t>
  </si>
  <si>
    <t>A06AD15, A06AD65, R03BC03, C07BB52, C07FB02</t>
  </si>
  <si>
    <t>A12CB03, D11AX12, D02AB, D02AB, D09AB02</t>
  </si>
  <si>
    <t>C03BB, C03BB, C03CB, C03CB, N02BA12</t>
  </si>
  <si>
    <t>G01AC03, R02AA11, P01AA04, D08AH02, N05CC02</t>
  </si>
  <si>
    <t>A07BC30, D02AX, A12C, R05DB20, J07AH05</t>
  </si>
  <si>
    <t>J07BK02, S01XA19, J07AH06, J07BK, J06BB03</t>
  </si>
  <si>
    <t>M02AX, D10AX30, M02AX, R01A, D10AX</t>
  </si>
  <si>
    <t>V07AB, V04C, S01J, V04CL, V04CX</t>
  </si>
  <si>
    <t>J07BA01, J06BB12, J07BA, J07BC20, J07BH</t>
  </si>
  <si>
    <t>J07BE, J07BD51, J07BE01, J07BJ51, J07BD54</t>
  </si>
  <si>
    <t>J07BF01, J07CA06, J07BF02, J07BF03, J07BF04</t>
  </si>
  <si>
    <t>N01AB01, V03AB02, D11AX12, A03AX14, B03XA03</t>
  </si>
  <si>
    <t>C01BD02, C01DX51, C01DX01, C05BX51, C05BX01</t>
  </si>
  <si>
    <t>M03AC10, M03AC07, D08AK03, B05XA11, A12BA51</t>
  </si>
  <si>
    <t>A09AB02, N01BA02, S01HA05, J01CE09, A09AB01</t>
  </si>
  <si>
    <t>M09AX, A03AX, A02X, A02BX, M09A</t>
  </si>
  <si>
    <t>C05AX, C05AX, R05DB, R05DB20, A05AX</t>
  </si>
  <si>
    <t>M01AE52, A02BC05, A02BD06</t>
  </si>
  <si>
    <t>C08CA55, C08GA01, C08CA05, C07FB03</t>
  </si>
  <si>
    <t>C02DC01, D11AX01</t>
  </si>
  <si>
    <t>V03AB21, R05CA02, S01XA04</t>
  </si>
  <si>
    <t>N05CH01, N05CH, N05CH</t>
  </si>
  <si>
    <t>J05AR18, J05AR09, J05AX11</t>
  </si>
  <si>
    <t>V03AZ01, D01AE06, D08AX08, V03AB16</t>
  </si>
  <si>
    <t>G01AC03, R02AA11, P01AA04, D08AH02</t>
  </si>
  <si>
    <t>[('nizatidine', 100, 2587), ('tizanidine', 80, 2741), ('roxatidine', 70, 3027), ('cimetidine', 70, 392), ('azatadine', 70, 1794)]</t>
  </si>
  <si>
    <t>[('esomeprazole', 100, 3315), ('omeprazole', 83, 1198), ('fomepizole', 67, 1734), ('rabeprazole', 67, 3031), ('dexrabeprazole', 64, 6345)]</t>
  </si>
  <si>
    <t>[('prednisone', 48, 1370), ('prednisone', 48, 1369), ('methylprednisolone', 38, 1056), ('methylprednisolone', 38, 1054), ('opium', 38, 1200)]</t>
  </si>
  <si>
    <t>[('bulk forming laxatives', 61, 2960), ('others', 37, 4553), ('ethers', 30, 4186), ('buformin', 28, 242), ('loxapine', 28, 951)]</t>
  </si>
  <si>
    <t>[('bismuth subcitrate', 68, 2635), ('bismuth subnitrate', 68, 1839), ('sucralfate', 49, 1498), ('salsalate', 42, 2414), ('bismuth subcitrate  tetracycline and metronidazole', 37, 3654)]</t>
  </si>
  <si>
    <t>[('hydrochlorothiazide', 48, 813), ('hydroxychloroquine', 47, 832), ('quinisocaine', 47, 1991), ('cinchocaine', 45, 520), ('lidocaine', 45, 936)]</t>
  </si>
  <si>
    <t>[('nifedipine', 100, 1153), ('nimodipine', 80, 1159), ('nitrendipine', 75, 1165), ('nilvadipine', 73, 2698), ('nicardipine', 73, 1143)]</t>
  </si>
  <si>
    <t>[('digitoxin', 47, 547), ('benzodiazepine related drugs', 26, 5772), ('hormones and related agents', 22, 5382), ('blood and related products', 22, 5361), ('anthracyclines and related substances', 22, 5336)]</t>
  </si>
  <si>
    <t>[('triamterene', 100, 1628), ('prasterone', 64, 475), ('prasterone', 64, 476), ('tropatepine', 55, 2527), ('thiamine', 55, 1566)]</t>
  </si>
  <si>
    <t>[('bumetanide and potassium', 58, 3417), ('piretanide', 49, 2342), ('budesonide', 49, 1858), ('budesonide', 49, 1859), ('budesonide', 49, 1860)]</t>
  </si>
  <si>
    <t>[('disopyramide', 100, 574), ('tiropramide', 75, 2494), ('difenpiramide', 69, 1985), ('loperamide', 67, 947), ('desipramine', 67, 488)]</t>
  </si>
  <si>
    <t>[('prajmaline', 57, 1354), ('butamirate', 49, 1865), ('ajmaline', 42, 43), ('sodium tartrate', 40, 2729), ('ferrous tartrate', 40, 5574)]</t>
  </si>
  <si>
    <t>[('hydralazine', 77, 810), ('tiracizine', 57, 2738), ('doravirine', 49, 6856), ('ethacizine', 49, 2022), ('hydrochlorothiazide', 48, 813)]</t>
  </si>
  <si>
    <t>[('diuretics', 51, 579), ('atenolol and other diuretics', 44, 4862), ('pindolol and other diuretics', 44, 4824), ('esmolol', 41, 2660), ('atenolol  thiazides and other diuretics', 39, 4894)]</t>
  </si>
  <si>
    <t>[('diuretics', 51, 579), ('oxprenolol and other diuretics', 43, 4864), ('atenolol and other diuretics', 42, 4862), ('labetalol and other diuretics', 42, 4919), ('alprenolol', 40, 67)]</t>
  </si>
  <si>
    <t>[('misoprostol', 51, 2591), ('misoprostol', 51, 2592), ('masoprocol', 49, 3203), ('metoprolol', 49, 1064), ('carisoprodol', 47, 301)]</t>
  </si>
  <si>
    <t>[('diuretics', 44, 579), ('pindolol and other diuretics', 37, 4824), ('acebutolol', 35, 11), ('penbutolol and other diuretics', 35, 4828), ('clenbuterol', 32, 405)]</t>
  </si>
  <si>
    <t>[('minoxidil', 100, 1088), ('minoxidil', 100, 1087), ('pinacidil', 67, 2331), ('cinoxacin', 56, 395), ('inositol', 56, 864)]</t>
  </si>
  <si>
    <t>[('iloprost', 100, 2563), ('dinoprost', 78, 564), ('misoprostol', 64, 2591), ('misoprostol', 64, 2592), ('bimatoprost', 64, 3318)]</t>
  </si>
  <si>
    <t>[('rauwolfia alkaloids', 45, 1428), ('deserpidine and diuretics', 36, 4836), ('deserpidine', 36, 2788), ('bietaserpine and diuretics', 34, 4831), ('bietaserpine', 33, 1836)]</t>
  </si>
  <si>
    <t>[('thiosulfate', 51, 5694), ('ranitidine', 47, 1427), ('guanazodine', 47, 2105), ('pethidine', 47, 1006), ('guanethidine', 45, 783)]</t>
  </si>
  <si>
    <t>[('ifenprodil', 45, 2139), ('bepridil', 42, 198), ('butamirate', 42, 1865), ('enprostil', 42, 2594), ('cefprozil', 42, 1842)]</t>
  </si>
  <si>
    <t>[('olmesartan medoxomil and amlodipine', 65, 5532), ('olmesartan medoxomil', 58, 3043), ('olmesartan medoxomil  amlodipine and hydrochlorothiazide', 52, 3679), ('azilsartan medoxomil', 51, 3680), ('felodipine', 46, 669)]</t>
  </si>
  <si>
    <t>[('ranolazine', 100, 2411), ('cadralazine', 64, 1873), ('lidoflazine', 64, 938), ('prenylamine', 64, 1374), ('prenoxdiazine', 62, 2710)]</t>
  </si>
  <si>
    <t>[('rutoside', 89, 1446), ('rutoside  combinations', 63, 5062), ('peruvoside', 60, 1878), ('bromides', 56, 235), ('epoxides', 56, 5817)]</t>
  </si>
  <si>
    <t>[('histamine dihydrochloride', 71, 3108), ('dopexamine', 57, 2005), ('ibopamine', 55, 2670), ('ibopamine', 55, 2671), ('doxylamine', 49, 592)]</t>
  </si>
  <si>
    <t>[('hydrochlorothiazide', 48, 813), ('hydroxychloroquine', 47, 832), ('epinephrine', 45, 613), ('dipivefrine', 45, 1997), ('epinephrine', 45, 610)]</t>
  </si>
  <si>
    <t>[('salmeterol', 49, 2415), ('bambuterol', 49, 1804), ('formoterol', 49, 2085), ('fenoterol', 47, 676), ('fenoterol', 47, 675)]</t>
  </si>
  <si>
    <t>[('opium', 47, 1200), ('opium', 47, 1201), ('sodium', 45, 6220), ('danaparoid', 45, 2874), ('parnaparin', 42, 2820)]</t>
  </si>
  <si>
    <t>[('tranexamic acid', 100, 1610), ('tolfenamic acid', 68, 2498), ('aceneuramic acid', 64, 6521), ('organic acids', 40, 3911), ('amino acids', 40, 6754)]</t>
  </si>
  <si>
    <t>[('others', 42, 4553), ('ethers', 33, 4186), ('other alkylating agents', 31, 4325), ('feather', 29, 3726), ('diethyl ether', 28, 3770)]</t>
  </si>
  <si>
    <t>[('nicofuranose', 100, 2976), ('nitrofurantoin', 64, 1167), ('nizofenone', 58, 2273), ('nimorazole', 58, 1160), ('nicorandil', 58, 2265)]</t>
  </si>
  <si>
    <t>[('bitolterol', 80, 1841), ('sobrerol', 60, 2428), ('pirbuterol', 60, 2341), ('pirbuterol', 60, 2340), ('rimiterol', 60, 1440)]</t>
  </si>
  <si>
    <t>[('olodaterol and tiotropium bromide', 55, 6700), ('cimetropium bromide', 53, 3457), ('oxitropium bromide', 52, 2703), ('tiotropium bromide', 49, 3419), ('ipratropium bromide', 49, 3169)]</t>
  </si>
  <si>
    <t>[('fluticasone furoate', 58, 3542), ('fluticasone furoate', 58, 3543), ('flumetasone', 42, 695), ('flumetasone', 42, 696), ('flutrimazole', 38, 2783)]</t>
  </si>
  <si>
    <t>[('zaleplon', 62, 2861), ('mesna', 0, 0), ('bucetin  combinations with psycholeptics', 0, 4594), ('dextropropoxyphene  combinations with psycholeptics', 0, 4604), ('contact laxatives in combination with belladonna alkaloids', 0, 4603)]</t>
  </si>
  <si>
    <t>[('dimetotiazine', 100, 2663), ('dimetofrine', 69, 1992), ('metopimazine', 69, 2232), ('pipotiazine', 69, 1313), ('dimeticone', 62, 3363)]</t>
  </si>
  <si>
    <t>[('letosteine', 49, 2180), ('hydrochlorothiazide', 48, 813), ('hydroxychloroquine', 47, 832), ('acetylcysteine', 45, 23), ('acetylcysteine', 45, 24)]</t>
  </si>
  <si>
    <t>[('cocaine', 51, 428), ('cocaine', 51, 429), ('iodine', 51, 871), ('cocaine', 51, 430), ('cocaine', 51, 431)]</t>
  </si>
  <si>
    <t>[('potassium iodide', 100, 1344), ('potassium iodide', 100, 1343), ('potassium iodide', 100, 1342), ('iodine', 59, 871), ('iodamide', 53, 870)]</t>
  </si>
  <si>
    <t>[('mesna', 0, 0), ('dipyrocetyl  combinations with psycholeptics', 0, 4606), ('dextropropoxyphene  combinations with psycholeptics', 0, 4604), ('contact laxatives in combination with belladonna alkaloids', 0, 4603), ('codeine  combinations with psycholeptics', 0, 4602)]</t>
  </si>
  <si>
    <t>[('melatonin', 100, 997), ('elcatonin', 78, 2656), ('ceratonia', 67, 2972), ('telavancin', 60, 3438), ('methionine', 60, 1035)]</t>
  </si>
  <si>
    <t>[('lormetazepam', 100, 2194), ('lorazepam', 75, 949), ('doxefazepam', 67, 2654), ('medazepam', 67, 984), ('nordazepam', 67, 480)]</t>
  </si>
  <si>
    <t>[('triazolam', 100, 1630), ('adinazolam', 70, 1755), ('etizolam', 67, 2031), ('ketazolam', 67, 2173), ('estazolam', 67, 627)]</t>
  </si>
  <si>
    <t>[('diazepam', 100, 514), ('pinazepam', 78, 2333), ('oxazepam', 75, 1213), ('prazepam', 75, 1355), ('quazepam', 75, 2381)]</t>
  </si>
  <si>
    <t>[('potassium clorazepate', 85, 420), ('potassium', 58, 2953), ('potassium', 58, 2952), ('lorazepam', 51, 949), ('clonazepam', 51, 414)]</t>
  </si>
  <si>
    <t>[('butobarbital', 100, 1867), ('pentobarbital', 77, 1261), ('allobarbital', 75, 58), ('secobarbital', 75, 1456), ('hexobarbital', 75, 800)]</t>
  </si>
  <si>
    <t>[('lurasidone', 51, 3672), ('hydrochlorothiazide', 48, 813), ('hydroxychloroquine', 47, 832), ('eprazinone', 45, 2016), ('primidone', 45, 1377)]</t>
  </si>
  <si>
    <t>[('haloperidol', 100, 786), ('droperidol', 73, 593), ('gadoteridol', 73, 2094), ('paliperidone', 67, 3522), ('iloperidone', 64, 2855)]</t>
  </si>
  <si>
    <t>[('thioridazine', 100, 1575), ('mesoridazine', 75, 1017), ('thioproperazine', 67, 1574), ('thioacetazone', 62, 1564), ('theodrenaline', 62, 2276)]</t>
  </si>
  <si>
    <t>[('pirenzepine', 51, 1316), ('hydrochlorothiazide', 48, 813), ('hydroxychloroquine', 47, 832), ('dibenzepin', 45, 518), ('cibenzoline', 45, 1918)]</t>
  </si>
  <si>
    <t>[('iprindole', 100, 886), ('sertindole', 70, 2583), ('aprindine', 67, 143), ('dipyridamole', 58, 572), ('piperidolate', 58, 2751)]</t>
  </si>
  <si>
    <t>[('nortriptyline', 100, 1185), ('amitriptyline', 77, 89), ('butriptyline', 77, 1869), ('protriptyline', 77, 1410), ('norethisterone', 57, 1181)]</t>
  </si>
  <si>
    <t>[('milnacipran', 73, 3461), ('levofloxacin', 53, 2882), ('levofloxacin', 53, 2883), ('levofloxacin and ornidazole', 31, 6489), ('lansoprazole  amoxicillin and levofloxacin', 27, 6594)]</t>
  </si>
  <si>
    <t>[('aprepitant', 100, 3395), ('apremilast', 70, 6516), ('rolapitant', 60, 6645), ('casopitant', 60, 3594), ('beta lactamase resistant penicillins', 30, 5776)]</t>
  </si>
  <si>
    <t>[('paracetamol', 53, 15), ('proxazole', 35, 2374), ('propanol', 34, 3768), ('dihydrocodeine and paracetamol', 31, 3669), ('oxycodone and paracetamol', 31, 6740)]</t>
  </si>
  <si>
    <t>[('theobromine', 80, 1559), ('theobromine', 80, 1560), ('pentazocine', 58, 1260), ('phenazone', 58, 138), ('phenazone', 58, 137)]</t>
  </si>
  <si>
    <t>[('naratriptan', 51, 3101), ('rizatriptan', 51, 2920), ('almotriptan', 51, 3306), ('frovatriptan', 47, 3209), ('zolmitriptan', 47, 3081)]</t>
  </si>
  <si>
    <t>[('zolmitriptan', 100, 3081), ('oxitriptan', 75, 4), ('almotriptan', 75, 3306), ('sumatriptan', 67, 2452), ('eletriptan', 67, 3214)]</t>
  </si>
  <si>
    <t>[('carbamazepine', 100, 285), ('oxcarbazepine', 69, 2289), ('tramazoline', 62, 2508), ('carbimazole', 62, 291), ('cariprazine', 62, 6650)]</t>
  </si>
  <si>
    <t>[('ergoloid mesylates', 72, 620), ('ergoloid mesylates  combinations', 59, 5018), ('almasilate', 49, 1774), ('peruvoside', 49, 1878), ('terguride', 47, 2001)]</t>
  </si>
  <si>
    <t>[('botulinum toxin', 45, 228), ('botulinum antitoxin', 40, 227), ('eosin', 30, 3740), ('ioxilan', 29, 2157), ('digoxin', 29, 548)]</t>
  </si>
  <si>
    <t>[('piperacillin', 33, 1310), ('oxacillin', 32, 1210), ('hetacillin', 32, 2118), ('nafcillin', 32, 1105), ('temocillin', 32, 2464)]</t>
  </si>
  <si>
    <t>[('cefamandole', 100, 309), ('cefazedone', 64, 1887), ('nefazodone', 55, 2262), ('cefacetrile', 55, 328), ('thiamazole', 55, 1034)]</t>
  </si>
  <si>
    <t>[('cefixime', 100, 2070), ('cefepime', 75, 1889), ('ceftizoxime', 73, 322), ('cefotaxime', 70, 316), ('cefuroxime', 70, 324)]</t>
  </si>
  <si>
    <t>[('meclocycline', 61, 2210), ('demecolcine', 51, 477), ('hydrochlorothiazide', 48, 813), ('hydroxychloroquine', 47, 832), ('minocycline', 45, 1085)]</t>
  </si>
  <si>
    <t>[('fidaxomicin', 100, 3690), ('idarubicin', 64, 846), ('sisomicin', 64, 1465), ('micronomicin', 58, 2234), ('isepamicin', 55, 2680)]</t>
  </si>
  <si>
    <t>[('protionamide', 100, 1409), ('procainamide', 75, 1380), ('protamine', 67, 1406), ('nicotinamide', 67, 1147), ('pyrazinamide', 67, 1414)]</t>
  </si>
  <si>
    <t>[('rifamycin', 46, 2398), ('rifamycin', 46, 2397), ('rifamycin', 46, 2396), ('rifaximin', 40, 2401), ('rifaximin', 40, 2400)]</t>
  </si>
  <si>
    <t>[('clofazimine', 100, 410), ('clofarabine', 73, 2616), ('clozapine', 64, 427), ('clofenamide', 64, 6237), ('clofezone', 64, 3142)]</t>
  </si>
  <si>
    <t>[('elvitegravir', 100, 3728), ('dolutegravir', 67, 6189), ('raltegravir', 67, 3556), ('entecavir', 58, 3340), ('lamivudine and raltegravir', 38, 6638)]</t>
  </si>
  <si>
    <t>[('altretamine', 68, 796), ('emtricitabine and tenofovir alafenamide', 65, 6677), ('tenofovir alafenamide', 58, 6662), ('emtricitabine  tenofovir alafenamide and bictegravir', 52, 6806), ('emtricitabine  tenofovir alafenamide and rilpivirine', 52, 6678)]</t>
  </si>
  <si>
    <t>[('cidofovir', 100, 2892), ('aciclovir', 56, 34), ('ritonavir', 56, 2913), ('aciclovir', 56, 33), ('aciclovir', 56, 32)]</t>
  </si>
  <si>
    <t>[('entecavir', 100, 3340), ('elvitegravir', 58, 3728), ('abacavir', 56, 3152), ('indinavir', 56, 3024), ('ritonavir', 56, 2913)]</t>
  </si>
  <si>
    <t>[('telaprevir', 70, 3688), ('sofosbuvir  velpatasvir and voxilaprevir', 65, 6776), ('daclatasvir', 37, 6627), ('ombitasvir  paritaprevir and ritonavir', 35, 6569), ('sofosbuvir and ledipasvir', 35, 6557)]</t>
  </si>
  <si>
    <t>[('diiodohydroxyquinoline', 64, 554), ('broxyquinoline', 46, 1856), ('broxyquinoline', 46, 1855), ('broxyquinoline', 46, 1854), ('oxyquinoline', 42, 9)]</t>
  </si>
  <si>
    <t>[('intestinal antiinflammatory agents', 39, 5441), ('washing agents etc', 38, 5217), ('iron chelating agents', 38, 887), ('other centrally acting agents', 33, 4411), ('galactose', 33, 742)]</t>
  </si>
  <si>
    <t>[('cortivazol', 100, 1948), ('carbimazole', 64, 291), ('chlormidazole', 62, 1904), ('cloridarol', 60, 1931), ('ornidazole', 60, 1206)]</t>
  </si>
  <si>
    <t>[('follitropin beta', 100, 2089), ('follitropin delta', 68, 6731), ('urofollitropin', 56, 3064), ('somatropin', 45, 2777), ('corticotropin', 44, 41)]</t>
  </si>
  <si>
    <t>[('protirelin', 100, 1585), ('triptorelin', 64, 2521), ('propicillin', 64, 2370), ('propiverine', 64, 2711), ('protriptyline', 62, 1410)]</t>
  </si>
  <si>
    <t>[('lutropin alfa', 100, 3408), ('follitropin alfa', 71, 3407), ('thyrotropin alfa', 64, 772), ('bupropion', 47, 2595), ('atropine', 44, 156)]</t>
  </si>
  <si>
    <t>[('ibandronic acid', 100, 3036), ('alendronic acid', 76, 3236), ('hyaluronic acid', 68, 807), ('clodronic acid', 68, 525), ('tiludronic acid', 68, 1707)]</t>
  </si>
  <si>
    <t>[('buserelin', 100, 250), ('goserelin', 78, 2665), ('histrelin', 67, 2669), ('tuberculin', 60, 1662), ('bucetin', 56, 1857)]</t>
  </si>
  <si>
    <t>[('ganirelix', 100, 2408), ('abarelix', 67, 3334), ('cangrelor', 56, 6636), ('goserelin', 56, 2665), ('nafarelin', 56, 2184)]</t>
  </si>
  <si>
    <t>[('ibuprofen', 100, 845), ('ibuprofen', 100, 844), ('ibuprofen', 100, 843), ('ibuprofen', 100, 842), ('ibuprofen', 100, 841)]</t>
  </si>
  <si>
    <t>[('ethylestrenol', 87, 653), ('levonorgestrel and ethinylestradiol', 62, 3178), ('levonorgestrel and ethinylestradiol', 62, 3179), ('levonorgestrel', 56, 926), ('levonorgestrel', 56, 925)]</t>
  </si>
  <si>
    <t>[('edetates', 31, 3796), ('pipazetate', 30, 2336), ('ulipristal', 28, 3650), ('ulipristal', 28, 3649), ('docetaxel', 28, 2848)]</t>
  </si>
  <si>
    <t>[('hydrochlorothiazide', 48, 813), ('hydroxychloroquine', 47, 832), ('alfuzosin', 45, 1763), ('iproclozide', 44, 2159), ('hydrotalcite', 44, 2134)]</t>
  </si>
  <si>
    <t>[('etidocaine', 75, 657), ('procaine', 73, 1381), ('procaine', 73, 1382), ('procaine', 73, 1383), ('pramocaine', 70, 2355)]</t>
  </si>
  <si>
    <t>[('cyclophosphamide', 100, 452), ('cyclothiazide', 62, 1954), ('cyclopenthiazide', 62, 450), ('cyclopentamine', 62, 2752), ('chlorpropamide', 62, 369)]</t>
  </si>
  <si>
    <t>[('gemcitabine', 100, 1718), ('decitabine', 82, 1735), ('ibacitabine', 73, 1736), ('zalcitabine', 73, 534), ('emtricitabine', 69, 3302)]</t>
  </si>
  <si>
    <t>[('icotinib', 53, 3608), ('afatinib', 53, 5003), ('almasilate', 49, 1774), ('brigatinib', 49, 6768), ('ibrutinib', 47, 6200)]</t>
  </si>
  <si>
    <t>[('cetuximab', 100, 3351), ('rituximab', 78, 3050), ('siltuximab', 70, 6523), ('catumaxomab', 64, 3555), ('pertuzumab', 60, 3721)]</t>
  </si>
  <si>
    <t>[('paclitaxel', 45, 2734), ('albumin', 45, 45), ('cabazitaxel', 45, 3642), ('docetaxel', 42, 2848), ('arbutamine', 42, 2781)]</t>
  </si>
  <si>
    <t>[('cabozantinib', 100, 3771), ('copanlisib', 58, 6784), ('dasatinib', 58, 3441), ('dacomitinib', 58, 6860), ('crizotinib', 58, 3700)]</t>
  </si>
  <si>
    <t>[('dacomitinib', 100, 6860), ('dasatinib', 64, 3441), ('icotinib', 64, 3608), ('ruxolitinib', 64, 3702), ('axitinib', 64, 3711)]</t>
  </si>
  <si>
    <t>[('hydrochlorothiazide', 48, 813), ('hydroxychloroquine', 47, 832), ('irinotecan', 45, 2679), ('hydrotalcite', 44, 2134), ('idrocilamide', 44, 1848)]</t>
  </si>
  <si>
    <t>[('teriflunomide', 100, 3738), ('leflunomide', 77, 2131), ('trifluridine', 62, 1637), ('tribenoside', 62, 2512), ('tribenoside', 62, 2513)]</t>
  </si>
  <si>
    <t>[('interferons', 64, 868), ('albinterferon alfa 2b', 56, 3609), ('peginterferon alfa 2b', 56, 3274), ('peginterferon alfa 2a', 56, 3048), ('ropeginterferon alfa 2b', 52, 6819)]</t>
  </si>
  <si>
    <t>[('bicalutamide', 100, 2891), ('apalutamide', 75, 6832), ('nilutamide', 75, 2270), ('enzalutamide', 75, 3730), ('niclosamide', 67, 1146)]</t>
  </si>
  <si>
    <t>[('i v  solutions', 27, 3893), ('colextran', 22, 5637), ('other i v  solution additives in atc', 22, 4460), ('galactose', 22, 742), ('glucosamine', 21, 759)]</t>
  </si>
  <si>
    <t>[('orgotein', 43, 2285), ('protirelin', 40, 1585), ('protamine', 38, 1406), ('aprotinin', 38, 144), ('sapropterin', 37, 3565)]</t>
  </si>
  <si>
    <t>[('caries prophylactic agents', 37, 5656), ('caries prophylactic agent combinations', 32, 4544), ('xanthines', 28, 4132), ('tree pollen', 27, 4561), ('pyrethrines', 27, 6181)]</t>
  </si>
  <si>
    <t>[('zinc sulfate', 58, 2551), ('sucralfate', 40, 1498), ('sulfalene', 38, 1506), ('thiosulfate', 37, 5694), ('carbohydrates', 36, 5596)]</t>
  </si>
  <si>
    <t>[('strontium  89sr  chloride', 52, 6786), ('prucalopride', 47, 6870), ('tribenoside', 45, 2512), ('tribenoside', 45, 2513), ('amiloride', 45, 82)]</t>
  </si>
  <si>
    <t>[('others', 42, 4553), ('other general anesthetics', 36, 4447), ('ethers for general anesthesia', 35, 4185), ('ethers', 33, 4186), ('mibefradil', 30, 2893)]</t>
  </si>
  <si>
    <t>[('others', 42, 4553), ('gadoteric acid', 39, 3245), ('gadobenic acid', 39, 2846), ('gamolenic acid', 39, 2096), ('amide local anesthetics', 33, 5001)]</t>
  </si>
  <si>
    <t>[('vitamins', 51, 6291), ('vitamins', 51, 1698), ('vincamine', 38, 1686), ('cadmium compounds', 36, 6207), ('platinum compounds', 36, 5938)]</t>
  </si>
  <si>
    <t>[('galsulfase', 100, 3456), ('idursulfase', 64, 3505), ('salsalate', 60, 2414), ('thiosulfate', 55, 5694), ('guaiacolsulfonate', 53, 3498)]</t>
  </si>
  <si>
    <t>[('tenoxicam', 100, 2467), ('meloxicam', 78, 2581), ('lornoxicam', 70, 1911), ('piroxicam', 67, 1322), ('piroxicam', 67, 1320)]</t>
  </si>
  <si>
    <t>[('tiaprofenic acid', 100, 2487), ('tiludronic acid', 64, 1707), ('tiazotic acid', 64, 6744), ('etidronic acid', 64, 3758), ('gamolenic acid', 64, 2096)]</t>
  </si>
  <si>
    <t>[('salsalate', 100, 2414), ('almagate', 67, 1767), ('balsalazide', 64, 1803), ('xenysalate', 60, 2946), ('sucralfate', 60, 1498)]</t>
  </si>
  <si>
    <t>[('aurothioglucose', 100, 773), ('aurotioprol', 53, 2630), ('sodium aurothiomalate', 42, 774), ('sodium aurotiosulfate', 38, 1471), ('carbenoxolone  combinations with psycholeptics', 0, 4595)]</t>
  </si>
  <si>
    <t>[('anakinra', 100, 2842), ('canakinumab', 64, 3615), ('mesna', 0, 0), ('contact laxatives in combination with belladonna alkaloids', 0, 4603), ('codeine  combinations with psycholeptics', 0, 4602)]</t>
  </si>
  <si>
    <t>[('ascorbic acid', 58, 147), ('ascorbic acid', 58, 149), ('ascorbic acid', 58, 146), ('amino acids', 33, 6754), ('amino acids', 33, 3821)]</t>
  </si>
  <si>
    <t>[('hypromellose', 100, 2135), ('cyproterone', 58, 458), ('hydromorphone', 54, 552), ('tyrosine hydroxylase inhibitors', 34, 6029), ('cyproterone and estrogen', 34, 5468)]</t>
  </si>
  <si>
    <t>[('sodium edetate', 80, 573), ('sodium acetate', 73, 2722), ('sodium feredetate', 72, 2980), ('sodium selenate', 69, 2436), ('edetates', 62, 3796)]</t>
  </si>
  <si>
    <t>[('ethanol', 100, 50), ('ethanol', 100, 49), ('ethanol', 100, 51), ('dithranol', 67, 121), ('bethanechol', 64, 1832)]</t>
  </si>
  <si>
    <t>[('others', 34, 4553), ('ethers', 27, 4186), ('other cough suppressants', 25, 4421), ('pentifylline', 24, 2309), ('vinyl ether', 23, 2539)]</t>
  </si>
  <si>
    <t>[('mandelic acid', 70, 2202), ('mandelic acid', 70, 2201), ('folic acid', 68, 729), ('fumaric acid', 66, 2090), ('folic acid  combinations', 51, 5030)]</t>
  </si>
  <si>
    <t>[('macrogol', 67, 1332), ('metoprolol', 58, 1064), ('macrogol  combinations', 47, 5044), ('metoprolol and ivabradine', 34, 6737), ('metoprolol and thiazides', 34, 4929)]</t>
  </si>
  <si>
    <t>[('zinc', 45, 6430), ('plasters', 44, 3055), ('liquid plasters', 31, 5866), ('plastic iud', 29, 4585), ('agni casti fructus', 24, 4933)]</t>
  </si>
  <si>
    <t>[('sulfur', 42, 1530), ('nifuratel', 42, 1156), ('potassium', 39, 2953), ('potassium', 39, 2952), ('sulfafurazole', 38, 1527)]</t>
  </si>
  <si>
    <t>[('chlorquinaldol', 100, 371), ('chlorquinaldol', 100, 372), ('chlorquinaldol', 100, 373), ('chlorquinaldol', 100, 374), ('chloralodol', 64, 5737)]</t>
  </si>
  <si>
    <t>[('ethers', 59, 4186), ('feather', 51, 3726), ('corticosteroids  potent  other combinations', 48, 5292), ('others', 47, 4553), ('corticosteroids  moderately potent  other combinations', 43, 5288)]</t>
  </si>
  <si>
    <t>[('choline esters', 33, 5793), ('other dermatologicals', 30, 3919), ('other gynecologicals', 30, 3925), ('other gynecologicals', 30, 3924), ('other antipsychotics', 30, 4383)]</t>
  </si>
  <si>
    <t>[('others', 42, 4553), ('other otologicals', 39, 4297), ('ethers', 33, 4186), ('other local anesthetics', 30, 4473), ('tonics', 29, 5190)]</t>
  </si>
  <si>
    <t>[('dopamine agonists', 31, 2790), ('caries prophylactic agent combinations', 29, 4544), ('imidazoline receptor agonists', 26, 3112), ('melatonin receptor agonists', 26, 5873), ('technetium  99mtc  stannous agent labelled cells', 24, 5650)]</t>
  </si>
  <si>
    <t>[('encephalitis vaccines', 56, 5742), ('hepatitis vaccines', 52, 6164), ('vaccines', 44, 1676), ('encephalitis  tick borne immunoglobulin', 43, 3113), ('tacrine', 36, 1537)]</t>
  </si>
  <si>
    <t>[('mumps immunoglobulin', 45, 3230), ('mumps vaccines', 45, 3572), ('proton pump inhibitors', 35, 5959), ('mumps  live attenuated', 33, 6188), ('acetylsalicylic acid  combinations with proton pump inhibitors', 23, 6616)]</t>
  </si>
  <si>
    <t>[('polymyxins', 54, 1338), ('poliomyelitis vaccines', 45, 1330), ('diphtheria poliomyelitis tetanus', 33, 3569), ('diphtheria pertussis poliomyelitis tetanus', 28, 2009), ('poliomyelitis oral  monovalent  live attenuated', 24, 6133)]</t>
  </si>
  <si>
    <t>[('halothane', 100, 787), ('nalorphine', 60, 1109), ('halometasone', 58, 2115), ('halofantrine', 58, 2667), ('naloxone', 56, 1111)]</t>
  </si>
  <si>
    <t>[('methylpentynol', 100, 2231), ('ethylestrenol', 64, 653), ('methylphenidate', 60, 1053), ('methylestrenolone', 59, 3143), ('methyprylon', 57, 1060)]</t>
  </si>
  <si>
    <t>[('cisatracurium', 54, 3352), ('benorilate', 49, 178), ('fedrilate', 47, 3235), ('atracurium', 45, 155), ('xenysalate', 42, 2946)]</t>
  </si>
  <si>
    <t>[('mivacurium chloride', 100, 2691), ('doxacurium chloride', 76, 2652), ('atracurium', 49, 155), ('amiloride', 47, 82), ('chloroquine', 45, 363)]</t>
  </si>
  <si>
    <t>[('iproclozide', 82, 2159), ('prilocaine', 57, 1375), ('pramocaine', 57, 2354), ('pramocaine', 57, 2355), ('promazine', 55, 1390)]</t>
  </si>
  <si>
    <t>[('others', 34, 4553), ('other cough suppressants in atc', 29, 4422), ('ethers for general anesthesia', 29, 4185), ('other drugs for constipation in atc', 28, 3846), ('other cough suppressants', 27, 4421)]</t>
  </si>
  <si>
    <t>[('others', 48, 4553), ('ethers', 38, 4186), ('feather', 33, 3726), ('diethyl ether', 33, 3770), ('vinyl ether', 33, 2539)]</t>
  </si>
  <si>
    <t>A02BA04, M03BX02, A02BA06, A02BA01, R06AX09</t>
  </si>
  <si>
    <t>A02BC05, A02BC01, V03AB34, A02BC04, A02BC07</t>
  </si>
  <si>
    <t>H02AB07, A07EA03, H02AB04, D07AA01, A07DA02</t>
  </si>
  <si>
    <t>A06AC, D11AC30, N01AA, A10BA03, N05AH01</t>
  </si>
  <si>
    <t>A02BX05, A02BX12, A02BX02, N02BA06, A02BD08</t>
  </si>
  <si>
    <t>C03AA03, P01BA02, D04AB05, D04AB02, S01HA07</t>
  </si>
  <si>
    <t>C08CA05, C08CA06, C08CA08, C08CA10, C08CA04</t>
  </si>
  <si>
    <t>C01AA04, N05CF, L02A, B05A, L01DB</t>
  </si>
  <si>
    <t>C03DB02, G03XX01, A14AA07, N04AA12, A11DA01</t>
  </si>
  <si>
    <t>C03CB02, C03CA03, A07EA06, D07AC09, R01AD05</t>
  </si>
  <si>
    <t>C01BA03, A03AC05, M01AB12, A07DA03, N06AA01</t>
  </si>
  <si>
    <t>C01BA08, R05DB13, C01BA05, A06AD21, B03AA08</t>
  </si>
  <si>
    <t>C02DB02, C01EB11, J05AG06, C01BC09, C03AA03</t>
  </si>
  <si>
    <t>C03, C07CB03, C07CA03, C07AB09, C07DB01</t>
  </si>
  <si>
    <t>C03, C07CA02, C07CB03, C07CG01, C07AA01</t>
  </si>
  <si>
    <t>A02BB01, G02AD06, L01XX10, C07AB02, M03BA02</t>
  </si>
  <si>
    <t>C03, C07CA03, C07AB04, C07CA23, R03CC13</t>
  </si>
  <si>
    <t>D11AX01, C02DC01, C02DG01, J01MB06, A11HA07</t>
  </si>
  <si>
    <t>B01AC11, G02AD01, A02BB01, G02AD06, S01EE03</t>
  </si>
  <si>
    <t>C02AA, C02LA03, C02AA05, C02LA07, C02AA07</t>
  </si>
  <si>
    <t>V03AB06, A02BA02, C02CC06, N02AB02, C02CC02</t>
  </si>
  <si>
    <t>C04AX28, C08EA02, R05DB13, A02BB02, J01DC10</t>
  </si>
  <si>
    <t>C09DB02, C09CA08, C09DX03, C09CA09, C08CA02</t>
  </si>
  <si>
    <t>C01EB18, C02DB04, C08EX01, C01DX02, R05DB18</t>
  </si>
  <si>
    <t>C05CA01, C05CA51, C01AX02, N05CM11, L01AG</t>
  </si>
  <si>
    <t>L03AX14, C01CA14, C01CA16, S01FB03, R06AA09</t>
  </si>
  <si>
    <t>C03AA03, P01BA02, R01AA14, S01EA02, A01AD01</t>
  </si>
  <si>
    <t>R03AC12, R03CC12, R03AC13, R03CC04, R03AC04</t>
  </si>
  <si>
    <t>A07DA02, N02AA02, A12CA, B01AB09, B01AB07</t>
  </si>
  <si>
    <t>B02AA02, M01AG02, M09AX05, G01AD, B05BA01</t>
  </si>
  <si>
    <t>D11AC30, N01AA, L01AX, V01AA01, N01AA01</t>
  </si>
  <si>
    <t>C10AD03, J01XE01, N06BX10, P01AB06, C01DX16</t>
  </si>
  <si>
    <t>R03AC17, R05CB07, R03CC07, R03AC08, R03AC05</t>
  </si>
  <si>
    <t>R03AL06, A03BB05, R03BB02, R03BB04, R01AX03</t>
  </si>
  <si>
    <t>R01AD12, R03BA09, D07AB03, D07XB01, D01AC16</t>
  </si>
  <si>
    <t>N05CF03, R05CB05, N02BE74, N02AC74, A06AB30</t>
  </si>
  <si>
    <t>N02CX05, C01CA12, A04AD05, N05AC04, P03AX05</t>
  </si>
  <si>
    <t>R05CB09, C03AA03, P01BA02, R05CB01, S01XA08</t>
  </si>
  <si>
    <t>N01BC01, R02AD03, D08AG03, S01HA01, S02DA02</t>
  </si>
  <si>
    <t>V03AB21, S01XA04, R05CA02, D08AG03, V08AA03</t>
  </si>
  <si>
    <t>R05CB05, N02BA79, N02AC74, A06AB30, N02AA79</t>
  </si>
  <si>
    <t>N05CH01, H05BA04, A07XA02, J01XA03, V03AB26</t>
  </si>
  <si>
    <t>N05CD06, N05BA06, N05CD12, N05BA03, N05BA16</t>
  </si>
  <si>
    <t>N05CD05, N05BA07, N05BA19, N05BA10, N05CD04</t>
  </si>
  <si>
    <t>N05BA01, N05BA14, N05BA04, N05BA11, N05CD10</t>
  </si>
  <si>
    <t>N05BA05, A12BA, A12B, N05BA06, N03AE01</t>
  </si>
  <si>
    <t>N05CA03, N05CA01, N05CA21, N05CA06, N05CA16</t>
  </si>
  <si>
    <t>N05AE05, C03AA03, P01BA02, R05CB04, N03AA03</t>
  </si>
  <si>
    <t>N05AD01, N05AD08, V08CA04, N05AX13, N05AX14</t>
  </si>
  <si>
    <t>N05AC02, N05AC03, N05AB08, J04AK07, C01CA23</t>
  </si>
  <si>
    <t>A02BX03, C03AA03, P01BA02, N06AA08, C01BG07</t>
  </si>
  <si>
    <t>N06AA13, N05AE03, C01BB04, B01AC07, A03AA30</t>
  </si>
  <si>
    <t>N06AA10, N06AA09, N06AA15, N06AA11, G03DC02</t>
  </si>
  <si>
    <t>N06AX17, J01MA12, S01AE05, J01RA05, A02BD10</t>
  </si>
  <si>
    <t>A04AD12, L04AA32, A04AD14, A04AD13, J01CF</t>
  </si>
  <si>
    <t>N02BE01, A03AX07, D08AX03, N02AJ01, N02AJ17</t>
  </si>
  <si>
    <t>C03BD01, R03DA07, N02AD01, S02DA03, N02BB01</t>
  </si>
  <si>
    <t>N02CC02, N02CC04, N02CC05, N02CC07, N02CC03</t>
  </si>
  <si>
    <t>N02CC03, N06AX01, N02CC05, N02CC01, N02CC06</t>
  </si>
  <si>
    <t>N03AF01, N03AF02, R01AA09, H03BB01, N05AX15</t>
  </si>
  <si>
    <t>C04AE01, C04AE51, A02AD05, C01AX02, G02CB06</t>
  </si>
  <si>
    <t>M03AX01, J06AA04, D08AX02, V08AB12, C01AA05</t>
  </si>
  <si>
    <t>J01CA12, J01CF04, J01CA18, J01CF06, J01CA17</t>
  </si>
  <si>
    <t>J01DC03, J01DB06, N06AX06, J01DB10, H03BB02</t>
  </si>
  <si>
    <t>J01DD08, J01DE01, J01DD07, J01DD01, J01DC02</t>
  </si>
  <si>
    <t>D10AF04, L01CC01, C03AA03, P01BA02, A01AB23</t>
  </si>
  <si>
    <t>A07AA12, L01DB06, J01GB08, S01AA22, J01GB11</t>
  </si>
  <si>
    <t>J04AD01, C01BA02, V03AB14, A11HA01, J04AK01</t>
  </si>
  <si>
    <t>S02AA12, S01AA16, J04AB03, D06AX11, A07AA11</t>
  </si>
  <si>
    <t>J04BA01, L01BB06, N05AH02, C03BA07, M02AA03</t>
  </si>
  <si>
    <t>J05AX11, J05AX12, J05AX08, J05AF10, J05AR16</t>
  </si>
  <si>
    <t>L01XX03, J05AR17, J05AF13, J05AR20, J05AR19</t>
  </si>
  <si>
    <t>J05AB12, S01AD03, J05AE03, J05AB01, D06BB03</t>
  </si>
  <si>
    <t>J05AF10, J05AX11, J05AF06, J05AE02, J05AE03</t>
  </si>
  <si>
    <t>J05AP02, J05AP56, J05AP07, J05AP53, J05AP51</t>
  </si>
  <si>
    <t>G01AC01, P01AA01, G01AC06, A07AX01, G01AC30</t>
  </si>
  <si>
    <t>A07E, V07AX, V03AC, M03BX, V04CE01</t>
  </si>
  <si>
    <t>H02AB17, H03BB01, D01AC04, C01DX15, P01AB03</t>
  </si>
  <si>
    <t>G03GA06, G03GA10, G03GA04, H01AC01, H01AA01</t>
  </si>
  <si>
    <t>V04CJ02, L02AE04, J01CE03, G04BD06, N06AA11</t>
  </si>
  <si>
    <t>G03GA07, G03GA05, H01AB01, N06AX12, A03BA01</t>
  </si>
  <si>
    <t>M05BA06, M05BA04, R01AX09, M05BA02, M05BA05</t>
  </si>
  <si>
    <t>L02AE01, L02AE03, L02AE05, V04CF01, N02BE04</t>
  </si>
  <si>
    <t>H01CC01, L02BX01, B01AC25, L02AE03, H01CA02</t>
  </si>
  <si>
    <t>R02AX02, M02AA13, M01AE01, G02CC01, C01EB16</t>
  </si>
  <si>
    <t>A14AB02, G03AA07, G03AB03, G03AD01, G03AC03</t>
  </si>
  <si>
    <t>V03AB03, R05DB11, G03XB02, G03AD02, L01CD02</t>
  </si>
  <si>
    <t>C03AA03, P01BA02, G04CA01, N06AF06, A02AD04</t>
  </si>
  <si>
    <t>N01BB07, C05AD05, N01BA02, S01HA05, D04AB07</t>
  </si>
  <si>
    <t>L01AA01, C03AA09, C03AA07, R01AA02, A10BB02</t>
  </si>
  <si>
    <t>L01BC05, L01BC08, D06BB08, J05AF03, J05AF09</t>
  </si>
  <si>
    <t>L01XE48, L01XE13, A02AD05, L01XE43, L01XE27</t>
  </si>
  <si>
    <t>L01XC06, L01XC02, L04AC11, L01XC09, L01XC13</t>
  </si>
  <si>
    <t>L01CD01, B05AA01, L01CD04, L01CD02, C01CA22</t>
  </si>
  <si>
    <t>L01XE26, L01XX61, L01XE06, L01XE47, L01XE16</t>
  </si>
  <si>
    <t>L01XE47, L01XE06, L01XE48, L01XE18, L01XE17</t>
  </si>
  <si>
    <t>C03AA03, P01BA02, L01XX19, A02AD04, M02AX05</t>
  </si>
  <si>
    <t>L04AA31, L04AA13, S01AD02, C05AX05, C05CX01</t>
  </si>
  <si>
    <t>L03AB, L03AB12, L03AB10, L03AB11, L03AB15</t>
  </si>
  <si>
    <t>L02BB03, L02BB05, L02BB02, L02BB04, P02DA01</t>
  </si>
  <si>
    <t>B05B, C10AC03, B05XX, V04CE01, M01AX05</t>
  </si>
  <si>
    <t>M01AX14, V04CJ02, V03AB14, B02AB01, A16AX07</t>
  </si>
  <si>
    <t>A01AA, A01AA30, R03DA, V01AA05, P03BA</t>
  </si>
  <si>
    <t>A12CB01, A02BX02, J01ED02, V03AB06, V06DC</t>
  </si>
  <si>
    <t>V10BX01, A06AX05, C05AX05, C05CX01, C03DB01</t>
  </si>
  <si>
    <t>D11AC30, N01AX, N01AA, N01AA, C08CX01</t>
  </si>
  <si>
    <t>D11AC30, V08CA02, V08CA08, D11AX02, N01BB</t>
  </si>
  <si>
    <t>B05XC, A11, C04AX07, D11AC02, L01XA</t>
  </si>
  <si>
    <t>A16AB08, A16AB09, N02BA06, V03AB06, R05CA09</t>
  </si>
  <si>
    <t>M01AC02, M01AC06, M01AC05, S01BC06, M01AC01</t>
  </si>
  <si>
    <t>M01AE11, M05BA05, C01EB23, M05BA01, D11AX02</t>
  </si>
  <si>
    <t>N02BA06, A02AD03, A07EC04, D11AC09, A02BX02</t>
  </si>
  <si>
    <t>M01CB04, M01CB05, M01CB01, M01CB02, A02BX71</t>
  </si>
  <si>
    <t>L04AC03, L04AC08, R05CB05, A06AB30, N02AA79</t>
  </si>
  <si>
    <t>S01XA15, A11GA01, G01AD03, B05BA01, B05XB</t>
  </si>
  <si>
    <t>S01KA02, G03HA01, N02AA03, C02KB, G03HB01</t>
  </si>
  <si>
    <t>S01XA05, B05XA08, B03AB03, A12CE01, V03AB03</t>
  </si>
  <si>
    <t>V03AB16, D08AX08, V03AZ01, D05AC01, N07AB02</t>
  </si>
  <si>
    <t>D11AC30, N01AA, R05DB, C04AD01, N01AA02</t>
  </si>
  <si>
    <t>J01XX06, B05CA06, B03BB01, D05AX01, B03BB51</t>
  </si>
  <si>
    <t>A06AD15, C07AB02, A06AD65, C07FX05, C07BB02</t>
  </si>
  <si>
    <t>A12CB, V07AA, D02AD, G02BA01, G02CX03</t>
  </si>
  <si>
    <t>D10AB02, G01AX05, A12BA, A12B, J01EB05</t>
  </si>
  <si>
    <t>D08AH02, G01AC03, P01AA04, R02AA11, N05CC02</t>
  </si>
  <si>
    <t>N01AA, V01AA01, D07XC, D11AC30, D07XB</t>
  </si>
  <si>
    <t>N07AB, D11AX, G02CX, G02C, N05AX</t>
  </si>
  <si>
    <t>D11AC30, S02D, N01AA, N01BX, A13</t>
  </si>
  <si>
    <t>N04BC, A01AA30, C02AC, N05CH, V09GA06</t>
  </si>
  <si>
    <t>J07BA, J07BC, J07, J06BB12, N06DA01</t>
  </si>
  <si>
    <t>J06BB15, J07BE, A02BC, J07BE01, B01AC56</t>
  </si>
  <si>
    <t>J01XB, J07BF, J07CA01, J07CA02, J07BF01</t>
  </si>
  <si>
    <t>N01AB01, V03AB02, D07AC12, P01BX01, A06AH04</t>
  </si>
  <si>
    <t>N05CM15, A14AB02, N06BA04, G03DC31, N05CE02</t>
  </si>
  <si>
    <t>M03AC11, N02BA10, R05DB14, M03AC04, D11AC09</t>
  </si>
  <si>
    <t>M03AC10, M03AC07, M03AC04, C03DB01, P01BA01</t>
  </si>
  <si>
    <t>N06AF06, N01BB04, C05AD07, D04AB07, N05AA03</t>
  </si>
  <si>
    <t>D11AC30, R05DB, N01AA, A06AX, R05DB</t>
  </si>
  <si>
    <t>D11AC30, N01AA, V01AA01, N01AA01, N01AA02</t>
  </si>
  <si>
    <t>A02BC05</t>
  </si>
  <si>
    <t>C08CA05</t>
  </si>
  <si>
    <t>N05CH01</t>
  </si>
  <si>
    <t>J05AX11</t>
  </si>
  <si>
    <t>M05BA06</t>
  </si>
  <si>
    <t>L02BB03</t>
  </si>
  <si>
    <t>V03AB16, D08AX08, V03AZ01</t>
  </si>
  <si>
    <t>D08AH02, G01AC03, P01AA04, R02AA11</t>
  </si>
  <si>
    <t>N05CM15</t>
  </si>
  <si>
    <t>[('nizatidine', 100, 2587), ('tizanidine', 97, 2741), ('ranitidine', 90, 1427), ('azacitidine', 87, 159), ('niperotidine', 82, 3145)]</t>
  </si>
  <si>
    <t>[('esomeprazole', 100, 3315), ('lansoprazole', 83, 1758), ('cefoperazone', 80, 315), ('rabeprazole', 80, 3031), ('cefmetazole', 80, 313)]</t>
  </si>
  <si>
    <t>[('drospirenone', 115, 1709), ('desoxyribonuclease', 114, 482), ('metronidazole', 113, 1069), ('metronidazole', 113, 1066), ('erdosteine', 113, 2018)]</t>
  </si>
  <si>
    <t>[('oblimersen', 133, 3305), ('oprelvekin', 131, 3095), ('butaperazine', 125, 253), ('sulfaperin', 123, 2446), ('promethazine', 110, 1393)]</t>
  </si>
  <si>
    <t>[('bilastine', 97, 3359), ('sucralfate', 97, 1498), ('salbutamol', 95, 46), ('salbutamol', 95, 47), ('sulfathiazole', 95, 1523)]</t>
  </si>
  <si>
    <t>[('colchicine', 106, 433), ('chloropyramine', 102, 1907), ('chloropyramine', 102, 1906), ('hydrocortisone', 101, 821), ('hydrocortisone', 101, 820)]</t>
  </si>
  <si>
    <t>[('nifedipine', 100, 1153), ('benidipine', 90, 1815), ('nimodipine', 87, 1159), ('manidipine', 87, 2203), ('niperotidine', 85, 3145)]</t>
  </si>
  <si>
    <t>[('piritramide', 94, 1318), ('drisapersen', 93, 6629), ('pegloticase', 92, 3663), ('reviparin', 91, 2867), ('dimetacrine', 91, 1990)]</t>
  </si>
  <si>
    <t>[('triamterene', 100, 1628), ('trimetrexate', 82, 2593), ('trifarotene', 80, 6779), ('toremifene', 80, 2505), ('artemether', 79, 1786)]</t>
  </si>
  <si>
    <t>[('betaine', 102, 200), ('dobutamine', 101, 581), ('betanidine', 100, 215), ('piretanide', 100, 2342), ('picotamide', 97, 2328)]</t>
  </si>
  <si>
    <t>[('disopyramide', 100, 574), ('isopropamide', 89, 2933), ('iodamide', 85, 870), ('iopromide', 85, 2154), ('diisopromine', 83, 3239)]</t>
  </si>
  <si>
    <t>[('prajmaline', 98, 1354), ('propatylnitrate', 95, 5732), ('ajmaline', 94, 43), ('pramiracetam', 94, 2353), ('trolnitrate', 92, 2524)]</t>
  </si>
  <si>
    <t>[('hydroxychloroquine', 103, 832), ('hydrocortisone', 102, 823), ('hydrocortisone', 102, 819), ('hydrocortisone', 102, 816), ('hydrocortisone', 102, 822)]</t>
  </si>
  <si>
    <t>[('bithionol', 113, 222), ('bithionol', 113, 223), ('dimeticone', 111, 3363), ('bioallethrin', 110, 1838), ('nifurtoinol', 110, 3752)]</t>
  </si>
  <si>
    <t>[('dithranol', 110, 121), ('nifurtoinol', 109, 3752), ('arsthinol', 108, 2929), ('bithionol', 107, 223), ('bithionol', 107, 222)]</t>
  </si>
  <si>
    <t>[('misoprostol', 95, 2591), ('misoprostol', 95, 2592), ('lansoprazole', 93, 1758), ('masoprocol', 93, 3203), ('nifuratel', 92, 1156)]</t>
  </si>
  <si>
    <t>[('zuclopenthixol', 124, 3022), ('sulfamethizole', 123, 1511), ('sulfamethizole', 123, 1514), ('sulfamethizole', 123, 1513), ('sulfamethizole', 123, 1512)]</t>
  </si>
  <si>
    <t>[('minoxidil', 100, 1087), ('minoxidil', 100, 1088), ('pinacidil', 78, 2331), ('aminoacridine', 77, 83), ('metildigoxin', 77, 985)]</t>
  </si>
  <si>
    <t>[('trandolapril', 131, 2509), ('laronidase', 130, 3416), ('ranolazine', 128, 2411), ('lurasidone', 125, 3672), ('ranitidine', 124, 1427)]</t>
  </si>
  <si>
    <t>[('sulfametomidine', 102, 2445), ('sulfacetamide', 98, 1501), ('sulfacetamide', 98, 1502), ('sulfathiazole', 97, 1524), ('sulfathiazole', 97, 1523)]</t>
  </si>
  <si>
    <t>[('efaproxiral', 96, 2567), ('trolnitrate', 95, 2524), ('histapyrrodine', 95, 3131), ('alprostadil', 94, 69), ('alprostadil', 94, 68)]</t>
  </si>
  <si>
    <t>[('meladrazine', 119, 2215), ('oxolamine', 119, 2296), ('dopamine', 117, 583), ('lamotrigine', 117, 2179), ('imolamine', 117, 2141)]</t>
  </si>
  <si>
    <t>[('ranolazine', 100, 2411), ('endralazine', 87, 2657), ('antazoline', 86, 119), ('antazoline', 86, 118), ('hydralazine', 84, 810)]</t>
  </si>
  <si>
    <t>[('rutoside', 96, 1446), ('peruvoside', 83, 1878), ('fructose', 81, 734), ('mefruside', 78, 992), ('etoposide', 78, 659)]</t>
  </si>
  <si>
    <t>[('chloropyramine', 107, 1907), ('chloropyramine', 107, 1906), ('octopamine', 105, 3743), ('hydrocortisone', 105, 823), ('hydrocortisone', 105, 821)]</t>
  </si>
  <si>
    <t>[('ethylmorphine', 102, 654), ('ethylmorphine', 102, 655), ('trifluridine', 101, 1637), ('metergoline', 100, 1033), ('rociverine', 100, 2404)]</t>
  </si>
  <si>
    <t>[('bambuterol', 106, 1804), ('somatorelin', 100, 3256), ('xamoterol', 98, 2543), ('felbamate', 98, 2040), ('oxantel', 98, 6751)]</t>
  </si>
  <si>
    <t>[('disopyramide', 94, 574), ('captodiame', 93, 2940), ('desonide', 91, 492), ('desonide', 91, 491), ('procainamide', 91, 1380)]</t>
  </si>
  <si>
    <t>[('antacids', 104, 117), ('tacrine', 101, 1537), ('tranexamic acid', 100, 1610), ('gramicidin', 98, 779), ('tafamidis', 98, 6537)]</t>
  </si>
  <si>
    <t>[('plitidepsin', 129, 3045), ('promestriene', 125, 2365), ('loperamide', 124, 947), ('cloperastine', 124, 6865), ('paliperidone', 123, 3522)]</t>
  </si>
  <si>
    <t>[('nicofuranose', 100, 2976), ('isoflurane', 82, 891), ('enflurane', 79, 602), ('nifuratel', 79, 1156), ('diflorasone', 78, 2962)]</t>
  </si>
  <si>
    <t>[('bitolterol', 87, 1841), ('ioversol', 81, 2156), ('fosfestrol', 78, 2086), ('iomeprol', 78, 2152), ('tulobuterol', 78, 2530)]</t>
  </si>
  <si>
    <t>[('tioclomarol', 115, 3126), ('trometamol', 115, 1657), ('bitolterol', 115, 1841), ('trometamol', 115, 1656), ('tilbroquinol', 114, 3128)]</t>
  </si>
  <si>
    <t>[('fluindione', 119, 2662), ('fluocinonide', 116, 704), ('luliconazole', 116, 6472), ('fluocinonide', 116, 703), ('quinethazone', 115, 2758)]</t>
  </si>
  <si>
    <t>[('zaleplon', 75, 2861), ('alosetron', 73, 2912), ('ticlatone', 73, 3118), ('zopiclone', 73, 2557), ('metizoline', 72, 3122)]</t>
  </si>
  <si>
    <t>[('dimetotiazine', 100, 2663), ('dimetofrine', 84, 1992), ('dimeticone', 83, 3363), ('dimethoxanate', 81, 3049), ('trimetazidine', 81, 1644)]</t>
  </si>
  <si>
    <t>[('hydrocortisone', 104, 816), ('hydrocortisone', 104, 820), ('hydrocortisone', 104, 817), ('hydrocortisone', 104, 818), ('hydrocortisone', 104, 823)]</t>
  </si>
  <si>
    <t>[('cocaine', 99, 429), ('cocaine', 99, 431), ('cocaine', 99, 430), ('cloperastine', 99, 6865), ('poldine', 99, 2345)]</t>
  </si>
  <si>
    <t>[('iodamide', 105, 870), ('picotamide', 104, 2328), ('potassium iodide', 100, 1342), ('potassium iodide', 100, 1344), ('iodine', 100, 871)]</t>
  </si>
  <si>
    <t>[('fasudil', 75, 2109), ('mequinol', 72, 1731), ('suloctidil', 71, 1532), ('quinapril', 70, 2382), ('sulfalene', 70, 1506)]</t>
  </si>
  <si>
    <t>[('melatonin', 100, 997), ('elcatonin', 93, 2656), ('memantine', 80, 999), ('methanolquinolines', 80, 5877), ('lentinan', 79, 923)]</t>
  </si>
  <si>
    <t>[('lormetazepam', 100, 2194), ('temazepam', 88, 1540), ('medazepam', 85, 984), ('tetrazepam', 85, 2479), ('bentazepam', 82, 1820)]</t>
  </si>
  <si>
    <t>[('triazolam', 100, 1630), ('midazolam', 85, 1081), ('ketazolam', 85, 2173), ('estazolam', 85, 627), ('rimazolium', 83, 2360)]</t>
  </si>
  <si>
    <t>[('lorazepam', 98, 949), ('lormetazepam', 98, 2194), ('clotiazepam', 98, 422), ('clonazepam', 97, 414), ('cinolazepam', 96, 2765)]</t>
  </si>
  <si>
    <t>[('iproclozide', 105, 2159), ('hydrocortisone', 102, 818), ('hydrocortisone', 102, 823), ('hydrocortisone', 102, 822), ('hydrocortisone', 102, 821)]</t>
  </si>
  <si>
    <t>[('haloperidol', 100, 786), ('droperidol', 84, 593), ('bromperidol', 82, 1852), ('gadoteridol', 82, 2094), ('iloperidone', 82, 2855)]</t>
  </si>
  <si>
    <t>[('thioridazine', 100, 1575), ('tiracizine', 85, 2738), ('cetirizine', 82, 1900), ('pipotiazine', 82, 1313), ('tilidine', 82, 1590)]</t>
  </si>
  <si>
    <t>[('pirenzepine', 95, 1316), ('cibenzoline', 95, 1918), ('dihydrocodeine', 95, 1987), ('hydroquinidine', 95, 2133), ('dezocine', 95, 1975)]</t>
  </si>
  <si>
    <t>[('iprindole', 100, 886), ('pridinol', 84, 2358), ('iproniazide', 83, 5738), ('niridazole', 81, 1162), ('ropinirole', 81, 2841)]</t>
  </si>
  <si>
    <t>[('aprepitant', 100, 3395), ('rolapitant', 82, 6645), ('casopitant', 80, 3594), ('pipazetate', 78, 2336), ('pepsin', 78, 1266)]</t>
  </si>
  <si>
    <t>[('perchlorates', 147, 6339), ('chlorpropamide', 141, 369), ('cloprednol', 139, 1941), ('chlorproethazine', 139, 2766), ('chlorpromazine', 138, 368)]</t>
  </si>
  <si>
    <t>[('phenazone', 104, 137), ('phenazone', 104, 138), ('theobromine', 103, 1559), ('theobromine', 103, 1560), ('pentazocine', 102, 1260)]</t>
  </si>
  <si>
    <t>[('artesunate', 104, 1788), ('estramustine', 102, 629), ('sibutramine', 100, 2425), ('sumatriptan', 99, 2452), ('semustine', 99, 1459)]</t>
  </si>
  <si>
    <t>[('carbamazepine', 100, 285), ('oxcarbazepine', 90, 2289), ('eslicarbazepine', 86, 6470), ('carbapenems', 83, 286), ('carbamates', 81, 6385)]</t>
  </si>
  <si>
    <t>[('semaglutide', 105, 6796), ('pasireotide', 104, 3772), ('peruvoside', 103, 1878), ('etomidate', 103, 658), ('repaglinide', 103, 2852)]</t>
  </si>
  <si>
    <t>[('atropine', 131, 156), ('tymazoline', 131, 3238), ('paroxetine', 131, 2302), ('dapoxetine', 131, 2818), ('atropine', 131, 157)]</t>
  </si>
  <si>
    <t>[('bacitracin', 132, 163), ('bacitracin', 132, 164), ('bacitracin', 132, 165), ('hetacillin', 127, 2118), ('azacitidine', 125, 159)]</t>
  </si>
  <si>
    <t>[('cefamandole', 100, 309), ('afamelanotide', 83, 3611), ('clefamide', 80, 3124), ('cefazedone', 80, 1887), ('ceforanide', 78, 1893)]</t>
  </si>
  <si>
    <t>[('cefixime', 100, 2070), ('ceftizoxime', 91, 322), ('cefodizime', 86, 1892), ('cefpodoxime', 84, 1895), ('ceftazidime', 84, 321)]</t>
  </si>
  <si>
    <t>[('demecolcine', 107, 477), ('meclocycline', 104, 2210), ('hydroxychloroquine', 103, 832), ('clomocycline', 103, 1940), ('chlorcyclizine', 103, 349)]</t>
  </si>
  <si>
    <t>[('fidaxomicin', 100, 3690), ('sisomicin', 80, 1465), ('rifampicin', 80, 1438), ('rifaximin', 79, 2401), ('rifaximin', 79, 2400)]</t>
  </si>
  <si>
    <t>[('protionamide', 100, 1409), ('tropicamide', 88, 1658), ('propiomazine', 86, 1398), ('procainamide', 86, 1380), ('propamidine', 85, 2368)]</t>
  </si>
  <si>
    <t>[('propamidine', 123, 2367), ('propamidine', 123, 2368), ('protamine', 120, 1406), ('ibopamine', 118, 2671), ('mirtazapine', 118, 1738)]</t>
  </si>
  <si>
    <t>[('clofazimine', 100, 410), ('clofenamide', 84, 6237), ('clozapine', 83, 427), ('clomipramine', 82, 413), ('clofarabine', 82, 2616)]</t>
  </si>
  <si>
    <t>[('elvitegravir', 100, 3728), ('raltegravir', 82, 3556), ('dolutegravir', 80, 6189), ('etravirine', 77, 3443), ('telaprevir', 77, 3688)]</t>
  </si>
  <si>
    <t>[('tenitramine', 118, 3121), ('clefamide', 115, 3124), ('enfuvirtide', 115, 3093), ('etofamide', 115, 2033), ('ceforanide', 114, 1893)]</t>
  </si>
  <si>
    <t>[('cidofovir', 100, 2892), ('aciclovir', 78, 32), ('aciclovir', 78, 33), ('aciclovir', 78, 34), ('sofosbuvir', 76, 6479)]</t>
  </si>
  <si>
    <t>[('entecavir', 100, 3340), ('etravirine', 76, 3443), ('amprenavir', 76, 3208), ('avermectines', 73, 5766), ('ritonavir', 72, 2913)]</t>
  </si>
  <si>
    <t>[('tipranavir', 113, 3153), ('maribavir', 113, 3444), ('fosamprenavir', 111, 3398), ('dolutegravir', 110, 6189), ('asunaprevir', 110, 6633)]</t>
  </si>
  <si>
    <t>[('diiodohydroxyquinoline', 114, 554), ('hydroquinidine', 107, 2133), ('domiodol', 102, 1732), ('digoxin', 101, 548), ('dihydralazine', 100, 549)]</t>
  </si>
  <si>
    <t>[('creosote', 126, 445), ('letosteine', 126, 2180), ('pegloticase', 123, 3663), ('cloperastine', 122, 6865), ('orgotein', 122, 2285)]</t>
  </si>
  <si>
    <t>[('bietaserpine', 103, 1836), ('bioallethrin', 103, 1838), ('follitropin beta', 100, 2089), ('benfotiamine', 99, 1819), ('bosentan', 98, 2862)]</t>
  </si>
  <si>
    <t>[('protirelin', 100, 1585), ('triptorelin', 90, 2521), ('corticorelin', 85, 3175), ('leuprorelin', 84, 2601), ('protriptyline', 83, 1410)]</t>
  </si>
  <si>
    <t>[('nalfurafine', 105, 6093), ('alfuzosin', 101, 1763), ('lutropin alfa', 100, 3408), ('dalteparin', 100, 2798), ('halofantrine', 100, 2667)]</t>
  </si>
  <si>
    <t>[('ancrod', 103, 110), ('ibandronic acid', 100, 3036), ('antacids', 98, 117), ('bacitracin', 98, 163), ('bacitracin', 98, 164)]</t>
  </si>
  <si>
    <t>[('ganirelix', 100, 2408), ('degarelix', 85, 3440), ('anileridine', 76, 1782), ('gonadorelin', 76, 930), ('gonadorelin', 76, 929)]</t>
  </si>
  <si>
    <t>[('ibuprofen', 100, 845), ('ibuprofen', 100, 842), ('ibuprofen', 100, 843), ('ibuprofen', 100, 841), ('ibuprofen', 100, 844)]</t>
  </si>
  <si>
    <t>[('ethylestrenol', 111, 653), ('methallenestril', 104, 2223), ('methallenestril', 104, 2224), ('ethisterone', 103, 646), ('etonogestrel', 102, 1724)]</t>
  </si>
  <si>
    <t>[('cloperastine', 128, 6865), ('anecortave', 127, 3496), ('colextran', 123, 5637), ('cerivastatin', 120, 3472), ('formestane', 119, 1730)]</t>
  </si>
  <si>
    <t>[('hyaluronidase', 101, 809), ('hydralazine', 99, 810), ('fludroxycortide', 98, 721), ('furazolidone', 98, 736), ('doxazosin', 96, 2653)]</t>
  </si>
  <si>
    <t>[('pramocaine', 143, 2355), ('pramocaine', 143, 2354), ('procaine', 139, 1382), ('procaine', 139, 1381), ('procaine', 139, 1383)]</t>
  </si>
  <si>
    <t>[('cyclophosphamide', 100, 452), ('clopamide', 85, 418), ('chlorpropamide', 81, 369), ('niclosamide', 79, 1146), ('cyclopentamine', 78, 2752)]</t>
  </si>
  <si>
    <t>[('gemcitabine', 100, 1718), ('decitabine', 91, 1735), ('retigabine', 87, 3692), ('gentamicin', 83, 6565), ('gentamicin', 83, 6563)]</t>
  </si>
  <si>
    <t>[('masitinib', 111, 3601), ('clemastine', 107, 402), ('clemastine', 107, 403), ('mizolastine', 103, 2779), ('mesalazine', 102, 2689)]</t>
  </si>
  <si>
    <t>[('cetuximab', 100, 3351), ('rituximab', 85, 3050), ('necitumumab', 79, 6669), ('eculizumab', 78, 3465), ('cefuroxime', 76, 324)]</t>
  </si>
  <si>
    <t>[('almitrine', 102, 61), ('alum', 101, 2708), ('butalamine', 101, 3135), ('nalbuphine', 100, 1107), ('arbutamine', 100, 2781)]</t>
  </si>
  <si>
    <t>[('cabozantinib', 100, 3771), ('ponatinib', 81, 3774), ('gabapentin', 76, 2093), ('carboplatin', 76, 2561), ('conivaptan', 74, 3335)]</t>
  </si>
  <si>
    <t>[('hydrotalcite', 101, 2134), ('hydrocodone', 101, 814), ('hydrochlorothiazide', 100, 813), ('hydroxychloroquine', 99, 832), ('hydrocortisone', 98, 818)]</t>
  </si>
  <si>
    <t>[('teriflunomide', 100, 3738), ('bentiromide', 83, 1821), ('rufinamide', 83, 2817), ('trifluridine', 83, 1637), ('trifluperidol', 81, 1638)]</t>
  </si>
  <si>
    <t>[('dalteparin', 94, 2798), ('alteplase', 91, 1328), ('alteplase', 91, 1327), ('alminoprofen', 91, 1768), ('triflupromazine', 90, 1639)]</t>
  </si>
  <si>
    <t>[('bicalutamide', 100, 2891), ('carbutamide', 88, 297), ('nialamide', 85, 1142), ('enzalutamide', 83, 3730), ('bucillamine', 82, 2413)]</t>
  </si>
  <si>
    <t>[('vincamine', 129, 1686), ('viloxazine', 126, 1684), ('acrivastine', 125, 1871), ('brivudine', 122, 2754), ('alvimopan', 122, 3446)]</t>
  </si>
  <si>
    <t>[('alprostadil', 121, 69), ('alprostadil', 121, 68), ('cloperastine', 121, 6865), ('lovastatin', 116, 950), ('palonosetron', 113, 2829)]</t>
  </si>
  <si>
    <t>[('fibrates', 130, 6253), ('anesthetics', 124, 112), ('estrogens', 120, 6519), ('mecasermin', 120, 3292), ('estrogens', 120, 6295)]</t>
  </si>
  <si>
    <t>[('dibunate', 109, 3425), ('linaclotide', 109, 3731), ('spironolactone', 109, 1487), ('lindane', 107, 184), ('sulfinpyrazone', 106, 1525)]</t>
  </si>
  <si>
    <t>[('chlorpropamide', 100, 369), ('thyroid', 98, 4138), ('cetrimonium', 97, 1901), ('trimethoprim', 97, 1647), ('cetrimonium', 97, 1902)]</t>
  </si>
  <si>
    <t>[('thiomersal', 129, 1569), ('others', 128, 4553), ('omeprazole', 125, 1198), ('promethazine', 124, 1393), ('rimiterol', 124, 1440)]</t>
  </si>
  <si>
    <t>[('antidepressants', 121, 125), ('acitretin', 120, 1753), ('tuaminoheptane', 119, 3134), ('atropine', 119, 157), ('plitidepsin', 119, 3045)]</t>
  </si>
  <si>
    <t>[('ibopamine', 117, 2670), ('ribostamycin', 117, 1437), ('ibopamine', 117, 2671), ('bamipine', 116, 1806), ('bamipine', 116, 1807)]</t>
  </si>
  <si>
    <t>[('galsulfase', 100, 3456), ('gallamine', 76, 744), ('sulfasalazine', 75, 1449), ('saruplase', 73, 2719), ('idursulfase', 73, 3505)]</t>
  </si>
  <si>
    <t>[('tenoxicam', 100, 2467), ('meloxicam', 85, 2581), ('oxicams', 84, 5909), ('enoxacin', 84, 603), ('droxicam', 81, 2008)]</t>
  </si>
  <si>
    <t>[('trapidil', 100, 1614), ('tiaprofenic acid', 100, 2487), ('tacrine', 100, 1537), ('xaliproden', 100, 3377), ('acitretin', 99, 1753)]</t>
  </si>
  <si>
    <t>[('aurothioglucose', 100, 773), ('urologicals', 77, 5160), ('aurotioprol', 77, 2630), ('urologicals', 77, 5161), ('thiouracils', 73, 4140)]</t>
  </si>
  <si>
    <t>[('anakinra', 100, 2842), ('canakinumab', 84, 3615), ('vernakalant', 74, 3767), ('aniracetam', 73, 1783), ('asenapine', 73, 3574)]</t>
  </si>
  <si>
    <t>[('acetyldihydrocodeine', 108, 4936), ('enasidenib', 107, 6780), ('acetyldigoxin', 106, 26), ('penamecillin', 105, 2306), ('acetylleucine', 105, 2870)]</t>
  </si>
  <si>
    <t>[('hypromellose', 100, 2135), ('promegestone', 74, 1391), ('cyproterone', 74, 458), ('methylscopolamine', 73, 2935), ('methylscopolamine', 73, 2934)]</t>
  </si>
  <si>
    <t>[('diosmectite', 97, 2755), ('iodamide', 94, 870), ('dexetimide', 93, 507), ('diltiazem', 93, 558), ('diltiazem', 93, 557)]</t>
  </si>
  <si>
    <t>[('ethanol', 100, 51), ('ethanol', 100, 49), ('ethanol', 100, 50), ('bethanechol', 88, 1832), ('deanol', 85, 470)]</t>
  </si>
  <si>
    <t>[('diamorphine', 139, 513), ('anesthetics', 137, 112), ('nalorphine', 134, 1109), ('pantethine', 133, 2299), ('amphenicols', 132, 3634)]</t>
  </si>
  <si>
    <t>[('macrolides', 111, 2884), ('aceclidine', 103, 12), ('antacids', 98, 117), ('mazindol', 97, 976), ('mafenide', 97, 957)]</t>
  </si>
  <si>
    <t>[('temocapril', 78, 3205), ('methocarbamol', 78, 1037), ('ketorolac', 77, 2409), ('ketorolac', 77, 2410), ('xamoterol', 77, 2543)]</t>
  </si>
  <si>
    <t>[('indacaterol', 92, 3694), ('finasteride', 91, 2068), ('insects', 91, 3344), ('finasteride', 91, 2067), ('pimavanserin', 90, 6701)]</t>
  </si>
  <si>
    <t>[('sulfathiourea', 97, 2447), ('sulfathiazole', 93, 1524), ('sulfathiazole', 93, 1523), ('sulfadimethoxine', 91, 1504), ('ulobetasol', 91, 2576)]</t>
  </si>
  <si>
    <t>[('chlorquinaldol', 100, 372), ('chlorquinaldol', 100, 374), ('chlorquinaldol', 100, 373), ('chlorquinaldol', 100, 371), ('chloralodol', 84, 5737)]</t>
  </si>
  <si>
    <t>[('salmeterol', 98, 2415), ('others', 96, 4553), ('fenoterol', 95, 675), ('fenoterol', 95, 674), ('estrogens', 95, 6519)]</t>
  </si>
  <si>
    <t>[('plasters', 103, 3055), ('silver', 100, 3595), ('sparteine', 95, 1485), ('somatrem', 94, 2730), ('ataluren', 94, 3665)]</t>
  </si>
  <si>
    <t>[('procaterol', 125, 2362), ('procaterol', 125, 2361), ('ticagrelor', 124, 3695), ('tocopherol', 124, 1697), ('thiomersal', 124, 1569)]</t>
  </si>
  <si>
    <t>[('epinastine', 98, 2540), ('epinastine', 98, 2541), ('adenosine', 97, 35), ('gabapentin', 97, 2093), ('pentagastrin', 95, 1258)]</t>
  </si>
  <si>
    <t>[('tacrine', 133, 1537), ('anticestodals', 122, 6412), ('rilonacept', 122, 3571), ('antiinfectives', 121, 5588), ('antiinfectives', 121, 5589)]</t>
  </si>
  <si>
    <t>[('sugammadex', 65, 6673), ('mipomersen', 65, 3781), ('mesuximide', 65, 2648), ('nimustine', 64, 1161), ('gemeprost', 64, 1716)]</t>
  </si>
  <si>
    <t>[('pyridostigmine', 73, 1415), ('polymyxins', 70, 1338), ('protriptyline', 70, 1410), ('zolimidine', 70, 3139), ('poldine', 70, 2345)]</t>
  </si>
  <si>
    <t>[('halothane', 100, 787), ('halofantrine', 81, 2667), ('loratadine', 78, 2192), ('halometasone', 77, 2115), ('olopatadine', 76, 3079)]</t>
  </si>
  <si>
    <t>[('methylpentynol', 100, 2231), ('methylprednisolone', 81, 1056), ('methylprednisolone', 81, 1054), ('methylprednisolone', 81, 1055), ('methyprylon', 81, 1060)]</t>
  </si>
  <si>
    <t>[('belatacept', 98, 3691), ('cisatracurium', 97, 3352), ('sarilumab', 95, 6772), ('bilastine', 94, 3359), ('ebastine', 94, 2012)]</t>
  </si>
  <si>
    <t>[('macrolides', 104, 2884), ('mivacurium chloride', 100, 2691), ('iclaprim', 99, 3437), ('lisuride', 98, 942), ('lisuride', 98, 943)]</t>
  </si>
  <si>
    <t>[('hydrocortisone', 110, 823), ('hydrocortisone', 110, 822), ('hydrocortisone', 110, 821), ('hydrocortisone', 110, 820), ('hydrocortisone', 110, 819)]</t>
  </si>
  <si>
    <t>[('oxitriptan', 134, 4), ('osimertinib', 132, 6661), ('bisoprolol', 130, 1840), ('ifenprodil', 122, 2139), ('dimethylaminopropionylphenothiazine', 119, 5620)]</t>
  </si>
  <si>
    <t>[('methoserpidine', 107, 3233), ('chymotrypsin', 107, 390), ('chymotrypsin', 107, 391), ('progestogens', 106, 6307), ('progesterone', 106, 1388)]</t>
  </si>
  <si>
    <t>A02BA04, M03BX02, A02BA02, L01BC07, A02BA05</t>
  </si>
  <si>
    <t>A02BC05, A02BC03, J01DD12, A02BC04, J01DC09</t>
  </si>
  <si>
    <t>G03AC10, B06AA10, J01XD01, A01AB17, R05CB15</t>
  </si>
  <si>
    <t>L01XX36, L03AC02, N05AB09, J01ED06, R06AD02</t>
  </si>
  <si>
    <t>R06AX29, A02BX02, R03AC02, R03CC02, D06BA02</t>
  </si>
  <si>
    <t>M04AC01, R06AC03, D04AA09, S01BA02, H02AB09</t>
  </si>
  <si>
    <t>C08CA05, C08CA15, C08CA06, C08CA11, A02BA05</t>
  </si>
  <si>
    <t>N02AC03, M09AX04, M04AX02, B01AB08, N06AA18</t>
  </si>
  <si>
    <t>C03DB02, P01AX07, D10AD06, L02BA02, P01BE02</t>
  </si>
  <si>
    <t>A16AA06, C01CA07, C02CC01, C03CA03, B01AC03</t>
  </si>
  <si>
    <t>C01BA03, A03AB09, V08AA03, V08AB05, A03AX02</t>
  </si>
  <si>
    <t>C01BA08, C01DA07, C01BA05, N06BX16, C01DA09</t>
  </si>
  <si>
    <t>P01BA02, S02BA01, D07XA01, A07EA02, S01CB03</t>
  </si>
  <si>
    <t>D10AB01, P02BX01, P03AX05, P03AC02, J01XE02</t>
  </si>
  <si>
    <t>D05AC01, J01XE02, P01AR01, P02BX01, D10AB01</t>
  </si>
  <si>
    <t>A02BB01, G02AD06, A02BC03, L01XX10, G01AX05</t>
  </si>
  <si>
    <t>N05AF05, B05CA04, S01AB01, J01EB02, D06BA04</t>
  </si>
  <si>
    <t>C02DC01, D11AX01, C02DG01, D08AA02, C01AA08</t>
  </si>
  <si>
    <t>C09AA10, A16AB05, C01EB18, N05AE05, A02BA02</t>
  </si>
  <si>
    <t>J01ED03, S01AB04, D10AF06, J01EB07, D06BA02</t>
  </si>
  <si>
    <t>L01XD06, C01DA09, R06AC02, G04BE01, C01EA01</t>
  </si>
  <si>
    <t>G04BD03, R05DB07, C01CA04, N03AX09, C01DX09</t>
  </si>
  <si>
    <t>C01EB18, C02DB03, R06AX05, R01AC04, C02DB02</t>
  </si>
  <si>
    <t>C05CA01, C01AX02, V06DC02, C03BA05, L01CB01</t>
  </si>
  <si>
    <t>R06AC03, D04AA09, C01CA18, S02BA01, S01BA02</t>
  </si>
  <si>
    <t>R05DA01, S01XA06, S01AD02, G02CB05, A03AA06</t>
  </si>
  <si>
    <t>R03CC12, V04CD05, C01CX07, N03AX10, P02CC02</t>
  </si>
  <si>
    <t>C01BA03, N05BB02, S01BA11, D07AB08, C01BA02</t>
  </si>
  <si>
    <t>A02A, N06DA01, B02AA02, R02AB30, N07XX08</t>
  </si>
  <si>
    <t>L01XX57, G03CA09, A07DA03, R05DB21, N05AX13</t>
  </si>
  <si>
    <t>C10AD03, N01AB06, N01AB04, G01AX05, D07AC10</t>
  </si>
  <si>
    <t>R03AC17, V08AB07, L02AA04, V08AB10, R03CC11</t>
  </si>
  <si>
    <t>B01AA11, B05XX02, R03AC17, B05BB03, P01AA05</t>
  </si>
  <si>
    <t>B01AA12, D07AC08, D01AC18, C05AA11, C03BA02</t>
  </si>
  <si>
    <t>N05CF03, A03AE01, D01AE08, N05CF01, R01AA10</t>
  </si>
  <si>
    <t>N02CX05, C01CA12, P03AX05, R05DB28, C01EB15</t>
  </si>
  <si>
    <t>A07EA02, H02AB09, C05AA01, D07AA02, S02BA01</t>
  </si>
  <si>
    <t>R02AD03, S02DA02, S01HA01, R05DB21, A03AB11</t>
  </si>
  <si>
    <t>V08AA03, B01AC03, R05CA02, V03AB21, D08AG03</t>
  </si>
  <si>
    <t>C04AX32, D11AX06, C04AX19, C09AA06, J01ED02</t>
  </si>
  <si>
    <t>N05CH01, H05BA04, N06DX01, P01BC, L03AX01</t>
  </si>
  <si>
    <t>N05CD06, N05CD07, N05BA03, M03BX07, N05BA24</t>
  </si>
  <si>
    <t>N05CD05, N05CD08, N05BA10, N05CD04, N02BG02</t>
  </si>
  <si>
    <t>N05BA06, N05CD06, N05BA21, N03AE01, N05CD13</t>
  </si>
  <si>
    <t>N06AF06, D07AA02, S02BA01, S01CB03, S01BA02</t>
  </si>
  <si>
    <t>N05AD01, N05AD08, N05AD06, V08CA04, N05AX14</t>
  </si>
  <si>
    <t>N05AC02, C01EB11, R06AE07, N05AC04, N02AX01</t>
  </si>
  <si>
    <t>A02BX03, C01BG07, N02AA08, C01BA13, N02AX03</t>
  </si>
  <si>
    <t>N06AA13, M03BX03, N06AF05, P02BX02, N04BC04</t>
  </si>
  <si>
    <t>A04AD12, A04AD14, A04AD13, R05DB11, A09AA03</t>
  </si>
  <si>
    <t>H03BC, A10BB02, H02AB14, N05AA07, N05AA01</t>
  </si>
  <si>
    <t>N02BB01, S02DA03, C03BD01, R03DA07, N02AD01</t>
  </si>
  <si>
    <t>P01BE03, L01XX11, A08AA10, N02CC01, L01AD03</t>
  </si>
  <si>
    <t>N03AF01, N03AF02, N03AF04, J01DH, N05BC</t>
  </si>
  <si>
    <t>A10BJ06, H01CB05, C01AX02, N01AX07, A10BX02</t>
  </si>
  <si>
    <t>A03BA01, R01AA13, N06AB05, G04BX14, S01FA01</t>
  </si>
  <si>
    <t>D06AX05, J01XX10, R02AB04, J01CA18, L01BC07</t>
  </si>
  <si>
    <t>J01DC03, D02BB02, P01AC02, J01DB06, J01DC11</t>
  </si>
  <si>
    <t>J01DD08, J01DD07, J01DD09, J01DD13, J01DD02</t>
  </si>
  <si>
    <t>L01CC01, D10AF04, P01BA02, J01AA11, R06AE04</t>
  </si>
  <si>
    <t>A07AA12, J01GB08, J04AB02, D06AX11, A07AA11</t>
  </si>
  <si>
    <t>J04AD01, S01FA06, N05CM06, C01BA02, S01AX15</t>
  </si>
  <si>
    <t>D08AC03, S01AX15, V03AB14, S01FB03, N06AX11</t>
  </si>
  <si>
    <t>J04BA01, C03BA07, N05AH02, N06AA04, L01BB06</t>
  </si>
  <si>
    <t>J05AX11, J05AX08, J05AX12, J05AG04, J05AP02</t>
  </si>
  <si>
    <t>C01DA38, P01AC02, J05AX07, P01AC03, J01DC11</t>
  </si>
  <si>
    <t>J05AB12, D06BB03, J05AB01, S01AD03, J05AP08</t>
  </si>
  <si>
    <t>J05AF10, J05AG04, J05AE05, P02CF, J05AE03</t>
  </si>
  <si>
    <t>J05AE09, J05AX10, J05AE07, J05AX12, J05AP06</t>
  </si>
  <si>
    <t>G01AC01, C01BA13, R05CB08, C01AA05, C02DB01</t>
  </si>
  <si>
    <t>R05CA08, R05CB09, M04AX02, R05DB21, M01AX14</t>
  </si>
  <si>
    <t>C02AA07, P03AC02, G03GA06, A11DA03, C02KX01</t>
  </si>
  <si>
    <t>V04CJ02, L02AE04, V04CD04, L02AE02, N06AA11</t>
  </si>
  <si>
    <t>V03AX02, G04CA01, G03GA07, B01AB04, P01BX01</t>
  </si>
  <si>
    <t>B01AD09, M05BA06, A02A, D06AX05, J01XX10</t>
  </si>
  <si>
    <t>H01CC01, L02BX02, N01AH05, V04CM01, H01CA01</t>
  </si>
  <si>
    <t>R02AX02, G02CC01, M01AE01, C01EB16, M02AA13</t>
  </si>
  <si>
    <t>A14AB02, G03CB03, G03CC03, G03DC04, G03AC08</t>
  </si>
  <si>
    <t>R05DB21, S01LA02, C10AC03, C10AA06, L02BG02</t>
  </si>
  <si>
    <t>B06AA03, C02DB02, D07AC07, G01AX06, C02CA04</t>
  </si>
  <si>
    <t>D04AB07, C05AD07, N01BA02, C05AD05, S01HA05</t>
  </si>
  <si>
    <t>L01AA01, C03BA03, A10BB02, P02DA01, R01AA02</t>
  </si>
  <si>
    <t>L01BC05, L01BC08, N03AX21, S01AA11, D06AX07</t>
  </si>
  <si>
    <t>L01XE22, D04AA14, R06AA04, R06AX25, A07EC02</t>
  </si>
  <si>
    <t>L01XC06, L01XC02, L01XC22, L04AA25, J01DC02</t>
  </si>
  <si>
    <t>R07AB07, S01XA07, C04AX23, N02AF02, C01CA22</t>
  </si>
  <si>
    <t>L01XE26, L01XE24, N03AX12, L01XA02, C03XA02</t>
  </si>
  <si>
    <t>A02AD04, R05DA03, C03AA03, P01BA02, D07AA02</t>
  </si>
  <si>
    <t>L04AA31, V04CK03, N03AF03, S01AD02, N05AD02</t>
  </si>
  <si>
    <t>B01AB04, S01XA13, B01AD02, M01AE16, N05AA05</t>
  </si>
  <si>
    <t>L02BB03, A10BB06, N06AF02, L02BB04, M01CC02</t>
  </si>
  <si>
    <t>C04AX07, N06AX09, R06AX18, J05AB15, A06AH02</t>
  </si>
  <si>
    <t>G04BE01, C01EA01, R05DB21, C10AA02, A04AA05</t>
  </si>
  <si>
    <t>C10AB, N01, G03C, H01AC03, L02AA</t>
  </si>
  <si>
    <t>R05DB16, A06AX04, C03DA01, P03AB02, M04AB02</t>
  </si>
  <si>
    <t>A10BB02, V09F, D08AJ02, J01EA01, R02AA17</t>
  </si>
  <si>
    <t>D08AK06, D11AC30, A02BC01, R06AD02, R03AC05</t>
  </si>
  <si>
    <t>N06A, D05BB02, R01AB08, S01FA01, L01XX57</t>
  </si>
  <si>
    <t>C01CA16, J01GB10, S01FB03, D04AA15, R06AX01</t>
  </si>
  <si>
    <t>A16AB08, M03AC02, A07EC01, B01AD08, A16AB09</t>
  </si>
  <si>
    <t>M01AC02, M01AC06, M01AC, J01MA04, M01AC04</t>
  </si>
  <si>
    <t>C01DX11, M01AE11, N06DA01, N07XX03, D05BB02</t>
  </si>
  <si>
    <t>M01CB04, G04, M01CB05, G04B, H03BA</t>
  </si>
  <si>
    <t>L04AC03, L04AC08, C01BG11, N06BX11, N05AH05</t>
  </si>
  <si>
    <t>R05DA12, L01XX59, C01AA02, J01CE06, N07CA04</t>
  </si>
  <si>
    <t>S01KA02, G03DB07, G03HA01, S01FA03, A03BB03</t>
  </si>
  <si>
    <t>A07BC05, V08AA03, N04AA08, C05AE03, C08DB01</t>
  </si>
  <si>
    <t>V03AZ01, D08AX08, V03AB16, N07AB02, N06BX04</t>
  </si>
  <si>
    <t>N07BC06, N01, V03AB02, A11HA32, J01B</t>
  </si>
  <si>
    <t>J01FA, S01EB08, A02A, A08AA05, D06BA03</t>
  </si>
  <si>
    <t>C09AA14, M03BA03, M01AB15, S01BC05, C01CX07</t>
  </si>
  <si>
    <t>R03AC18, G04CB01, V01AA07, D11AX10, N05AX17</t>
  </si>
  <si>
    <t>J01EB08, J01EB07, D06BA02, J01ED01, D07AC21</t>
  </si>
  <si>
    <t>R03AC12, D11AC30, R03AC04, G02CA03, G03C</t>
  </si>
  <si>
    <t>V07AA, D08AL30, C01BA04, H01AC02, M09AX03</t>
  </si>
  <si>
    <t>R03CC08, R03AC16, B01AC24, A11HA03, D08AK06</t>
  </si>
  <si>
    <t>R06AX24, S01GX10, C01EB10, N03AX12, V04CG04</t>
  </si>
  <si>
    <t>N06DA01, P02D, L04AC04, S03A, S03AA</t>
  </si>
  <si>
    <t>V03AB35, C10AX11, N03AD03, L01AD06, G02AD03</t>
  </si>
  <si>
    <t>N07AA02, J01XB, N06AA11, A02BX10, A03AB11</t>
  </si>
  <si>
    <t>N01AB01, P01BX01, R06AX13, D07AC12, S01GX09</t>
  </si>
  <si>
    <t>N05CM15, H02AB04, D07AA01, D10AA02, N05CE02</t>
  </si>
  <si>
    <t>L04AA28, M03AC11, L04AC14, R06AX29, R06AX22</t>
  </si>
  <si>
    <t>J01FA, M03AC10, J01EA03, G02CB02, N02CA07</t>
  </si>
  <si>
    <t>S02BA01, S01CB03, S01BA02, H02AB09, D07XA01</t>
  </si>
  <si>
    <t>N06AX01, L01XE35, C07AB07, C04AX28, A03AC02</t>
  </si>
  <si>
    <t>C02AA06, B06AA04, S01KX01, G03AC, G03DA04</t>
  </si>
  <si>
    <t>A02BA04, M03BX02, A02BA02</t>
  </si>
  <si>
    <t>C08CA05, C08CA15</t>
  </si>
  <si>
    <t>C05CA01</t>
  </si>
  <si>
    <t>N05CH01, H05BA04</t>
  </si>
  <si>
    <t>V03AZ01, D08AX08, V03AB16</t>
  </si>
  <si>
    <t>[('nizatidine', 100, 2587), ('tizanidine', 97, 2741), ('ranitidine', 90, 1427), ('azacitidine', 87, 159), ('niperotidine', 86, 3145)]</t>
  </si>
  <si>
    <t>[('esomeprazole', 100, 3315), ('lansoprazole', 83, 1758), ('eberconazole', 82, 3221), ('levomepromazine', 80, 1042), ('cefoperazone', 80, 315)]</t>
  </si>
  <si>
    <t>[('metronidazole', 118, 1067), ('metronidazole', 118, 1066), ('metronidazole', 118, 1069), ('metronidazole', 118, 1068), ('metronidazole', 118, 1070)]</t>
  </si>
  <si>
    <t>[('oblimersen', 134, 3305), ('oprelvekin', 133, 3095), ('butaperazine', 129, 253), ('sulfaperin', 123, 2446), ('bornaprine', 121, 1845)]</t>
  </si>
  <si>
    <t>[('bilastine', 102, 3359), ('sucralfate', 100, 1498), ('sulfathiazole', 99, 1523), ('sulfathiazole', 99, 1524), ('salbutamol', 97, 46)]</t>
  </si>
  <si>
    <t>[('colchicine', 107, 433), ('hydrocortisone', 106, 819), ('hydrocortisone', 106, 818), ('hydrocortisone', 106, 815), ('hydrocortisone', 106, 816)]</t>
  </si>
  <si>
    <t>[('nifedipine', 100, 1153), ('benidipine', 90, 1815), ('nimodipine', 89, 1159), ('niperotidine', 88, 3145), ('nilvadipine', 87, 2698)]</t>
  </si>
  <si>
    <t>[('drisapersen', 96, 6629), ('difetarsone', 96, 3426), ('pregabalin', 96, 3146), ('piritramide', 96, 1318), ('dimetacrine', 96, 1990)]</t>
  </si>
  <si>
    <t>[('triamterene', 100, 1628), ('trimetrexate', 87, 2593), ('trifarotene', 86, 6779), ('trimetaphan', 84, 1646), ('trimethadione', 83, 1645)]</t>
  </si>
  <si>
    <t>[('piretanide', 103, 2342), ('betaine', 103, 200), ('betanidine', 101, 215), ('dobutamine', 101, 581), ('picotamide', 100, 2328)]</t>
  </si>
  <si>
    <t>[('disopyramide', 100, 574), ('isopropamide', 89, 2933), ('diisopromine', 87, 3239), ('dipyridamole', 86, 572), ('iopromide', 85, 2154)]</t>
  </si>
  <si>
    <t>[('prajmaline', 102, 1354), ('propatylnitrate', 101, 5732), ('pramiracetam', 100, 2353), ('pramlintide', 98, 3094), ('pralatrexate', 97, 3519)]</t>
  </si>
  <si>
    <t>[('hydrocortisone', 107, 820), ('hydrotalcite', 107, 2134), ('hydrocortisone', 107, 815), ('hydrocortisone', 107, 816), ('hydrocortisone', 107, 817)]</t>
  </si>
  <si>
    <t>[('dimeticone', 114, 3363), ('bithionol', 113, 223), ('bithionol', 113, 222), ('dithranol', 112, 121), ('diethyltoluamide', 110, 472)]</t>
  </si>
  <si>
    <t>[('dithranol', 115, 121), ('dienestrol', 110, 537), ('arsthinol', 110, 2929), ('dienestrol', 110, 536), ('dimethylaminopropionylphenothiazine', 109, 5620)]</t>
  </si>
  <si>
    <t>[('misoprostol', 95, 2591), ('misoprostol', 95, 2592), ('butamirate', 95, 1865), ('bambuterol', 93, 1804), ('fumagillin', 93, 6773)]</t>
  </si>
  <si>
    <t>[('sulfamethizole', 126, 1513), ('sulfamethizole', 126, 1512), ('sulfamethizole', 126, 1511), ('sulfamethizole', 126, 1514), ('sulfathiazole', 124, 1524)]</t>
  </si>
  <si>
    <t>[('minoxidil', 100, 1087), ('minoxidil', 100, 1088), ('minocycline', 81, 1085), ('minocycline', 81, 1086), ('metildigoxin', 79, 985)]</t>
  </si>
  <si>
    <t>[('ranolazine', 133, 2411), ('trandolapril', 131, 2509), ('ranitidine', 130, 1427), ('laronidase', 130, 3416), ('adenosine', 128, 35)]</t>
  </si>
  <si>
    <t>[('sulfametomidine', 102, 2445), ('monoxerutin', 102, 3249), ('guanfacine', 100, 2562), ('sulfacetamide', 98, 1502), ('memantine', 98, 999)]</t>
  </si>
  <si>
    <t>[('efaproxiral', 96, 2567), ('trolnitrate', 96, 2524), ('histapyrrodine', 95, 3131), ('tiapride', 95, 1586), ('alprostadil', 94, 69)]</t>
  </si>
  <si>
    <t>[('meladrazine', 124, 2215), ('oxolamine', 121, 2296), ('medifoxamine', 120, 2212), ('olopatadine', 119, 3079), ('menadione', 119, 1000)]</t>
  </si>
  <si>
    <t>[('rutoside', 98, 1446), ('peruvoside', 83, 1878), ('fructose', 81, 734), ('mefruside', 78, 992), ('peroxides', 78, 4196)]</t>
  </si>
  <si>
    <t>[('hydrocortisone', 110, 815), ('hydrocortisone', 110, 822), ('hydrocortisone', 110, 816), ('hydrocortisone', 110, 817), ('hydrocortisone', 110, 818)]</t>
  </si>
  <si>
    <t>[('ethylmorphine', 106, 654), ('ethylmorphine', 106, 655), ('hydrocortisone', 103, 821), ('hydrocortisone', 103, 816), ('hydrocortisone', 103, 815)]</t>
  </si>
  <si>
    <t>[('bambuterol', 106, 1804), ('feather', 100, 3726), ('somatorelin', 100, 3256), ('felbamate', 99, 2040), ('fenamates', 99, 5829)]</t>
  </si>
  <si>
    <t>[('disopyramide', 96, 574), ('captodiame', 93, 2940), ('desonide', 93, 491), ('desonide', 93, 492), ('safinamide', 92, 6771)]</t>
  </si>
  <si>
    <t>[('antacids', 105, 117), ('trapidil', 103, 1614), ('tacrine', 103, 1537), ('tranexamic acid', 100, 1610), ('tafamidis', 100, 6537)]</t>
  </si>
  <si>
    <t>[('plitidepsin', 131, 3045), ('promestriene', 128, 2365), ('loperamide', 126, 947), ('paliperidone', 125, 3522), ('cloperastine', 124, 6865)]</t>
  </si>
  <si>
    <t>[('nicofuranose', 100, 2976), ('nicorandil', 86, 2265), ('nicotine', 85, 1148), ('nicomorphine', 84, 2264), ('nicofetamide', 83, 5582)]</t>
  </si>
  <si>
    <t>[('bitolterol', 87, 1841), ('ioversol', 81, 2156), ('fosfestrol', 78, 2086), ('stiripentol', 78, 6853), ('tulobuterol', 78, 2529)]</t>
  </si>
  <si>
    <t>[('tioclomarol', 121, 3126), ('tilbroquinol', 118, 3128), ('bromperidol', 118, 1852), ('bitolterol', 118, 1841), ('trometamol', 117, 1656)]</t>
  </si>
  <si>
    <t>[('fluindione', 125, 2662), ('fluocinonide', 122, 704), ('fluocinonide', 122, 703), ('flurithromycin', 118, 2084), ('luliconazole', 116, 6472)]</t>
  </si>
  <si>
    <t>[('zaleplon', 77, 2861), ('zopiclone', 75, 2557), ('ticlatone', 73, 3118), ('alosetron', 73, 2912), ('zimeldine', 73, 1705)]</t>
  </si>
  <si>
    <t>[('dimetotiazine', 100, 2663), ('dimetofrine', 90, 1992), ('dimeticone', 90, 3363), ('dimethoxanate', 89, 3049), ('dimetacrine', 88, 1990)]</t>
  </si>
  <si>
    <t>[('hydrocortisone', 109, 816), ('hydrocortisone', 109, 820), ('hydrocortisone', 109, 823), ('hydrocortisone', 109, 819), ('hydrocortisone', 109, 822)]</t>
  </si>
  <si>
    <t>[('pholcodine', 106, 2323), ('poldine', 102, 2345), ('cocaine', 101, 428), ('cocaine', 101, 431), ('cocaine', 101, 429)]</t>
  </si>
  <si>
    <t>[('iodamide', 107, 870), ('picotamide', 107, 2328), ('iodine', 103, 871), ('pimozide', 101, 1307), ('potassium iodide', 100, 1344)]</t>
  </si>
  <si>
    <t>[('fasudil', 75, 2109), ('suloctidil', 74, 1532), ('sulfalene', 73, 1506), ('sildenafil', 72, 3083), ('saquinavir', 72, 2898)]</t>
  </si>
  <si>
    <t>[('melatonin', 100, 997), ('elcatonin', 93, 2656), ('melagatran', 85, 3156), ('memantine', 84, 999), ('melitracen', 84, 3429)]</t>
  </si>
  <si>
    <t>[('lormetazepam', 100, 2194), ('temazepam', 88, 1540), ('lorazepam', 86, 949), ('medazepam', 85, 984), ('tetrazepam', 85, 2479)]</t>
  </si>
  <si>
    <t>[('triazolam', 100, 1630), ('estazolam', 85, 627), ('midazolam', 85, 1081), ('ketazolam', 85, 2173), ('triaziquone', 84, 1629)]</t>
  </si>
  <si>
    <t>[('diazepam', 100, 514), ('fludiazepam', 91, 2075), ('dilazep', 90, 556), ('pinazepam', 88, 2333), ('nordazepam', 86, 480)]</t>
  </si>
  <si>
    <t>[('clotiazepam', 102, 422), ('clonazepam', 100, 414), ('cloperastine', 100, 6865), ('diazepam', 99, 514), ('clobazam', 98, 1930)]</t>
  </si>
  <si>
    <t>[('butobarbital', 100, 1867), ('barbital', 83, 169), ('amobarbital', 82, 92), ('butamirate', 82, 1865), ('butorphanol', 82, 254)]</t>
  </si>
  <si>
    <t>[('hydrocortisone', 107, 817), ('hydrocortisone', 107, 823), ('hydrocortisone', 107, 815), ('hydrocortisone', 107, 816), ('hydrocortisone', 107, 818)]</t>
  </si>
  <si>
    <t>[('haloperidol', 100, 786), ('haloprogin', 88, 2116), ('droperidol', 84, 593), ('allopurinol', 82, 59), ('bromperidol', 82, 1852)]</t>
  </si>
  <si>
    <t>[('thioridazine', 100, 1575), ('tiracizine', 86, 2738), ('thiopropazate', 86, 2483), ('thioproperazine', 86, 1574), ('thiazolidinediones', 85, 6021)]</t>
  </si>
  <si>
    <t>[('hydroquinidine', 103, 2133), ('dihydrocodeine', 101, 1987), ('hydralazine', 100, 810), ('hydroxyzine', 100, 836), ('dibrompropamidine', 100, 1980)]</t>
  </si>
  <si>
    <t>[('iprindole', 100, 886), ('iproniazide', 88, 5738), ('ipriflavone', 85, 2678), ('pridinol', 84, 2358), ('iproclozide', 83, 2159)]</t>
  </si>
  <si>
    <t>[('nortriptyline', 100, 1185), ('protriptyline', 92, 1410), ('butriptyline', 83, 1869), ('noxytiolin', 81, 1187), ('triprolidine', 80, 1654)]</t>
  </si>
  <si>
    <t>[('aprepitant', 100, 3395), ('apremilast', 85, 6516), ('rolapitant', 82, 6645), ('casopitant', 80, 3594), ('aprotinin', 79, 144)]</t>
  </si>
  <si>
    <t>[('perchlorates', 150, 6339), ('prucalopride', 143, 6870), ('chlorpropamide', 142, 369), ('colestipol', 141, 434), ('chlorproethazine', 140, 2766)]</t>
  </si>
  <si>
    <t>[('hydrocortisone', 107, 818), ('hydrazides', 107, 6239), ('hydrocortisone', 107, 823), ('hydrocortisone', 107, 822), ('hydrocortisone', 107, 821)]</t>
  </si>
  <si>
    <t>[('sucralfate', 107, 1498), ('succinylsulfathiazole', 106, 2442), ('sulbutiamine', 106, 2443), ('succinimide', 106, 2441), ('sulfaperin', 106, 2446)]</t>
  </si>
  <si>
    <t>[('carbamazepine', 100, 285), ('carbapenems', 90, 286), ('oxcarbazepine', 90, 2289), ('carbamates', 88, 6385), ('carbamide', 88, 1672)]</t>
  </si>
  <si>
    <t>[('peruvoside', 107, 1878), ('metergoline', 106, 1033), ('mefruside', 105, 992), ('semaglutide', 105, 6796), ('mesoridazine', 105, 1017)]</t>
  </si>
  <si>
    <t>[('tymazoline', 137, 3238), ('atropine', 133, 157), ('atropine', 133, 156), ('tolazoline', 131, 1601), ('dapoxetine', 131, 2818)]</t>
  </si>
  <si>
    <t>[('bacitracin', 132, 165), ('bacitracin', 132, 164), ('bacitracin', 132, 163), ('clarithromycin', 130, 1928), ('hetacillin', 127, 2118)]</t>
  </si>
  <si>
    <t>[('cefixime', 100, 2070), ('ceftizoxime', 94, 322), ('cefodizime', 90, 1892), ('cefpodoxime', 89, 1895), ('ceftazidime', 89, 321)]</t>
  </si>
  <si>
    <t>[('demecolcine', 110, 477), ('hydroxychloroquine', 107, 832), ('hydroxyzine', 106, 836), ('meclocycline', 104, 2210), ('hydrochlorothiazide', 104, 813)]</t>
  </si>
  <si>
    <t>[('protionamide', 100, 1409), ('protamine', 91, 1406), ('procainamide', 90, 1380), ('propiomazine', 90, 1398), ('propamidine', 89, 2368)]</t>
  </si>
  <si>
    <t>[('propamidine', 126, 2367), ('propamidine', 126, 2368), ('protamine', 124, 1406), ('pramocaine', 121, 2354), ('pramocaine', 121, 2355)]</t>
  </si>
  <si>
    <t>[('clofazimine', 100, 410), ('clofenamide', 91, 6237), ('clofarabine', 89, 2616), ('clofezone', 88, 3142), ('clofezone', 88, 3141)]</t>
  </si>
  <si>
    <t>[('elvitegravir', 100, 3728), ('raltegravir', 82, 3556), ('etravirine', 80, 3443), ('dolutegravir', 80, 6189), ('telaprevir', 77, 3688)]</t>
  </si>
  <si>
    <t>[('tenitramine', 123, 3121), ('enfuvirtide', 117, 3093), ('etofamide', 117, 2033), ('tenoxicam', 116, 2467), ('tetracaine', 115, 1549)]</t>
  </si>
  <si>
    <t>[('cidofovir', 100, 2892), ('aciclovir', 78, 34), ('aciclovir', 78, 33), ('aciclovir', 78, 32), ('cefdinir', 77, 2071)]</t>
  </si>
  <si>
    <t>[('entecavir', 100, 3340), ('etravirine', 78, 3443), ('encorafenib', 77, 6845), ('enemas', 76, 6455), ('amprenavir', 76, 3208)]</t>
  </si>
  <si>
    <t>[('voclosporin', 113, 3612), ('vasoprotectives', 113, 2958), ('maribavir', 113, 3444), ('tipranavir', 113, 3153), ('fosamprenavir', 111, 3398)]</t>
  </si>
  <si>
    <t>[('diiodohydroxyquinoline', 119, 554), ('hydroquinidine', 107, 2133), ('digoxin', 104, 548), ('domiodol', 104, 1732), ('dihydralazine', 104, 549)]</t>
  </si>
  <si>
    <t>[('letosteine', 126, 2180), ('creosote', 126, 445), ('pegloticase', 123, 3663), ('trilostane', 122, 2518), ('cloperastine', 122, 6865)]</t>
  </si>
  <si>
    <t>[('cortivazol', 100, 1948), ('clotrimazole', 86, 423), ('corticorelin', 86, 3175), ('clotrimazole', 86, 425), ('clotrimazole', 86, 424)]</t>
  </si>
  <si>
    <t>[('bioallethrin', 105, 1838), ('bietaserpine', 105, 1836), ('benfotiamine', 102, 1819), ('betacarotene', 101, 1831), ('betacarotene', 101, 1830)]</t>
  </si>
  <si>
    <t>[('protirelin', 100, 1585), ('protriptyline', 90, 1410), ('triptorelin', 90, 2521), ('protionamide', 87, 1409), ('prothipendyl', 87, 2712)]</t>
  </si>
  <si>
    <t>[('alfuzosin', 107, 1763), ('nalfurafine', 105, 6093), ('alprostadil', 102, 68), ('alfaxalone', 102, 6536), ('alprostadil', 102, 69)]</t>
  </si>
  <si>
    <t>[('ancrod', 105, 110), ('ibandronic acid', 100, 3036), ('acidifiers', 100, 2950), ('aprindine', 100, 143), ('azidocillin', 100, 1799)]</t>
  </si>
  <si>
    <t>[('buserelin', 100, 250), ('serelaxin', 85, 6497), ('goserelin', 85, 2665), ('buspirone', 83, 251), ('sermorelin', 83, 2721)]</t>
  </si>
  <si>
    <t>[('ganirelix', 100, 2408), ('degarelix', 85, 3440), ('ganciclovir', 82, 747), ('ganciclovir', 82, 746), ('gonadorelin', 78, 930)]</t>
  </si>
  <si>
    <t>[('ibuprofen', 100, 842), ('ibuprofen', 100, 845), ('ibuprofen', 100, 844), ('ibuprofen', 100, 843), ('ibuprofen', 100, 841)]</t>
  </si>
  <si>
    <t>[('ethylestrenol', 118, 653), ('ethisterone', 114, 646), ('ethers', 110, 4186), ('ethionamide', 110, 645), ('ethinylestradiol', 108, 643)]</t>
  </si>
  <si>
    <t>[('cloperastine', 129, 6865), ('anecortave', 128, 3496), ('colextran', 126, 5637), ('colestyramine', 122, 384), ('cerivastatin', 122, 3472)]</t>
  </si>
  <si>
    <t>[('hydralazine', 106, 810), ('hyaluronidase', 105, 809), ('hydrazides', 98, 6239), ('furazolidone', 98, 736), ('fludroxycortide', 98, 721)]</t>
  </si>
  <si>
    <t>[('pramocaine', 148, 2354), ('pramocaine', 148, 2355), ('procaine', 145, 1383), ('procaine', 145, 1382), ('procaine', 145, 1381)]</t>
  </si>
  <si>
    <t>[('cyclophosphamide', 100, 452), ('clopamide', 87, 418), ('cyclopentamine', 87, 2752), ('cyclopenthiazide', 86, 450), ('cyclothiazide', 86, 1954)]</t>
  </si>
  <si>
    <t>[('gemcitabine', 100, 1718), ('decitabine', 91, 1735), ('gentamicin', 87, 6567), ('gentamicin', 87, 6564), ('retigabine', 87, 3692)]</t>
  </si>
  <si>
    <t>[('masitinib', 113, 3601), ('clemastine', 107, 402), ('clemastine', 107, 403), ('mesalazine', 106, 2689), ('mizolastine', 104, 2779)]</t>
  </si>
  <si>
    <t>[('cetuximab', 100, 3351), ('rituximab', 85, 3050), ('cefuroxime', 80, 325), ('cefuroxime', 80, 324), ('cefotiam', 80, 318)]</t>
  </si>
  <si>
    <t>[('almitrine', 105, 61), ('alum', 103, 2708), ('altretamine', 102, 796), ('arbutamine', 102, 2781), ('apalutamide', 101, 6832)]</t>
  </si>
  <si>
    <t>[('cabozantinib', 100, 3771), ('carboplatin', 81, 2561), ('ponatinib', 81, 3774), ('cannabinoids', 78, 277), ('carbocisteine', 78, 292)]</t>
  </si>
  <si>
    <t>[('hydrotalcite', 107, 2134), ('hydrocodone', 105, 814), ('hydrochlorothiazide', 103, 813), ('hydroxychloroquine', 103, 832), ('hydrocortisone', 102, 818)]</t>
  </si>
  <si>
    <t>[('teriflunomide', 100, 3738), ('terizidone', 87, 2736), ('terodiline', 85, 2472), ('trifluridine', 85, 1637), ('bentiromide', 83, 1821)]</t>
  </si>
  <si>
    <t>[('alminoprofen', 96, 1768), ('alteplase', 95, 1327), ('alteplase', 95, 1328), ('dalteparin', 94, 2798), ('indacaterol', 92, 3694)]</t>
  </si>
  <si>
    <t>[('bicalutamide', 100, 2891), ('carbutamide', 88, 297), ('nialamide', 85, 1142), ('bucillamine', 84, 2413), ('butalamine', 83, 3135)]</t>
  </si>
  <si>
    <t>[('vincamine', 130, 1686), ('viloxazine', 127, 1684), ('acrivastine', 125, 1871), ('alvimopan', 122, 3446), ('brivudine', 122, 2754)]</t>
  </si>
  <si>
    <t>[('lovastatin', 121, 950), ('alprostadil', 121, 68), ('alprostadil', 121, 69), ('cloperastine', 121, 6865), ('palonosetron', 119, 2829)]</t>
  </si>
  <si>
    <t>[('fibrates', 131, 6253), ('anesthetics', 124, 112), ('catridecacog', 122, 6509), ('cefatrizine', 122, 310), ('pasireotide', 122, 3772)]</t>
  </si>
  <si>
    <t>[('sulfinpyrazone', 113, 1525), ('spironolactone', 111, 1487), ('sulindac', 111, 1531), ('linaclotide', 109, 3731), ('dibunate', 109, 3425)]</t>
  </si>
  <si>
    <t>[('chlorpropamide', 105, 369), ('trimethoprim', 103, 1647), ('chlorothiazide', 103, 364), ('trichlormethiazide', 101, 1631), ('chloropyramine', 100, 1906)]</t>
  </si>
  <si>
    <t>[('formoterol', 130, 2085), ('others', 129, 4553), ('thiomersal', 129, 1569), ('formestane', 128, 1730), ('promethazine', 128, 1393)]</t>
  </si>
  <si>
    <t>[('paliperidone', 126, 3522), ('acitretin', 124, 1753), ('plitidepsin', 122, 3045), ('antidepressants', 122, 125), ('atropine', 121, 157)]</t>
  </si>
  <si>
    <t>[('combinations', 118, 6357), ('combinations', 118, 4514), ('combinations', 118, 6458), ('combinations', 118, 4534), ('combinations', 118, 6263)]</t>
  </si>
  <si>
    <t>[('galsulfase', 100, 3456), ('gallamine', 83, 744), ('galactose', 79, 742), ('gallopamil', 77, 745), ('galantamine', 76, 743)]</t>
  </si>
  <si>
    <t>[('tenoxicam', 100, 2467), ('meloxicam', 85, 2581), ('enoxacin', 84, 603), ('oxicams', 84, 5909), ('tenidap', 83, 2466)]</t>
  </si>
  <si>
    <t>[('acitretin', 106, 1753), ('acidifiers', 105, 2950), ('tiapride', 104, 1586), ('tacrine', 102, 1537), ('trapidil', 102, 1614)]</t>
  </si>
  <si>
    <t>[('salsalate', 100, 2414), ('almasilate', 81, 1774), ('almagate', 81, 1767), ('sulfasalazine', 81, 1449), ('alaproclate', 80, 1761)]</t>
  </si>
  <si>
    <t>[('aurothioglucose', 100, 773), ('aurotioprol', 86, 2630), ('urologicals', 77, 5161), ('urologicals', 77, 5160), ('auranofin', 74, 158)]</t>
  </si>
  <si>
    <t>[('anakinra', 100, 2842), ('canakinumab', 84, 3615), ('aniracetam', 78, 1783), ('antazoline', 77, 118), ('antazoline', 77, 119)]</t>
  </si>
  <si>
    <t>[('acetyldihydrocodeine', 114, 4936), ('acetylleucine', 113, 2870), ('acetyldigoxin', 112, 26), ('acetyldigitoxin', 110, 3060), ('enasidenib', 109, 6780)]</t>
  </si>
  <si>
    <t>[('hypromellose', 100, 2135), ('hymecromone', 77, 837), ('hydromorphone', 77, 552), ('hydrocortisone', 76, 818), ('hydrocortisone', 76, 821)]</t>
  </si>
  <si>
    <t>[('diosmectite', 102, 2755), ('diltiazem', 98, 557), ('diltiazem', 98, 558), ('disopyramide', 97, 574), ('distigmine', 97, 575)]</t>
  </si>
  <si>
    <t>[('ethanol', 100, 51), ('ethanol', 100, 50), ('ethanol', 100, 49), ('ethambutol', 89, 639), ('bethanechol', 88, 1832)]</t>
  </si>
  <si>
    <t>[('diamorphine', 140, 513), ('anesthetics', 137, 112), ('pantethine', 135, 2299), ('nalorphine', 134, 1109), ('amphenicols', 132, 3635)]</t>
  </si>
  <si>
    <t>[('macrolides', 114, 2884), ('aceclidine', 105, 12), ('aciclovir', 103, 34), ('aciclovir', 103, 33), ('aciclovir', 103, 32)]</t>
  </si>
  <si>
    <t>[('temocapril', 78, 3205), ('methocarbamol', 78, 1037), ('xamoterol', 77, 2543), ('ketorolac', 77, 2409), ('clofoctol', 77, 1938)]</t>
  </si>
  <si>
    <t>[('indacaterol', 92, 3694), ('pimavanserin', 92, 6701), ('finasteride', 91, 2067), ('insects', 91, 3344), ('pinacidil', 91, 2331)]</t>
  </si>
  <si>
    <t>[('sulfathiourea', 102, 2447), ('sulfathiazole', 101, 1524), ('sulfathiazole', 101, 1523), ('sulfamethoxypyridazine', 99, 1516), ('sulfamethizole', 98, 1511)]</t>
  </si>
  <si>
    <t>[('chlorquinaldol', 100, 374), ('chlorquinaldol', 100, 373), ('chlorquinaldol', 100, 372), ('chlorquinaldol', 100, 371), ('chloralodol', 90, 5737)]</t>
  </si>
  <si>
    <t>[('salmeterol', 101, 2415), ('ethchlorvynol', 99, 641), ('estrogens', 97, 6295), ('estrogens', 97, 6519), ('others', 96, 4553)]</t>
  </si>
  <si>
    <t>[('plasters', 103, 3055), ('silver', 102, 3595), ('styramate', 97, 2941), ('sparteine', 97, 1485), ('sulfamerazine', 97, 1507)]</t>
  </si>
  <si>
    <t>[('procaterol', 129, 2361), ('procaterol', 129, 2362), ('tocopherol', 127, 1697), ('pirbuterol', 125, 2341), ('pirbuterol', 125, 2340)]</t>
  </si>
  <si>
    <t>[('adenosine', 99, 35), ('amineptine', 98, 1778), ('epinastine', 98, 2540), ('ademetionine', 98, 1447), ('epinastine', 98, 2541)]</t>
  </si>
  <si>
    <t>[('tacrine', 135, 1537), ('tocainide', 123, 2597), ('tiocarlide', 122, 5728), ('rilonacept', 122, 3571), ('anticestodals', 122, 6412)]</t>
  </si>
  <si>
    <t>[('mupirocin', 72, 2600), ('mupirocin', 72, 2599), ('muzolimine', 71, 1102), ('mesuximide', 69, 2648), ('mipomersen', 69, 3781)]</t>
  </si>
  <si>
    <t>[('polidocanol', 80, 3629), ('policosanol', 80, 2819), ('policresulen', 80, 2705), ('policresulen', 80, 2706), ('polihexanide', 79, 3790)]</t>
  </si>
  <si>
    <t>[('halothane', 100, 787), ('halofantrine', 89, 2667), ('halometasone', 86, 2115), ('haloprogin', 81, 2116), ('haloperidol', 80, 786)]</t>
  </si>
  <si>
    <t>[('methylpentynol', 100, 2231), ('methylprednisolone', 89, 1054), ('methylprednisolone', 89, 1056), ('methylprednisolone', 89, 1055), ('methylphenobarbital', 88, 1010)]</t>
  </si>
  <si>
    <t>[('belatacept', 101, 3691), ('cisatracurium', 97, 3352), ('alsactide', 96, 1754), ('bilastine', 96, 3359), ('azelastine', 95, 1796)]</t>
  </si>
  <si>
    <t>[('macrolides', 107, 2884), ('chlorhexidine', 100, 357), ('chlorhexidine', 100, 353), ('chlorhexidine', 100, 352), ('chlorhexidine', 100, 351)]</t>
  </si>
  <si>
    <t>[('hydrocortisone', 115, 820), ('hydrocortisone', 115, 816), ('hydrocortisone', 115, 822), ('hydrocortisone', 115, 821), ('hydrocortisone', 115, 819)]</t>
  </si>
  <si>
    <t>[('oxitriptan', 136, 4), ('osimertinib', 134, 6661), ('bisoprolol', 132, 1840), ('indoprofen', 126, 861), ('indometacin', 125, 858)]</t>
  </si>
  <si>
    <t>[('progestogens', 110, 4205), ('progesterone', 110, 1388), ('promestriene', 110, 2365), ('progestogens', 110, 6307), ('progestogens', 110, 6250)]</t>
  </si>
  <si>
    <t>A02BC05, A02BC03, D01AC17, N05AA02, J01DD12</t>
  </si>
  <si>
    <t>D06BX01, A01AB17, J01XD01, G01AF01, P01AB01</t>
  </si>
  <si>
    <t>L01XX36, L03AC02, N05AB09, J01ED06, N04AA11</t>
  </si>
  <si>
    <t>R06AX29, A02BX02, D06BA02, J01EB07, R03AC02</t>
  </si>
  <si>
    <t>M04AC01, D07XA01, D07AA02, A01AC03, A07EA02</t>
  </si>
  <si>
    <t>C08CA05, C08CA15, C08CA06, A02BA05, C08CA10</t>
  </si>
  <si>
    <t>M09AX04, P01AR02, N03AX16, N02AC03, N06AA18</t>
  </si>
  <si>
    <t>C03DB02, P01AX07, D10AD06, C02BA01, N03AC02</t>
  </si>
  <si>
    <t>C03CA03, A16AA06, C02CC01, C01CA07, B01AC03</t>
  </si>
  <si>
    <t>C01BA03, A03AB09, A03AX02, B01AC07, V08AB05</t>
  </si>
  <si>
    <t>C01BA08, C01DA07, N06BX16, A10BX05, L01BA05</t>
  </si>
  <si>
    <t>H02AB09, A02AD04, A01AC03, A07EA02, C05AA01</t>
  </si>
  <si>
    <t>P03AX05, P02BX01, D10AB01, D05AC01, P03BX01</t>
  </si>
  <si>
    <t>D05AC01, G03CC02, P01AR01, G03CB01, A03AC02</t>
  </si>
  <si>
    <t>A02BB01, G02AD06, R05DB13, R03CC12, P01AX10</t>
  </si>
  <si>
    <t>J01EB02, D06BA04, B05CA04, S01AB01, J01EB07</t>
  </si>
  <si>
    <t>C02DC01, D11AX01, A01AB23, J01AA08, C01AA08</t>
  </si>
  <si>
    <t>C01EB18, C09AA10, A02BA02, A16AB05, C01EB10</t>
  </si>
  <si>
    <t>J01ED03, C05CA02, C02AC02, D10AF06, N06DX01</t>
  </si>
  <si>
    <t>L01XD06, C01DA09, R06AC02, N05AL03, G04BE01</t>
  </si>
  <si>
    <t>G04BD03, R05DB07, N06AX13, S01GX09, B02BA02</t>
  </si>
  <si>
    <t>C05CA01, C01AX02, V06DC02, C03BA05, D10AE</t>
  </si>
  <si>
    <t>A01AC03, S01CB03, A07EA02, C05AA01, D07AA02</t>
  </si>
  <si>
    <t>R05DA01, S01XA06, S01BA02, A07EA02, A01AC03</t>
  </si>
  <si>
    <t>R03CC12, V01AA01, V04CD05, N03AX10, M01AG</t>
  </si>
  <si>
    <t>C01BA03, N05BB02, D07AB08, S01BA11, N04BD03</t>
  </si>
  <si>
    <t>A02A, C01DX11, N06DA01, B02AA02, N07XX08</t>
  </si>
  <si>
    <t>L01XX57, G03CA09, A07DA03, N05AX13, R05DB21</t>
  </si>
  <si>
    <t>C10AD03, C01DX16, N07BA01, N02AA04, A03AC04</t>
  </si>
  <si>
    <t>R03AC17, V08AB07, L02AA04, N03AX17, R03AC11</t>
  </si>
  <si>
    <t>B01AA11, P01AA05, N05AD06, R03AC17, B05BB03</t>
  </si>
  <si>
    <t>B01AA12, D07AC08, C05AA11, J01FA14, D01AC18</t>
  </si>
  <si>
    <t>N05CF03, N05CF01, D01AE08, A03AE01, N06AB02</t>
  </si>
  <si>
    <t>N02CX05, C01CA12, P03AX05, R05DB28, N06AA18</t>
  </si>
  <si>
    <t>A07EA02, H02AB09, S02BA01, D07XA01, S01CB03</t>
  </si>
  <si>
    <t>R05DA08, A03AB11, N01BC01, S02DA02, R02AD03</t>
  </si>
  <si>
    <t>V08AA03, B01AC03, D08AG03, N05AG02, V03AB21</t>
  </si>
  <si>
    <t>C04AX32, C04AX19, J01ED02, G04BE03, J05AE01</t>
  </si>
  <si>
    <t>N05CH01, H05BA04, B01AE04, N06DX01, N06AA14</t>
  </si>
  <si>
    <t>N05CD06, N05CD07, N05BA06, N05BA03, M03BX07</t>
  </si>
  <si>
    <t>N05CD05, N05CD04, N05CD08, N05BA10, L01AC02</t>
  </si>
  <si>
    <t>N05BA01, N05BA17, C01DX10, N05BA14, N05BA16</t>
  </si>
  <si>
    <t>N05BA21, N03AE01, R05DB21, N05BA01, N05BA09</t>
  </si>
  <si>
    <t>N05CA03, N05CA04, N05CA02, R05DB13, N02AF01</t>
  </si>
  <si>
    <t>C05AA01, S02BA01, A01AC03, A07EA02, D07AA02</t>
  </si>
  <si>
    <t>N05AD01, D01AE11, N05AD08, M04AA01, N05AD06</t>
  </si>
  <si>
    <t>N05AC02, C01EB11, N05AB05, N05AB08, A10BG</t>
  </si>
  <si>
    <t>C01BA13, N02AA08, C02DB02, N05BB01, S01AX14</t>
  </si>
  <si>
    <t>N06AA13, N06AF05, M05BX01, M03BX03, N06AF06</t>
  </si>
  <si>
    <t>N06AA10, N06AA11, N06AA15, B05CA07, R06AX07</t>
  </si>
  <si>
    <t>A04AD12, L04AA32, A04AD14, A04AD13, B02AB01</t>
  </si>
  <si>
    <t>H03BC, A06AX05, A10BB02, C10AC02, N05AA07</t>
  </si>
  <si>
    <t>D07AA02, J04AC, S02BA01, S01CB03, S01BA02</t>
  </si>
  <si>
    <t>A02BX02, A07AB04, A11DA02, G04BX10, J01ED06</t>
  </si>
  <si>
    <t>N03AF01, J01DH, N03AF02, N05BC, B05BC02</t>
  </si>
  <si>
    <t>C01AX02, G02CB05, C03BA05, A10BJ06, N05AC03</t>
  </si>
  <si>
    <t>R01AA13, S01FA01, A03BA01, M02AX02, G04BX14</t>
  </si>
  <si>
    <t>R02AB04, J01XX10, D06AX05, J01FA09, J01CA18</t>
  </si>
  <si>
    <t>L01CC01, P01BA02, N05BB01, D10AF04, C03AA03</t>
  </si>
  <si>
    <t>J04AD01, V03AB14, C01BA02, N05CM06, S01AX15</t>
  </si>
  <si>
    <t>D08AC03, S01AX15, V03AB14, C05AD07, D04AB07</t>
  </si>
  <si>
    <t>J04BA01, C03BA07, L01BB06, M02AA03, M01AA05</t>
  </si>
  <si>
    <t>J05AX11, J05AX08, J05AG04, J05AX12, J05AP02</t>
  </si>
  <si>
    <t>C01DA38, J05AX07, P01AC03, M01AC02, N01BA03</t>
  </si>
  <si>
    <t>J05AB12, S01AD03, J05AB01, D06BB03, J01DD15</t>
  </si>
  <si>
    <t>J05AF10, J05AG04, L01XE46, A06AG, J05AE05</t>
  </si>
  <si>
    <t>L04AD03, C05, J05AX10, J05AE09, J05AE07</t>
  </si>
  <si>
    <t>G01AC01, C01BA13, C01AA05, R05CB08, C02DB01</t>
  </si>
  <si>
    <t>R05CB09, R05CA08, M04AX02, H02CA01, R05DB21</t>
  </si>
  <si>
    <t>H02AB17, A01AB18, V04CD04, G01AF02, D01AC01</t>
  </si>
  <si>
    <t>P03AC02, C02AA07, A11DA03, D02BB01, A11CA02</t>
  </si>
  <si>
    <t>V04CJ02, N06AA11, L02AE04, J04AD01, N05AX07</t>
  </si>
  <si>
    <t>G04CA01, V03AX02, C01EA01, N01AX05, G04BE01</t>
  </si>
  <si>
    <t>B01AD09, M05BA06, G04BA, C01BB04, J01CE04</t>
  </si>
  <si>
    <t>L02AE01, C01DX21, L02AE03, N05BE01, V04CD03</t>
  </si>
  <si>
    <t>H01CC01, L02BX02, S01AD09, J05AB06, V04CM01</t>
  </si>
  <si>
    <t>G02CC01, R02AX02, M02AA13, M01AE01, C01EB16</t>
  </si>
  <si>
    <t>A14AB02, G03DC04, N01AA, J04AD03, L02AA03</t>
  </si>
  <si>
    <t>R05DB21, S01LA02, C10AC03, C10AC01, C10AA06</t>
  </si>
  <si>
    <t>C02DB02, B06AA03, J04AC, G01AX06, D07AC07</t>
  </si>
  <si>
    <t>C05AD07, D04AB07, S01HA05, N01BA02, C05AD05</t>
  </si>
  <si>
    <t>L01AA01, C03BA03, R01AA02, C03AA07, C03AA09</t>
  </si>
  <si>
    <t>L01BC05, L01BC08, S03AA06, J01GB03, N03AX21</t>
  </si>
  <si>
    <t>L01XE22, D04AA14, R06AA04, A07EC02, R06AX25</t>
  </si>
  <si>
    <t>L01XC06, L01XC02, S01AA27, J01DC02, J01DC07</t>
  </si>
  <si>
    <t>R07AB07, S01XA07, L01XX03, C01CA22, L02BB05</t>
  </si>
  <si>
    <t>L01XE26, L01XA02, L01XE24, N02BG10, R05CB03</t>
  </si>
  <si>
    <t>L04AA31, J04AK03, G04BD05, S01AD02, V04CK03</t>
  </si>
  <si>
    <t>M01AE16, B01AD02, S01XA13, B01AB04, R03AC18</t>
  </si>
  <si>
    <t>L02BB03, A10BB06, N06AF02, M01CC02, C04AX23</t>
  </si>
  <si>
    <t>C04AX07, N06AX09, R06AX18, A06AH02, J05AB15</t>
  </si>
  <si>
    <t>C10AA02, C01EA01, G04BE01, R05DB21, A04AA05</t>
  </si>
  <si>
    <t>C10AB, N01, B02BD11, J01DB07, H01CB05</t>
  </si>
  <si>
    <t>M04AB02, C03DA01, M01AB02, A06AX04, R05DB16</t>
  </si>
  <si>
    <t>A10BB02, J01EA01, C03AA04, C03AA06, D04AA09</t>
  </si>
  <si>
    <t>R03AC13, D11AC30, D08AK06, L02BG02, R06AD02</t>
  </si>
  <si>
    <t>N05AX13, D05BB02, L01XX57, N06A, S01FA01</t>
  </si>
  <si>
    <t>A10AB30, B01AC30, R01AX30, S02DA30, A06AG20</t>
  </si>
  <si>
    <t>A16AB08, M03AC02, V04CE01, C08DA02, N06DA04</t>
  </si>
  <si>
    <t>M01AC02, M01AC06, J01MA04, M01AC, M01AX23</t>
  </si>
  <si>
    <t>D05BB02, G04BA, N05AL03, N06DA01, C01DX11</t>
  </si>
  <si>
    <t>N02BA06, A02AD05, A02AD03, A07EC01, N06AB07</t>
  </si>
  <si>
    <t>M01CB04, M01CB05, G04B, G04, M01CB03</t>
  </si>
  <si>
    <t>L04AC03, L04AC08, N06BX11, R01AC04, R06AX05</t>
  </si>
  <si>
    <t>R05DA12, N07CA04, C01AA02, C01AA01, L01XX59</t>
  </si>
  <si>
    <t>S01KA02, A05AX02, N02AA03, D07AA02, S01BA02</t>
  </si>
  <si>
    <t>A07BC05, C08DB01, C05AE03, C01BA03, N07AA03</t>
  </si>
  <si>
    <t>V03AZ01, V03AB16, D08AX08, J04AK02, N07AB02</t>
  </si>
  <si>
    <t>N07BC06, N01, A11HA32, V03AB02, J01BA</t>
  </si>
  <si>
    <t>J01FA, S01EB08, S01AD03, J05AB01, D06BB03</t>
  </si>
  <si>
    <t>C09AA14, M03BA03, C01CX07, M01AB15, J01XX03</t>
  </si>
  <si>
    <t>R03AC18, N05AX17, D11AX10, V01AA07, C02DG01</t>
  </si>
  <si>
    <t>J01EB08, J01EB07, D06BA02, J01ED05, B05CA04</t>
  </si>
  <si>
    <t>R03AC12, N05CM08, L02AA, G03C, D11AC30</t>
  </si>
  <si>
    <t>V07AA, D08AL30, M03BA04, C01BA04, D06BA06</t>
  </si>
  <si>
    <t>R03AC16, R03CC08, A11HA03, R03CC07, R03AC08</t>
  </si>
  <si>
    <t>C01EB10, N06AA19, R06AX24, A16AA02, S01GX10</t>
  </si>
  <si>
    <t>N06DA01, C01BB03, J04AD02, L04AC04, P02D</t>
  </si>
  <si>
    <t>R01AX06, D06AX09, C03CD01, N03AD03, C10AX11</t>
  </si>
  <si>
    <t>C05BB02, C10AX08, D08AE02, G01AX03, D08AC05</t>
  </si>
  <si>
    <t>N01AB01, P01BX01, D07AC12, D01AE11, N05AD01</t>
  </si>
  <si>
    <t>N05CM15, D07AA01, H02AB04, D10AA02, N03AA01</t>
  </si>
  <si>
    <t>L04AA28, M03AC11, V04CH04, R06AX29, R01AC03</t>
  </si>
  <si>
    <t>J01FA, S02AA09, D08AC02, B05CA02, A01AB03</t>
  </si>
  <si>
    <t>H02AB09, A07EA02, S01CB03, S01BA02, D07XA01</t>
  </si>
  <si>
    <t>N06AX01, L01XE35, C07AB07, M01AE10, M01AB01</t>
  </si>
  <si>
    <t>G03D, G03DA04, G03CA09, G03AC, L02AB</t>
  </si>
  <si>
    <t>N02CX05, C01CA12, P03AX05</t>
  </si>
  <si>
    <t>N03AF01, J01DH, N03AF02</t>
  </si>
  <si>
    <t>J04AD01, V03AB14, C01BA02, N05CM06</t>
  </si>
  <si>
    <t>J04BA01, C03BA07</t>
  </si>
  <si>
    <t>V04CJ02, N06AA11, L02AE04</t>
  </si>
  <si>
    <t>V03AZ01, V03AB16, D08AX08</t>
  </si>
  <si>
    <t>[('nizatidine', 100, 2587), ('tizanidine', 80, 2741), ('roxatidine', 80, 3027), ('azatadine', 80, 1794), ('hexetidine', 75, 798)]</t>
  </si>
  <si>
    <t>[('esomeprazole', 100, 3315), ('omeprazole', 83, 1198), ('aripiprazole', 71, 2922), ('rabeprazole', 71, 3031), ('fomepizole', 71, 1734)]</t>
  </si>
  <si>
    <t>[('aminobenzoate potassium', 49, 3109), ('prednisone', 48, 1370), ('prednisone', 48, 1369), ('aldesulfone sodium', 47, 2732), ('prednylidene', 41, 1717)]</t>
  </si>
  <si>
    <t>[('bulk forming laxatives', 61, 2960), ('gallamine', 50, 744), ('others', 37, 4553), ('other hormones', 35, 4092), ('purine derivatives', 35, 5963)]</t>
  </si>
  <si>
    <t>[('bismuth subcitrate', 76, 2635), ('bismuth subnitrate', 76, 1839), ('salsalate', 53, 2414), ('sucralfate', 49, 1498), ('ranitidine bismuth citrate', 48, 2713)]</t>
  </si>
  <si>
    <t>[('cycloserine', 80, 453), ('thiocolchicoside', 77, 2482), ('thiocolchicoside  combinations', 55, 6613), ('hydrochlorothiazide', 52, 813), ('colchicine', 51, 433)]</t>
  </si>
  <si>
    <t>[('nifedipine', 100, 1153), ('nimodipine', 85, 1159), ('nilvadipine', 82, 2698), ('nicardipine', 77, 1143), ('nisoldipine', 77, 1163)]</t>
  </si>
  <si>
    <t>[('enzyme preparations  digestives', 52, 6330), ('acid preparations  digestives', 52, 3854), ('digitoxin', 51, 547), ('propanol', 44, 3768), ('degarelix', 43, 3440)]</t>
  </si>
  <si>
    <t>[('triamterene', 100, 1628), ('trientine', 68, 1635), ('prasterone', 68, 475), ('prasterone', 68, 476), ('tromantadine', 67, 2526)]</t>
  </si>
  <si>
    <t>[('rutoside', 78, 1446), ('bumetanide and potassium', 58, 3417), ('rutoside  combinations', 55, 5062), ('budesonide', 53, 1861), ('budesonide', 53, 1860)]</t>
  </si>
  <si>
    <t>[('aluminium acetotartrate', 60, 2624), ('prajmaline', 57, 1354), ('potassium citrate', 57, 2709), ('potassium hydrogentartrate', 56, 6079), ('butamirate', 53, 1865)]</t>
  </si>
  <si>
    <t>[('hydralazine', 89, 810), ('hydrocodone', 88, 814), ('hydroxyzine', 85, 836), ('iproclozide', 85, 2159), ('nitroxoline', 77, 2272)]</t>
  </si>
  <si>
    <t>[('diuretics', 55, 579), ('atenolol and other diuretics', 49, 4862), ('tienilic acid', 48, 1589), ('pindolol and other diuretics', 47, 4824), ('atenolol  thiazides and other diuretics', 44, 4894)]</t>
  </si>
  <si>
    <t>[('diuretics', 55, 579), ('zofenopril and diuretics', 50, 4801), ('oxprenolol and other diuretics', 46, 4864), ('metoprolol and other diuretics', 45, 4928), ('labetalol and other diuretics', 45, 4919)]</t>
  </si>
  <si>
    <t>[('masoprocol', 53, 3203), ('metoprolol', 53, 1064), ('misoprostol', 51, 2591), ('misoprostol', 51, 2592), ('celiprolol', 49, 1898)]</t>
  </si>
  <si>
    <t>[('diuretics', 47, 579), ('peritoneal dialytics', 47, 6169), ('lithium succinate', 44, 2186), ('pindolol and other diuretics', 41, 4824), ('labetalol and other diuretics', 40, 4919)]</t>
  </si>
  <si>
    <t>[('minoxidil', 100, 1087), ('minoxidil', 100, 1088), ('pinacidil', 72, 2331), ('cannabidiol', 68, 6840), ('inositol', 67, 864)]</t>
  </si>
  <si>
    <t>[('iloprost', 100, 2563), ('dinoprost', 78, 564), ('beraprost', 72, 1829), ('tafluprost', 70, 3714), ('carboprost', 70, 295)]</t>
  </si>
  <si>
    <t>[('rauwolfia alkaloids', 45, 1428), ('deserpidine', 36, 2788), ('deserpidine and diuretics', 36, 4836), ('resorcinol', 35, 2393), ('resorcinol', 35, 2394)]</t>
  </si>
  <si>
    <t>[('omacetaxine mepesuccinate', 58, 2129), ('mannosulfan', 55, 2204), ('guanazodine', 53, 2105), ('paramethadione', 51, 2300), ('thiosulfate', 51, 5694)]</t>
  </si>
  <si>
    <t>[('bepridil', 46, 198), ('enprostil', 46, 2594), ('ifenprodil', 45, 2139), ('trolnitrate', 45, 2524), ('terguride', 43, 2001)]</t>
  </si>
  <si>
    <t>[('modafinil', 70, 2241), ('metixene', 67, 2228), ('armodafinil', 66, 3502), ('olmesartan medoxomil and amlodipine', 65, 5532), ('olmesartan medoxomil', 58, 3043)]</t>
  </si>
  <si>
    <t>[('ranolazine', 100, 2411), ('lidoflazine', 73, 938), ('prenylamine', 73, 1374), ('cinnarizine', 73, 394), ('metolazone', 70, 1063)]</t>
  </si>
  <si>
    <t>[('rutoside', 89, 1446), ('rutoside  combinations', 63, 5062), ('erythrocytes', 62, 6202), ('peroxides', 61, 4196), ('epoxides', 61, 5817)]</t>
  </si>
  <si>
    <t>[('hydroquinine', 85, 6788), ('hydroxyzine', 82, 836), ('hydralazine', 82, 810), ('tocainide', 81, 2597), ('dyclonine', 81, 2011)]</t>
  </si>
  <si>
    <t>[('amiloride', 81, 82), ('rociverine', 77, 2404), ('drotaverine', 77, 2007), ('diprophylline', 76, 595), ('diprophylline  combinations', 54, 4722)]</t>
  </si>
  <si>
    <t>[('fenoterol', 55, 676), ('fenoterol', 55, 675), ('fenoterol', 55, 674), ('rimiterol', 55, 1440), ('formoterol', 53, 2085)]</t>
  </si>
  <si>
    <t>[('opium', 47, 1200), ('opium', 47, 1201), ('dinoprost', 46, 564), ('sodium', 45, 6220), ('danaparoid', 45, 2874)]</t>
  </si>
  <si>
    <t>[('tranexamic acid', 100, 1610), ('aceneuramic acid', 71, 6521), ('tolfenamic acid', 68, 2498), ('iodoxamic acid', 68, 2150), ('flufenamic acid', 68, 693)]</t>
  </si>
  <si>
    <t>[('others', 42, 4553), ('ethers', 38, 4186), ('feather', 36, 3726), ('other alkylating agents', 33, 4325), ('other irrigating solutions', 33, 4469)]</t>
  </si>
  <si>
    <t>[('nicofuranose', 100, 2976), ('nicofetamide', 71, 5582), ('nitrofurantoin', 64, 1167), ('isoflurane', 62, 891), ('nicotinamide', 62, 1147)]</t>
  </si>
  <si>
    <t>[('bitolterol', 80, 1841), ('cilostazol', 70, 1920), ('fenoterol', 65, 674), ('xamoterol', 65, 2543), ('salmeterol', 65, 2415)]</t>
  </si>
  <si>
    <t>[('cimetropium bromide', 55, 3457), ('olodaterol and tiotropium bromide', 55, 6700), ('oxitropium bromide', 54, 2703), ('fenoterol and ipratropium bromide', 53, 6485), ('ipratropium bromide', 51, 3169)]</t>
  </si>
  <si>
    <t>[('fluticasone furoate', 58, 3542), ('fluticasone furoate', 58, 3543), ('flumetasone', 45, 695), ('flumetasone', 45, 696), ('fluanisone', 42, 2073)]</t>
  </si>
  <si>
    <t>[('zaleplon', 69, 2861), ('skeleton', 62, 6310), ('bioallethrin', 62, 1838), ('bucetin', 56, 1857), ('biotin', 56, 217)]</t>
  </si>
  <si>
    <t>[('dimetotiazine', 100, 2663), ('dimetofrine', 73, 1992), ('dimeticone', 69, 3363), ('pipotiazine', 69, 1313), ('metopimazine', 69, 2232)]</t>
  </si>
  <si>
    <t>[('dutasteride', 77, 3210), ('cycloserine', 77, 453), ('betaine hydrochloride', 64, 2881), ('letosteine', 53, 2180), ('hydrochlorothiazide', 52, 813)]</t>
  </si>
  <si>
    <t>[('sodium phosphate', 66, 2433), ('sodium phosphate', 66, 2435), ('sodium phosphate', 66, 2434), ('caffeine', 57, 256), ('sodium glycerophosphate', 57, 6562)]</t>
  </si>
  <si>
    <t>[('potassium iodide', 100, 1344), ('potassium iodide', 100, 1342), ('potassium iodide', 100, 1343), ('rutoside', 79, 1446), ('sodium iopodate', 65, 1473)]</t>
  </si>
  <si>
    <t>[('oil', 58, 6186), ('oil ingredients', 41, 6187), ('castor oil', 41, 305), ('pertussis  inactivated  whole cell', 29, 6139), ('cholera  inactivated  whole cell', 29, 4955)]</t>
  </si>
  <si>
    <t>[('melatonin', 100, 997), ('elcatonin', 78, 2656), ('neratinib', 72, 6781), ('meldonium', 72, 1723), ('ceratonia', 72, 2972)]</t>
  </si>
  <si>
    <t>[('lormetazepam', 100, 2194), ('lorazepam', 75, 949), ('medazepam', 71, 984), ('nordazepam', 71, 480), ('doxefazepam', 67, 2654)]</t>
  </si>
  <si>
    <t>[('triazolam', 100, 1630), ('etizolam', 72, 2031), ('thiazinam', 72, 5587), ('adinazolam', 70, 1755), ('cloxazolam', 70, 1944)]</t>
  </si>
  <si>
    <t>[('diazepam', 100, 514), ('quazepam', 81, 2381), ('temazepam', 78, 1540), ('pinazepam', 78, 2333), ('prazepam', 75, 1355)]</t>
  </si>
  <si>
    <t>[('potassium clorazepate', 85, 420), ('potassium canrenoate', 68, 278), ('potassium', 58, 2953), ('potassium', 58, 2952), ('clopamide and potassium', 56, 5460)]</t>
  </si>
  <si>
    <t>[('butobarbital', 100, 1867), ('pentobarbital', 81, 1261), ('hexobarbital', 79, 800), ('secobarbital', 79, 1456), ('amobarbital', 79, 92)]</t>
  </si>
  <si>
    <t>[('hydrocodone', 94, 814), ('diprophylline', 79, 595), ('dihydrocodeine', 78, 1987), ('hypromellose', 76, 2135), ('diprophylline  combinations', 56, 4722)]</t>
  </si>
  <si>
    <t>[('haloperidol', 100, 786), ('droperidol', 82, 593), ('allopurinol', 77, 59), ('gadoteridol', 73, 2094), ('bromperidol', 73, 1852)]</t>
  </si>
  <si>
    <t>[('thioridazine', 100, 1575), ('thioacetazone', 77, 1564), ('mesoridazine', 75, 1017), ('tiracizine', 71, 2738), ('thioproperazine', 70, 1574)]</t>
  </si>
  <si>
    <t>[('hydrochlorothiazide', 52, 813), ('pirenzepine', 51, 1316), ('idrocilamide', 49, 1848), ('hydrocodone', 49, 814), ('cibenzoline', 48, 1918)]</t>
  </si>
  <si>
    <t>[('iprindole', 100, 886), ('aprindine', 78, 143), ('sertindole', 70, 2583), ('amrinone', 61, 103), ('iopentol', 61, 2153)]</t>
  </si>
  <si>
    <t>[('nortriptyline', 100, 1185), ('butriptyline', 81, 1869), ('amitriptyline', 77, 89), ('protriptyline', 77, 1410), ('norethisterone', 68, 1180)]</t>
  </si>
  <si>
    <t>[('milnacipran', 73, 3461), ('levetiracetam', 60, 3026), ('levocarnitine', 53, 2614), ('levonorgestrel', 53, 926), ('levonorgestrel', 53, 925)]</t>
  </si>
  <si>
    <t>[('aprepitant', 100, 3395), ('apremilast', 70, 6516), ('rolapitant', 70, 6645), ('casopitant', 65, 3594), ('aprotinin', 60, 144)]</t>
  </si>
  <si>
    <t>[('paracetamol', 55, 15), ('propanol', 36, 3768), ('proxazole', 35, 2374), ('tramadol and paracetamol', 32, 3385), ('dihydrocodeine and paracetamol', 32, 3669)]</t>
  </si>
  <si>
    <t>[('theobromine', 83, 1559), ('theobromine', 83, 1560), ('phenprobamate', 76, 2321), ('theobromine  combinations', 59, 5725), ('diphenhydramine methylbromide', 59, 6392)]</t>
  </si>
  <si>
    <t>[('ferrous fumarate', 58, 2060), ('dimethyl fumarate', 58, 3793), ('ferrous fumarate', 58, 2061), ('bismuth subnitrate', 57, 1839), ('naratriptan', 55, 3101)]</t>
  </si>
  <si>
    <t>[('zolmitriptan', 100, 3081), ('almotriptan', 83, 3306), ('eletriptan', 75, 3214), ('sumatriptan', 75, 2452), ('oxitriptan', 75, 4)]</t>
  </si>
  <si>
    <t>[('carbamazepine', 100, 285), ('carbinoxamine', 73, 1882), ('oxcarbazepine', 69, 2289), ('carbimazole', 69, 291), ('carbenoxolone', 69, 290)]</t>
  </si>
  <si>
    <t>[('fedrilate', 86, 3235), ('mepenzolate', 80, 2999), ('pasireotide', 80, 3772), ('desonide', 79, 491), ('desonide', 79, 492)]</t>
  </si>
  <si>
    <t>[('botulinum toxin', 45, 228), ('botulinum antitoxin', 40, 227), ('doxepin', 32, 588), ('dequalinium', 32, 483), ('dequalinium', 32, 484)]</t>
  </si>
  <si>
    <t>[('clodronic acid', 45, 525), ('hyaluronic acid', 42, 806), ('hyaluronic acid', 42, 805), ('tienilic acid', 42, 1589), ('hyaluronic acid', 42, 808)]</t>
  </si>
  <si>
    <t>[('cefamandole', 100, 309), ('cefazedone', 68, 1887), ('sertindole', 64, 2583), ('ceforanide', 64, 1893), ('levamisole', 64, 924)]</t>
  </si>
  <si>
    <t>[('cefixime', 100, 2070), ('cefepime', 81, 1889), ('cefpirome', 78, 2130), ('cefodizime', 75, 1892), ('cefotaxime', 75, 316)]</t>
  </si>
  <si>
    <t>[('cycloserine', 78, 453), ('dihydrocodeine', 78, 1987), ('dyclonine', 76, 2011), ('dyclonine', 76, 2010), ('meclocycline', 61, 2210)]</t>
  </si>
  <si>
    <t>[('fidaxomicin', 100, 3690), ('idarubicin', 68, 846), ('midecamycin', 68, 2236), ('mitomycin', 64, 78), ('fosfomycin', 64, 730)]</t>
  </si>
  <si>
    <t>[('protionamide', 100, 1409), ('procainamide', 83, 1380), ('profenamine', 75, 648), ('pyrazinamide', 75, 1414), ('rufinamide', 75, 2817)]</t>
  </si>
  <si>
    <t>[('rifabutin', 71, 2714), ('propamidine', 70, 2367), ('neomycin  combinations', 70, 6301), ('clindamycin  combinations', 70, 4784), ('propamidine', 70, 2368)]</t>
  </si>
  <si>
    <t>[('clofazimine', 100, 410), ('clofarabine', 77, 2616), ('clofezone', 73, 3141), ('clofenamide', 73, 6237), ('lofexidine', 73, 2187)]</t>
  </si>
  <si>
    <t>[('elvitegravir', 100, 3728), ('dolutegravir', 75, 6189), ('raltegravir', 71, 3556), ('entecavir', 58, 3340), ('ritonavir', 58, 2913)]</t>
  </si>
  <si>
    <t>[('altretamine', 72, 796), ('amfetamine', 68, 96), ('idrocilamide', 67, 1848), ('etilamfetamine', 66, 2028), ('emtricitabine and tenofovir alafenamide', 65, 6677)]</t>
  </si>
  <si>
    <t>[('cidofovir', 100, 2892), ('ritonavir', 67, 2913), ('simeprevir', 60, 6473), ('aciclovir', 56, 34), ('aciclovir', 56, 33)]</t>
  </si>
  <si>
    <t>[('entecavir', 100, 3340), ('indinavir', 72, 3024), ('abacavir', 67, 3152), ('entacapone', 65, 2772), ('penciclovir', 64, 2763)]</t>
  </si>
  <si>
    <t>[('telaprevir', 72, 3688), ('faldaprevir', 70, 6462), ('simeprevir', 68, 6473), ('sofosbuvir  velpatasvir and voxilaprevir', 65, 6776), ('valaciclovir', 63, 2858)]</t>
  </si>
  <si>
    <t>[('diiodohydroxyquinoline', 67, 554), ('broxyquinoline', 49, 1854), ('broxyquinoline', 49, 1855), ('broxyquinoline', 49, 1856), ('diiodohydroxypropane', 49, 1711)]</t>
  </si>
  <si>
    <t>[('medicated dressings', 41, 3057), ('surgical dressings', 41, 5610), ('medicated dressings', 41, 3056), ('washing agents etc', 40, 5217), ('intestinal antiinflammatory agents', 39, 5441)]</t>
  </si>
  <si>
    <t>[('cortivazol', 100, 1948), ('carbimazole', 68, 291), ('carteolol', 65, 304), ('chlormidazole', 65, 1904), ('carteolol', 65, 303)]</t>
  </si>
  <si>
    <t>[('follitropin beta', 100, 2089), ('follitropin delta', 68, 6731), ('urofollitropin', 56, 3064), ('somatropin', 55, 2777), ('melitracen', 48, 3429)]</t>
  </si>
  <si>
    <t>[('protirelin', 100, 1585), ('propicillin', 77, 2370), ('triptorelin', 73, 2521), ('propiverine', 68, 2711), ('pregabalin', 65, 3146)]</t>
  </si>
  <si>
    <t>[('lutropin alfa', 100, 3408), ('follitropin alfa', 82, 3407), ('thyrotropin alfa', 75, 772), ('alfa1 antitrypsin', 67, 62), ('corifollitropin alfa', 65, 3620)]</t>
  </si>
  <si>
    <t>[('ibandronic acid', 100, 3036), ('alendronic acid', 84, 3236), ('etidronic acid', 76, 3758), ('risedronic acid', 72, 2718), ('tiludronic acid', 72, 1707)]</t>
  </si>
  <si>
    <t>[('etonogestrel', 101, 1724), ('ethinylestradiol', 101, 643), ('ethinylestradiol', 101, 642), ('ethylestrenol', 94, 653), ('methallenestril', 87, 2223)]</t>
  </si>
  <si>
    <t>[('emetine', 56, 600), ('emetine  combinations', 40, 4729), ('edetates', 34, 3796), ('allergens', 33, 57), ('allergens', 33, 56)]</t>
  </si>
  <si>
    <t>[('hydrochlorothiazide', 52, 813), ('idrocilamide', 49, 1848), ('hydrocodone', 49, 814), ('hydroxychloroquine', 47, 832), ('prazosin', 47, 1357)]</t>
  </si>
  <si>
    <t>[('penicillamine', 85, 1250), ('pramocaine', 77, 2354), ('pramocaine', 77, 2355), ('etidocaine', 75, 657), ('procaine', 73, 1381)]</t>
  </si>
  <si>
    <t>[('cyclophosphamide', 100, 452), ('cyclopenthiazide', 69, 450), ('cyclothiazide', 66, 1954), ('cyclopentamine', 66, 2752), ('niclosamide', 62, 1146)]</t>
  </si>
  <si>
    <t>[('amezinium metilsulfate', 62, 3234), ('icotinib', 57, 3608), ('afatinib', 57, 5003), ('nicotinyl methylamide', 55, 6097), ('ponatinib', 55, 3774)]</t>
  </si>
  <si>
    <t>[('cetuximab', 100, 3351), ('rituximab', 83, 3050), ('siltuximab', 80, 6523), ('catumaxomab', 73, 3555), ('pertuzumab', 70, 3721)]</t>
  </si>
  <si>
    <t>[('docetaxel', 49, 2848), ('arbutamine', 46, 2781), ('albumin', 45, 45), ('cabazitaxel', 45, 3642), ('paclitaxel', 45, 2734)]</t>
  </si>
  <si>
    <t>[('cabozantinib', 100, 3771), ('cobimetinib', 71, 6666), ('crizotinib', 67, 3700), ('bosutinib', 62, 3732), ('dacomitinib', 62, 6860)]</t>
  </si>
  <si>
    <t>[('dacomitinib', 100, 6860), ('dasatinib', 73, 3441), ('masitinib', 68, 3601), ('rociletinib', 68, 6654), ('cobimetinib', 68, 6666)]</t>
  </si>
  <si>
    <t>[('protein hydrolysates', 56, 1408), ('hydrochlorothiazide', 52, 813), ('idrocilamide', 49, 1848), ('hydrocodone', 49, 814), ('hydroxychloroquine', 47, 832)]</t>
  </si>
  <si>
    <t>[('teriflunomide', 100, 3738), ('leflunomide', 77, 2131), ('tripelennamine', 68, 1652), ('tripelennamine', 68, 1653), ('tiropramide', 65, 2494)]</t>
  </si>
  <si>
    <t>[('interferons', 64, 868), ('peginterferon alfa 2b', 60, 3274), ('peginterferon alfa 2a', 60, 3048), ('albinterferon alfa 2b', 60, 3609), ('interferon alfa natural', 57, 63)]</t>
  </si>
  <si>
    <t>[('bicalutamide', 100, 2891), ('apalutamide', 79, 6832), ('nilutamide', 75, 2270), ('enzalutamide', 75, 3730), ('nicofetamide', 75, 5582)]</t>
  </si>
  <si>
    <t>[('antithrombin iii', 79, 139), ('antiarrhythmics  class iii', 64, 5135), ('corticosteroids  potent  group iii', 56, 5660), ('angiotensin ii', 47, 6829), ('coagulation factor viii', 43, 664)]</t>
  </si>
  <si>
    <t>[('pectin', 67, 2305), ('blood plasma', 52, 1326), ('prussian blue', 51, 2056), ('blood substitutes and plasma protein fractions', 44, 5363), ('orgotein', 43, 2285)]</t>
  </si>
  <si>
    <t>[('bacterial vaccines', 40, 167), ('pertussis vaccines', 40, 1271), ('caries prophylactic agents', 37, 5656), ('caries prophylactic agent combinations', 32, 4544), ('other bacterial vaccines', 32, 4397)]</t>
  </si>
  <si>
    <t>[('zinc sulfate', 58, 2551), ('monoethanolamine oleate', 48, 3339), ('dihydroergocryptine mesylate', 45, 2611), ('thiosulfate', 42, 5694), ('sucralfate', 40, 1498)]</t>
  </si>
  <si>
    <t>[('sodium chloride', 68, 1466), ('ammonium chloride', 68, 90), ('ammonium chloride', 68, 91), ('sodium chloride', 68, 1468), ('sodium chloride', 68, 1467)]</t>
  </si>
  <si>
    <t>[('aminoalkyl ethers', 48, 5754), ('carbohydrates proteins minerals vitamins  combinations', 44, 5272), ('others', 42, 4553), ('ferrous fumarate', 41, 2060), ('ferrous fumarate', 41, 2061)]</t>
  </si>
  <si>
    <t>[('pamidronic acid', 44, 6544), ('others', 42, 4553), ('opioid anesthetics', 42, 5433), ('gadoteric acid', 42, 3245), ('gamolenic acid', 42, 2096)]</t>
  </si>
  <si>
    <t>[('vitamin b complex  plain', 55, 5150), ('vitamin b complex with vitamin c', 52, 3194), ('vitamins', 51, 6291), ('vitamins', 51, 1698), ('vitamin b complex  other combinations', 46, 6124)]</t>
  </si>
  <si>
    <t>[('galsulfase', 100, 3456), ('idursulfase', 73, 3505), ('salsalate', 65, 2414), ('galactose', 60, 742), ('thiosulfate', 59, 5694)]</t>
  </si>
  <si>
    <t>[('tenoxicam', 100, 2467), ('meloxicam', 78, 2581), ('lornoxicam', 75, 1911), ('droxicam', 72, 2008), ('piroxicam', 72, 1322)]</t>
  </si>
  <si>
    <t>[('tiaprofenic acid', 100, 2487), ('tyropanoic acid', 71, 5647), ('etidronic acid', 67, 3758), ('diatrizoic acid', 67, 6543), ('tiludronic acid', 67, 1707)]</t>
  </si>
  <si>
    <t>[('salsalate', 100, 2414), ('balsalazide', 68, 1803), ('sulfalene', 67, 1506), ('sincalide', 67, 1464), ('almagate', 67, 1767)]</t>
  </si>
  <si>
    <t>[('aurothioglucose', 100, 773), ('glucose', 57, 760), ('glucose', 57, 762), ('glucose', 57, 761), ('aurotioprol', 57, 2630)]</t>
  </si>
  <si>
    <t>[('anakinra', 100, 2842), ('canakinumab', 64, 3615), ('inosine', 56, 6477), ('inosine', 56, 6475), ('inosine', 56, 6476)]</t>
  </si>
  <si>
    <t>[('ascorbic acid', 58, 147), ('ascorbic acid', 58, 149), ('ascorbic acid', 58, 146), ('iocarmic acid', 52, 2147), ('acetic acid', 48, 18)]</t>
  </si>
  <si>
    <t>[('hypromellose', 100, 2135), ('cyproterone', 71, 458), ('apremilast', 67, 6516), ('hyaluronidase', 62, 809), ('hydromorphone', 62, 552)]</t>
  </si>
  <si>
    <t>[('sodium edetate', 80, 573), ('sodium acetate', 77, 2722), ('sodium feredetate', 72, 2980), ('sodium selenate', 69, 2436), ('sodium iopodate', 69, 1473)]</t>
  </si>
  <si>
    <t>[('ethanol', 100, 50), ('ethanol', 100, 49), ('ethanol', 100, 51), ('dithranol', 78, 121), ('bithionol', 72, 223)]</t>
  </si>
  <si>
    <t>[('methyl aminolevulinate', 34, 3370), ('others', 34, 4553), ('sulfonamides  combinations with other drugs', 31, 5318), ('other antiallergics', 31, 4339), ('thiazides  combinations with other drugs', 31, 5322)]</t>
  </si>
  <si>
    <t>[('folic acid', 76, 729), ('fumaric acid', 71, 2090), ('mandelic acid', 70, 2201), ('mandelic acid', 70, 2202), ('boric acid', 68, 226)]</t>
  </si>
  <si>
    <t>[('macrogol', 67, 1332), ('nedocromil', 58, 2260), ('metoprolol', 58, 1064), ('nedocromil', 58, 2259), ('nedocromil', 58, 2261)]</t>
  </si>
  <si>
    <t>[('zinc', 45, 6430), ('plasters', 44, 3055), ('pectin', 41, 2305), ('plastic iud', 32, 4585), ('liquid plasters', 31, 5866)]</t>
  </si>
  <si>
    <t>[('potassium salicylate', 64, 3227), ('potassium', 51, 2953), ('potassium', 51, 2952), ('sulpiride', 49, 1533), ('nifuratel', 46, 1156)]</t>
  </si>
  <si>
    <t>[('chlorquinaldol', 100, 371), ('chlorquinaldol', 100, 374), ('chlorquinaldol', 100, 373), ('chlorquinaldol', 100, 372), ('chloralodol', 68, 5737)]</t>
  </si>
  <si>
    <t>[('other mineral supplements', 61, 4285), ('ethers', 59, 4186), ('other cough suppressants', 59, 4421), ('other intestinal adsorbents', 59, 3853), ('other irrigating solutions', 59, 4469)]</t>
  </si>
  <si>
    <t>[('zoster  live attenuated', 51, 6203), ('choline esters', 33, 5793), ('steroid antibacterials', 32, 5993), ('other anxiolytics', 30, 4395), ('other antipruritics', 30, 4377)]</t>
  </si>
  <si>
    <t>[('other capillary stabilizing agents', 42, 4403), ('others', 42, 4553), ('other otologicals', 39, 4297), ('ethers', 38, 4186), ('feather', 36, 3726)]</t>
  </si>
  <si>
    <t>[('dapoxetine', 41, 2818), ('demegestone', 41, 1966), ('epinastine', 41, 2541), ('epinastine', 41, 2540), ('vaccines', 40, 1676)]</t>
  </si>
  <si>
    <t>[('encephalitis vaccines', 56, 5742), ('bufylline', 56, 4952), ('hepatitis vaccines', 52, 6164), ('purine analogues', 46, 5961), ('purine derivatives', 46, 5963)]</t>
  </si>
  <si>
    <t>[('mumps immunoglobulin', 45, 3230), ('mumps vaccines', 45, 3572), ('medicated shampoos', 40, 2982), ('proton pump inhibitors', 35, 5959), ('mumps  live attenuated', 33, 6188)]</t>
  </si>
  <si>
    <t>[('polymyxins', 65, 1338), ('framycetin', 54, 733), ('paricalcitol', 54, 2860), ('moxisylyte', 54, 1581), ('moxisylyte', 54, 1580)]</t>
  </si>
  <si>
    <t>[('halothane', 100, 787), ('nalorphine', 65, 1109), ('valethamate', 64, 2533), ('chlormethine', 62, 980), ('halometasone', 62, 2115)]</t>
  </si>
  <si>
    <t>[('methylpentynol', 100, 2231), ('ethylestrenol', 68, 653), ('methylphenidate', 63, 1053), ('methylestrenolone', 62, 3143), ('alfentanil', 61, 54)]</t>
  </si>
  <si>
    <t>[('itramin tosilate', 68, 2169), ('bretylium tosilate', 68, 229), ('cerium oxalate', 59, 3348), ('strontium ranelate', 59, 3311), ('itramin tosilate  combinations', 56, 4799)]</t>
  </si>
  <si>
    <t>[('mivacurium chloride', 100, 2691), ('doxacurium chloride', 80, 2652), ('mercuric chloride', 68, 3748), ('mercuric amidochloride', 61, 5739), ('pipecuronium bromide', 61, 2795)]</t>
  </si>
  <si>
    <t>[('hydrocodone', 91, 814), ('iproclozide', 88, 2159), ('hydroxyzine', 82, 836), ('hydroquinine', 82, 6788), ('hydralazine', 82, 810)]</t>
  </si>
  <si>
    <t>[('other antifungals for topical use in atc', 37, 4352), ('other antivirals', 36, 4393), ('other antivirals in atc', 35, 4394), ('other antifungals for topical use', 34, 4351), ('other antifungal combinations for topical use in atc', 34, 6242)]</t>
  </si>
  <si>
    <t>[('others', 48, 4553), ('ethers', 43, 4186), ('feather', 41, 3726), ('diethyl ether', 37, 3770), ('vinyl ether', 37, 2539)]</t>
  </si>
  <si>
    <t>A02BA04, M03BX02, A02BA06, R06AX09, G01AX16</t>
  </si>
  <si>
    <t>A02BC05, A02BC01, N05AX12, A02BC04, V03AB34</t>
  </si>
  <si>
    <t>D11AX23, H02AB07, A07EA03, J04BA03, H02AB11</t>
  </si>
  <si>
    <t>A06AC, M03AC02, D11AC30, L02AX, C04AD</t>
  </si>
  <si>
    <t>A02BX05, A02BX12, N02BA06, A02BX02, A02BA07</t>
  </si>
  <si>
    <t>J04AB01, M03BX05, M03BX55, C03AA03, M04AC01</t>
  </si>
  <si>
    <t>C08CA05, C08CA06, C08CA10, C08CA04, C08CA07</t>
  </si>
  <si>
    <t>A09AA, A09AB, C01AA04, D08AX03, L02BX02</t>
  </si>
  <si>
    <t>C03DB02, A16AX12, G03XX01, A14AA07, J05AC03</t>
  </si>
  <si>
    <t>C05CA01, C03CB02, C05CA51, R03BA02, R01AD05</t>
  </si>
  <si>
    <t>S02AA04, C01BA08, A12BA02, A12BA03, R05DB13</t>
  </si>
  <si>
    <t>C02DB02, R05DA03, N05BB01, N06AF06, J01XX07</t>
  </si>
  <si>
    <t>C03, C07CB03, C03CC02, C07CA03, C07DB01</t>
  </si>
  <si>
    <t>C03, C09BA15, C07CA02, C07CB02, C07CG01</t>
  </si>
  <si>
    <t>L01XX10, C07AB02, A02BB01, G02AD06, C07AB08</t>
  </si>
  <si>
    <t>C03, B05D, D11AX04, C07CA03, C07CG01</t>
  </si>
  <si>
    <t>C02DC01, D11AX01, C02DG01, N03AX24, A11HA07</t>
  </si>
  <si>
    <t>B01AC11, G02AD01, B01AC19, S01EE05, G02AD04</t>
  </si>
  <si>
    <t>C02AA, C02AA05, C02LA03, D10AX02, S01AX06</t>
  </si>
  <si>
    <t>L01XX40, L01AB03, C02CC06, N03AC01, V03AB06</t>
  </si>
  <si>
    <t>C08EA02, A02BB02, C04AX28, C01DA09, G02CB06</t>
  </si>
  <si>
    <t>N06BA07, N04AA03, N06BA13, C09DB02, C09CA08</t>
  </si>
  <si>
    <t>C01EB18, C08EX01, C01DX02, N07CA02, C03BA08</t>
  </si>
  <si>
    <t>C05CA01, C05CA51, B05AX01, D10AE, L01AG</t>
  </si>
  <si>
    <t>M09AA01, N05BB01, C02DB02, C01BB03, R02AD04</t>
  </si>
  <si>
    <t>C03DB01, A03AA06, A03AD02, R03DA01, R03DA51</t>
  </si>
  <si>
    <t>R03CC04, R03AC04, G02CA03, R03AC05, R03AC13</t>
  </si>
  <si>
    <t>A07DA02, N02AA02, G02AD01, A12CA, B01AB09</t>
  </si>
  <si>
    <t>B02AA02, M09AX05, M01AG02, V08AC01, M01AG03</t>
  </si>
  <si>
    <t>D11AC30, N01AA, V01AA01, L01AX, B05CX</t>
  </si>
  <si>
    <t>C10AD03, A03AC04, J01XE01, N01AB06, A11HA01</t>
  </si>
  <si>
    <t>R03AC17, B01AC23, G02CA03, C01CX07, R03AC12</t>
  </si>
  <si>
    <t>A03BB05, R03AL06, R03BB02, R03AL01, R01AX03</t>
  </si>
  <si>
    <t>R01AD12, R03BA09, D07AB03, D07XB01, N05AD09</t>
  </si>
  <si>
    <t>N05CF03, V09B, P03AC02, N02BE04, A11HA05</t>
  </si>
  <si>
    <t>N02CX05, C01CA12, P03AX05, N05AC04, A04AD05</t>
  </si>
  <si>
    <t>G04CB02, J04AB01, A09AB02, R05CB09, C03AA03</t>
  </si>
  <si>
    <t>A06AD17, B05XA09, A06AG01, N06BC01, B05XA14</t>
  </si>
  <si>
    <t>V03AB21, R05CA02, S01XA04, C05CA01, V08AC08</t>
  </si>
  <si>
    <t>A06AG06, A06AG06, A06AB05, J07AJ01, J07AE01</t>
  </si>
  <si>
    <t>N05CH01, H05BA04, L01XE45, C01EB22, A07XA02</t>
  </si>
  <si>
    <t>N05CD06, N05BA06, N05BA03, N05BA16, N05CD12</t>
  </si>
  <si>
    <t>N05CD05, N05BA19, R06AD06, N05BA07, N05BA22</t>
  </si>
  <si>
    <t>N05BA01, N05CD10, N05CD07, N05BA14, N05BA11</t>
  </si>
  <si>
    <t>N05BA05, C03DA02, A12BA, A12B, C03BB03</t>
  </si>
  <si>
    <t>N05CA03, N05CA01, N05CA16, N05CA06, N05CA02</t>
  </si>
  <si>
    <t>R05DA03, R03DA01, N02AA08, S01KA02, R03DA51</t>
  </si>
  <si>
    <t>N05AD01, N05AD08, M04AA01, V08CA04, N05AD06</t>
  </si>
  <si>
    <t>N05AC02, J04AK07, N05AC03, C01EB11, N05AB08</t>
  </si>
  <si>
    <t>C03AA03, A02BX03, M02AX05, R05DA03, C01BG07</t>
  </si>
  <si>
    <t>N06AA13, C01BB04, N05AE03, C01CE01, V08AB08</t>
  </si>
  <si>
    <t>N06AA10, N06AA15, N06AA09, N06AA11, G03AC01</t>
  </si>
  <si>
    <t>N06AX17, N03AX14, A16AA01, G03AD01, G03AC03</t>
  </si>
  <si>
    <t>N02BE01, D08AX03, A03AX07, N02AJ13, N02AJ01</t>
  </si>
  <si>
    <t>C03BD01, R03DA07, M03BA01, R03DA57, D04AA33</t>
  </si>
  <si>
    <t>B03AA02, L04AX07, B03AD02, A02BX12, N02CC02</t>
  </si>
  <si>
    <t>N02CC03, N02CC05, N02CC06, N02CC01, N06AX01</t>
  </si>
  <si>
    <t>N03AF01, R06AA08, N03AF02, H03BB01, A02BX01</t>
  </si>
  <si>
    <t>R05DB14, A03AB12, H01CB05, D07AB08, S01BA11</t>
  </si>
  <si>
    <t>M03AX01, J06AA04, N06AA12, D08AH01, G01AC05</t>
  </si>
  <si>
    <t>M05BA02, M09AX01, D03AX05, C03CC02, S01KA01</t>
  </si>
  <si>
    <t>J01DC03, J01DB06, N05AE03, J01DC11, P02CE01</t>
  </si>
  <si>
    <t>J01DD08, J01DE01, J01DE02, J01DD09, J01DD01</t>
  </si>
  <si>
    <t>J04AB01, N02AA08, R02AD04, N01BX02, D10AF04</t>
  </si>
  <si>
    <t>A07AA12, L01DB06, J01FA03, L01DC03, J01XX01</t>
  </si>
  <si>
    <t>J04AD01, C01BA02, N04AA05, J04AK01, N03AF03</t>
  </si>
  <si>
    <t>J04AB04, D08AC03, A07AA51, D10AF51, S01AX15</t>
  </si>
  <si>
    <t>J04BA01, L01BB06, M01AA05, C03BA07, N07BC04</t>
  </si>
  <si>
    <t>J05AX11, J05AX12, J05AX08, J05AF10, J05AE03</t>
  </si>
  <si>
    <t>L01XX03, N06BA01, M02AX05, A08AA06, J05AR17</t>
  </si>
  <si>
    <t>J05AB12, J05AE03, J05AP05, S01AD03, J05AB01</t>
  </si>
  <si>
    <t>J05AF10, J05AE02, J05AF06, N04BX02, D06BB06</t>
  </si>
  <si>
    <t>J05AP02, J05AP04, J05AP05, J05AP56, J05AB11</t>
  </si>
  <si>
    <t>G01AC01, A07AX01, G01AC06, P01AA01, D08AG04</t>
  </si>
  <si>
    <t>D09A, V20, D09, V07AX, A07E</t>
  </si>
  <si>
    <t>H02AB17, H03BB01, S01ED05, D01AC04, C07AA15</t>
  </si>
  <si>
    <t>G03GA06, G03GA10, G03GA04, H01AC01, N06AA14</t>
  </si>
  <si>
    <t>V04CJ02, J01CE03, L02AE04, G04BD06, N03AX16</t>
  </si>
  <si>
    <t>G03GA07, G03GA05, H01AB01, B02AB02, G03GA09</t>
  </si>
  <si>
    <t>M05BA06, M05BA04, M05BA01, M05BA07, M05BA05</t>
  </si>
  <si>
    <t>G03AC08, L02AA03, G03CA01, A14AB02, G03CB03</t>
  </si>
  <si>
    <t>P01AX02, P01AX52, V03AB03, V01A, V01</t>
  </si>
  <si>
    <t>C03AA03, M02AX05, R05DA03, P01BA02, C02CA01</t>
  </si>
  <si>
    <t>M01CC01, C05AD07, D04AB07, N01BB07, C05AD05</t>
  </si>
  <si>
    <t>L01AA01, C03AA07, C03AA09, R01AA02, P02DA01</t>
  </si>
  <si>
    <t>C01CA25, L01XE48, L01XE13, A05AB01, L01XE24</t>
  </si>
  <si>
    <t>L01CD02, C01CA22, B05AA01, L01CD04, L01CD01</t>
  </si>
  <si>
    <t>L01XE26, L01XE38, L01XE16, L01XE14, L01XE47</t>
  </si>
  <si>
    <t>L01XE47, L01XE06, L01XE22, L01XE37, L01XE38</t>
  </si>
  <si>
    <t>B05BA04, C03AA03, M02AX05, R05DA03, P01BA02</t>
  </si>
  <si>
    <t>L04AA31, L04AA13, D04AA04, R06AC04, A03AC05</t>
  </si>
  <si>
    <t>L03AB, L03AB10, L03AB11, L03AB12, L03AB01</t>
  </si>
  <si>
    <t>L02BB03, L02BB05, L02BB02, L02BB04, A03AC04</t>
  </si>
  <si>
    <t>B01AB02, C01BD, D07AC, C01CX09, B02BD02</t>
  </si>
  <si>
    <t>A07BC01, B05AX03, V03AB31, B05AA, M01AX14</t>
  </si>
  <si>
    <t>J07A, J07AJ, A01AA, A01AA30, J07AX</t>
  </si>
  <si>
    <t>A12CB01, C05BB01, N04BC03, V03AB06, A02BX02</t>
  </si>
  <si>
    <t>A12CA01, B05XA04, G04BA01, B05XA03, B05CB01</t>
  </si>
  <si>
    <t>R06AA, V06DA, D11AC30, B03AA02, B03AD02</t>
  </si>
  <si>
    <t>M05BA03, D11AC30, N01AH, V08CA02, D11AX02</t>
  </si>
  <si>
    <t>A11EA, A11EB, B05XC, A11, A11EX</t>
  </si>
  <si>
    <t>A16AB08, A16AB09, N02BA06, V04CE01, V03AB06</t>
  </si>
  <si>
    <t>M01AC02, M01AC06, M01AC05, M01AC04, S01BC06</t>
  </si>
  <si>
    <t>M01AE11, V08AC09, M05BA01, V08AA01, M05BA05</t>
  </si>
  <si>
    <t>N02BA06, A07EC04, J01ED02, V04CC03, A02AD03</t>
  </si>
  <si>
    <t>M01CB04, B05CX01, V06DC01, V04CA02, M01CB05</t>
  </si>
  <si>
    <t>L04AC03, L04AC08, S01XA10, D06BB05, G01AX02</t>
  </si>
  <si>
    <t>S01XA15, A11GA01, G01AD03, V08AA08, S02AA10</t>
  </si>
  <si>
    <t>S01KA02, G03HA01, L04AA32, B06AA03, N02AA03</t>
  </si>
  <si>
    <t>S01XA05, B05XA08, B03AB03, A12CE01, V08AC08</t>
  </si>
  <si>
    <t>V03AB16, D08AX08, V03AZ01, D05AC01, P02BX01</t>
  </si>
  <si>
    <t>L01XD03, D11AC30, C03BK, S01GX, C03AX</t>
  </si>
  <si>
    <t>B03BB01, D05AX01, B05CA06, J01XX06, S02AA03</t>
  </si>
  <si>
    <t>A06AD15, R03BC03, C07AB02, R01AC07, S01GX04</t>
  </si>
  <si>
    <t>A12CB, V07AA, A07BC01, G02BA01, D02AD</t>
  </si>
  <si>
    <t>N02BA12, A12BA, A12B, N05AL01, G01AX05</t>
  </si>
  <si>
    <t>D08AH02, R02AA11, P01AA04, G01AC03, N05CC02</t>
  </si>
  <si>
    <t>A12C, N01AA, R05DB, A07BC, B05CX</t>
  </si>
  <si>
    <t>J07BK02, N07AB, J01XC, N05BX, D04AX</t>
  </si>
  <si>
    <t>C05CX, D11AC30, S02D, N01AA, V01AA01</t>
  </si>
  <si>
    <t>G04BX14, G03DB05, S01GX10, R06AX24, J07</t>
  </si>
  <si>
    <t>J07BA, R03DA10, J07BC, L01BB, C04AD</t>
  </si>
  <si>
    <t>J06BB15, J07BE, D11AC, A02BC, J07BE01</t>
  </si>
  <si>
    <t>J01XB, S01AA07, H05BX02, G04BE06, C04AX10</t>
  </si>
  <si>
    <t>N01AB01, V03AB02, A03AX14, L01AA05, D07AC12</t>
  </si>
  <si>
    <t>N05CM15, A14AB02, N06BA04, G03DC31, N01AH02</t>
  </si>
  <si>
    <t>C01DX01, C01BD02, A04AD02, M05BX03, C01DX51</t>
  </si>
  <si>
    <t>M03AC10, M03AC07, D08AK03, D08AK01, M03AC06</t>
  </si>
  <si>
    <t>R05DA03, N06AF06, N05BB01, M09AA01, C02DB02</t>
  </si>
  <si>
    <t>D01AE, J05AX, J05AX, D01AE, D01AE20</t>
  </si>
  <si>
    <t>R05DA03</t>
  </si>
  <si>
    <t>G03AC08, L02AA03, G03CA01, A14AB02</t>
  </si>
  <si>
    <t>D08AH02, R02AA11, P01AA04, G01AC03</t>
  </si>
  <si>
    <t>Scorer</t>
  </si>
  <si>
    <t>No Match</t>
  </si>
  <si>
    <t>Match</t>
  </si>
  <si>
    <t>Num of Match</t>
  </si>
  <si>
    <t>TP</t>
  </si>
  <si>
    <t>FN</t>
  </si>
  <si>
    <t>FP</t>
  </si>
  <si>
    <t>TN</t>
  </si>
  <si>
    <t>Sensitivity</t>
  </si>
  <si>
    <t>Specificity</t>
  </si>
  <si>
    <t>Precision</t>
  </si>
  <si>
    <t>Accuracy</t>
  </si>
  <si>
    <t>F1 Score</t>
  </si>
  <si>
    <t>Overall Match</t>
  </si>
  <si>
    <t>Missed Opportunity</t>
  </si>
  <si>
    <t>Gain if not missed</t>
  </si>
  <si>
    <t>Levenshtein Monge-Elkan</t>
  </si>
  <si>
    <t>Jaro Monge-Elkan</t>
  </si>
  <si>
    <t>JaroWinkler Monge-Elkan</t>
  </si>
  <si>
    <t>Editex Monge-Elkan</t>
  </si>
  <si>
    <t>Levenshtein SoftTfIdf</t>
  </si>
  <si>
    <t>Jaro SoftTfIdf</t>
  </si>
  <si>
    <t>JaroWinkler SoftTfIdf</t>
  </si>
  <si>
    <t>Editex SoftTfIdf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</si>
</sst>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666</v>
      </c>
      <c r="J2" s="1" t="s">
        <v>804</v>
      </c>
      <c r="K2" s="1" t="s">
        <v>942</v>
      </c>
      <c r="L2">
        <v>5</v>
      </c>
      <c r="M2">
        <v>1</v>
      </c>
      <c r="N2">
        <f t="shared" ref="N2:N33" si="0">M2</f>
        <v>1</v>
      </c>
      <c r="Q2">
        <f t="shared" ref="Q2:Q33" si="1">L2-SUM(N2:P2)</f>
        <v>4</v>
      </c>
    </row>
    <row r="3" spans="1:18" ht="60" x14ac:dyDescent="0.25">
      <c r="A3" t="s">
        <v>18</v>
      </c>
      <c r="B3" t="s">
        <v>35</v>
      </c>
      <c r="C3" t="s">
        <v>173</v>
      </c>
      <c r="D3" t="s">
        <v>311</v>
      </c>
      <c r="E3" t="s">
        <v>35</v>
      </c>
      <c r="F3" t="s">
        <v>525</v>
      </c>
      <c r="G3" t="s">
        <v>585</v>
      </c>
      <c r="I3" s="1" t="s">
        <v>667</v>
      </c>
      <c r="J3" s="1" t="s">
        <v>805</v>
      </c>
      <c r="K3" s="1" t="s">
        <v>943</v>
      </c>
      <c r="L3">
        <v>5</v>
      </c>
      <c r="M3">
        <v>3</v>
      </c>
      <c r="N3">
        <f t="shared" si="0"/>
        <v>3</v>
      </c>
      <c r="Q3">
        <f t="shared" si="1"/>
        <v>2</v>
      </c>
    </row>
    <row r="4" spans="1:18" ht="45" x14ac:dyDescent="0.25">
      <c r="A4" t="s">
        <v>18</v>
      </c>
      <c r="B4" t="s">
        <v>36</v>
      </c>
      <c r="C4" t="s">
        <v>174</v>
      </c>
      <c r="D4" t="s">
        <v>312</v>
      </c>
      <c r="E4" t="s">
        <v>448</v>
      </c>
      <c r="F4" t="s">
        <v>526</v>
      </c>
      <c r="I4" s="1" t="s">
        <v>668</v>
      </c>
      <c r="J4" s="1" t="s">
        <v>806</v>
      </c>
      <c r="L4">
        <v>5</v>
      </c>
      <c r="M4">
        <v>0</v>
      </c>
      <c r="N4">
        <f t="shared" si="0"/>
        <v>0</v>
      </c>
      <c r="Q4">
        <f t="shared" si="1"/>
        <v>5</v>
      </c>
    </row>
    <row r="5" spans="1:18" ht="60" x14ac:dyDescent="0.25">
      <c r="A5" t="s">
        <v>18</v>
      </c>
      <c r="B5" t="s">
        <v>37</v>
      </c>
      <c r="C5" t="s">
        <v>175</v>
      </c>
      <c r="D5" t="s">
        <v>313</v>
      </c>
      <c r="E5" t="s">
        <v>449</v>
      </c>
      <c r="F5" t="s">
        <v>527</v>
      </c>
      <c r="I5" s="1" t="s">
        <v>669</v>
      </c>
      <c r="J5" s="1" t="s">
        <v>807</v>
      </c>
      <c r="L5">
        <v>5</v>
      </c>
      <c r="M5">
        <v>0</v>
      </c>
      <c r="N5">
        <f t="shared" si="0"/>
        <v>0</v>
      </c>
      <c r="Q5">
        <f t="shared" si="1"/>
        <v>5</v>
      </c>
    </row>
    <row r="6" spans="1:18" ht="45" x14ac:dyDescent="0.25">
      <c r="A6" t="s">
        <v>18</v>
      </c>
      <c r="B6" t="s">
        <v>38</v>
      </c>
      <c r="C6" t="s">
        <v>176</v>
      </c>
      <c r="D6" t="s">
        <v>314</v>
      </c>
      <c r="E6" t="s">
        <v>450</v>
      </c>
      <c r="F6" t="s">
        <v>528</v>
      </c>
      <c r="G6" t="s">
        <v>586</v>
      </c>
      <c r="I6" s="1" t="s">
        <v>670</v>
      </c>
      <c r="J6" s="1" t="s">
        <v>808</v>
      </c>
      <c r="L6">
        <v>5</v>
      </c>
      <c r="M6">
        <v>0</v>
      </c>
      <c r="N6">
        <f t="shared" si="0"/>
        <v>0</v>
      </c>
      <c r="Q6">
        <f t="shared" si="1"/>
        <v>5</v>
      </c>
    </row>
    <row r="7" spans="1:18" ht="30" x14ac:dyDescent="0.25">
      <c r="A7" t="s">
        <v>18</v>
      </c>
      <c r="B7" t="s">
        <v>39</v>
      </c>
      <c r="C7" t="s">
        <v>177</v>
      </c>
      <c r="D7" t="s">
        <v>315</v>
      </c>
      <c r="E7" t="s">
        <v>451</v>
      </c>
      <c r="F7" t="s">
        <v>529</v>
      </c>
      <c r="G7" t="s">
        <v>587</v>
      </c>
      <c r="I7" s="1" t="s">
        <v>671</v>
      </c>
      <c r="J7" s="1" t="s">
        <v>809</v>
      </c>
      <c r="L7">
        <v>5</v>
      </c>
      <c r="M7">
        <v>0</v>
      </c>
      <c r="N7">
        <f t="shared" si="0"/>
        <v>0</v>
      </c>
      <c r="Q7">
        <f t="shared" si="1"/>
        <v>5</v>
      </c>
    </row>
    <row r="8" spans="1:18" ht="45" x14ac:dyDescent="0.25">
      <c r="A8" t="s">
        <v>18</v>
      </c>
      <c r="B8" t="s">
        <v>40</v>
      </c>
      <c r="C8" t="s">
        <v>178</v>
      </c>
      <c r="D8" t="s">
        <v>316</v>
      </c>
      <c r="E8" t="s">
        <v>40</v>
      </c>
      <c r="F8" t="s">
        <v>529</v>
      </c>
      <c r="G8" t="s">
        <v>588</v>
      </c>
      <c r="I8" s="1" t="s">
        <v>672</v>
      </c>
      <c r="J8" s="1" t="s">
        <v>810</v>
      </c>
      <c r="K8" s="1" t="s">
        <v>944</v>
      </c>
      <c r="L8">
        <v>5</v>
      </c>
      <c r="M8">
        <v>4</v>
      </c>
      <c r="N8">
        <f t="shared" si="0"/>
        <v>4</v>
      </c>
      <c r="Q8">
        <f t="shared" si="1"/>
        <v>1</v>
      </c>
    </row>
    <row r="9" spans="1:18" ht="60" x14ac:dyDescent="0.25">
      <c r="A9" t="s">
        <v>19</v>
      </c>
      <c r="B9" t="s">
        <v>41</v>
      </c>
      <c r="C9" t="s">
        <v>179</v>
      </c>
      <c r="D9" t="s">
        <v>317</v>
      </c>
      <c r="E9" t="s">
        <v>452</v>
      </c>
      <c r="F9" t="s">
        <v>530</v>
      </c>
      <c r="G9" t="s">
        <v>589</v>
      </c>
      <c r="I9" s="1" t="s">
        <v>673</v>
      </c>
      <c r="J9" s="1" t="s">
        <v>811</v>
      </c>
      <c r="L9">
        <v>5</v>
      </c>
      <c r="M9">
        <v>0</v>
      </c>
      <c r="N9">
        <f t="shared" si="0"/>
        <v>0</v>
      </c>
      <c r="Q9">
        <f t="shared" si="1"/>
        <v>5</v>
      </c>
    </row>
    <row r="10" spans="1:18" ht="45" x14ac:dyDescent="0.25">
      <c r="A10" t="s">
        <v>19</v>
      </c>
      <c r="B10" t="s">
        <v>42</v>
      </c>
      <c r="C10" t="s">
        <v>180</v>
      </c>
      <c r="D10" t="s">
        <v>318</v>
      </c>
      <c r="E10" t="s">
        <v>42</v>
      </c>
      <c r="F10" t="s">
        <v>524</v>
      </c>
      <c r="G10" t="s">
        <v>590</v>
      </c>
      <c r="I10" s="1" t="s">
        <v>674</v>
      </c>
      <c r="J10" s="1" t="s">
        <v>812</v>
      </c>
      <c r="K10" s="1" t="s">
        <v>945</v>
      </c>
      <c r="L10">
        <v>5</v>
      </c>
      <c r="M10">
        <v>1</v>
      </c>
      <c r="N10">
        <f t="shared" si="0"/>
        <v>1</v>
      </c>
      <c r="Q10">
        <f t="shared" si="1"/>
        <v>4</v>
      </c>
    </row>
    <row r="11" spans="1:18" ht="60" x14ac:dyDescent="0.25">
      <c r="A11" t="s">
        <v>19</v>
      </c>
      <c r="B11" t="s">
        <v>43</v>
      </c>
      <c r="C11" t="s">
        <v>181</v>
      </c>
      <c r="D11" t="s">
        <v>319</v>
      </c>
      <c r="E11" t="s">
        <v>453</v>
      </c>
      <c r="F11" t="s">
        <v>530</v>
      </c>
      <c r="G11" t="s">
        <v>591</v>
      </c>
      <c r="I11" s="1" t="s">
        <v>675</v>
      </c>
      <c r="J11" s="1" t="s">
        <v>813</v>
      </c>
      <c r="K11" s="1" t="s">
        <v>946</v>
      </c>
      <c r="L11">
        <v>5</v>
      </c>
      <c r="M11">
        <v>2</v>
      </c>
      <c r="N11">
        <f t="shared" si="0"/>
        <v>2</v>
      </c>
      <c r="Q11">
        <f t="shared" si="1"/>
        <v>3</v>
      </c>
    </row>
    <row r="12" spans="1:18" ht="30" x14ac:dyDescent="0.25">
      <c r="A12" t="s">
        <v>19</v>
      </c>
      <c r="B12" t="s">
        <v>44</v>
      </c>
      <c r="C12" t="s">
        <v>182</v>
      </c>
      <c r="D12" t="s">
        <v>320</v>
      </c>
      <c r="E12" t="s">
        <v>44</v>
      </c>
      <c r="F12" t="s">
        <v>524</v>
      </c>
      <c r="G12" t="s">
        <v>590</v>
      </c>
      <c r="I12" s="1" t="s">
        <v>676</v>
      </c>
      <c r="J12" s="1" t="s">
        <v>814</v>
      </c>
      <c r="K12" s="1" t="s">
        <v>947</v>
      </c>
      <c r="L12">
        <v>5</v>
      </c>
      <c r="M12">
        <v>1</v>
      </c>
      <c r="N12">
        <f t="shared" si="0"/>
        <v>1</v>
      </c>
      <c r="Q12">
        <f t="shared" si="1"/>
        <v>4</v>
      </c>
    </row>
    <row r="13" spans="1:18" ht="45" x14ac:dyDescent="0.25">
      <c r="A13" t="s">
        <v>19</v>
      </c>
      <c r="B13" t="s">
        <v>45</v>
      </c>
      <c r="C13" t="s">
        <v>183</v>
      </c>
      <c r="D13" t="s">
        <v>321</v>
      </c>
      <c r="E13" t="s">
        <v>454</v>
      </c>
      <c r="F13" t="s">
        <v>530</v>
      </c>
      <c r="G13" t="s">
        <v>585</v>
      </c>
      <c r="I13" s="1" t="s">
        <v>677</v>
      </c>
      <c r="J13" s="1" t="s">
        <v>815</v>
      </c>
      <c r="L13">
        <v>5</v>
      </c>
      <c r="M13">
        <v>0</v>
      </c>
      <c r="N13">
        <f t="shared" si="0"/>
        <v>0</v>
      </c>
      <c r="Q13">
        <f t="shared" si="1"/>
        <v>5</v>
      </c>
    </row>
    <row r="14" spans="1:18" ht="45" x14ac:dyDescent="0.25">
      <c r="A14" t="s">
        <v>19</v>
      </c>
      <c r="B14" t="s">
        <v>46</v>
      </c>
      <c r="C14" t="s">
        <v>184</v>
      </c>
      <c r="D14" t="s">
        <v>322</v>
      </c>
      <c r="E14" t="s">
        <v>455</v>
      </c>
      <c r="F14" t="s">
        <v>530</v>
      </c>
      <c r="G14" t="s">
        <v>592</v>
      </c>
      <c r="I14" s="1" t="s">
        <v>678</v>
      </c>
      <c r="J14" s="1" t="s">
        <v>816</v>
      </c>
      <c r="L14">
        <v>5</v>
      </c>
      <c r="M14">
        <v>0</v>
      </c>
      <c r="N14">
        <f t="shared" si="0"/>
        <v>0</v>
      </c>
      <c r="Q14">
        <f t="shared" si="1"/>
        <v>5</v>
      </c>
    </row>
    <row r="15" spans="1:18" ht="75" x14ac:dyDescent="0.25">
      <c r="A15" t="s">
        <v>19</v>
      </c>
      <c r="B15" t="s">
        <v>47</v>
      </c>
      <c r="C15" t="s">
        <v>185</v>
      </c>
      <c r="D15" t="s">
        <v>323</v>
      </c>
      <c r="E15" t="s">
        <v>456</v>
      </c>
      <c r="F15" t="s">
        <v>531</v>
      </c>
      <c r="I15" s="1" t="s">
        <v>679</v>
      </c>
      <c r="J15" s="1" t="s">
        <v>817</v>
      </c>
      <c r="L15">
        <v>5</v>
      </c>
      <c r="M15">
        <v>0</v>
      </c>
      <c r="N15">
        <f t="shared" si="0"/>
        <v>0</v>
      </c>
      <c r="Q15">
        <f t="shared" si="1"/>
        <v>5</v>
      </c>
    </row>
    <row r="16" spans="1:18" ht="75" x14ac:dyDescent="0.25">
      <c r="A16" t="s">
        <v>19</v>
      </c>
      <c r="B16" t="s">
        <v>48</v>
      </c>
      <c r="C16" t="s">
        <v>186</v>
      </c>
      <c r="D16" t="s">
        <v>324</v>
      </c>
      <c r="E16" t="s">
        <v>457</v>
      </c>
      <c r="F16" t="s">
        <v>532</v>
      </c>
      <c r="I16" s="1" t="s">
        <v>680</v>
      </c>
      <c r="J16" s="1" t="s">
        <v>818</v>
      </c>
      <c r="L16">
        <v>5</v>
      </c>
      <c r="M16">
        <v>0</v>
      </c>
      <c r="N16">
        <f t="shared" si="0"/>
        <v>0</v>
      </c>
      <c r="Q16">
        <f t="shared" si="1"/>
        <v>5</v>
      </c>
    </row>
    <row r="17" spans="1:17" ht="45" x14ac:dyDescent="0.25">
      <c r="A17" t="s">
        <v>19</v>
      </c>
      <c r="B17" t="s">
        <v>49</v>
      </c>
      <c r="C17" t="s">
        <v>187</v>
      </c>
      <c r="D17" t="s">
        <v>325</v>
      </c>
      <c r="E17" t="s">
        <v>458</v>
      </c>
      <c r="F17" t="s">
        <v>530</v>
      </c>
      <c r="G17" t="s">
        <v>593</v>
      </c>
      <c r="I17" s="1" t="s">
        <v>681</v>
      </c>
      <c r="J17" s="1" t="s">
        <v>819</v>
      </c>
      <c r="L17">
        <v>5</v>
      </c>
      <c r="M17">
        <v>0</v>
      </c>
      <c r="N17">
        <f t="shared" si="0"/>
        <v>0</v>
      </c>
      <c r="Q17">
        <f t="shared" si="1"/>
        <v>5</v>
      </c>
    </row>
    <row r="18" spans="1:17" ht="75" x14ac:dyDescent="0.25">
      <c r="A18" t="s">
        <v>19</v>
      </c>
      <c r="B18" t="s">
        <v>50</v>
      </c>
      <c r="C18" t="s">
        <v>188</v>
      </c>
      <c r="D18" t="s">
        <v>326</v>
      </c>
      <c r="E18" t="s">
        <v>459</v>
      </c>
      <c r="F18" t="s">
        <v>530</v>
      </c>
      <c r="G18" t="s">
        <v>594</v>
      </c>
      <c r="I18" s="1" t="s">
        <v>682</v>
      </c>
      <c r="J18" s="1" t="s">
        <v>820</v>
      </c>
      <c r="L18">
        <v>5</v>
      </c>
      <c r="M18">
        <v>0</v>
      </c>
      <c r="N18">
        <f t="shared" si="0"/>
        <v>0</v>
      </c>
      <c r="Q18">
        <f t="shared" si="1"/>
        <v>5</v>
      </c>
    </row>
    <row r="19" spans="1:17" ht="30" x14ac:dyDescent="0.25">
      <c r="A19" t="s">
        <v>19</v>
      </c>
      <c r="B19" t="s">
        <v>51</v>
      </c>
      <c r="C19" t="s">
        <v>189</v>
      </c>
      <c r="D19" t="s">
        <v>327</v>
      </c>
      <c r="E19" t="s">
        <v>51</v>
      </c>
      <c r="F19" t="s">
        <v>530</v>
      </c>
      <c r="G19" t="s">
        <v>595</v>
      </c>
      <c r="I19" s="1" t="s">
        <v>683</v>
      </c>
      <c r="J19" s="1" t="s">
        <v>821</v>
      </c>
      <c r="K19" s="1" t="s">
        <v>948</v>
      </c>
      <c r="L19">
        <v>5</v>
      </c>
      <c r="M19">
        <v>2</v>
      </c>
      <c r="N19">
        <f t="shared" si="0"/>
        <v>2</v>
      </c>
      <c r="Q19">
        <f t="shared" si="1"/>
        <v>3</v>
      </c>
    </row>
    <row r="20" spans="1:17" ht="30" x14ac:dyDescent="0.25">
      <c r="A20" t="s">
        <v>19</v>
      </c>
      <c r="B20" t="s">
        <v>52</v>
      </c>
      <c r="C20" t="s">
        <v>190</v>
      </c>
      <c r="D20" t="s">
        <v>328</v>
      </c>
      <c r="E20" t="s">
        <v>52</v>
      </c>
      <c r="F20" t="s">
        <v>533</v>
      </c>
      <c r="G20" t="s">
        <v>596</v>
      </c>
      <c r="I20" s="1" t="s">
        <v>684</v>
      </c>
      <c r="J20" s="1" t="s">
        <v>822</v>
      </c>
      <c r="K20" s="1" t="s">
        <v>949</v>
      </c>
      <c r="L20">
        <v>5</v>
      </c>
      <c r="M20">
        <v>1</v>
      </c>
      <c r="N20">
        <f t="shared" si="0"/>
        <v>1</v>
      </c>
      <c r="Q20">
        <f t="shared" si="1"/>
        <v>4</v>
      </c>
    </row>
    <row r="21" spans="1:17" ht="75" x14ac:dyDescent="0.25">
      <c r="A21" t="s">
        <v>19</v>
      </c>
      <c r="B21" t="s">
        <v>53</v>
      </c>
      <c r="C21" t="s">
        <v>191</v>
      </c>
      <c r="D21" t="s">
        <v>329</v>
      </c>
      <c r="E21" t="s">
        <v>460</v>
      </c>
      <c r="F21" t="s">
        <v>530</v>
      </c>
      <c r="G21" t="s">
        <v>597</v>
      </c>
      <c r="I21" s="1" t="s">
        <v>685</v>
      </c>
      <c r="J21" s="1" t="s">
        <v>823</v>
      </c>
      <c r="L21">
        <v>5</v>
      </c>
      <c r="M21">
        <v>0</v>
      </c>
      <c r="N21">
        <f t="shared" si="0"/>
        <v>0</v>
      </c>
      <c r="Q21">
        <f t="shared" si="1"/>
        <v>5</v>
      </c>
    </row>
    <row r="22" spans="1:17" ht="45" x14ac:dyDescent="0.25">
      <c r="A22" t="s">
        <v>19</v>
      </c>
      <c r="B22" t="s">
        <v>54</v>
      </c>
      <c r="C22" t="s">
        <v>192</v>
      </c>
      <c r="D22" t="s">
        <v>330</v>
      </c>
      <c r="E22" t="s">
        <v>461</v>
      </c>
      <c r="F22" t="s">
        <v>534</v>
      </c>
      <c r="G22" t="s">
        <v>598</v>
      </c>
      <c r="I22" s="1" t="s">
        <v>686</v>
      </c>
      <c r="J22" s="1" t="s">
        <v>824</v>
      </c>
      <c r="L22">
        <v>5</v>
      </c>
      <c r="M22">
        <v>0</v>
      </c>
      <c r="N22">
        <f t="shared" si="0"/>
        <v>0</v>
      </c>
      <c r="Q22">
        <f t="shared" si="1"/>
        <v>5</v>
      </c>
    </row>
    <row r="23" spans="1:17" ht="30" x14ac:dyDescent="0.25">
      <c r="A23" t="s">
        <v>19</v>
      </c>
      <c r="B23" t="s">
        <v>55</v>
      </c>
      <c r="C23" t="s">
        <v>193</v>
      </c>
      <c r="D23" t="s">
        <v>331</v>
      </c>
      <c r="E23" t="s">
        <v>462</v>
      </c>
      <c r="F23" t="s">
        <v>530</v>
      </c>
      <c r="G23" t="s">
        <v>585</v>
      </c>
      <c r="I23" s="1" t="s">
        <v>687</v>
      </c>
      <c r="J23" s="1" t="s">
        <v>825</v>
      </c>
      <c r="L23">
        <v>5</v>
      </c>
      <c r="M23">
        <v>0</v>
      </c>
      <c r="N23">
        <f t="shared" si="0"/>
        <v>0</v>
      </c>
      <c r="Q23">
        <f t="shared" si="1"/>
        <v>5</v>
      </c>
    </row>
    <row r="24" spans="1:17" ht="60" x14ac:dyDescent="0.25">
      <c r="A24" t="s">
        <v>19</v>
      </c>
      <c r="B24" t="s">
        <v>56</v>
      </c>
      <c r="C24" t="s">
        <v>194</v>
      </c>
      <c r="D24" t="s">
        <v>332</v>
      </c>
      <c r="E24" t="s">
        <v>463</v>
      </c>
      <c r="F24" t="s">
        <v>530</v>
      </c>
      <c r="G24" t="s">
        <v>599</v>
      </c>
      <c r="I24" s="1" t="s">
        <v>688</v>
      </c>
      <c r="J24" s="1" t="s">
        <v>826</v>
      </c>
      <c r="K24" s="1" t="s">
        <v>950</v>
      </c>
      <c r="L24">
        <v>5</v>
      </c>
      <c r="M24">
        <v>2</v>
      </c>
      <c r="N24">
        <f t="shared" si="0"/>
        <v>2</v>
      </c>
      <c r="Q24">
        <f t="shared" si="1"/>
        <v>3</v>
      </c>
    </row>
    <row r="25" spans="1:17" ht="30" x14ac:dyDescent="0.25">
      <c r="A25" t="s">
        <v>19</v>
      </c>
      <c r="B25" t="s">
        <v>57</v>
      </c>
      <c r="C25" t="s">
        <v>195</v>
      </c>
      <c r="D25" t="s">
        <v>333</v>
      </c>
      <c r="E25" t="s">
        <v>57</v>
      </c>
      <c r="F25" t="s">
        <v>535</v>
      </c>
      <c r="G25" t="s">
        <v>600</v>
      </c>
      <c r="I25" s="1" t="s">
        <v>689</v>
      </c>
      <c r="J25" s="1" t="s">
        <v>827</v>
      </c>
      <c r="K25" s="1" t="s">
        <v>951</v>
      </c>
      <c r="L25">
        <v>5</v>
      </c>
      <c r="M25">
        <v>1</v>
      </c>
      <c r="N25">
        <f t="shared" si="0"/>
        <v>1</v>
      </c>
      <c r="Q25">
        <f t="shared" si="1"/>
        <v>4</v>
      </c>
    </row>
    <row r="26" spans="1:17" ht="45" x14ac:dyDescent="0.25">
      <c r="A26" t="s">
        <v>19</v>
      </c>
      <c r="B26" t="s">
        <v>58</v>
      </c>
      <c r="C26" t="s">
        <v>196</v>
      </c>
      <c r="D26" t="s">
        <v>334</v>
      </c>
      <c r="E26" t="s">
        <v>464</v>
      </c>
      <c r="F26" t="s">
        <v>524</v>
      </c>
      <c r="G26" t="s">
        <v>601</v>
      </c>
      <c r="I26" s="1" t="s">
        <v>690</v>
      </c>
      <c r="J26" s="1" t="s">
        <v>828</v>
      </c>
      <c r="L26">
        <v>5</v>
      </c>
      <c r="M26">
        <v>0</v>
      </c>
      <c r="N26">
        <f t="shared" si="0"/>
        <v>0</v>
      </c>
      <c r="Q26">
        <f t="shared" si="1"/>
        <v>5</v>
      </c>
    </row>
    <row r="27" spans="1:17" ht="45" x14ac:dyDescent="0.25">
      <c r="A27" t="s">
        <v>19</v>
      </c>
      <c r="B27" t="s">
        <v>59</v>
      </c>
      <c r="C27" t="s">
        <v>197</v>
      </c>
      <c r="D27" t="s">
        <v>335</v>
      </c>
      <c r="E27" t="s">
        <v>465</v>
      </c>
      <c r="F27" t="s">
        <v>533</v>
      </c>
      <c r="G27" t="s">
        <v>602</v>
      </c>
      <c r="I27" s="1" t="s">
        <v>691</v>
      </c>
      <c r="J27" s="1" t="s">
        <v>829</v>
      </c>
      <c r="L27">
        <v>5</v>
      </c>
      <c r="M27">
        <v>0</v>
      </c>
      <c r="N27">
        <f t="shared" si="0"/>
        <v>0</v>
      </c>
      <c r="Q27">
        <f t="shared" si="1"/>
        <v>5</v>
      </c>
    </row>
    <row r="28" spans="1:17" ht="45" x14ac:dyDescent="0.25">
      <c r="A28" t="s">
        <v>19</v>
      </c>
      <c r="B28" t="s">
        <v>60</v>
      </c>
      <c r="C28" t="s">
        <v>198</v>
      </c>
      <c r="D28" t="s">
        <v>336</v>
      </c>
      <c r="E28" t="s">
        <v>466</v>
      </c>
      <c r="F28" t="s">
        <v>530</v>
      </c>
      <c r="G28" t="s">
        <v>593</v>
      </c>
      <c r="I28" s="1" t="s">
        <v>692</v>
      </c>
      <c r="J28" s="1" t="s">
        <v>830</v>
      </c>
      <c r="L28">
        <v>5</v>
      </c>
      <c r="M28">
        <v>0</v>
      </c>
      <c r="N28">
        <f t="shared" si="0"/>
        <v>0</v>
      </c>
      <c r="Q28">
        <f t="shared" si="1"/>
        <v>5</v>
      </c>
    </row>
    <row r="29" spans="1:17" ht="45" x14ac:dyDescent="0.25">
      <c r="A29" t="s">
        <v>19</v>
      </c>
      <c r="B29" t="s">
        <v>61</v>
      </c>
      <c r="C29" t="s">
        <v>199</v>
      </c>
      <c r="D29" t="s">
        <v>337</v>
      </c>
      <c r="E29" t="s">
        <v>467</v>
      </c>
      <c r="F29" t="s">
        <v>530</v>
      </c>
      <c r="G29" t="s">
        <v>592</v>
      </c>
      <c r="I29" s="1" t="s">
        <v>693</v>
      </c>
      <c r="J29" s="1" t="s">
        <v>831</v>
      </c>
      <c r="L29">
        <v>5</v>
      </c>
      <c r="M29">
        <v>0</v>
      </c>
      <c r="N29">
        <f t="shared" si="0"/>
        <v>0</v>
      </c>
      <c r="Q29">
        <f t="shared" si="1"/>
        <v>5</v>
      </c>
    </row>
    <row r="30" spans="1:17" ht="60" x14ac:dyDescent="0.25">
      <c r="A30" t="s">
        <v>19</v>
      </c>
      <c r="B30" t="s">
        <v>62</v>
      </c>
      <c r="C30" t="s">
        <v>200</v>
      </c>
      <c r="D30" t="s">
        <v>338</v>
      </c>
      <c r="E30" t="s">
        <v>468</v>
      </c>
      <c r="F30" t="s">
        <v>536</v>
      </c>
      <c r="G30" t="s">
        <v>603</v>
      </c>
      <c r="I30" s="1" t="s">
        <v>694</v>
      </c>
      <c r="J30" s="1" t="s">
        <v>832</v>
      </c>
      <c r="L30">
        <v>5</v>
      </c>
      <c r="M30">
        <v>0</v>
      </c>
      <c r="N30">
        <f t="shared" si="0"/>
        <v>0</v>
      </c>
      <c r="Q30">
        <f t="shared" si="1"/>
        <v>5</v>
      </c>
    </row>
    <row r="31" spans="1:17" ht="45" x14ac:dyDescent="0.25">
      <c r="A31" t="s">
        <v>19</v>
      </c>
      <c r="B31" t="s">
        <v>63</v>
      </c>
      <c r="C31" t="s">
        <v>201</v>
      </c>
      <c r="D31" t="s">
        <v>339</v>
      </c>
      <c r="E31" t="s">
        <v>63</v>
      </c>
      <c r="F31" t="s">
        <v>534</v>
      </c>
      <c r="G31" t="s">
        <v>604</v>
      </c>
      <c r="I31" s="1" t="s">
        <v>695</v>
      </c>
      <c r="J31" s="1" t="s">
        <v>833</v>
      </c>
      <c r="K31" s="1" t="s">
        <v>952</v>
      </c>
      <c r="L31">
        <v>5</v>
      </c>
      <c r="M31">
        <v>1</v>
      </c>
      <c r="N31">
        <f t="shared" si="0"/>
        <v>1</v>
      </c>
      <c r="Q31">
        <f t="shared" si="1"/>
        <v>4</v>
      </c>
    </row>
    <row r="32" spans="1:17" ht="60" x14ac:dyDescent="0.25">
      <c r="A32" t="s">
        <v>19</v>
      </c>
      <c r="B32" t="s">
        <v>64</v>
      </c>
      <c r="C32" t="s">
        <v>202</v>
      </c>
      <c r="D32" t="s">
        <v>340</v>
      </c>
      <c r="E32" t="s">
        <v>469</v>
      </c>
      <c r="F32" t="s">
        <v>537</v>
      </c>
      <c r="I32" s="1" t="s">
        <v>696</v>
      </c>
      <c r="J32" s="1" t="s">
        <v>834</v>
      </c>
      <c r="L32">
        <v>5</v>
      </c>
      <c r="M32">
        <v>0</v>
      </c>
      <c r="N32">
        <f t="shared" si="0"/>
        <v>0</v>
      </c>
      <c r="Q32">
        <f t="shared" si="1"/>
        <v>5</v>
      </c>
    </row>
    <row r="33" spans="1:17" ht="45" x14ac:dyDescent="0.25">
      <c r="A33" t="s">
        <v>19</v>
      </c>
      <c r="B33" t="s">
        <v>65</v>
      </c>
      <c r="C33" t="s">
        <v>203</v>
      </c>
      <c r="D33" t="s">
        <v>341</v>
      </c>
      <c r="E33" t="s">
        <v>65</v>
      </c>
      <c r="F33" t="s">
        <v>530</v>
      </c>
      <c r="G33" t="s">
        <v>601</v>
      </c>
      <c r="I33" s="1" t="s">
        <v>697</v>
      </c>
      <c r="J33" s="1" t="s">
        <v>835</v>
      </c>
      <c r="K33" s="1" t="s">
        <v>953</v>
      </c>
      <c r="L33">
        <v>5</v>
      </c>
      <c r="M33">
        <v>1</v>
      </c>
      <c r="N33">
        <f t="shared" si="0"/>
        <v>1</v>
      </c>
      <c r="Q33">
        <f t="shared" si="1"/>
        <v>4</v>
      </c>
    </row>
    <row r="34" spans="1:17" ht="30" x14ac:dyDescent="0.25">
      <c r="A34" t="s">
        <v>19</v>
      </c>
      <c r="B34" t="s">
        <v>66</v>
      </c>
      <c r="C34" t="s">
        <v>204</v>
      </c>
      <c r="D34" t="s">
        <v>342</v>
      </c>
      <c r="E34" t="s">
        <v>470</v>
      </c>
      <c r="F34" t="s">
        <v>530</v>
      </c>
      <c r="I34" s="1" t="s">
        <v>698</v>
      </c>
      <c r="J34" s="1" t="s">
        <v>836</v>
      </c>
      <c r="L34">
        <v>5</v>
      </c>
      <c r="M34">
        <v>0</v>
      </c>
      <c r="N34">
        <f t="shared" ref="N34:N65" si="2">M34</f>
        <v>0</v>
      </c>
      <c r="Q34">
        <f t="shared" ref="Q34:Q65" si="3">L34-SUM(N34:P34)</f>
        <v>5</v>
      </c>
    </row>
    <row r="35" spans="1:17" ht="60" x14ac:dyDescent="0.25">
      <c r="A35" t="s">
        <v>20</v>
      </c>
      <c r="B35" t="s">
        <v>67</v>
      </c>
      <c r="C35" t="s">
        <v>205</v>
      </c>
      <c r="D35" t="s">
        <v>343</v>
      </c>
      <c r="E35" t="s">
        <v>471</v>
      </c>
      <c r="F35" t="s">
        <v>538</v>
      </c>
      <c r="G35" t="s">
        <v>605</v>
      </c>
      <c r="I35" s="1" t="s">
        <v>699</v>
      </c>
      <c r="J35" s="1" t="s">
        <v>837</v>
      </c>
      <c r="L35">
        <v>5</v>
      </c>
      <c r="M35">
        <v>0</v>
      </c>
      <c r="N35">
        <f t="shared" si="2"/>
        <v>0</v>
      </c>
      <c r="Q35">
        <f t="shared" si="3"/>
        <v>5</v>
      </c>
    </row>
    <row r="36" spans="1:17" ht="45" x14ac:dyDescent="0.25">
      <c r="A36" t="s">
        <v>20</v>
      </c>
      <c r="B36" t="s">
        <v>68</v>
      </c>
      <c r="C36" t="s">
        <v>206</v>
      </c>
      <c r="D36" t="s">
        <v>344</v>
      </c>
      <c r="E36" t="s">
        <v>472</v>
      </c>
      <c r="F36" t="s">
        <v>538</v>
      </c>
      <c r="G36" t="s">
        <v>606</v>
      </c>
      <c r="I36" s="1" t="s">
        <v>700</v>
      </c>
      <c r="J36" s="1" t="s">
        <v>838</v>
      </c>
      <c r="L36">
        <v>5</v>
      </c>
      <c r="M36">
        <v>0</v>
      </c>
      <c r="N36">
        <f t="shared" si="2"/>
        <v>0</v>
      </c>
      <c r="Q36">
        <f t="shared" si="3"/>
        <v>5</v>
      </c>
    </row>
    <row r="37" spans="1:17" ht="45" x14ac:dyDescent="0.25">
      <c r="A37" t="s">
        <v>20</v>
      </c>
      <c r="B37" t="s">
        <v>69</v>
      </c>
      <c r="C37" t="s">
        <v>207</v>
      </c>
      <c r="D37" t="s">
        <v>345</v>
      </c>
      <c r="E37" t="s">
        <v>69</v>
      </c>
      <c r="F37" t="s">
        <v>530</v>
      </c>
      <c r="G37" t="s">
        <v>607</v>
      </c>
      <c r="I37" s="1" t="s">
        <v>701</v>
      </c>
      <c r="J37" s="1" t="s">
        <v>839</v>
      </c>
      <c r="L37">
        <v>5</v>
      </c>
      <c r="M37">
        <v>0</v>
      </c>
      <c r="N37">
        <f t="shared" si="2"/>
        <v>0</v>
      </c>
      <c r="Q37">
        <f t="shared" si="3"/>
        <v>5</v>
      </c>
    </row>
    <row r="38" spans="1:17" ht="45" x14ac:dyDescent="0.25">
      <c r="A38" t="s">
        <v>20</v>
      </c>
      <c r="B38" t="s">
        <v>70</v>
      </c>
      <c r="C38" t="s">
        <v>208</v>
      </c>
      <c r="D38" t="s">
        <v>346</v>
      </c>
      <c r="E38" t="s">
        <v>70</v>
      </c>
      <c r="F38" t="s">
        <v>530</v>
      </c>
      <c r="G38" t="s">
        <v>585</v>
      </c>
      <c r="I38" s="1" t="s">
        <v>702</v>
      </c>
      <c r="J38" s="1" t="s">
        <v>840</v>
      </c>
      <c r="K38" s="1" t="s">
        <v>954</v>
      </c>
      <c r="L38">
        <v>5</v>
      </c>
      <c r="M38">
        <v>1</v>
      </c>
      <c r="N38">
        <f t="shared" si="2"/>
        <v>1</v>
      </c>
      <c r="Q38">
        <f t="shared" si="3"/>
        <v>4</v>
      </c>
    </row>
    <row r="39" spans="1:17" ht="45" x14ac:dyDescent="0.25">
      <c r="A39" t="s">
        <v>20</v>
      </c>
      <c r="B39" t="s">
        <v>71</v>
      </c>
      <c r="C39" t="s">
        <v>209</v>
      </c>
      <c r="D39" t="s">
        <v>347</v>
      </c>
      <c r="E39" t="s">
        <v>473</v>
      </c>
      <c r="F39" t="s">
        <v>539</v>
      </c>
      <c r="G39" t="s">
        <v>608</v>
      </c>
      <c r="I39" s="1" t="s">
        <v>703</v>
      </c>
      <c r="J39" s="1" t="s">
        <v>841</v>
      </c>
      <c r="L39">
        <v>5</v>
      </c>
      <c r="M39">
        <v>0</v>
      </c>
      <c r="N39">
        <f t="shared" si="2"/>
        <v>0</v>
      </c>
      <c r="Q39">
        <f t="shared" si="3"/>
        <v>5</v>
      </c>
    </row>
    <row r="40" spans="1:17" ht="45" x14ac:dyDescent="0.25">
      <c r="A40" t="s">
        <v>20</v>
      </c>
      <c r="B40" t="s">
        <v>72</v>
      </c>
      <c r="C40" t="s">
        <v>210</v>
      </c>
      <c r="D40" t="s">
        <v>348</v>
      </c>
      <c r="E40" t="s">
        <v>474</v>
      </c>
      <c r="F40" t="s">
        <v>540</v>
      </c>
      <c r="G40" t="s">
        <v>609</v>
      </c>
      <c r="I40" s="1" t="s">
        <v>704</v>
      </c>
      <c r="J40" s="1" t="s">
        <v>842</v>
      </c>
      <c r="L40">
        <v>5</v>
      </c>
      <c r="M40">
        <v>0</v>
      </c>
      <c r="N40">
        <f t="shared" si="2"/>
        <v>0</v>
      </c>
      <c r="Q40">
        <f t="shared" si="3"/>
        <v>5</v>
      </c>
    </row>
    <row r="41" spans="1:17" ht="45" x14ac:dyDescent="0.25">
      <c r="A41" t="s">
        <v>20</v>
      </c>
      <c r="B41" t="s">
        <v>73</v>
      </c>
      <c r="C41" t="s">
        <v>211</v>
      </c>
      <c r="D41" t="s">
        <v>349</v>
      </c>
      <c r="E41" t="s">
        <v>475</v>
      </c>
      <c r="F41" t="s">
        <v>541</v>
      </c>
      <c r="I41" s="1" t="s">
        <v>705</v>
      </c>
      <c r="J41" s="1" t="s">
        <v>843</v>
      </c>
      <c r="K41" s="1" t="s">
        <v>955</v>
      </c>
      <c r="L41">
        <v>5</v>
      </c>
      <c r="M41">
        <v>3</v>
      </c>
      <c r="N41">
        <f t="shared" si="2"/>
        <v>3</v>
      </c>
      <c r="Q41">
        <f t="shared" si="3"/>
        <v>2</v>
      </c>
    </row>
    <row r="42" spans="1:17" ht="60" x14ac:dyDescent="0.25">
      <c r="A42" t="s">
        <v>20</v>
      </c>
      <c r="B42" t="s">
        <v>74</v>
      </c>
      <c r="C42" t="s">
        <v>212</v>
      </c>
      <c r="D42" t="s">
        <v>350</v>
      </c>
      <c r="E42" t="s">
        <v>74</v>
      </c>
      <c r="F42" t="s">
        <v>542</v>
      </c>
      <c r="I42" s="1" t="s">
        <v>706</v>
      </c>
      <c r="J42" s="1" t="s">
        <v>844</v>
      </c>
      <c r="L42">
        <v>5</v>
      </c>
      <c r="M42">
        <v>0</v>
      </c>
      <c r="N42">
        <f t="shared" si="2"/>
        <v>0</v>
      </c>
      <c r="Q42">
        <f t="shared" si="3"/>
        <v>5</v>
      </c>
    </row>
    <row r="43" spans="1:17" ht="60" x14ac:dyDescent="0.25">
      <c r="A43" t="s">
        <v>21</v>
      </c>
      <c r="B43" t="s">
        <v>75</v>
      </c>
      <c r="C43" t="s">
        <v>213</v>
      </c>
      <c r="D43" t="s">
        <v>351</v>
      </c>
      <c r="E43" t="s">
        <v>75</v>
      </c>
      <c r="F43" t="s">
        <v>535</v>
      </c>
      <c r="G43" t="s">
        <v>610</v>
      </c>
      <c r="I43" s="1" t="s">
        <v>707</v>
      </c>
      <c r="J43" s="1" t="s">
        <v>845</v>
      </c>
      <c r="K43" s="1" t="s">
        <v>956</v>
      </c>
      <c r="L43">
        <v>5</v>
      </c>
      <c r="M43">
        <v>3</v>
      </c>
      <c r="N43">
        <f t="shared" si="2"/>
        <v>3</v>
      </c>
      <c r="Q43">
        <f t="shared" si="3"/>
        <v>2</v>
      </c>
    </row>
    <row r="44" spans="1:17" ht="30" x14ac:dyDescent="0.25">
      <c r="A44" t="s">
        <v>21</v>
      </c>
      <c r="B44" t="s">
        <v>76</v>
      </c>
      <c r="C44" t="s">
        <v>214</v>
      </c>
      <c r="D44" t="s">
        <v>352</v>
      </c>
      <c r="E44" t="s">
        <v>76</v>
      </c>
      <c r="F44" t="s">
        <v>524</v>
      </c>
      <c r="G44" t="s">
        <v>611</v>
      </c>
      <c r="I44" s="1" t="s">
        <v>708</v>
      </c>
      <c r="J44" s="1" t="s">
        <v>846</v>
      </c>
      <c r="K44" s="1" t="s">
        <v>957</v>
      </c>
      <c r="L44">
        <v>5</v>
      </c>
      <c r="M44">
        <v>1</v>
      </c>
      <c r="N44">
        <f t="shared" si="2"/>
        <v>1</v>
      </c>
      <c r="Q44">
        <f t="shared" si="3"/>
        <v>4</v>
      </c>
    </row>
    <row r="45" spans="1:17" ht="60" x14ac:dyDescent="0.25">
      <c r="A45" t="s">
        <v>21</v>
      </c>
      <c r="B45" t="s">
        <v>77</v>
      </c>
      <c r="C45" t="s">
        <v>215</v>
      </c>
      <c r="D45" t="s">
        <v>353</v>
      </c>
      <c r="E45" t="s">
        <v>77</v>
      </c>
      <c r="F45" t="s">
        <v>530</v>
      </c>
      <c r="G45" t="s">
        <v>612</v>
      </c>
      <c r="I45" s="1" t="s">
        <v>709</v>
      </c>
      <c r="J45" s="1" t="s">
        <v>847</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710</v>
      </c>
      <c r="J46" s="1" t="s">
        <v>848</v>
      </c>
      <c r="K46" s="1" t="s">
        <v>959</v>
      </c>
      <c r="L46">
        <v>5</v>
      </c>
      <c r="M46">
        <v>1</v>
      </c>
      <c r="N46">
        <f t="shared" si="2"/>
        <v>1</v>
      </c>
      <c r="Q46">
        <f t="shared" si="3"/>
        <v>4</v>
      </c>
    </row>
    <row r="47" spans="1:17" ht="45" x14ac:dyDescent="0.25">
      <c r="A47" t="s">
        <v>21</v>
      </c>
      <c r="B47" t="s">
        <v>79</v>
      </c>
      <c r="C47" t="s">
        <v>217</v>
      </c>
      <c r="D47" t="s">
        <v>355</v>
      </c>
      <c r="E47" t="s">
        <v>476</v>
      </c>
      <c r="F47" t="s">
        <v>524</v>
      </c>
      <c r="G47" t="s">
        <v>614</v>
      </c>
      <c r="I47" s="1" t="s">
        <v>711</v>
      </c>
      <c r="J47" s="1" t="s">
        <v>849</v>
      </c>
      <c r="K47" s="1" t="s">
        <v>960</v>
      </c>
      <c r="L47">
        <v>5</v>
      </c>
      <c r="M47">
        <v>1</v>
      </c>
      <c r="N47">
        <f t="shared" si="2"/>
        <v>1</v>
      </c>
      <c r="Q47">
        <f t="shared" si="3"/>
        <v>4</v>
      </c>
    </row>
    <row r="48" spans="1:17" ht="30" x14ac:dyDescent="0.25">
      <c r="A48" t="s">
        <v>21</v>
      </c>
      <c r="B48" t="s">
        <v>80</v>
      </c>
      <c r="C48" t="s">
        <v>218</v>
      </c>
      <c r="D48" t="s">
        <v>356</v>
      </c>
      <c r="E48" t="s">
        <v>477</v>
      </c>
      <c r="F48" t="s">
        <v>528</v>
      </c>
      <c r="G48" t="s">
        <v>586</v>
      </c>
      <c r="I48" s="1" t="s">
        <v>712</v>
      </c>
      <c r="J48" s="1" t="s">
        <v>850</v>
      </c>
      <c r="K48" s="1" t="s">
        <v>961</v>
      </c>
      <c r="L48">
        <v>5</v>
      </c>
      <c r="M48">
        <v>1</v>
      </c>
      <c r="N48">
        <f t="shared" si="2"/>
        <v>1</v>
      </c>
      <c r="Q48">
        <f t="shared" si="3"/>
        <v>4</v>
      </c>
    </row>
    <row r="49" spans="1:17" ht="45" x14ac:dyDescent="0.25">
      <c r="A49" t="s">
        <v>21</v>
      </c>
      <c r="B49" t="s">
        <v>81</v>
      </c>
      <c r="C49" t="s">
        <v>219</v>
      </c>
      <c r="D49" t="s">
        <v>357</v>
      </c>
      <c r="E49" t="s">
        <v>478</v>
      </c>
      <c r="F49" t="s">
        <v>524</v>
      </c>
      <c r="G49" t="s">
        <v>615</v>
      </c>
      <c r="I49" s="1" t="s">
        <v>713</v>
      </c>
      <c r="J49" s="1" t="s">
        <v>851</v>
      </c>
      <c r="L49">
        <v>5</v>
      </c>
      <c r="M49">
        <v>0</v>
      </c>
      <c r="N49">
        <f t="shared" si="2"/>
        <v>0</v>
      </c>
      <c r="Q49">
        <f t="shared" si="3"/>
        <v>5</v>
      </c>
    </row>
    <row r="50" spans="1:17" ht="30" x14ac:dyDescent="0.25">
      <c r="A50" t="s">
        <v>21</v>
      </c>
      <c r="B50" t="s">
        <v>82</v>
      </c>
      <c r="C50" t="s">
        <v>220</v>
      </c>
      <c r="D50" t="s">
        <v>358</v>
      </c>
      <c r="E50" t="s">
        <v>82</v>
      </c>
      <c r="F50" t="s">
        <v>544</v>
      </c>
      <c r="I50" s="1" t="s">
        <v>714</v>
      </c>
      <c r="J50" s="1" t="s">
        <v>852</v>
      </c>
      <c r="K50" s="1" t="s">
        <v>962</v>
      </c>
      <c r="L50">
        <v>5</v>
      </c>
      <c r="M50">
        <v>1</v>
      </c>
      <c r="N50">
        <f t="shared" si="2"/>
        <v>1</v>
      </c>
      <c r="Q50">
        <f t="shared" si="3"/>
        <v>4</v>
      </c>
    </row>
    <row r="51" spans="1:17" ht="45" x14ac:dyDescent="0.25">
      <c r="A51" t="s">
        <v>21</v>
      </c>
      <c r="B51" t="s">
        <v>83</v>
      </c>
      <c r="C51" t="s">
        <v>221</v>
      </c>
      <c r="D51" t="s">
        <v>359</v>
      </c>
      <c r="E51" t="s">
        <v>83</v>
      </c>
      <c r="F51" t="s">
        <v>545</v>
      </c>
      <c r="G51" t="s">
        <v>616</v>
      </c>
      <c r="I51" s="1" t="s">
        <v>715</v>
      </c>
      <c r="J51" s="1" t="s">
        <v>853</v>
      </c>
      <c r="K51" s="1" t="s">
        <v>963</v>
      </c>
      <c r="L51">
        <v>5</v>
      </c>
      <c r="M51">
        <v>1</v>
      </c>
      <c r="N51">
        <f t="shared" si="2"/>
        <v>1</v>
      </c>
      <c r="Q51">
        <f t="shared" si="3"/>
        <v>4</v>
      </c>
    </row>
    <row r="52" spans="1:17" ht="45" x14ac:dyDescent="0.25">
      <c r="A52" t="s">
        <v>21</v>
      </c>
      <c r="B52" t="s">
        <v>84</v>
      </c>
      <c r="C52" t="s">
        <v>222</v>
      </c>
      <c r="D52" t="s">
        <v>360</v>
      </c>
      <c r="E52" t="s">
        <v>479</v>
      </c>
      <c r="F52" t="s">
        <v>530</v>
      </c>
      <c r="G52" t="s">
        <v>617</v>
      </c>
      <c r="I52" s="1" t="s">
        <v>716</v>
      </c>
      <c r="J52" s="1" t="s">
        <v>854</v>
      </c>
      <c r="L52">
        <v>5</v>
      </c>
      <c r="M52">
        <v>0</v>
      </c>
      <c r="N52">
        <f t="shared" si="2"/>
        <v>0</v>
      </c>
      <c r="Q52">
        <f t="shared" si="3"/>
        <v>5</v>
      </c>
    </row>
    <row r="53" spans="1:17" ht="30" x14ac:dyDescent="0.25">
      <c r="A53" t="s">
        <v>21</v>
      </c>
      <c r="B53" t="s">
        <v>85</v>
      </c>
      <c r="C53" t="s">
        <v>223</v>
      </c>
      <c r="D53" t="s">
        <v>361</v>
      </c>
      <c r="E53" t="s">
        <v>480</v>
      </c>
      <c r="F53" t="s">
        <v>530</v>
      </c>
      <c r="G53" t="s">
        <v>618</v>
      </c>
      <c r="I53" s="1" t="s">
        <v>717</v>
      </c>
      <c r="J53" s="1" t="s">
        <v>855</v>
      </c>
      <c r="K53" s="1" t="s">
        <v>964</v>
      </c>
      <c r="L53">
        <v>5</v>
      </c>
      <c r="M53">
        <v>1</v>
      </c>
      <c r="N53">
        <f t="shared" si="2"/>
        <v>1</v>
      </c>
      <c r="Q53">
        <f t="shared" si="3"/>
        <v>4</v>
      </c>
    </row>
    <row r="54" spans="1:17" ht="30" x14ac:dyDescent="0.25">
      <c r="A54" t="s">
        <v>21</v>
      </c>
      <c r="B54" t="s">
        <v>86</v>
      </c>
      <c r="C54" t="s">
        <v>224</v>
      </c>
      <c r="D54" t="s">
        <v>362</v>
      </c>
      <c r="E54" t="s">
        <v>86</v>
      </c>
      <c r="F54" t="s">
        <v>524</v>
      </c>
      <c r="G54" t="s">
        <v>619</v>
      </c>
      <c r="I54" s="1" t="s">
        <v>718</v>
      </c>
      <c r="J54" s="1" t="s">
        <v>856</v>
      </c>
      <c r="K54" s="1" t="s">
        <v>965</v>
      </c>
      <c r="L54">
        <v>5</v>
      </c>
      <c r="M54">
        <v>1</v>
      </c>
      <c r="N54">
        <f t="shared" si="2"/>
        <v>1</v>
      </c>
      <c r="Q54">
        <f t="shared" si="3"/>
        <v>4</v>
      </c>
    </row>
    <row r="55" spans="1:17" ht="45" x14ac:dyDescent="0.25">
      <c r="A55" t="s">
        <v>21</v>
      </c>
      <c r="B55" t="s">
        <v>87</v>
      </c>
      <c r="C55" t="s">
        <v>225</v>
      </c>
      <c r="D55" t="s">
        <v>363</v>
      </c>
      <c r="E55" t="s">
        <v>87</v>
      </c>
      <c r="F55" t="s">
        <v>546</v>
      </c>
      <c r="G55" t="s">
        <v>615</v>
      </c>
      <c r="I55" s="1" t="s">
        <v>719</v>
      </c>
      <c r="J55" s="1" t="s">
        <v>857</v>
      </c>
      <c r="L55">
        <v>5</v>
      </c>
      <c r="M55">
        <v>0</v>
      </c>
      <c r="N55">
        <f t="shared" si="2"/>
        <v>0</v>
      </c>
      <c r="Q55">
        <f t="shared" si="3"/>
        <v>5</v>
      </c>
    </row>
    <row r="56" spans="1:17" ht="30" x14ac:dyDescent="0.25">
      <c r="A56" t="s">
        <v>21</v>
      </c>
      <c r="B56" t="s">
        <v>88</v>
      </c>
      <c r="C56" t="s">
        <v>226</v>
      </c>
      <c r="D56" t="s">
        <v>364</v>
      </c>
      <c r="E56" t="s">
        <v>88</v>
      </c>
      <c r="F56" t="s">
        <v>524</v>
      </c>
      <c r="G56" t="s">
        <v>617</v>
      </c>
      <c r="I56" s="1" t="s">
        <v>720</v>
      </c>
      <c r="J56" s="1" t="s">
        <v>858</v>
      </c>
      <c r="K56" s="1" t="s">
        <v>966</v>
      </c>
      <c r="L56">
        <v>5</v>
      </c>
      <c r="M56">
        <v>1</v>
      </c>
      <c r="N56">
        <f t="shared" si="2"/>
        <v>1</v>
      </c>
      <c r="Q56">
        <f t="shared" si="3"/>
        <v>4</v>
      </c>
    </row>
    <row r="57" spans="1:17" ht="60" x14ac:dyDescent="0.25">
      <c r="A57" t="s">
        <v>21</v>
      </c>
      <c r="B57" t="s">
        <v>89</v>
      </c>
      <c r="C57" t="s">
        <v>227</v>
      </c>
      <c r="D57" t="s">
        <v>365</v>
      </c>
      <c r="E57" t="s">
        <v>481</v>
      </c>
      <c r="F57" t="s">
        <v>530</v>
      </c>
      <c r="G57" t="s">
        <v>620</v>
      </c>
      <c r="I57" s="1" t="s">
        <v>721</v>
      </c>
      <c r="J57" s="1" t="s">
        <v>859</v>
      </c>
      <c r="L57">
        <v>5</v>
      </c>
      <c r="M57">
        <v>0</v>
      </c>
      <c r="N57">
        <f t="shared" si="2"/>
        <v>0</v>
      </c>
      <c r="Q57">
        <f t="shared" si="3"/>
        <v>5</v>
      </c>
    </row>
    <row r="58" spans="1:17" ht="45" x14ac:dyDescent="0.25">
      <c r="A58" t="s">
        <v>21</v>
      </c>
      <c r="B58" t="s">
        <v>90</v>
      </c>
      <c r="C58" t="s">
        <v>228</v>
      </c>
      <c r="D58" t="s">
        <v>366</v>
      </c>
      <c r="E58" t="s">
        <v>482</v>
      </c>
      <c r="F58" t="s">
        <v>530</v>
      </c>
      <c r="G58" t="s">
        <v>593</v>
      </c>
      <c r="I58" s="1" t="s">
        <v>722</v>
      </c>
      <c r="J58" s="1" t="s">
        <v>860</v>
      </c>
      <c r="L58">
        <v>5</v>
      </c>
      <c r="M58">
        <v>0</v>
      </c>
      <c r="N58">
        <f t="shared" si="2"/>
        <v>0</v>
      </c>
      <c r="Q58">
        <f t="shared" si="3"/>
        <v>5</v>
      </c>
    </row>
    <row r="59" spans="1:17" ht="45" x14ac:dyDescent="0.25">
      <c r="A59" t="s">
        <v>21</v>
      </c>
      <c r="B59" t="s">
        <v>91</v>
      </c>
      <c r="C59" t="s">
        <v>229</v>
      </c>
      <c r="D59" t="s">
        <v>367</v>
      </c>
      <c r="E59" t="s">
        <v>483</v>
      </c>
      <c r="F59" t="s">
        <v>547</v>
      </c>
      <c r="G59" t="s">
        <v>621</v>
      </c>
      <c r="I59" s="1" t="s">
        <v>723</v>
      </c>
      <c r="J59" s="1" t="s">
        <v>861</v>
      </c>
      <c r="L59">
        <v>5</v>
      </c>
      <c r="M59">
        <v>0</v>
      </c>
      <c r="N59">
        <f t="shared" si="2"/>
        <v>0</v>
      </c>
      <c r="Q59">
        <f t="shared" si="3"/>
        <v>5</v>
      </c>
    </row>
    <row r="60" spans="1:17" ht="30" x14ac:dyDescent="0.25">
      <c r="A60" t="s">
        <v>21</v>
      </c>
      <c r="B60" t="s">
        <v>92</v>
      </c>
      <c r="C60" t="s">
        <v>230</v>
      </c>
      <c r="D60" t="s">
        <v>368</v>
      </c>
      <c r="E60" t="s">
        <v>92</v>
      </c>
      <c r="F60" t="s">
        <v>530</v>
      </c>
      <c r="G60" t="s">
        <v>595</v>
      </c>
      <c r="I60" s="1" t="s">
        <v>724</v>
      </c>
      <c r="J60" s="1" t="s">
        <v>862</v>
      </c>
      <c r="K60" s="1" t="s">
        <v>967</v>
      </c>
      <c r="L60">
        <v>5</v>
      </c>
      <c r="M60">
        <v>1</v>
      </c>
      <c r="N60">
        <f t="shared" si="2"/>
        <v>1</v>
      </c>
      <c r="Q60">
        <f t="shared" si="3"/>
        <v>4</v>
      </c>
    </row>
    <row r="61" spans="1:17" ht="30" x14ac:dyDescent="0.25">
      <c r="A61" t="s">
        <v>21</v>
      </c>
      <c r="B61" t="s">
        <v>93</v>
      </c>
      <c r="C61" t="s">
        <v>231</v>
      </c>
      <c r="D61" t="s">
        <v>369</v>
      </c>
      <c r="E61" t="s">
        <v>93</v>
      </c>
      <c r="F61" t="s">
        <v>530</v>
      </c>
      <c r="G61" t="s">
        <v>608</v>
      </c>
      <c r="I61" s="1" t="s">
        <v>725</v>
      </c>
      <c r="J61" s="1" t="s">
        <v>863</v>
      </c>
      <c r="K61" s="1" t="s">
        <v>968</v>
      </c>
      <c r="L61">
        <v>5</v>
      </c>
      <c r="M61">
        <v>1</v>
      </c>
      <c r="N61">
        <f t="shared" si="2"/>
        <v>1</v>
      </c>
      <c r="Q61">
        <f t="shared" si="3"/>
        <v>4</v>
      </c>
    </row>
    <row r="62" spans="1:17" ht="45" x14ac:dyDescent="0.25">
      <c r="A62" t="s">
        <v>21</v>
      </c>
      <c r="B62" t="s">
        <v>94</v>
      </c>
      <c r="C62" t="s">
        <v>232</v>
      </c>
      <c r="D62" t="s">
        <v>370</v>
      </c>
      <c r="E62" t="s">
        <v>484</v>
      </c>
      <c r="F62" t="s">
        <v>530</v>
      </c>
      <c r="G62" t="s">
        <v>622</v>
      </c>
      <c r="I62" s="1" t="s">
        <v>726</v>
      </c>
      <c r="J62" s="1" t="s">
        <v>864</v>
      </c>
      <c r="L62">
        <v>5</v>
      </c>
      <c r="M62">
        <v>0</v>
      </c>
      <c r="N62">
        <f t="shared" si="2"/>
        <v>0</v>
      </c>
      <c r="Q62">
        <f t="shared" si="3"/>
        <v>5</v>
      </c>
    </row>
    <row r="63" spans="1:17" ht="60" x14ac:dyDescent="0.25">
      <c r="A63" t="s">
        <v>21</v>
      </c>
      <c r="B63" t="s">
        <v>95</v>
      </c>
      <c r="C63" t="s">
        <v>233</v>
      </c>
      <c r="D63" t="s">
        <v>371</v>
      </c>
      <c r="E63" t="s">
        <v>485</v>
      </c>
      <c r="F63" t="s">
        <v>548</v>
      </c>
      <c r="G63" t="s">
        <v>623</v>
      </c>
      <c r="I63" s="1" t="s">
        <v>727</v>
      </c>
      <c r="J63" s="1" t="s">
        <v>865</v>
      </c>
      <c r="L63">
        <v>5</v>
      </c>
      <c r="M63">
        <v>0</v>
      </c>
      <c r="N63">
        <f t="shared" si="2"/>
        <v>0</v>
      </c>
      <c r="Q63">
        <f t="shared" si="3"/>
        <v>5</v>
      </c>
    </row>
    <row r="64" spans="1:17" ht="75" x14ac:dyDescent="0.25">
      <c r="A64" t="s">
        <v>22</v>
      </c>
      <c r="B64" t="s">
        <v>96</v>
      </c>
      <c r="C64" t="s">
        <v>234</v>
      </c>
      <c r="D64" t="s">
        <v>372</v>
      </c>
      <c r="E64" t="s">
        <v>486</v>
      </c>
      <c r="F64" t="s">
        <v>549</v>
      </c>
      <c r="G64" t="s">
        <v>624</v>
      </c>
      <c r="I64" s="1" t="s">
        <v>728</v>
      </c>
      <c r="J64" s="1" t="s">
        <v>866</v>
      </c>
      <c r="L64">
        <v>5</v>
      </c>
      <c r="M64">
        <v>0</v>
      </c>
      <c r="N64">
        <f t="shared" si="2"/>
        <v>0</v>
      </c>
      <c r="Q64">
        <f t="shared" si="3"/>
        <v>5</v>
      </c>
    </row>
    <row r="65" spans="1:17" ht="30" x14ac:dyDescent="0.25">
      <c r="A65" t="s">
        <v>22</v>
      </c>
      <c r="B65" t="s">
        <v>97</v>
      </c>
      <c r="C65" t="s">
        <v>235</v>
      </c>
      <c r="D65" t="s">
        <v>373</v>
      </c>
      <c r="E65" t="s">
        <v>97</v>
      </c>
      <c r="F65" t="s">
        <v>548</v>
      </c>
      <c r="G65" t="s">
        <v>625</v>
      </c>
      <c r="I65" s="1" t="s">
        <v>729</v>
      </c>
      <c r="J65" s="1" t="s">
        <v>867</v>
      </c>
      <c r="K65" s="1" t="s">
        <v>969</v>
      </c>
      <c r="L65">
        <v>5</v>
      </c>
      <c r="M65">
        <v>1</v>
      </c>
      <c r="N65">
        <f t="shared" si="2"/>
        <v>1</v>
      </c>
      <c r="Q65">
        <f t="shared" si="3"/>
        <v>4</v>
      </c>
    </row>
    <row r="66" spans="1:17" ht="30" x14ac:dyDescent="0.25">
      <c r="A66" t="s">
        <v>22</v>
      </c>
      <c r="B66" t="s">
        <v>98</v>
      </c>
      <c r="C66" t="s">
        <v>236</v>
      </c>
      <c r="D66" t="s">
        <v>374</v>
      </c>
      <c r="E66" t="s">
        <v>98</v>
      </c>
      <c r="F66" t="s">
        <v>530</v>
      </c>
      <c r="G66" t="s">
        <v>592</v>
      </c>
      <c r="I66" s="1" t="s">
        <v>730</v>
      </c>
      <c r="J66" s="1" t="s">
        <v>868</v>
      </c>
      <c r="K66" s="1" t="s">
        <v>970</v>
      </c>
      <c r="L66">
        <v>5</v>
      </c>
      <c r="M66">
        <v>1</v>
      </c>
      <c r="N66">
        <f t="shared" ref="N66:N97" si="4">M66</f>
        <v>1</v>
      </c>
      <c r="Q66">
        <f t="shared" ref="Q66:Q97" si="5">L66-SUM(N66:P66)</f>
        <v>4</v>
      </c>
    </row>
    <row r="67" spans="1:17" ht="45" x14ac:dyDescent="0.25">
      <c r="A67" t="s">
        <v>22</v>
      </c>
      <c r="B67" t="s">
        <v>99</v>
      </c>
      <c r="C67" t="s">
        <v>237</v>
      </c>
      <c r="D67" t="s">
        <v>375</v>
      </c>
      <c r="E67" t="s">
        <v>487</v>
      </c>
      <c r="F67" t="s">
        <v>524</v>
      </c>
      <c r="G67" t="s">
        <v>584</v>
      </c>
      <c r="I67" s="1" t="s">
        <v>731</v>
      </c>
      <c r="J67" s="1" t="s">
        <v>869</v>
      </c>
      <c r="L67">
        <v>5</v>
      </c>
      <c r="M67">
        <v>0</v>
      </c>
      <c r="N67">
        <f t="shared" si="4"/>
        <v>0</v>
      </c>
      <c r="Q67">
        <f t="shared" si="5"/>
        <v>5</v>
      </c>
    </row>
    <row r="68" spans="1:17" ht="30" x14ac:dyDescent="0.25">
      <c r="A68" t="s">
        <v>22</v>
      </c>
      <c r="B68" t="s">
        <v>100</v>
      </c>
      <c r="C68" t="s">
        <v>238</v>
      </c>
      <c r="D68" t="s">
        <v>376</v>
      </c>
      <c r="E68" t="s">
        <v>100</v>
      </c>
      <c r="F68" t="s">
        <v>530</v>
      </c>
      <c r="G68" t="s">
        <v>592</v>
      </c>
      <c r="I68" s="1" t="s">
        <v>732</v>
      </c>
      <c r="J68" s="1" t="s">
        <v>870</v>
      </c>
      <c r="K68" s="1" t="s">
        <v>971</v>
      </c>
      <c r="L68">
        <v>5</v>
      </c>
      <c r="M68">
        <v>1</v>
      </c>
      <c r="N68">
        <f t="shared" si="4"/>
        <v>1</v>
      </c>
      <c r="Q68">
        <f t="shared" si="5"/>
        <v>4</v>
      </c>
    </row>
    <row r="69" spans="1:17" ht="45" x14ac:dyDescent="0.25">
      <c r="A69" t="s">
        <v>22</v>
      </c>
      <c r="B69" t="s">
        <v>101</v>
      </c>
      <c r="C69" t="s">
        <v>239</v>
      </c>
      <c r="D69" t="s">
        <v>377</v>
      </c>
      <c r="E69" t="s">
        <v>101</v>
      </c>
      <c r="F69" t="s">
        <v>530</v>
      </c>
      <c r="G69" t="s">
        <v>626</v>
      </c>
      <c r="I69" s="1" t="s">
        <v>733</v>
      </c>
      <c r="J69" s="1" t="s">
        <v>871</v>
      </c>
      <c r="K69" s="1" t="s">
        <v>972</v>
      </c>
      <c r="L69">
        <v>5</v>
      </c>
      <c r="M69">
        <v>1</v>
      </c>
      <c r="N69">
        <f t="shared" si="4"/>
        <v>1</v>
      </c>
      <c r="Q69">
        <f t="shared" si="5"/>
        <v>4</v>
      </c>
    </row>
    <row r="70" spans="1:17" ht="60" x14ac:dyDescent="0.25">
      <c r="A70" t="s">
        <v>22</v>
      </c>
      <c r="B70" t="s">
        <v>102</v>
      </c>
      <c r="C70" t="s">
        <v>240</v>
      </c>
      <c r="D70" t="s">
        <v>378</v>
      </c>
      <c r="E70" t="s">
        <v>488</v>
      </c>
      <c r="F70" t="s">
        <v>530</v>
      </c>
      <c r="G70" t="s">
        <v>627</v>
      </c>
      <c r="I70" s="1" t="s">
        <v>734</v>
      </c>
      <c r="J70" s="1" t="s">
        <v>872</v>
      </c>
      <c r="L70">
        <v>5</v>
      </c>
      <c r="M70">
        <v>0</v>
      </c>
      <c r="N70">
        <f t="shared" si="4"/>
        <v>0</v>
      </c>
      <c r="Q70">
        <f t="shared" si="5"/>
        <v>5</v>
      </c>
    </row>
    <row r="71" spans="1:17" ht="45" x14ac:dyDescent="0.25">
      <c r="A71" t="s">
        <v>22</v>
      </c>
      <c r="B71" t="s">
        <v>103</v>
      </c>
      <c r="C71" t="s">
        <v>241</v>
      </c>
      <c r="D71" t="s">
        <v>379</v>
      </c>
      <c r="E71" t="s">
        <v>103</v>
      </c>
      <c r="F71" t="s">
        <v>524</v>
      </c>
      <c r="G71" t="s">
        <v>608</v>
      </c>
      <c r="I71" s="1" t="s">
        <v>735</v>
      </c>
      <c r="J71" s="1" t="s">
        <v>873</v>
      </c>
      <c r="K71" s="1" t="s">
        <v>973</v>
      </c>
      <c r="L71">
        <v>5</v>
      </c>
      <c r="M71">
        <v>1</v>
      </c>
      <c r="N71">
        <f t="shared" si="4"/>
        <v>1</v>
      </c>
      <c r="Q71">
        <f t="shared" si="5"/>
        <v>4</v>
      </c>
    </row>
    <row r="72" spans="1:17" ht="60" x14ac:dyDescent="0.25">
      <c r="A72" t="s">
        <v>22</v>
      </c>
      <c r="B72" t="s">
        <v>104</v>
      </c>
      <c r="C72" t="s">
        <v>242</v>
      </c>
      <c r="D72" t="s">
        <v>380</v>
      </c>
      <c r="E72" t="s">
        <v>104</v>
      </c>
      <c r="F72" t="s">
        <v>530</v>
      </c>
      <c r="G72" t="s">
        <v>628</v>
      </c>
      <c r="I72" s="1" t="s">
        <v>736</v>
      </c>
      <c r="J72" s="1" t="s">
        <v>874</v>
      </c>
      <c r="K72" s="1" t="s">
        <v>974</v>
      </c>
      <c r="L72">
        <v>5</v>
      </c>
      <c r="M72">
        <v>3</v>
      </c>
      <c r="N72">
        <f t="shared" si="4"/>
        <v>3</v>
      </c>
      <c r="Q72">
        <f t="shared" si="5"/>
        <v>2</v>
      </c>
    </row>
    <row r="73" spans="1:17" ht="75" x14ac:dyDescent="0.25">
      <c r="A73" t="s">
        <v>22</v>
      </c>
      <c r="B73" t="s">
        <v>105</v>
      </c>
      <c r="C73" t="s">
        <v>243</v>
      </c>
      <c r="D73" t="s">
        <v>381</v>
      </c>
      <c r="E73" t="s">
        <v>489</v>
      </c>
      <c r="F73" t="s">
        <v>530</v>
      </c>
      <c r="G73" t="s">
        <v>629</v>
      </c>
      <c r="I73" s="1" t="s">
        <v>737</v>
      </c>
      <c r="J73" s="1" t="s">
        <v>875</v>
      </c>
      <c r="K73" s="1" t="s">
        <v>875</v>
      </c>
      <c r="L73">
        <v>5</v>
      </c>
      <c r="M73">
        <v>5</v>
      </c>
      <c r="N73">
        <f t="shared" si="4"/>
        <v>5</v>
      </c>
      <c r="Q73">
        <f t="shared" si="5"/>
        <v>0</v>
      </c>
    </row>
    <row r="74" spans="1:17" ht="45" x14ac:dyDescent="0.25">
      <c r="A74" t="s">
        <v>22</v>
      </c>
      <c r="B74" t="s">
        <v>106</v>
      </c>
      <c r="C74" t="s">
        <v>244</v>
      </c>
      <c r="D74" t="s">
        <v>382</v>
      </c>
      <c r="E74" t="s">
        <v>106</v>
      </c>
      <c r="F74" t="s">
        <v>550</v>
      </c>
      <c r="G74" t="s">
        <v>630</v>
      </c>
      <c r="I74" s="1" t="s">
        <v>738</v>
      </c>
      <c r="J74" s="1" t="s">
        <v>876</v>
      </c>
      <c r="K74" s="1" t="s">
        <v>975</v>
      </c>
      <c r="L74">
        <v>5</v>
      </c>
      <c r="M74">
        <v>1</v>
      </c>
      <c r="N74">
        <f t="shared" si="4"/>
        <v>1</v>
      </c>
      <c r="Q74">
        <f t="shared" si="5"/>
        <v>4</v>
      </c>
    </row>
    <row r="75" spans="1:17" ht="60" x14ac:dyDescent="0.25">
      <c r="A75" t="s">
        <v>22</v>
      </c>
      <c r="B75" t="s">
        <v>107</v>
      </c>
      <c r="C75" t="s">
        <v>245</v>
      </c>
      <c r="D75" t="s">
        <v>383</v>
      </c>
      <c r="E75" t="s">
        <v>107</v>
      </c>
      <c r="F75" t="s">
        <v>530</v>
      </c>
      <c r="G75" t="s">
        <v>631</v>
      </c>
      <c r="I75" s="1" t="s">
        <v>739</v>
      </c>
      <c r="J75" s="1" t="s">
        <v>877</v>
      </c>
      <c r="K75" s="1" t="s">
        <v>976</v>
      </c>
      <c r="L75">
        <v>5</v>
      </c>
      <c r="M75">
        <v>1</v>
      </c>
      <c r="N75">
        <f t="shared" si="4"/>
        <v>1</v>
      </c>
      <c r="Q75">
        <f t="shared" si="5"/>
        <v>4</v>
      </c>
    </row>
    <row r="76" spans="1:17" ht="45" x14ac:dyDescent="0.25">
      <c r="A76" t="s">
        <v>22</v>
      </c>
      <c r="B76" t="s">
        <v>108</v>
      </c>
      <c r="C76" t="s">
        <v>246</v>
      </c>
      <c r="D76" t="s">
        <v>384</v>
      </c>
      <c r="E76" t="s">
        <v>490</v>
      </c>
      <c r="F76" t="s">
        <v>530</v>
      </c>
      <c r="G76" t="s">
        <v>632</v>
      </c>
      <c r="I76" s="1" t="s">
        <v>740</v>
      </c>
      <c r="J76" s="1" t="s">
        <v>878</v>
      </c>
      <c r="K76" s="1" t="s">
        <v>977</v>
      </c>
      <c r="L76">
        <v>5</v>
      </c>
      <c r="M76">
        <v>1</v>
      </c>
      <c r="N76">
        <f t="shared" si="4"/>
        <v>1</v>
      </c>
      <c r="Q76">
        <f t="shared" si="5"/>
        <v>4</v>
      </c>
    </row>
    <row r="77" spans="1:17" ht="75" x14ac:dyDescent="0.25">
      <c r="A77" t="s">
        <v>22</v>
      </c>
      <c r="B77" t="s">
        <v>109</v>
      </c>
      <c r="C77" t="s">
        <v>247</v>
      </c>
      <c r="D77" t="s">
        <v>385</v>
      </c>
      <c r="E77" t="s">
        <v>491</v>
      </c>
      <c r="F77" t="s">
        <v>530</v>
      </c>
      <c r="G77" t="s">
        <v>586</v>
      </c>
      <c r="I77" s="1" t="s">
        <v>741</v>
      </c>
      <c r="J77" s="1" t="s">
        <v>879</v>
      </c>
      <c r="L77">
        <v>5</v>
      </c>
      <c r="M77">
        <v>0</v>
      </c>
      <c r="N77">
        <f t="shared" si="4"/>
        <v>0</v>
      </c>
      <c r="Q77">
        <f t="shared" si="5"/>
        <v>5</v>
      </c>
    </row>
    <row r="78" spans="1:17" ht="75" x14ac:dyDescent="0.25">
      <c r="A78" t="s">
        <v>23</v>
      </c>
      <c r="B78" t="s">
        <v>110</v>
      </c>
      <c r="C78" t="s">
        <v>248</v>
      </c>
      <c r="D78" t="s">
        <v>386</v>
      </c>
      <c r="E78" t="s">
        <v>492</v>
      </c>
      <c r="F78" t="s">
        <v>551</v>
      </c>
      <c r="I78" s="1" t="s">
        <v>742</v>
      </c>
      <c r="J78" s="1" t="s">
        <v>880</v>
      </c>
      <c r="L78">
        <v>5</v>
      </c>
      <c r="M78">
        <v>0</v>
      </c>
      <c r="N78">
        <f t="shared" si="4"/>
        <v>0</v>
      </c>
      <c r="Q78">
        <f t="shared" si="5"/>
        <v>5</v>
      </c>
    </row>
    <row r="79" spans="1:17" ht="30" x14ac:dyDescent="0.25">
      <c r="A79" t="s">
        <v>23</v>
      </c>
      <c r="B79" t="s">
        <v>111</v>
      </c>
      <c r="C79" t="s">
        <v>249</v>
      </c>
      <c r="D79" t="s">
        <v>387</v>
      </c>
      <c r="E79" t="s">
        <v>111</v>
      </c>
      <c r="F79" t="s">
        <v>552</v>
      </c>
      <c r="G79" t="s">
        <v>633</v>
      </c>
      <c r="I79" s="1" t="s">
        <v>743</v>
      </c>
      <c r="J79" s="1" t="s">
        <v>881</v>
      </c>
      <c r="K79" s="1" t="s">
        <v>978</v>
      </c>
      <c r="L79">
        <v>5</v>
      </c>
      <c r="M79">
        <v>1</v>
      </c>
      <c r="N79">
        <f t="shared" si="4"/>
        <v>1</v>
      </c>
      <c r="Q79">
        <f t="shared" si="5"/>
        <v>4</v>
      </c>
    </row>
    <row r="80" spans="1:17" ht="45" x14ac:dyDescent="0.25">
      <c r="A80" t="s">
        <v>23</v>
      </c>
      <c r="B80" t="s">
        <v>112</v>
      </c>
      <c r="C80" t="s">
        <v>250</v>
      </c>
      <c r="D80" t="s">
        <v>388</v>
      </c>
      <c r="E80" t="s">
        <v>112</v>
      </c>
      <c r="F80" t="s">
        <v>553</v>
      </c>
      <c r="G80" t="s">
        <v>634</v>
      </c>
      <c r="I80" s="1" t="s">
        <v>744</v>
      </c>
      <c r="J80" s="1" t="s">
        <v>882</v>
      </c>
      <c r="K80" s="1" t="s">
        <v>979</v>
      </c>
      <c r="L80">
        <v>5</v>
      </c>
      <c r="M80">
        <v>1</v>
      </c>
      <c r="N80">
        <f t="shared" si="4"/>
        <v>1</v>
      </c>
      <c r="Q80">
        <f t="shared" si="5"/>
        <v>4</v>
      </c>
    </row>
    <row r="81" spans="1:17" ht="45" x14ac:dyDescent="0.25">
      <c r="A81" t="s">
        <v>23</v>
      </c>
      <c r="B81" t="s">
        <v>113</v>
      </c>
      <c r="C81" t="s">
        <v>251</v>
      </c>
      <c r="D81" t="s">
        <v>389</v>
      </c>
      <c r="E81" t="s">
        <v>113</v>
      </c>
      <c r="F81" t="s">
        <v>534</v>
      </c>
      <c r="G81" t="s">
        <v>635</v>
      </c>
      <c r="I81" s="1" t="s">
        <v>745</v>
      </c>
      <c r="J81" s="1" t="s">
        <v>883</v>
      </c>
      <c r="K81" s="1" t="s">
        <v>980</v>
      </c>
      <c r="L81">
        <v>5</v>
      </c>
      <c r="M81">
        <v>1</v>
      </c>
      <c r="N81">
        <f t="shared" si="4"/>
        <v>1</v>
      </c>
      <c r="Q81">
        <f t="shared" si="5"/>
        <v>4</v>
      </c>
    </row>
    <row r="82" spans="1:17" ht="30" x14ac:dyDescent="0.25">
      <c r="A82" t="s">
        <v>23</v>
      </c>
      <c r="B82" t="s">
        <v>114</v>
      </c>
      <c r="C82" t="s">
        <v>252</v>
      </c>
      <c r="D82" t="s">
        <v>390</v>
      </c>
      <c r="E82" t="s">
        <v>114</v>
      </c>
      <c r="F82" t="s">
        <v>554</v>
      </c>
      <c r="G82" t="s">
        <v>636</v>
      </c>
      <c r="I82" s="1" t="s">
        <v>746</v>
      </c>
      <c r="J82" s="1" t="s">
        <v>884</v>
      </c>
      <c r="K82" s="1" t="s">
        <v>981</v>
      </c>
      <c r="L82">
        <v>5</v>
      </c>
      <c r="M82">
        <v>1</v>
      </c>
      <c r="N82">
        <f t="shared" si="4"/>
        <v>1</v>
      </c>
      <c r="Q82">
        <f t="shared" si="5"/>
        <v>4</v>
      </c>
    </row>
    <row r="83" spans="1:17" ht="60" x14ac:dyDescent="0.25">
      <c r="A83" t="s">
        <v>23</v>
      </c>
      <c r="B83" t="s">
        <v>115</v>
      </c>
      <c r="C83" t="s">
        <v>253</v>
      </c>
      <c r="D83" t="s">
        <v>391</v>
      </c>
      <c r="E83" t="s">
        <v>115</v>
      </c>
      <c r="F83" t="s">
        <v>533</v>
      </c>
      <c r="G83" t="s">
        <v>637</v>
      </c>
      <c r="I83" s="1" t="s">
        <v>747</v>
      </c>
      <c r="J83" s="1" t="s">
        <v>885</v>
      </c>
      <c r="K83" s="1" t="s">
        <v>982</v>
      </c>
      <c r="L83">
        <v>5</v>
      </c>
      <c r="M83">
        <v>2</v>
      </c>
      <c r="N83">
        <f t="shared" si="4"/>
        <v>2</v>
      </c>
      <c r="Q83">
        <f t="shared" si="5"/>
        <v>3</v>
      </c>
    </row>
    <row r="84" spans="1:17" ht="45" x14ac:dyDescent="0.25">
      <c r="A84" t="s">
        <v>23</v>
      </c>
      <c r="B84" t="s">
        <v>116</v>
      </c>
      <c r="C84" t="s">
        <v>254</v>
      </c>
      <c r="D84" t="s">
        <v>392</v>
      </c>
      <c r="E84" t="s">
        <v>116</v>
      </c>
      <c r="F84" t="s">
        <v>555</v>
      </c>
      <c r="G84" t="s">
        <v>638</v>
      </c>
      <c r="I84" s="1" t="s">
        <v>748</v>
      </c>
      <c r="J84" s="1" t="s">
        <v>886</v>
      </c>
      <c r="K84" s="1" t="s">
        <v>983</v>
      </c>
      <c r="L84">
        <v>5</v>
      </c>
      <c r="M84">
        <v>1</v>
      </c>
      <c r="N84">
        <f t="shared" si="4"/>
        <v>1</v>
      </c>
      <c r="Q84">
        <f t="shared" si="5"/>
        <v>4</v>
      </c>
    </row>
    <row r="85" spans="1:17" ht="30" x14ac:dyDescent="0.25">
      <c r="A85" t="s">
        <v>23</v>
      </c>
      <c r="B85" t="s">
        <v>117</v>
      </c>
      <c r="C85" t="s">
        <v>255</v>
      </c>
      <c r="D85" t="s">
        <v>393</v>
      </c>
      <c r="E85" t="s">
        <v>117</v>
      </c>
      <c r="F85" t="s">
        <v>552</v>
      </c>
      <c r="G85" t="s">
        <v>639</v>
      </c>
      <c r="I85" s="1" t="s">
        <v>749</v>
      </c>
      <c r="J85" s="1" t="s">
        <v>887</v>
      </c>
      <c r="K85" s="1" t="s">
        <v>984</v>
      </c>
      <c r="L85">
        <v>5</v>
      </c>
      <c r="M85">
        <v>1</v>
      </c>
      <c r="N85">
        <f t="shared" si="4"/>
        <v>1</v>
      </c>
      <c r="Q85">
        <f t="shared" si="5"/>
        <v>4</v>
      </c>
    </row>
    <row r="86" spans="1:17" ht="30" x14ac:dyDescent="0.25">
      <c r="A86" t="s">
        <v>24</v>
      </c>
      <c r="B86" t="s">
        <v>118</v>
      </c>
      <c r="C86" t="s">
        <v>256</v>
      </c>
      <c r="D86" t="s">
        <v>394</v>
      </c>
      <c r="E86" t="s">
        <v>118</v>
      </c>
      <c r="F86" t="s">
        <v>534</v>
      </c>
      <c r="G86" t="s">
        <v>640</v>
      </c>
      <c r="I86" s="1" t="s">
        <v>750</v>
      </c>
      <c r="J86" s="1" t="s">
        <v>888</v>
      </c>
      <c r="K86" s="1" t="s">
        <v>888</v>
      </c>
      <c r="L86">
        <v>5</v>
      </c>
      <c r="M86">
        <v>5</v>
      </c>
      <c r="N86">
        <f t="shared" si="4"/>
        <v>5</v>
      </c>
      <c r="Q86">
        <f t="shared" si="5"/>
        <v>0</v>
      </c>
    </row>
    <row r="87" spans="1:17" ht="60" x14ac:dyDescent="0.25">
      <c r="A87" t="s">
        <v>24</v>
      </c>
      <c r="B87" t="s">
        <v>119</v>
      </c>
      <c r="C87" t="s">
        <v>257</v>
      </c>
      <c r="D87" t="s">
        <v>395</v>
      </c>
      <c r="E87" t="s">
        <v>493</v>
      </c>
      <c r="F87" t="s">
        <v>556</v>
      </c>
      <c r="I87" s="1" t="s">
        <v>751</v>
      </c>
      <c r="J87" s="1" t="s">
        <v>889</v>
      </c>
      <c r="L87">
        <v>5</v>
      </c>
      <c r="M87">
        <v>0</v>
      </c>
      <c r="N87">
        <f t="shared" si="4"/>
        <v>0</v>
      </c>
      <c r="Q87">
        <f t="shared" si="5"/>
        <v>5</v>
      </c>
    </row>
    <row r="88" spans="1:17" ht="60" x14ac:dyDescent="0.25">
      <c r="A88" t="s">
        <v>24</v>
      </c>
      <c r="B88" t="s">
        <v>120</v>
      </c>
      <c r="C88" t="s">
        <v>258</v>
      </c>
      <c r="D88" t="s">
        <v>396</v>
      </c>
      <c r="E88" t="s">
        <v>494</v>
      </c>
      <c r="F88" t="s">
        <v>530</v>
      </c>
      <c r="G88" t="s">
        <v>589</v>
      </c>
      <c r="I88" s="1" t="s">
        <v>752</v>
      </c>
      <c r="J88" s="1" t="s">
        <v>890</v>
      </c>
      <c r="L88">
        <v>5</v>
      </c>
      <c r="M88">
        <v>0</v>
      </c>
      <c r="N88">
        <f t="shared" si="4"/>
        <v>0</v>
      </c>
      <c r="Q88">
        <f t="shared" si="5"/>
        <v>5</v>
      </c>
    </row>
    <row r="89" spans="1:17" ht="45" x14ac:dyDescent="0.25">
      <c r="A89" t="s">
        <v>24</v>
      </c>
      <c r="B89" t="s">
        <v>121</v>
      </c>
      <c r="C89" t="s">
        <v>259</v>
      </c>
      <c r="D89" t="s">
        <v>397</v>
      </c>
      <c r="E89" t="s">
        <v>495</v>
      </c>
      <c r="F89" t="s">
        <v>530</v>
      </c>
      <c r="G89" t="s">
        <v>595</v>
      </c>
      <c r="I89" s="1" t="s">
        <v>753</v>
      </c>
      <c r="J89" s="1" t="s">
        <v>891</v>
      </c>
      <c r="L89">
        <v>5</v>
      </c>
      <c r="M89">
        <v>0</v>
      </c>
      <c r="N89">
        <f t="shared" si="4"/>
        <v>0</v>
      </c>
      <c r="Q89">
        <f t="shared" si="5"/>
        <v>5</v>
      </c>
    </row>
    <row r="90" spans="1:17" ht="45" x14ac:dyDescent="0.25">
      <c r="A90" t="s">
        <v>24</v>
      </c>
      <c r="B90" t="s">
        <v>122</v>
      </c>
      <c r="C90" t="s">
        <v>260</v>
      </c>
      <c r="D90" t="s">
        <v>398</v>
      </c>
      <c r="E90" t="s">
        <v>496</v>
      </c>
      <c r="F90" t="s">
        <v>557</v>
      </c>
      <c r="G90" t="s">
        <v>641</v>
      </c>
      <c r="I90" s="1" t="s">
        <v>754</v>
      </c>
      <c r="J90" s="1" t="s">
        <v>892</v>
      </c>
      <c r="L90">
        <v>5</v>
      </c>
      <c r="M90">
        <v>0</v>
      </c>
      <c r="N90">
        <f t="shared" si="4"/>
        <v>0</v>
      </c>
      <c r="Q90">
        <f t="shared" si="5"/>
        <v>5</v>
      </c>
    </row>
    <row r="91" spans="1:17" ht="45" x14ac:dyDescent="0.25">
      <c r="A91" t="s">
        <v>25</v>
      </c>
      <c r="B91" t="s">
        <v>123</v>
      </c>
      <c r="C91" t="s">
        <v>261</v>
      </c>
      <c r="D91" t="s">
        <v>399</v>
      </c>
      <c r="E91" t="s">
        <v>123</v>
      </c>
      <c r="F91" t="s">
        <v>548</v>
      </c>
      <c r="G91" t="s">
        <v>608</v>
      </c>
      <c r="I91" s="1" t="s">
        <v>755</v>
      </c>
      <c r="J91" s="1" t="s">
        <v>893</v>
      </c>
      <c r="K91" s="1" t="s">
        <v>985</v>
      </c>
      <c r="L91">
        <v>5</v>
      </c>
      <c r="M91">
        <v>1</v>
      </c>
      <c r="N91">
        <f t="shared" si="4"/>
        <v>1</v>
      </c>
      <c r="Q91">
        <f t="shared" si="5"/>
        <v>4</v>
      </c>
    </row>
    <row r="92" spans="1:17" ht="45" x14ac:dyDescent="0.25">
      <c r="A92" t="s">
        <v>25</v>
      </c>
      <c r="B92" t="s">
        <v>124</v>
      </c>
      <c r="C92" t="s">
        <v>262</v>
      </c>
      <c r="D92" t="s">
        <v>400</v>
      </c>
      <c r="E92" t="s">
        <v>124</v>
      </c>
      <c r="F92" t="s">
        <v>558</v>
      </c>
      <c r="G92" t="s">
        <v>642</v>
      </c>
      <c r="I92" s="1" t="s">
        <v>756</v>
      </c>
      <c r="J92" s="1" t="s">
        <v>894</v>
      </c>
      <c r="K92" s="1" t="s">
        <v>986</v>
      </c>
      <c r="L92">
        <v>5</v>
      </c>
      <c r="M92">
        <v>1</v>
      </c>
      <c r="N92">
        <f t="shared" si="4"/>
        <v>1</v>
      </c>
      <c r="Q92">
        <f t="shared" si="5"/>
        <v>4</v>
      </c>
    </row>
    <row r="93" spans="1:17" ht="60" x14ac:dyDescent="0.25">
      <c r="A93" t="s">
        <v>25</v>
      </c>
      <c r="B93" t="s">
        <v>125</v>
      </c>
      <c r="C93" t="s">
        <v>263</v>
      </c>
      <c r="D93" t="s">
        <v>401</v>
      </c>
      <c r="E93" t="s">
        <v>497</v>
      </c>
      <c r="F93" t="s">
        <v>524</v>
      </c>
      <c r="G93" t="s">
        <v>608</v>
      </c>
      <c r="I93" s="1" t="s">
        <v>757</v>
      </c>
      <c r="J93" s="1" t="s">
        <v>895</v>
      </c>
      <c r="L93">
        <v>5</v>
      </c>
      <c r="M93">
        <v>0</v>
      </c>
      <c r="N93">
        <f t="shared" si="4"/>
        <v>0</v>
      </c>
      <c r="Q93">
        <f t="shared" si="5"/>
        <v>5</v>
      </c>
    </row>
    <row r="94" spans="1:17" ht="30" x14ac:dyDescent="0.25">
      <c r="A94" t="s">
        <v>25</v>
      </c>
      <c r="B94" t="s">
        <v>126</v>
      </c>
      <c r="C94" t="s">
        <v>264</v>
      </c>
      <c r="D94" t="s">
        <v>402</v>
      </c>
      <c r="E94" t="s">
        <v>126</v>
      </c>
      <c r="F94" t="s">
        <v>550</v>
      </c>
      <c r="G94" t="s">
        <v>643</v>
      </c>
      <c r="I94" s="1" t="s">
        <v>758</v>
      </c>
      <c r="J94" s="1" t="s">
        <v>896</v>
      </c>
      <c r="K94" s="1" t="s">
        <v>987</v>
      </c>
      <c r="L94">
        <v>5</v>
      </c>
      <c r="M94">
        <v>1</v>
      </c>
      <c r="N94">
        <f t="shared" si="4"/>
        <v>1</v>
      </c>
      <c r="Q94">
        <f t="shared" si="5"/>
        <v>4</v>
      </c>
    </row>
    <row r="95" spans="1:17" ht="45" x14ac:dyDescent="0.25">
      <c r="A95" t="s">
        <v>25</v>
      </c>
      <c r="B95" t="s">
        <v>127</v>
      </c>
      <c r="C95" t="s">
        <v>265</v>
      </c>
      <c r="D95" t="s">
        <v>403</v>
      </c>
      <c r="E95" t="s">
        <v>127</v>
      </c>
      <c r="F95" t="s">
        <v>559</v>
      </c>
      <c r="G95" t="s">
        <v>608</v>
      </c>
      <c r="I95" s="1" t="s">
        <v>759</v>
      </c>
      <c r="J95" s="1" t="s">
        <v>897</v>
      </c>
      <c r="L95">
        <v>5</v>
      </c>
      <c r="M95">
        <v>0</v>
      </c>
      <c r="N95">
        <f t="shared" si="4"/>
        <v>0</v>
      </c>
      <c r="Q95">
        <f t="shared" si="5"/>
        <v>5</v>
      </c>
    </row>
    <row r="96" spans="1:17" ht="30" x14ac:dyDescent="0.25">
      <c r="A96" t="s">
        <v>25</v>
      </c>
      <c r="B96" t="s">
        <v>128</v>
      </c>
      <c r="C96" t="s">
        <v>266</v>
      </c>
      <c r="D96" t="s">
        <v>404</v>
      </c>
      <c r="E96" t="s">
        <v>128</v>
      </c>
      <c r="F96" t="s">
        <v>524</v>
      </c>
      <c r="G96" t="s">
        <v>585</v>
      </c>
      <c r="I96" s="1" t="s">
        <v>760</v>
      </c>
      <c r="J96" s="1" t="s">
        <v>898</v>
      </c>
      <c r="K96" s="1" t="s">
        <v>988</v>
      </c>
      <c r="L96">
        <v>5</v>
      </c>
      <c r="M96">
        <v>1</v>
      </c>
      <c r="N96">
        <f t="shared" si="4"/>
        <v>1</v>
      </c>
      <c r="Q96">
        <f t="shared" si="5"/>
        <v>4</v>
      </c>
    </row>
    <row r="97" spans="1:17" ht="30" x14ac:dyDescent="0.25">
      <c r="A97" t="s">
        <v>25</v>
      </c>
      <c r="B97" t="s">
        <v>129</v>
      </c>
      <c r="C97" t="s">
        <v>267</v>
      </c>
      <c r="D97" t="s">
        <v>405</v>
      </c>
      <c r="E97" t="s">
        <v>129</v>
      </c>
      <c r="F97" t="s">
        <v>530</v>
      </c>
      <c r="G97" t="s">
        <v>618</v>
      </c>
      <c r="I97" s="1" t="s">
        <v>761</v>
      </c>
      <c r="J97" s="1" t="s">
        <v>899</v>
      </c>
      <c r="K97" s="1" t="s">
        <v>989</v>
      </c>
      <c r="L97">
        <v>5</v>
      </c>
      <c r="M97">
        <v>1</v>
      </c>
      <c r="N97">
        <f t="shared" si="4"/>
        <v>1</v>
      </c>
      <c r="Q97">
        <f t="shared" si="5"/>
        <v>4</v>
      </c>
    </row>
    <row r="98" spans="1:17" ht="45" x14ac:dyDescent="0.25">
      <c r="A98" t="s">
        <v>25</v>
      </c>
      <c r="B98" t="s">
        <v>130</v>
      </c>
      <c r="C98" t="s">
        <v>268</v>
      </c>
      <c r="D98" t="s">
        <v>406</v>
      </c>
      <c r="E98" t="s">
        <v>498</v>
      </c>
      <c r="F98" t="s">
        <v>550</v>
      </c>
      <c r="G98" t="s">
        <v>644</v>
      </c>
      <c r="I98" s="1" t="s">
        <v>762</v>
      </c>
      <c r="J98" s="1" t="s">
        <v>900</v>
      </c>
      <c r="L98">
        <v>5</v>
      </c>
      <c r="M98">
        <v>0</v>
      </c>
      <c r="N98">
        <f t="shared" ref="N98:N129" si="6">M98</f>
        <v>0</v>
      </c>
      <c r="Q98">
        <f t="shared" ref="Q98:Q129" si="7">L98-SUM(N98:P98)</f>
        <v>5</v>
      </c>
    </row>
    <row r="99" spans="1:17" ht="45" x14ac:dyDescent="0.25">
      <c r="A99" t="s">
        <v>25</v>
      </c>
      <c r="B99" t="s">
        <v>131</v>
      </c>
      <c r="C99" t="s">
        <v>269</v>
      </c>
      <c r="D99" t="s">
        <v>407</v>
      </c>
      <c r="E99" t="s">
        <v>131</v>
      </c>
      <c r="F99" t="s">
        <v>530</v>
      </c>
      <c r="G99" t="s">
        <v>645</v>
      </c>
      <c r="I99" s="1" t="s">
        <v>763</v>
      </c>
      <c r="J99" s="1" t="s">
        <v>901</v>
      </c>
      <c r="K99" s="1" t="s">
        <v>990</v>
      </c>
      <c r="L99">
        <v>5</v>
      </c>
      <c r="M99">
        <v>1</v>
      </c>
      <c r="N99">
        <f t="shared" si="6"/>
        <v>1</v>
      </c>
      <c r="Q99">
        <f t="shared" si="7"/>
        <v>4</v>
      </c>
    </row>
    <row r="100" spans="1:17" ht="45" x14ac:dyDescent="0.25">
      <c r="A100" t="s">
        <v>25</v>
      </c>
      <c r="B100" t="s">
        <v>132</v>
      </c>
      <c r="C100" t="s">
        <v>270</v>
      </c>
      <c r="D100" t="s">
        <v>408</v>
      </c>
      <c r="E100" t="s">
        <v>499</v>
      </c>
      <c r="F100" t="s">
        <v>560</v>
      </c>
      <c r="I100" s="1" t="s">
        <v>764</v>
      </c>
      <c r="J100" s="1" t="s">
        <v>902</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765</v>
      </c>
      <c r="J101" s="1" t="s">
        <v>903</v>
      </c>
      <c r="K101" s="1" t="s">
        <v>991</v>
      </c>
      <c r="L101">
        <v>5</v>
      </c>
      <c r="M101">
        <v>2</v>
      </c>
      <c r="N101">
        <f t="shared" si="6"/>
        <v>2</v>
      </c>
      <c r="Q101">
        <f t="shared" si="7"/>
        <v>3</v>
      </c>
    </row>
    <row r="102" spans="1:17" ht="45" x14ac:dyDescent="0.25">
      <c r="A102" t="s">
        <v>26</v>
      </c>
      <c r="B102" t="s">
        <v>134</v>
      </c>
      <c r="C102" t="s">
        <v>272</v>
      </c>
      <c r="D102" t="s">
        <v>410</v>
      </c>
      <c r="E102" t="s">
        <v>500</v>
      </c>
      <c r="F102" t="s">
        <v>561</v>
      </c>
      <c r="G102" t="s">
        <v>646</v>
      </c>
      <c r="I102" s="1" t="s">
        <v>766</v>
      </c>
      <c r="J102" s="1" t="s">
        <v>904</v>
      </c>
      <c r="L102">
        <v>5</v>
      </c>
      <c r="M102">
        <v>0</v>
      </c>
      <c r="N102">
        <f t="shared" si="6"/>
        <v>0</v>
      </c>
      <c r="Q102">
        <f t="shared" si="7"/>
        <v>5</v>
      </c>
    </row>
    <row r="103" spans="1:17" ht="75" x14ac:dyDescent="0.25">
      <c r="A103" t="s">
        <v>26</v>
      </c>
      <c r="B103" t="s">
        <v>135</v>
      </c>
      <c r="C103" t="s">
        <v>273</v>
      </c>
      <c r="D103" t="s">
        <v>411</v>
      </c>
      <c r="E103" t="s">
        <v>501</v>
      </c>
      <c r="F103" t="s">
        <v>562</v>
      </c>
      <c r="I103" s="1" t="s">
        <v>767</v>
      </c>
      <c r="J103" s="1" t="s">
        <v>905</v>
      </c>
      <c r="L103">
        <v>5</v>
      </c>
      <c r="M103">
        <v>0</v>
      </c>
      <c r="N103">
        <f t="shared" si="6"/>
        <v>0</v>
      </c>
      <c r="Q103">
        <f t="shared" si="7"/>
        <v>5</v>
      </c>
    </row>
    <row r="104" spans="1:17" ht="60" x14ac:dyDescent="0.25">
      <c r="A104" t="s">
        <v>26</v>
      </c>
      <c r="B104" t="s">
        <v>136</v>
      </c>
      <c r="C104" t="s">
        <v>274</v>
      </c>
      <c r="D104" t="s">
        <v>412</v>
      </c>
      <c r="E104" t="s">
        <v>502</v>
      </c>
      <c r="F104" t="s">
        <v>563</v>
      </c>
      <c r="I104" s="1" t="s">
        <v>768</v>
      </c>
      <c r="J104" s="1" t="s">
        <v>906</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769</v>
      </c>
      <c r="J105" s="1" t="s">
        <v>907</v>
      </c>
      <c r="L105">
        <v>5</v>
      </c>
      <c r="M105">
        <v>0</v>
      </c>
      <c r="N105">
        <f t="shared" si="6"/>
        <v>0</v>
      </c>
      <c r="Q105">
        <f t="shared" si="7"/>
        <v>5</v>
      </c>
    </row>
    <row r="106" spans="1:17" ht="45" x14ac:dyDescent="0.25">
      <c r="A106" t="s">
        <v>26</v>
      </c>
      <c r="B106" t="s">
        <v>138</v>
      </c>
      <c r="C106" t="s">
        <v>276</v>
      </c>
      <c r="D106" t="s">
        <v>414</v>
      </c>
      <c r="E106" t="s">
        <v>504</v>
      </c>
      <c r="F106" t="s">
        <v>534</v>
      </c>
      <c r="G106" t="s">
        <v>648</v>
      </c>
      <c r="I106" s="1" t="s">
        <v>770</v>
      </c>
      <c r="J106" s="1" t="s">
        <v>908</v>
      </c>
      <c r="L106">
        <v>5</v>
      </c>
      <c r="M106">
        <v>0</v>
      </c>
      <c r="N106">
        <f t="shared" si="6"/>
        <v>0</v>
      </c>
      <c r="Q106">
        <f t="shared" si="7"/>
        <v>5</v>
      </c>
    </row>
    <row r="107" spans="1:17" ht="60" x14ac:dyDescent="0.25">
      <c r="A107" t="s">
        <v>26</v>
      </c>
      <c r="B107" t="s">
        <v>139</v>
      </c>
      <c r="C107" t="s">
        <v>277</v>
      </c>
      <c r="D107" t="s">
        <v>415</v>
      </c>
      <c r="E107" t="s">
        <v>505</v>
      </c>
      <c r="F107" t="s">
        <v>534</v>
      </c>
      <c r="G107" t="s">
        <v>649</v>
      </c>
      <c r="I107" s="1" t="s">
        <v>771</v>
      </c>
      <c r="J107" s="1" t="s">
        <v>909</v>
      </c>
      <c r="L107">
        <v>5</v>
      </c>
      <c r="M107">
        <v>0</v>
      </c>
      <c r="N107">
        <f t="shared" si="6"/>
        <v>0</v>
      </c>
      <c r="Q107">
        <f t="shared" si="7"/>
        <v>5</v>
      </c>
    </row>
    <row r="108" spans="1:17" ht="60" x14ac:dyDescent="0.25">
      <c r="A108" t="s">
        <v>26</v>
      </c>
      <c r="B108" t="s">
        <v>140</v>
      </c>
      <c r="C108" t="s">
        <v>278</v>
      </c>
      <c r="D108" t="s">
        <v>416</v>
      </c>
      <c r="E108" t="s">
        <v>506</v>
      </c>
      <c r="F108" t="s">
        <v>530</v>
      </c>
      <c r="G108" t="s">
        <v>590</v>
      </c>
      <c r="I108" s="1" t="s">
        <v>772</v>
      </c>
      <c r="J108" s="1" t="s">
        <v>910</v>
      </c>
      <c r="L108">
        <v>5</v>
      </c>
      <c r="M108">
        <v>0</v>
      </c>
      <c r="N108">
        <f t="shared" si="6"/>
        <v>0</v>
      </c>
      <c r="Q108">
        <f t="shared" si="7"/>
        <v>5</v>
      </c>
    </row>
    <row r="109" spans="1:17" ht="60" x14ac:dyDescent="0.25">
      <c r="A109" t="s">
        <v>26</v>
      </c>
      <c r="B109" t="s">
        <v>141</v>
      </c>
      <c r="C109" t="s">
        <v>279</v>
      </c>
      <c r="D109" t="s">
        <v>417</v>
      </c>
      <c r="E109" t="s">
        <v>507</v>
      </c>
      <c r="F109" t="s">
        <v>530</v>
      </c>
      <c r="I109" s="1" t="s">
        <v>773</v>
      </c>
      <c r="J109" s="1" t="s">
        <v>911</v>
      </c>
      <c r="L109">
        <v>5</v>
      </c>
      <c r="M109">
        <v>0</v>
      </c>
      <c r="N109">
        <f t="shared" si="6"/>
        <v>0</v>
      </c>
      <c r="Q109">
        <f t="shared" si="7"/>
        <v>5</v>
      </c>
    </row>
    <row r="110" spans="1:17" ht="45" x14ac:dyDescent="0.25">
      <c r="A110" t="s">
        <v>26</v>
      </c>
      <c r="B110" t="s">
        <v>142</v>
      </c>
      <c r="C110" t="s">
        <v>280</v>
      </c>
      <c r="D110" t="s">
        <v>418</v>
      </c>
      <c r="E110" t="s">
        <v>142</v>
      </c>
      <c r="F110" t="s">
        <v>550</v>
      </c>
      <c r="G110" t="s">
        <v>649</v>
      </c>
      <c r="I110" s="1" t="s">
        <v>774</v>
      </c>
      <c r="J110" s="1" t="s">
        <v>912</v>
      </c>
      <c r="K110" s="1" t="s">
        <v>992</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775</v>
      </c>
      <c r="J111" s="1" t="s">
        <v>913</v>
      </c>
      <c r="K111" s="1" t="s">
        <v>993</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776</v>
      </c>
      <c r="J112" s="1" t="s">
        <v>914</v>
      </c>
      <c r="K112" s="1" t="s">
        <v>994</v>
      </c>
      <c r="L112">
        <v>5</v>
      </c>
      <c r="M112">
        <v>1</v>
      </c>
      <c r="N112">
        <f t="shared" si="6"/>
        <v>1</v>
      </c>
      <c r="Q112">
        <f t="shared" si="7"/>
        <v>4</v>
      </c>
    </row>
    <row r="113" spans="1:17" ht="45" x14ac:dyDescent="0.25">
      <c r="A113" t="s">
        <v>27</v>
      </c>
      <c r="B113" t="s">
        <v>145</v>
      </c>
      <c r="C113" t="s">
        <v>283</v>
      </c>
      <c r="D113" t="s">
        <v>421</v>
      </c>
      <c r="E113" t="s">
        <v>145</v>
      </c>
      <c r="F113" t="s">
        <v>524</v>
      </c>
      <c r="G113" t="s">
        <v>625</v>
      </c>
      <c r="I113" s="1" t="s">
        <v>777</v>
      </c>
      <c r="J113" s="1" t="s">
        <v>915</v>
      </c>
      <c r="K113" s="1" t="s">
        <v>995</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778</v>
      </c>
      <c r="J114" s="1" t="s">
        <v>916</v>
      </c>
      <c r="K114" s="1" t="s">
        <v>996</v>
      </c>
      <c r="L114">
        <v>5</v>
      </c>
      <c r="M114">
        <v>1</v>
      </c>
      <c r="N114">
        <f t="shared" si="6"/>
        <v>1</v>
      </c>
      <c r="Q114">
        <f t="shared" si="7"/>
        <v>4</v>
      </c>
    </row>
    <row r="115" spans="1:17" ht="60" x14ac:dyDescent="0.25">
      <c r="A115" t="s">
        <v>27</v>
      </c>
      <c r="B115" t="s">
        <v>147</v>
      </c>
      <c r="C115" t="s">
        <v>285</v>
      </c>
      <c r="D115" t="s">
        <v>423</v>
      </c>
      <c r="E115" t="s">
        <v>147</v>
      </c>
      <c r="F115" t="s">
        <v>552</v>
      </c>
      <c r="G115" t="s">
        <v>651</v>
      </c>
      <c r="I115" s="1" t="s">
        <v>779</v>
      </c>
      <c r="J115" s="1" t="s">
        <v>917</v>
      </c>
      <c r="K115" s="1" t="s">
        <v>997</v>
      </c>
      <c r="L115">
        <v>5</v>
      </c>
      <c r="M115">
        <v>1</v>
      </c>
      <c r="N115">
        <f t="shared" si="6"/>
        <v>1</v>
      </c>
      <c r="Q115">
        <f t="shared" si="7"/>
        <v>4</v>
      </c>
    </row>
    <row r="116" spans="1:17" ht="45" x14ac:dyDescent="0.25">
      <c r="A116" t="s">
        <v>28</v>
      </c>
      <c r="B116" t="s">
        <v>148</v>
      </c>
      <c r="C116" t="s">
        <v>286</v>
      </c>
      <c r="D116" t="s">
        <v>424</v>
      </c>
      <c r="E116" t="s">
        <v>508</v>
      </c>
      <c r="F116" t="s">
        <v>565</v>
      </c>
      <c r="G116" t="s">
        <v>652</v>
      </c>
      <c r="I116" s="1" t="s">
        <v>780</v>
      </c>
      <c r="J116" s="1" t="s">
        <v>918</v>
      </c>
      <c r="L116">
        <v>5</v>
      </c>
      <c r="M116">
        <v>0</v>
      </c>
      <c r="N116">
        <f t="shared" si="6"/>
        <v>0</v>
      </c>
      <c r="Q116">
        <f t="shared" si="7"/>
        <v>5</v>
      </c>
    </row>
    <row r="117" spans="1:17" ht="45" x14ac:dyDescent="0.25">
      <c r="A117" t="s">
        <v>28</v>
      </c>
      <c r="B117" t="s">
        <v>149</v>
      </c>
      <c r="C117" t="s">
        <v>287</v>
      </c>
      <c r="D117" t="s">
        <v>425</v>
      </c>
      <c r="E117" t="s">
        <v>149</v>
      </c>
      <c r="F117" t="s">
        <v>566</v>
      </c>
      <c r="G117" t="s">
        <v>653</v>
      </c>
      <c r="I117" s="1" t="s">
        <v>781</v>
      </c>
      <c r="J117" s="1" t="s">
        <v>919</v>
      </c>
      <c r="K117" s="1" t="s">
        <v>998</v>
      </c>
      <c r="L117">
        <v>5</v>
      </c>
      <c r="M117">
        <v>1</v>
      </c>
      <c r="N117">
        <f t="shared" si="6"/>
        <v>1</v>
      </c>
      <c r="Q117">
        <f t="shared" si="7"/>
        <v>4</v>
      </c>
    </row>
    <row r="118" spans="1:17" ht="45" x14ac:dyDescent="0.25">
      <c r="A118" t="s">
        <v>28</v>
      </c>
      <c r="B118" t="s">
        <v>150</v>
      </c>
      <c r="C118" t="s">
        <v>288</v>
      </c>
      <c r="D118" t="s">
        <v>426</v>
      </c>
      <c r="E118" t="s">
        <v>509</v>
      </c>
      <c r="F118" t="s">
        <v>566</v>
      </c>
      <c r="G118" t="s">
        <v>654</v>
      </c>
      <c r="I118" s="1" t="s">
        <v>782</v>
      </c>
      <c r="J118" s="1" t="s">
        <v>920</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783</v>
      </c>
      <c r="J119" s="1" t="s">
        <v>921</v>
      </c>
      <c r="K119" s="1" t="s">
        <v>999</v>
      </c>
      <c r="L119">
        <v>5</v>
      </c>
      <c r="M119">
        <v>4</v>
      </c>
      <c r="N119">
        <f t="shared" si="6"/>
        <v>4</v>
      </c>
      <c r="Q119">
        <f t="shared" si="7"/>
        <v>1</v>
      </c>
    </row>
    <row r="120" spans="1:17" ht="90" x14ac:dyDescent="0.25">
      <c r="A120" t="s">
        <v>29</v>
      </c>
      <c r="B120" t="s">
        <v>152</v>
      </c>
      <c r="C120" t="s">
        <v>290</v>
      </c>
      <c r="D120" t="s">
        <v>428</v>
      </c>
      <c r="E120" t="s">
        <v>510</v>
      </c>
      <c r="F120" t="s">
        <v>568</v>
      </c>
      <c r="I120" s="1" t="s">
        <v>784</v>
      </c>
      <c r="J120" s="1" t="s">
        <v>922</v>
      </c>
      <c r="L120">
        <v>5</v>
      </c>
      <c r="M120">
        <v>0</v>
      </c>
      <c r="N120">
        <f t="shared" si="6"/>
        <v>0</v>
      </c>
      <c r="Q120">
        <f t="shared" si="7"/>
        <v>5</v>
      </c>
    </row>
    <row r="121" spans="1:17" ht="45" x14ac:dyDescent="0.25">
      <c r="A121" t="s">
        <v>29</v>
      </c>
      <c r="B121" t="s">
        <v>153</v>
      </c>
      <c r="C121" t="s">
        <v>291</v>
      </c>
      <c r="D121" t="s">
        <v>429</v>
      </c>
      <c r="E121" t="s">
        <v>153</v>
      </c>
      <c r="F121" t="s">
        <v>569</v>
      </c>
      <c r="G121" t="s">
        <v>656</v>
      </c>
      <c r="I121" s="1" t="s">
        <v>785</v>
      </c>
      <c r="J121" s="1" t="s">
        <v>923</v>
      </c>
      <c r="L121">
        <v>5</v>
      </c>
      <c r="M121">
        <v>0</v>
      </c>
      <c r="N121">
        <f t="shared" si="6"/>
        <v>0</v>
      </c>
      <c r="Q121">
        <f t="shared" si="7"/>
        <v>5</v>
      </c>
    </row>
    <row r="122" spans="1:17" ht="45" x14ac:dyDescent="0.25">
      <c r="A122" t="s">
        <v>30</v>
      </c>
      <c r="B122" t="s">
        <v>154</v>
      </c>
      <c r="C122" t="s">
        <v>292</v>
      </c>
      <c r="D122" t="s">
        <v>430</v>
      </c>
      <c r="E122" t="s">
        <v>154</v>
      </c>
      <c r="F122" t="s">
        <v>570</v>
      </c>
      <c r="I122" s="1" t="s">
        <v>786</v>
      </c>
      <c r="J122" s="1" t="s">
        <v>924</v>
      </c>
      <c r="L122">
        <v>5</v>
      </c>
      <c r="M122">
        <v>0</v>
      </c>
      <c r="N122">
        <f t="shared" si="6"/>
        <v>0</v>
      </c>
      <c r="Q122">
        <f t="shared" si="7"/>
        <v>5</v>
      </c>
    </row>
    <row r="123" spans="1:17" ht="45" x14ac:dyDescent="0.25">
      <c r="A123" t="s">
        <v>30</v>
      </c>
      <c r="B123" t="s">
        <v>155</v>
      </c>
      <c r="C123" t="s">
        <v>293</v>
      </c>
      <c r="D123" t="s">
        <v>431</v>
      </c>
      <c r="E123" t="s">
        <v>511</v>
      </c>
      <c r="F123" t="s">
        <v>571</v>
      </c>
      <c r="G123" t="s">
        <v>657</v>
      </c>
      <c r="I123" s="1" t="s">
        <v>787</v>
      </c>
      <c r="J123" s="1" t="s">
        <v>925</v>
      </c>
      <c r="L123">
        <v>5</v>
      </c>
      <c r="M123">
        <v>0</v>
      </c>
      <c r="N123">
        <f t="shared" si="6"/>
        <v>0</v>
      </c>
      <c r="Q123">
        <f t="shared" si="7"/>
        <v>5</v>
      </c>
    </row>
    <row r="124" spans="1:17" ht="90" x14ac:dyDescent="0.25">
      <c r="A124" t="s">
        <v>30</v>
      </c>
      <c r="B124" t="s">
        <v>156</v>
      </c>
      <c r="C124" t="s">
        <v>294</v>
      </c>
      <c r="D124" t="s">
        <v>432</v>
      </c>
      <c r="E124" t="s">
        <v>512</v>
      </c>
      <c r="F124" t="s">
        <v>572</v>
      </c>
      <c r="I124" s="1" t="s">
        <v>788</v>
      </c>
      <c r="J124" s="1" t="s">
        <v>926</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789</v>
      </c>
      <c r="J125" s="1" t="s">
        <v>927</v>
      </c>
      <c r="K125" s="1" t="s">
        <v>1000</v>
      </c>
      <c r="L125">
        <v>5</v>
      </c>
      <c r="M125">
        <v>4</v>
      </c>
      <c r="N125">
        <f t="shared" si="6"/>
        <v>4</v>
      </c>
      <c r="Q125">
        <f t="shared" si="7"/>
        <v>1</v>
      </c>
    </row>
    <row r="126" spans="1:17" ht="75" x14ac:dyDescent="0.25">
      <c r="A126" t="s">
        <v>30</v>
      </c>
      <c r="B126" t="s">
        <v>158</v>
      </c>
      <c r="C126" t="s">
        <v>296</v>
      </c>
      <c r="D126" t="s">
        <v>434</v>
      </c>
      <c r="E126" t="s">
        <v>513</v>
      </c>
      <c r="F126" t="s">
        <v>573</v>
      </c>
      <c r="I126" s="1" t="s">
        <v>790</v>
      </c>
      <c r="J126" s="1" t="s">
        <v>928</v>
      </c>
      <c r="L126">
        <v>5</v>
      </c>
      <c r="M126">
        <v>0</v>
      </c>
      <c r="N126">
        <f t="shared" si="6"/>
        <v>0</v>
      </c>
      <c r="Q126">
        <f t="shared" si="7"/>
        <v>5</v>
      </c>
    </row>
    <row r="127" spans="1:17" ht="45" x14ac:dyDescent="0.25">
      <c r="A127" t="s">
        <v>30</v>
      </c>
      <c r="B127" t="s">
        <v>159</v>
      </c>
      <c r="C127" t="s">
        <v>297</v>
      </c>
      <c r="D127" t="s">
        <v>435</v>
      </c>
      <c r="E127" t="s">
        <v>159</v>
      </c>
      <c r="I127" s="1" t="s">
        <v>791</v>
      </c>
      <c r="J127" s="1" t="s">
        <v>929</v>
      </c>
      <c r="L127">
        <v>5</v>
      </c>
      <c r="M127">
        <v>0</v>
      </c>
      <c r="N127">
        <f t="shared" si="6"/>
        <v>0</v>
      </c>
      <c r="Q127">
        <f t="shared" si="7"/>
        <v>5</v>
      </c>
    </row>
    <row r="128" spans="1:17" ht="75" x14ac:dyDescent="0.25">
      <c r="A128" t="s">
        <v>30</v>
      </c>
      <c r="B128" t="s">
        <v>160</v>
      </c>
      <c r="C128" t="s">
        <v>298</v>
      </c>
      <c r="D128" t="s">
        <v>436</v>
      </c>
      <c r="E128" t="s">
        <v>514</v>
      </c>
      <c r="F128" t="s">
        <v>574</v>
      </c>
      <c r="G128" t="s">
        <v>659</v>
      </c>
      <c r="I128" s="1" t="s">
        <v>792</v>
      </c>
      <c r="J128" s="1" t="s">
        <v>930</v>
      </c>
      <c r="L128">
        <v>5</v>
      </c>
      <c r="M128">
        <v>0</v>
      </c>
      <c r="N128">
        <f t="shared" si="6"/>
        <v>0</v>
      </c>
      <c r="Q128">
        <f t="shared" si="7"/>
        <v>5</v>
      </c>
    </row>
    <row r="129" spans="1:17" ht="75" x14ac:dyDescent="0.25">
      <c r="A129" t="s">
        <v>30</v>
      </c>
      <c r="B129" t="s">
        <v>161</v>
      </c>
      <c r="C129" t="s">
        <v>299</v>
      </c>
      <c r="D129" t="s">
        <v>437</v>
      </c>
      <c r="E129" t="s">
        <v>515</v>
      </c>
      <c r="F129" t="s">
        <v>575</v>
      </c>
      <c r="G129" t="s">
        <v>588</v>
      </c>
      <c r="I129" s="1" t="s">
        <v>793</v>
      </c>
      <c r="J129" s="1" t="s">
        <v>931</v>
      </c>
      <c r="L129">
        <v>5</v>
      </c>
      <c r="M129">
        <v>0</v>
      </c>
      <c r="N129">
        <f t="shared" si="6"/>
        <v>0</v>
      </c>
      <c r="Q129">
        <f t="shared" si="7"/>
        <v>5</v>
      </c>
    </row>
    <row r="130" spans="1:17" ht="45" x14ac:dyDescent="0.25">
      <c r="A130" t="s">
        <v>31</v>
      </c>
      <c r="B130" t="s">
        <v>162</v>
      </c>
      <c r="C130" t="s">
        <v>300</v>
      </c>
      <c r="D130" t="s">
        <v>438</v>
      </c>
      <c r="E130" t="s">
        <v>516</v>
      </c>
      <c r="F130" t="s">
        <v>576</v>
      </c>
      <c r="G130" t="s">
        <v>660</v>
      </c>
      <c r="I130" s="1" t="s">
        <v>794</v>
      </c>
      <c r="J130" s="1" t="s">
        <v>932</v>
      </c>
      <c r="L130">
        <v>5</v>
      </c>
      <c r="M130">
        <v>0</v>
      </c>
      <c r="N130">
        <f t="shared" ref="N130:N161" si="8">M130</f>
        <v>0</v>
      </c>
      <c r="Q130">
        <f t="shared" ref="Q130:Q161" si="9">L130-SUM(N130:P130)</f>
        <v>5</v>
      </c>
    </row>
    <row r="131" spans="1:17" ht="60" x14ac:dyDescent="0.25">
      <c r="A131" t="s">
        <v>31</v>
      </c>
      <c r="B131" t="s">
        <v>163</v>
      </c>
      <c r="C131" t="s">
        <v>301</v>
      </c>
      <c r="D131" t="s">
        <v>439</v>
      </c>
      <c r="E131" t="s">
        <v>163</v>
      </c>
      <c r="F131" t="s">
        <v>577</v>
      </c>
      <c r="I131" s="1" t="s">
        <v>795</v>
      </c>
      <c r="J131" s="1" t="s">
        <v>933</v>
      </c>
      <c r="K131" s="1" t="s">
        <v>933</v>
      </c>
      <c r="L131">
        <v>5</v>
      </c>
      <c r="M131">
        <v>5</v>
      </c>
      <c r="N131">
        <f t="shared" si="8"/>
        <v>5</v>
      </c>
      <c r="Q131">
        <f t="shared" si="9"/>
        <v>0</v>
      </c>
    </row>
    <row r="132" spans="1:17" ht="75" x14ac:dyDescent="0.25">
      <c r="A132" t="s">
        <v>31</v>
      </c>
      <c r="B132" t="s">
        <v>164</v>
      </c>
      <c r="C132" t="s">
        <v>302</v>
      </c>
      <c r="D132" t="s">
        <v>440</v>
      </c>
      <c r="E132" t="s">
        <v>517</v>
      </c>
      <c r="F132" t="s">
        <v>578</v>
      </c>
      <c r="G132" t="s">
        <v>661</v>
      </c>
      <c r="I132" s="1" t="s">
        <v>796</v>
      </c>
      <c r="J132" s="1" t="s">
        <v>934</v>
      </c>
      <c r="K132" s="1" t="s">
        <v>934</v>
      </c>
      <c r="L132">
        <v>5</v>
      </c>
      <c r="M132">
        <v>5</v>
      </c>
      <c r="N132">
        <f t="shared" si="8"/>
        <v>5</v>
      </c>
      <c r="Q132">
        <f t="shared" si="9"/>
        <v>0</v>
      </c>
    </row>
    <row r="133" spans="1:17" ht="30" x14ac:dyDescent="0.25">
      <c r="A133" t="s">
        <v>32</v>
      </c>
      <c r="B133" t="s">
        <v>165</v>
      </c>
      <c r="C133" t="s">
        <v>303</v>
      </c>
      <c r="D133" t="s">
        <v>441</v>
      </c>
      <c r="E133" t="s">
        <v>165</v>
      </c>
      <c r="F133" t="s">
        <v>579</v>
      </c>
      <c r="I133" s="1" t="s">
        <v>797</v>
      </c>
      <c r="J133" s="1" t="s">
        <v>935</v>
      </c>
      <c r="K133" s="1" t="s">
        <v>1001</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798</v>
      </c>
      <c r="J134" s="1" t="s">
        <v>936</v>
      </c>
      <c r="K134" s="1" t="s">
        <v>1002</v>
      </c>
      <c r="L134">
        <v>5</v>
      </c>
      <c r="M134">
        <v>2</v>
      </c>
      <c r="N134">
        <f t="shared" si="8"/>
        <v>2</v>
      </c>
      <c r="Q134">
        <f t="shared" si="9"/>
        <v>3</v>
      </c>
    </row>
    <row r="135" spans="1:17" ht="45" x14ac:dyDescent="0.25">
      <c r="A135" t="s">
        <v>32</v>
      </c>
      <c r="B135" t="s">
        <v>167</v>
      </c>
      <c r="C135" t="s">
        <v>305</v>
      </c>
      <c r="D135" t="s">
        <v>443</v>
      </c>
      <c r="E135" t="s">
        <v>519</v>
      </c>
      <c r="F135" t="s">
        <v>534</v>
      </c>
      <c r="G135" t="s">
        <v>663</v>
      </c>
      <c r="I135" s="1" t="s">
        <v>799</v>
      </c>
      <c r="J135" s="1" t="s">
        <v>937</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800</v>
      </c>
      <c r="J136" s="1" t="s">
        <v>938</v>
      </c>
      <c r="K136" s="1" t="s">
        <v>1003</v>
      </c>
      <c r="L136">
        <v>5</v>
      </c>
      <c r="M136">
        <v>1</v>
      </c>
      <c r="N136">
        <f t="shared" si="8"/>
        <v>1</v>
      </c>
      <c r="Q136">
        <f t="shared" si="9"/>
        <v>4</v>
      </c>
    </row>
    <row r="137" spans="1:17" ht="45" x14ac:dyDescent="0.25">
      <c r="A137" t="s">
        <v>32</v>
      </c>
      <c r="B137" t="s">
        <v>169</v>
      </c>
      <c r="C137" t="s">
        <v>307</v>
      </c>
      <c r="D137" t="s">
        <v>445</v>
      </c>
      <c r="E137" t="s">
        <v>521</v>
      </c>
      <c r="F137" t="s">
        <v>581</v>
      </c>
      <c r="G137" t="s">
        <v>665</v>
      </c>
      <c r="I137" s="1" t="s">
        <v>801</v>
      </c>
      <c r="J137" s="1" t="s">
        <v>939</v>
      </c>
      <c r="L137">
        <v>5</v>
      </c>
      <c r="M137">
        <v>0</v>
      </c>
      <c r="N137">
        <f t="shared" si="8"/>
        <v>0</v>
      </c>
      <c r="Q137">
        <f t="shared" si="9"/>
        <v>5</v>
      </c>
    </row>
    <row r="138" spans="1:17" ht="90" x14ac:dyDescent="0.25">
      <c r="A138" t="s">
        <v>33</v>
      </c>
      <c r="B138" t="s">
        <v>170</v>
      </c>
      <c r="C138" t="s">
        <v>308</v>
      </c>
      <c r="D138" t="s">
        <v>446</v>
      </c>
      <c r="E138" t="s">
        <v>522</v>
      </c>
      <c r="F138" t="s">
        <v>582</v>
      </c>
      <c r="I138" s="1" t="s">
        <v>802</v>
      </c>
      <c r="J138" s="1" t="s">
        <v>940</v>
      </c>
      <c r="L138">
        <v>5</v>
      </c>
      <c r="M138">
        <v>0</v>
      </c>
      <c r="N138">
        <f t="shared" si="8"/>
        <v>0</v>
      </c>
      <c r="Q138">
        <f t="shared" si="9"/>
        <v>5</v>
      </c>
    </row>
    <row r="139" spans="1:17" ht="60" x14ac:dyDescent="0.25">
      <c r="A139" t="s">
        <v>33</v>
      </c>
      <c r="B139" t="s">
        <v>171</v>
      </c>
      <c r="C139" t="s">
        <v>309</v>
      </c>
      <c r="D139" t="s">
        <v>447</v>
      </c>
      <c r="E139" t="s">
        <v>523</v>
      </c>
      <c r="F139" t="s">
        <v>583</v>
      </c>
      <c r="I139" s="1" t="s">
        <v>803</v>
      </c>
      <c r="J139" s="1" t="s">
        <v>941</v>
      </c>
      <c r="L139">
        <v>5</v>
      </c>
      <c r="M139">
        <v>0</v>
      </c>
      <c r="N139">
        <f t="shared" si="8"/>
        <v>0</v>
      </c>
      <c r="Q139">
        <f t="shared" si="9"/>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1004</v>
      </c>
      <c r="J2" s="1" t="s">
        <v>1142</v>
      </c>
      <c r="K2" s="1" t="s">
        <v>1280</v>
      </c>
      <c r="L2">
        <v>5</v>
      </c>
      <c r="M2">
        <v>4</v>
      </c>
      <c r="N2">
        <f t="shared" ref="N2:N33" si="0">M2</f>
        <v>4</v>
      </c>
      <c r="Q2">
        <f t="shared" ref="Q2:Q33" si="1">L2-SUM(N2:P2)</f>
        <v>1</v>
      </c>
    </row>
    <row r="3" spans="1:18" ht="60" x14ac:dyDescent="0.25">
      <c r="A3" t="s">
        <v>18</v>
      </c>
      <c r="B3" t="s">
        <v>35</v>
      </c>
      <c r="C3" t="s">
        <v>173</v>
      </c>
      <c r="D3" t="s">
        <v>311</v>
      </c>
      <c r="E3" t="s">
        <v>35</v>
      </c>
      <c r="F3" t="s">
        <v>525</v>
      </c>
      <c r="G3" t="s">
        <v>585</v>
      </c>
      <c r="I3" s="1" t="s">
        <v>1005</v>
      </c>
      <c r="J3" s="1" t="s">
        <v>1143</v>
      </c>
      <c r="K3" s="1" t="s">
        <v>1281</v>
      </c>
      <c r="L3">
        <v>5</v>
      </c>
      <c r="M3">
        <v>3</v>
      </c>
      <c r="N3">
        <f t="shared" si="0"/>
        <v>3</v>
      </c>
      <c r="Q3">
        <f t="shared" si="1"/>
        <v>2</v>
      </c>
    </row>
    <row r="4" spans="1:18" ht="60" x14ac:dyDescent="0.25">
      <c r="A4" t="s">
        <v>18</v>
      </c>
      <c r="B4" t="s">
        <v>36</v>
      </c>
      <c r="C4" t="s">
        <v>174</v>
      </c>
      <c r="D4" t="s">
        <v>312</v>
      </c>
      <c r="E4" t="s">
        <v>448</v>
      </c>
      <c r="F4" t="s">
        <v>526</v>
      </c>
      <c r="I4" s="1" t="s">
        <v>1006</v>
      </c>
      <c r="J4" s="1" t="s">
        <v>1144</v>
      </c>
      <c r="L4">
        <v>5</v>
      </c>
      <c r="M4">
        <v>0</v>
      </c>
      <c r="N4">
        <f t="shared" si="0"/>
        <v>0</v>
      </c>
      <c r="Q4">
        <f t="shared" si="1"/>
        <v>5</v>
      </c>
    </row>
    <row r="5" spans="1:18" ht="75" x14ac:dyDescent="0.25">
      <c r="A5" t="s">
        <v>18</v>
      </c>
      <c r="B5" t="s">
        <v>37</v>
      </c>
      <c r="C5" t="s">
        <v>175</v>
      </c>
      <c r="D5" t="s">
        <v>313</v>
      </c>
      <c r="E5" t="s">
        <v>449</v>
      </c>
      <c r="F5" t="s">
        <v>527</v>
      </c>
      <c r="I5" s="1" t="s">
        <v>1007</v>
      </c>
      <c r="J5" s="1" t="s">
        <v>1145</v>
      </c>
      <c r="L5">
        <v>5</v>
      </c>
      <c r="M5">
        <v>0</v>
      </c>
      <c r="N5">
        <f t="shared" si="0"/>
        <v>0</v>
      </c>
      <c r="Q5">
        <f t="shared" si="1"/>
        <v>5</v>
      </c>
    </row>
    <row r="6" spans="1:18" ht="45" x14ac:dyDescent="0.25">
      <c r="A6" t="s">
        <v>18</v>
      </c>
      <c r="B6" t="s">
        <v>38</v>
      </c>
      <c r="C6" t="s">
        <v>176</v>
      </c>
      <c r="D6" t="s">
        <v>314</v>
      </c>
      <c r="E6" t="s">
        <v>450</v>
      </c>
      <c r="F6" t="s">
        <v>528</v>
      </c>
      <c r="G6" t="s">
        <v>586</v>
      </c>
      <c r="I6" s="1" t="s">
        <v>1008</v>
      </c>
      <c r="J6" s="1" t="s">
        <v>1146</v>
      </c>
      <c r="L6">
        <v>5</v>
      </c>
      <c r="M6">
        <v>0</v>
      </c>
      <c r="N6">
        <f t="shared" si="0"/>
        <v>0</v>
      </c>
      <c r="Q6">
        <f t="shared" si="1"/>
        <v>5</v>
      </c>
    </row>
    <row r="7" spans="1:18" ht="45" x14ac:dyDescent="0.25">
      <c r="A7" t="s">
        <v>18</v>
      </c>
      <c r="B7" t="s">
        <v>39</v>
      </c>
      <c r="C7" t="s">
        <v>177</v>
      </c>
      <c r="D7" t="s">
        <v>315</v>
      </c>
      <c r="E7" t="s">
        <v>451</v>
      </c>
      <c r="F7" t="s">
        <v>529</v>
      </c>
      <c r="G7" t="s">
        <v>587</v>
      </c>
      <c r="I7" s="1" t="s">
        <v>1009</v>
      </c>
      <c r="J7" s="1" t="s">
        <v>1147</v>
      </c>
      <c r="L7">
        <v>5</v>
      </c>
      <c r="M7">
        <v>0</v>
      </c>
      <c r="N7">
        <f t="shared" si="0"/>
        <v>0</v>
      </c>
      <c r="Q7">
        <f t="shared" si="1"/>
        <v>5</v>
      </c>
    </row>
    <row r="8" spans="1:18" ht="45" x14ac:dyDescent="0.25">
      <c r="A8" t="s">
        <v>18</v>
      </c>
      <c r="B8" t="s">
        <v>40</v>
      </c>
      <c r="C8" t="s">
        <v>178</v>
      </c>
      <c r="D8" t="s">
        <v>316</v>
      </c>
      <c r="E8" t="s">
        <v>40</v>
      </c>
      <c r="F8" t="s">
        <v>529</v>
      </c>
      <c r="G8" t="s">
        <v>588</v>
      </c>
      <c r="I8" s="1" t="s">
        <v>1010</v>
      </c>
      <c r="J8" s="1" t="s">
        <v>1148</v>
      </c>
      <c r="K8" s="1" t="s">
        <v>1148</v>
      </c>
      <c r="L8">
        <v>5</v>
      </c>
      <c r="M8">
        <v>5</v>
      </c>
      <c r="N8">
        <f t="shared" si="0"/>
        <v>5</v>
      </c>
      <c r="Q8">
        <f t="shared" si="1"/>
        <v>0</v>
      </c>
    </row>
    <row r="9" spans="1:18" ht="60" x14ac:dyDescent="0.25">
      <c r="A9" t="s">
        <v>19</v>
      </c>
      <c r="B9" t="s">
        <v>41</v>
      </c>
      <c r="C9" t="s">
        <v>179</v>
      </c>
      <c r="D9" t="s">
        <v>317</v>
      </c>
      <c r="E9" t="s">
        <v>452</v>
      </c>
      <c r="F9" t="s">
        <v>530</v>
      </c>
      <c r="G9" t="s">
        <v>589</v>
      </c>
      <c r="I9" s="1" t="s">
        <v>1011</v>
      </c>
      <c r="J9" s="1" t="s">
        <v>1149</v>
      </c>
      <c r="L9">
        <v>5</v>
      </c>
      <c r="M9">
        <v>0</v>
      </c>
      <c r="N9">
        <f t="shared" si="0"/>
        <v>0</v>
      </c>
      <c r="Q9">
        <f t="shared" si="1"/>
        <v>5</v>
      </c>
    </row>
    <row r="10" spans="1:18" ht="60" x14ac:dyDescent="0.25">
      <c r="A10" t="s">
        <v>19</v>
      </c>
      <c r="B10" t="s">
        <v>42</v>
      </c>
      <c r="C10" t="s">
        <v>180</v>
      </c>
      <c r="D10" t="s">
        <v>318</v>
      </c>
      <c r="E10" t="s">
        <v>42</v>
      </c>
      <c r="F10" t="s">
        <v>524</v>
      </c>
      <c r="G10" t="s">
        <v>590</v>
      </c>
      <c r="I10" s="1" t="s">
        <v>1012</v>
      </c>
      <c r="J10" s="1" t="s">
        <v>1150</v>
      </c>
      <c r="K10" s="1" t="s">
        <v>945</v>
      </c>
      <c r="L10">
        <v>5</v>
      </c>
      <c r="M10">
        <v>1</v>
      </c>
      <c r="N10">
        <f t="shared" si="0"/>
        <v>1</v>
      </c>
      <c r="Q10">
        <f t="shared" si="1"/>
        <v>4</v>
      </c>
    </row>
    <row r="11" spans="1:18" ht="75" x14ac:dyDescent="0.25">
      <c r="A11" t="s">
        <v>19</v>
      </c>
      <c r="B11" t="s">
        <v>43</v>
      </c>
      <c r="C11" t="s">
        <v>181</v>
      </c>
      <c r="D11" t="s">
        <v>319</v>
      </c>
      <c r="E11" t="s">
        <v>453</v>
      </c>
      <c r="F11" t="s">
        <v>530</v>
      </c>
      <c r="G11" t="s">
        <v>591</v>
      </c>
      <c r="I11" s="1" t="s">
        <v>1013</v>
      </c>
      <c r="J11" s="1" t="s">
        <v>1151</v>
      </c>
      <c r="K11" s="1" t="s">
        <v>1282</v>
      </c>
      <c r="L11">
        <v>5</v>
      </c>
      <c r="M11">
        <v>2</v>
      </c>
      <c r="N11">
        <f t="shared" si="0"/>
        <v>2</v>
      </c>
      <c r="Q11">
        <f t="shared" si="1"/>
        <v>3</v>
      </c>
    </row>
    <row r="12" spans="1:18" ht="30" x14ac:dyDescent="0.25">
      <c r="A12" t="s">
        <v>19</v>
      </c>
      <c r="B12" t="s">
        <v>44</v>
      </c>
      <c r="C12" t="s">
        <v>182</v>
      </c>
      <c r="D12" t="s">
        <v>320</v>
      </c>
      <c r="E12" t="s">
        <v>44</v>
      </c>
      <c r="F12" t="s">
        <v>524</v>
      </c>
      <c r="G12" t="s">
        <v>590</v>
      </c>
      <c r="I12" s="1" t="s">
        <v>1014</v>
      </c>
      <c r="J12" s="1" t="s">
        <v>1152</v>
      </c>
      <c r="K12" s="1" t="s">
        <v>947</v>
      </c>
      <c r="L12">
        <v>5</v>
      </c>
      <c r="M12">
        <v>1</v>
      </c>
      <c r="N12">
        <f t="shared" si="0"/>
        <v>1</v>
      </c>
      <c r="Q12">
        <f t="shared" si="1"/>
        <v>4</v>
      </c>
    </row>
    <row r="13" spans="1:18" ht="60" x14ac:dyDescent="0.25">
      <c r="A13" t="s">
        <v>19</v>
      </c>
      <c r="B13" t="s">
        <v>45</v>
      </c>
      <c r="C13" t="s">
        <v>183</v>
      </c>
      <c r="D13" t="s">
        <v>321</v>
      </c>
      <c r="E13" t="s">
        <v>454</v>
      </c>
      <c r="F13" t="s">
        <v>530</v>
      </c>
      <c r="G13" t="s">
        <v>585</v>
      </c>
      <c r="I13" s="1" t="s">
        <v>1015</v>
      </c>
      <c r="J13" s="1" t="s">
        <v>1153</v>
      </c>
      <c r="L13">
        <v>5</v>
      </c>
      <c r="M13">
        <v>0</v>
      </c>
      <c r="N13">
        <f t="shared" si="0"/>
        <v>0</v>
      </c>
      <c r="Q13">
        <f t="shared" si="1"/>
        <v>5</v>
      </c>
    </row>
    <row r="14" spans="1:18" ht="60" x14ac:dyDescent="0.25">
      <c r="A14" t="s">
        <v>19</v>
      </c>
      <c r="B14" t="s">
        <v>46</v>
      </c>
      <c r="C14" t="s">
        <v>184</v>
      </c>
      <c r="D14" t="s">
        <v>322</v>
      </c>
      <c r="E14" t="s">
        <v>455</v>
      </c>
      <c r="F14" t="s">
        <v>530</v>
      </c>
      <c r="G14" t="s">
        <v>592</v>
      </c>
      <c r="I14" s="1" t="s">
        <v>1016</v>
      </c>
      <c r="J14" s="1" t="s">
        <v>1154</v>
      </c>
      <c r="L14">
        <v>5</v>
      </c>
      <c r="M14">
        <v>0</v>
      </c>
      <c r="N14">
        <f t="shared" si="0"/>
        <v>0</v>
      </c>
      <c r="Q14">
        <f t="shared" si="1"/>
        <v>5</v>
      </c>
    </row>
    <row r="15" spans="1:18" ht="75" x14ac:dyDescent="0.25">
      <c r="A15" t="s">
        <v>19</v>
      </c>
      <c r="B15" t="s">
        <v>47</v>
      </c>
      <c r="C15" t="s">
        <v>185</v>
      </c>
      <c r="D15" t="s">
        <v>323</v>
      </c>
      <c r="E15" t="s">
        <v>456</v>
      </c>
      <c r="F15" t="s">
        <v>531</v>
      </c>
      <c r="I15" s="1" t="s">
        <v>1017</v>
      </c>
      <c r="J15" s="1" t="s">
        <v>1155</v>
      </c>
      <c r="L15">
        <v>5</v>
      </c>
      <c r="M15">
        <v>0</v>
      </c>
      <c r="N15">
        <f t="shared" si="0"/>
        <v>0</v>
      </c>
      <c r="Q15">
        <f t="shared" si="1"/>
        <v>5</v>
      </c>
    </row>
    <row r="16" spans="1:18" ht="60" x14ac:dyDescent="0.25">
      <c r="A16" t="s">
        <v>19</v>
      </c>
      <c r="B16" t="s">
        <v>48</v>
      </c>
      <c r="C16" t="s">
        <v>186</v>
      </c>
      <c r="D16" t="s">
        <v>324</v>
      </c>
      <c r="E16" t="s">
        <v>457</v>
      </c>
      <c r="F16" t="s">
        <v>532</v>
      </c>
      <c r="I16" s="1" t="s">
        <v>1018</v>
      </c>
      <c r="J16" s="1" t="s">
        <v>1156</v>
      </c>
      <c r="L16">
        <v>5</v>
      </c>
      <c r="M16">
        <v>0</v>
      </c>
      <c r="N16">
        <f t="shared" si="0"/>
        <v>0</v>
      </c>
      <c r="Q16">
        <f t="shared" si="1"/>
        <v>5</v>
      </c>
    </row>
    <row r="17" spans="1:17" ht="45" x14ac:dyDescent="0.25">
      <c r="A17" t="s">
        <v>19</v>
      </c>
      <c r="B17" t="s">
        <v>49</v>
      </c>
      <c r="C17" t="s">
        <v>187</v>
      </c>
      <c r="D17" t="s">
        <v>325</v>
      </c>
      <c r="E17" t="s">
        <v>458</v>
      </c>
      <c r="F17" t="s">
        <v>530</v>
      </c>
      <c r="G17" t="s">
        <v>593</v>
      </c>
      <c r="I17" s="1" t="s">
        <v>1019</v>
      </c>
      <c r="J17" s="1" t="s">
        <v>1157</v>
      </c>
      <c r="L17">
        <v>5</v>
      </c>
      <c r="M17">
        <v>0</v>
      </c>
      <c r="N17">
        <f t="shared" si="0"/>
        <v>0</v>
      </c>
      <c r="Q17">
        <f t="shared" si="1"/>
        <v>5</v>
      </c>
    </row>
    <row r="18" spans="1:17" ht="90" x14ac:dyDescent="0.25">
      <c r="A18" t="s">
        <v>19</v>
      </c>
      <c r="B18" t="s">
        <v>50</v>
      </c>
      <c r="C18" t="s">
        <v>188</v>
      </c>
      <c r="D18" t="s">
        <v>326</v>
      </c>
      <c r="E18" t="s">
        <v>459</v>
      </c>
      <c r="F18" t="s">
        <v>530</v>
      </c>
      <c r="G18" t="s">
        <v>594</v>
      </c>
      <c r="I18" s="1" t="s">
        <v>1020</v>
      </c>
      <c r="J18" s="1" t="s">
        <v>1158</v>
      </c>
      <c r="L18">
        <v>5</v>
      </c>
      <c r="M18">
        <v>0</v>
      </c>
      <c r="N18">
        <f t="shared" si="0"/>
        <v>0</v>
      </c>
      <c r="Q18">
        <f t="shared" si="1"/>
        <v>5</v>
      </c>
    </row>
    <row r="19" spans="1:17" ht="30" x14ac:dyDescent="0.25">
      <c r="A19" t="s">
        <v>19</v>
      </c>
      <c r="B19" t="s">
        <v>51</v>
      </c>
      <c r="C19" t="s">
        <v>189</v>
      </c>
      <c r="D19" t="s">
        <v>327</v>
      </c>
      <c r="E19" t="s">
        <v>51</v>
      </c>
      <c r="F19" t="s">
        <v>530</v>
      </c>
      <c r="G19" t="s">
        <v>595</v>
      </c>
      <c r="I19" s="1" t="s">
        <v>1021</v>
      </c>
      <c r="J19" s="1" t="s">
        <v>1159</v>
      </c>
      <c r="K19" s="1" t="s">
        <v>948</v>
      </c>
      <c r="L19">
        <v>5</v>
      </c>
      <c r="M19">
        <v>2</v>
      </c>
      <c r="N19">
        <f t="shared" si="0"/>
        <v>2</v>
      </c>
      <c r="Q19">
        <f t="shared" si="1"/>
        <v>3</v>
      </c>
    </row>
    <row r="20" spans="1:17" ht="30" x14ac:dyDescent="0.25">
      <c r="A20" t="s">
        <v>19</v>
      </c>
      <c r="B20" t="s">
        <v>52</v>
      </c>
      <c r="C20" t="s">
        <v>190</v>
      </c>
      <c r="D20" t="s">
        <v>328</v>
      </c>
      <c r="E20" t="s">
        <v>52</v>
      </c>
      <c r="F20" t="s">
        <v>533</v>
      </c>
      <c r="G20" t="s">
        <v>596</v>
      </c>
      <c r="I20" s="1" t="s">
        <v>1022</v>
      </c>
      <c r="J20" s="1" t="s">
        <v>1160</v>
      </c>
      <c r="K20" s="1" t="s">
        <v>949</v>
      </c>
      <c r="L20">
        <v>5</v>
      </c>
      <c r="M20">
        <v>1</v>
      </c>
      <c r="N20">
        <f t="shared" si="0"/>
        <v>1</v>
      </c>
      <c r="Q20">
        <f t="shared" si="1"/>
        <v>4</v>
      </c>
    </row>
    <row r="21" spans="1:17" ht="75" x14ac:dyDescent="0.25">
      <c r="A21" t="s">
        <v>19</v>
      </c>
      <c r="B21" t="s">
        <v>53</v>
      </c>
      <c r="C21" t="s">
        <v>191</v>
      </c>
      <c r="D21" t="s">
        <v>329</v>
      </c>
      <c r="E21" t="s">
        <v>460</v>
      </c>
      <c r="F21" t="s">
        <v>530</v>
      </c>
      <c r="G21" t="s">
        <v>597</v>
      </c>
      <c r="I21" s="1" t="s">
        <v>1023</v>
      </c>
      <c r="J21" s="1" t="s">
        <v>1161</v>
      </c>
      <c r="L21">
        <v>5</v>
      </c>
      <c r="M21">
        <v>0</v>
      </c>
      <c r="N21">
        <f t="shared" si="0"/>
        <v>0</v>
      </c>
      <c r="Q21">
        <f t="shared" si="1"/>
        <v>5</v>
      </c>
    </row>
    <row r="22" spans="1:17" ht="60" x14ac:dyDescent="0.25">
      <c r="A22" t="s">
        <v>19</v>
      </c>
      <c r="B22" t="s">
        <v>54</v>
      </c>
      <c r="C22" t="s">
        <v>192</v>
      </c>
      <c r="D22" t="s">
        <v>330</v>
      </c>
      <c r="E22" t="s">
        <v>461</v>
      </c>
      <c r="F22" t="s">
        <v>534</v>
      </c>
      <c r="G22" t="s">
        <v>598</v>
      </c>
      <c r="I22" s="1" t="s">
        <v>1024</v>
      </c>
      <c r="J22" s="1" t="s">
        <v>1162</v>
      </c>
      <c r="L22">
        <v>5</v>
      </c>
      <c r="M22">
        <v>0</v>
      </c>
      <c r="N22">
        <f t="shared" si="0"/>
        <v>0</v>
      </c>
      <c r="Q22">
        <f t="shared" si="1"/>
        <v>5</v>
      </c>
    </row>
    <row r="23" spans="1:17" ht="75" x14ac:dyDescent="0.25">
      <c r="A23" t="s">
        <v>19</v>
      </c>
      <c r="B23" t="s">
        <v>55</v>
      </c>
      <c r="C23" t="s">
        <v>193</v>
      </c>
      <c r="D23" t="s">
        <v>331</v>
      </c>
      <c r="E23" t="s">
        <v>462</v>
      </c>
      <c r="F23" t="s">
        <v>530</v>
      </c>
      <c r="G23" t="s">
        <v>585</v>
      </c>
      <c r="I23" s="1" t="s">
        <v>1025</v>
      </c>
      <c r="J23" s="1" t="s">
        <v>1163</v>
      </c>
      <c r="L23">
        <v>5</v>
      </c>
      <c r="M23">
        <v>0</v>
      </c>
      <c r="N23">
        <f t="shared" si="0"/>
        <v>0</v>
      </c>
      <c r="Q23">
        <f t="shared" si="1"/>
        <v>5</v>
      </c>
    </row>
    <row r="24" spans="1:17" ht="60" x14ac:dyDescent="0.25">
      <c r="A24" t="s">
        <v>19</v>
      </c>
      <c r="B24" t="s">
        <v>56</v>
      </c>
      <c r="C24" t="s">
        <v>194</v>
      </c>
      <c r="D24" t="s">
        <v>332</v>
      </c>
      <c r="E24" t="s">
        <v>463</v>
      </c>
      <c r="F24" t="s">
        <v>530</v>
      </c>
      <c r="G24" t="s">
        <v>599</v>
      </c>
      <c r="I24" s="1" t="s">
        <v>1026</v>
      </c>
      <c r="J24" s="1" t="s">
        <v>1164</v>
      </c>
      <c r="K24" s="1" t="s">
        <v>950</v>
      </c>
      <c r="L24">
        <v>5</v>
      </c>
      <c r="M24">
        <v>2</v>
      </c>
      <c r="N24">
        <f t="shared" si="0"/>
        <v>2</v>
      </c>
      <c r="Q24">
        <f t="shared" si="1"/>
        <v>3</v>
      </c>
    </row>
    <row r="25" spans="1:17" ht="30" x14ac:dyDescent="0.25">
      <c r="A25" t="s">
        <v>19</v>
      </c>
      <c r="B25" t="s">
        <v>57</v>
      </c>
      <c r="C25" t="s">
        <v>195</v>
      </c>
      <c r="D25" t="s">
        <v>333</v>
      </c>
      <c r="E25" t="s">
        <v>57</v>
      </c>
      <c r="F25" t="s">
        <v>535</v>
      </c>
      <c r="G25" t="s">
        <v>600</v>
      </c>
      <c r="I25" s="1" t="s">
        <v>1027</v>
      </c>
      <c r="J25" s="1" t="s">
        <v>1165</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1028</v>
      </c>
      <c r="J26" s="1" t="s">
        <v>1166</v>
      </c>
      <c r="K26" s="1" t="s">
        <v>1283</v>
      </c>
      <c r="L26">
        <v>5</v>
      </c>
      <c r="M26">
        <v>2</v>
      </c>
      <c r="N26">
        <f t="shared" si="0"/>
        <v>2</v>
      </c>
      <c r="Q26">
        <f t="shared" si="1"/>
        <v>3</v>
      </c>
    </row>
    <row r="27" spans="1:17" ht="75" x14ac:dyDescent="0.25">
      <c r="A27" t="s">
        <v>19</v>
      </c>
      <c r="B27" t="s">
        <v>59</v>
      </c>
      <c r="C27" t="s">
        <v>197</v>
      </c>
      <c r="D27" t="s">
        <v>335</v>
      </c>
      <c r="E27" t="s">
        <v>465</v>
      </c>
      <c r="F27" t="s">
        <v>533</v>
      </c>
      <c r="G27" t="s">
        <v>602</v>
      </c>
      <c r="I27" s="1" t="s">
        <v>1029</v>
      </c>
      <c r="J27" s="1" t="s">
        <v>1167</v>
      </c>
      <c r="L27">
        <v>5</v>
      </c>
      <c r="M27">
        <v>0</v>
      </c>
      <c r="N27">
        <f t="shared" si="0"/>
        <v>0</v>
      </c>
      <c r="Q27">
        <f t="shared" si="1"/>
        <v>5</v>
      </c>
    </row>
    <row r="28" spans="1:17" ht="60" x14ac:dyDescent="0.25">
      <c r="A28" t="s">
        <v>19</v>
      </c>
      <c r="B28" t="s">
        <v>60</v>
      </c>
      <c r="C28" t="s">
        <v>198</v>
      </c>
      <c r="D28" t="s">
        <v>336</v>
      </c>
      <c r="E28" t="s">
        <v>466</v>
      </c>
      <c r="F28" t="s">
        <v>530</v>
      </c>
      <c r="G28" t="s">
        <v>593</v>
      </c>
      <c r="I28" s="1" t="s">
        <v>1030</v>
      </c>
      <c r="J28" s="1" t="s">
        <v>1168</v>
      </c>
      <c r="L28">
        <v>5</v>
      </c>
      <c r="M28">
        <v>0</v>
      </c>
      <c r="N28">
        <f t="shared" si="0"/>
        <v>0</v>
      </c>
      <c r="Q28">
        <f t="shared" si="1"/>
        <v>5</v>
      </c>
    </row>
    <row r="29" spans="1:17" ht="45" x14ac:dyDescent="0.25">
      <c r="A29" t="s">
        <v>19</v>
      </c>
      <c r="B29" t="s">
        <v>61</v>
      </c>
      <c r="C29" t="s">
        <v>199</v>
      </c>
      <c r="D29" t="s">
        <v>337</v>
      </c>
      <c r="E29" t="s">
        <v>467</v>
      </c>
      <c r="F29" t="s">
        <v>530</v>
      </c>
      <c r="G29" t="s">
        <v>592</v>
      </c>
      <c r="I29" s="1" t="s">
        <v>1031</v>
      </c>
      <c r="J29" s="1" t="s">
        <v>1169</v>
      </c>
      <c r="L29">
        <v>5</v>
      </c>
      <c r="M29">
        <v>0</v>
      </c>
      <c r="N29">
        <f t="shared" si="0"/>
        <v>0</v>
      </c>
      <c r="Q29">
        <f t="shared" si="1"/>
        <v>5</v>
      </c>
    </row>
    <row r="30" spans="1:17" ht="60" x14ac:dyDescent="0.25">
      <c r="A30" t="s">
        <v>19</v>
      </c>
      <c r="B30" t="s">
        <v>62</v>
      </c>
      <c r="C30" t="s">
        <v>200</v>
      </c>
      <c r="D30" t="s">
        <v>338</v>
      </c>
      <c r="E30" t="s">
        <v>468</v>
      </c>
      <c r="F30" t="s">
        <v>536</v>
      </c>
      <c r="G30" t="s">
        <v>603</v>
      </c>
      <c r="I30" s="1" t="s">
        <v>1032</v>
      </c>
      <c r="J30" s="1" t="s">
        <v>1170</v>
      </c>
      <c r="L30">
        <v>5</v>
      </c>
      <c r="M30">
        <v>0</v>
      </c>
      <c r="N30">
        <f t="shared" si="0"/>
        <v>0</v>
      </c>
      <c r="Q30">
        <f t="shared" si="1"/>
        <v>5</v>
      </c>
    </row>
    <row r="31" spans="1:17" ht="60" x14ac:dyDescent="0.25">
      <c r="A31" t="s">
        <v>19</v>
      </c>
      <c r="B31" t="s">
        <v>63</v>
      </c>
      <c r="C31" t="s">
        <v>201</v>
      </c>
      <c r="D31" t="s">
        <v>339</v>
      </c>
      <c r="E31" t="s">
        <v>63</v>
      </c>
      <c r="F31" t="s">
        <v>534</v>
      </c>
      <c r="G31" t="s">
        <v>604</v>
      </c>
      <c r="I31" s="1" t="s">
        <v>1033</v>
      </c>
      <c r="J31" s="1" t="s">
        <v>1171</v>
      </c>
      <c r="K31" s="1" t="s">
        <v>952</v>
      </c>
      <c r="L31">
        <v>5</v>
      </c>
      <c r="M31">
        <v>1</v>
      </c>
      <c r="N31">
        <f t="shared" si="0"/>
        <v>1</v>
      </c>
      <c r="Q31">
        <f t="shared" si="1"/>
        <v>4</v>
      </c>
    </row>
    <row r="32" spans="1:17" ht="60" x14ac:dyDescent="0.25">
      <c r="A32" t="s">
        <v>19</v>
      </c>
      <c r="B32" t="s">
        <v>64</v>
      </c>
      <c r="C32" t="s">
        <v>202</v>
      </c>
      <c r="D32" t="s">
        <v>340</v>
      </c>
      <c r="E32" t="s">
        <v>469</v>
      </c>
      <c r="F32" t="s">
        <v>537</v>
      </c>
      <c r="I32" s="1" t="s">
        <v>1034</v>
      </c>
      <c r="J32" s="1" t="s">
        <v>1172</v>
      </c>
      <c r="L32">
        <v>5</v>
      </c>
      <c r="M32">
        <v>0</v>
      </c>
      <c r="N32">
        <f t="shared" si="0"/>
        <v>0</v>
      </c>
      <c r="Q32">
        <f t="shared" si="1"/>
        <v>5</v>
      </c>
    </row>
    <row r="33" spans="1:17" ht="30" x14ac:dyDescent="0.25">
      <c r="A33" t="s">
        <v>19</v>
      </c>
      <c r="B33" t="s">
        <v>65</v>
      </c>
      <c r="C33" t="s">
        <v>203</v>
      </c>
      <c r="D33" t="s">
        <v>341</v>
      </c>
      <c r="E33" t="s">
        <v>65</v>
      </c>
      <c r="F33" t="s">
        <v>530</v>
      </c>
      <c r="G33" t="s">
        <v>601</v>
      </c>
      <c r="I33" s="1" t="s">
        <v>1035</v>
      </c>
      <c r="J33" s="1" t="s">
        <v>1173</v>
      </c>
      <c r="K33" s="1" t="s">
        <v>953</v>
      </c>
      <c r="L33">
        <v>5</v>
      </c>
      <c r="M33">
        <v>1</v>
      </c>
      <c r="N33">
        <f t="shared" si="0"/>
        <v>1</v>
      </c>
      <c r="Q33">
        <f t="shared" si="1"/>
        <v>4</v>
      </c>
    </row>
    <row r="34" spans="1:17" ht="30" x14ac:dyDescent="0.25">
      <c r="A34" t="s">
        <v>19</v>
      </c>
      <c r="B34" t="s">
        <v>66</v>
      </c>
      <c r="C34" t="s">
        <v>204</v>
      </c>
      <c r="D34" t="s">
        <v>342</v>
      </c>
      <c r="E34" t="s">
        <v>470</v>
      </c>
      <c r="F34" t="s">
        <v>530</v>
      </c>
      <c r="I34" s="1" t="s">
        <v>1036</v>
      </c>
      <c r="J34" s="1" t="s">
        <v>1174</v>
      </c>
      <c r="L34">
        <v>5</v>
      </c>
      <c r="M34">
        <v>0</v>
      </c>
      <c r="N34">
        <f t="shared" ref="N34:N65" si="2">M34</f>
        <v>0</v>
      </c>
      <c r="Q34">
        <f t="shared" ref="Q34:Q65" si="3">L34-SUM(N34:P34)</f>
        <v>5</v>
      </c>
    </row>
    <row r="35" spans="1:17" ht="60" x14ac:dyDescent="0.25">
      <c r="A35" t="s">
        <v>20</v>
      </c>
      <c r="B35" t="s">
        <v>67</v>
      </c>
      <c r="C35" t="s">
        <v>205</v>
      </c>
      <c r="D35" t="s">
        <v>343</v>
      </c>
      <c r="E35" t="s">
        <v>471</v>
      </c>
      <c r="F35" t="s">
        <v>538</v>
      </c>
      <c r="G35" t="s">
        <v>605</v>
      </c>
      <c r="I35" s="1" t="s">
        <v>1037</v>
      </c>
      <c r="J35" s="1" t="s">
        <v>1175</v>
      </c>
      <c r="K35" s="1" t="s">
        <v>1284</v>
      </c>
      <c r="L35">
        <v>5</v>
      </c>
      <c r="M35">
        <v>1</v>
      </c>
      <c r="N35">
        <f t="shared" si="2"/>
        <v>1</v>
      </c>
      <c r="Q35">
        <f t="shared" si="3"/>
        <v>4</v>
      </c>
    </row>
    <row r="36" spans="1:17" ht="60" x14ac:dyDescent="0.25">
      <c r="A36" t="s">
        <v>20</v>
      </c>
      <c r="B36" t="s">
        <v>68</v>
      </c>
      <c r="C36" t="s">
        <v>206</v>
      </c>
      <c r="D36" t="s">
        <v>344</v>
      </c>
      <c r="E36" t="s">
        <v>472</v>
      </c>
      <c r="F36" t="s">
        <v>538</v>
      </c>
      <c r="G36" t="s">
        <v>606</v>
      </c>
      <c r="I36" s="1" t="s">
        <v>1038</v>
      </c>
      <c r="J36" s="1" t="s">
        <v>1176</v>
      </c>
      <c r="L36">
        <v>5</v>
      </c>
      <c r="M36">
        <v>0</v>
      </c>
      <c r="N36">
        <f t="shared" si="2"/>
        <v>0</v>
      </c>
      <c r="Q36">
        <f t="shared" si="3"/>
        <v>5</v>
      </c>
    </row>
    <row r="37" spans="1:17" ht="45" x14ac:dyDescent="0.25">
      <c r="A37" t="s">
        <v>20</v>
      </c>
      <c r="B37" t="s">
        <v>69</v>
      </c>
      <c r="C37" t="s">
        <v>207</v>
      </c>
      <c r="D37" t="s">
        <v>345</v>
      </c>
      <c r="E37" t="s">
        <v>69</v>
      </c>
      <c r="F37" t="s">
        <v>530</v>
      </c>
      <c r="G37" t="s">
        <v>607</v>
      </c>
      <c r="I37" s="1" t="s">
        <v>1039</v>
      </c>
      <c r="J37" s="1" t="s">
        <v>1177</v>
      </c>
      <c r="L37">
        <v>5</v>
      </c>
      <c r="M37">
        <v>0</v>
      </c>
      <c r="N37">
        <f t="shared" si="2"/>
        <v>0</v>
      </c>
      <c r="Q37">
        <f t="shared" si="3"/>
        <v>5</v>
      </c>
    </row>
    <row r="38" spans="1:17" ht="30" x14ac:dyDescent="0.25">
      <c r="A38" t="s">
        <v>20</v>
      </c>
      <c r="B38" t="s">
        <v>70</v>
      </c>
      <c r="C38" t="s">
        <v>208</v>
      </c>
      <c r="D38" t="s">
        <v>346</v>
      </c>
      <c r="E38" t="s">
        <v>70</v>
      </c>
      <c r="F38" t="s">
        <v>530</v>
      </c>
      <c r="G38" t="s">
        <v>585</v>
      </c>
      <c r="I38" s="1" t="s">
        <v>1040</v>
      </c>
      <c r="J38" s="1" t="s">
        <v>1178</v>
      </c>
      <c r="K38" s="1" t="s">
        <v>954</v>
      </c>
      <c r="L38">
        <v>5</v>
      </c>
      <c r="M38">
        <v>1</v>
      </c>
      <c r="N38">
        <f t="shared" si="2"/>
        <v>1</v>
      </c>
      <c r="Q38">
        <f t="shared" si="3"/>
        <v>4</v>
      </c>
    </row>
    <row r="39" spans="1:17" ht="60" x14ac:dyDescent="0.25">
      <c r="A39" t="s">
        <v>20</v>
      </c>
      <c r="B39" t="s">
        <v>71</v>
      </c>
      <c r="C39" t="s">
        <v>209</v>
      </c>
      <c r="D39" t="s">
        <v>347</v>
      </c>
      <c r="E39" t="s">
        <v>473</v>
      </c>
      <c r="F39" t="s">
        <v>539</v>
      </c>
      <c r="G39" t="s">
        <v>608</v>
      </c>
      <c r="I39" s="1" t="s">
        <v>1041</v>
      </c>
      <c r="J39" s="1" t="s">
        <v>1179</v>
      </c>
      <c r="L39">
        <v>5</v>
      </c>
      <c r="M39">
        <v>0</v>
      </c>
      <c r="N39">
        <f t="shared" si="2"/>
        <v>0</v>
      </c>
      <c r="Q39">
        <f t="shared" si="3"/>
        <v>5</v>
      </c>
    </row>
    <row r="40" spans="1:17" ht="45" x14ac:dyDescent="0.25">
      <c r="A40" t="s">
        <v>20</v>
      </c>
      <c r="B40" t="s">
        <v>72</v>
      </c>
      <c r="C40" t="s">
        <v>210</v>
      </c>
      <c r="D40" t="s">
        <v>348</v>
      </c>
      <c r="E40" t="s">
        <v>474</v>
      </c>
      <c r="F40" t="s">
        <v>540</v>
      </c>
      <c r="G40" t="s">
        <v>609</v>
      </c>
      <c r="I40" s="1" t="s">
        <v>1042</v>
      </c>
      <c r="J40" s="1" t="s">
        <v>1180</v>
      </c>
      <c r="L40">
        <v>5</v>
      </c>
      <c r="M40">
        <v>0</v>
      </c>
      <c r="N40">
        <f t="shared" si="2"/>
        <v>0</v>
      </c>
      <c r="Q40">
        <f t="shared" si="3"/>
        <v>5</v>
      </c>
    </row>
    <row r="41" spans="1:17" ht="45" x14ac:dyDescent="0.25">
      <c r="A41" t="s">
        <v>20</v>
      </c>
      <c r="B41" t="s">
        <v>73</v>
      </c>
      <c r="C41" t="s">
        <v>211</v>
      </c>
      <c r="D41" t="s">
        <v>349</v>
      </c>
      <c r="E41" t="s">
        <v>475</v>
      </c>
      <c r="F41" t="s">
        <v>541</v>
      </c>
      <c r="I41" s="1" t="s">
        <v>1043</v>
      </c>
      <c r="J41" s="1" t="s">
        <v>1181</v>
      </c>
      <c r="K41" s="1" t="s">
        <v>1285</v>
      </c>
      <c r="L41">
        <v>5</v>
      </c>
      <c r="M41">
        <v>3</v>
      </c>
      <c r="N41">
        <f t="shared" si="2"/>
        <v>3</v>
      </c>
      <c r="Q41">
        <f t="shared" si="3"/>
        <v>2</v>
      </c>
    </row>
    <row r="42" spans="1:17" ht="60" x14ac:dyDescent="0.25">
      <c r="A42" t="s">
        <v>20</v>
      </c>
      <c r="B42" t="s">
        <v>74</v>
      </c>
      <c r="C42" t="s">
        <v>212</v>
      </c>
      <c r="D42" t="s">
        <v>350</v>
      </c>
      <c r="E42" t="s">
        <v>74</v>
      </c>
      <c r="F42" t="s">
        <v>542</v>
      </c>
      <c r="I42" s="1" t="s">
        <v>1044</v>
      </c>
      <c r="J42" s="1" t="s">
        <v>1182</v>
      </c>
      <c r="L42">
        <v>5</v>
      </c>
      <c r="M42">
        <v>0</v>
      </c>
      <c r="N42">
        <f t="shared" si="2"/>
        <v>0</v>
      </c>
      <c r="Q42">
        <f t="shared" si="3"/>
        <v>5</v>
      </c>
    </row>
    <row r="43" spans="1:17" ht="45" x14ac:dyDescent="0.25">
      <c r="A43" t="s">
        <v>21</v>
      </c>
      <c r="B43" t="s">
        <v>75</v>
      </c>
      <c r="C43" t="s">
        <v>213</v>
      </c>
      <c r="D43" t="s">
        <v>351</v>
      </c>
      <c r="E43" t="s">
        <v>75</v>
      </c>
      <c r="F43" t="s">
        <v>535</v>
      </c>
      <c r="G43" t="s">
        <v>610</v>
      </c>
      <c r="I43" s="1" t="s">
        <v>1045</v>
      </c>
      <c r="J43" s="1" t="s">
        <v>1183</v>
      </c>
      <c r="K43" s="1" t="s">
        <v>1286</v>
      </c>
      <c r="L43">
        <v>5</v>
      </c>
      <c r="M43">
        <v>4</v>
      </c>
      <c r="N43">
        <f t="shared" si="2"/>
        <v>4</v>
      </c>
      <c r="Q43">
        <f t="shared" si="3"/>
        <v>1</v>
      </c>
    </row>
    <row r="44" spans="1:17" ht="30" x14ac:dyDescent="0.25">
      <c r="A44" t="s">
        <v>21</v>
      </c>
      <c r="B44" t="s">
        <v>76</v>
      </c>
      <c r="C44" t="s">
        <v>214</v>
      </c>
      <c r="D44" t="s">
        <v>352</v>
      </c>
      <c r="E44" t="s">
        <v>76</v>
      </c>
      <c r="F44" t="s">
        <v>524</v>
      </c>
      <c r="G44" t="s">
        <v>611</v>
      </c>
      <c r="I44" s="1" t="s">
        <v>1046</v>
      </c>
      <c r="J44" s="1" t="s">
        <v>1184</v>
      </c>
      <c r="K44" s="1" t="s">
        <v>957</v>
      </c>
      <c r="L44">
        <v>5</v>
      </c>
      <c r="M44">
        <v>1</v>
      </c>
      <c r="N44">
        <f t="shared" si="2"/>
        <v>1</v>
      </c>
      <c r="Q44">
        <f t="shared" si="3"/>
        <v>4</v>
      </c>
    </row>
    <row r="45" spans="1:17" ht="45" x14ac:dyDescent="0.25">
      <c r="A45" t="s">
        <v>21</v>
      </c>
      <c r="B45" t="s">
        <v>77</v>
      </c>
      <c r="C45" t="s">
        <v>215</v>
      </c>
      <c r="D45" t="s">
        <v>353</v>
      </c>
      <c r="E45" t="s">
        <v>77</v>
      </c>
      <c r="F45" t="s">
        <v>530</v>
      </c>
      <c r="G45" t="s">
        <v>612</v>
      </c>
      <c r="I45" s="1" t="s">
        <v>1047</v>
      </c>
      <c r="J45" s="1" t="s">
        <v>1185</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1048</v>
      </c>
      <c r="J46" s="1" t="s">
        <v>1186</v>
      </c>
      <c r="K46" s="1" t="s">
        <v>1287</v>
      </c>
      <c r="L46">
        <v>5</v>
      </c>
      <c r="M46">
        <v>2</v>
      </c>
      <c r="N46">
        <f t="shared" si="2"/>
        <v>2</v>
      </c>
      <c r="Q46">
        <f t="shared" si="3"/>
        <v>3</v>
      </c>
    </row>
    <row r="47" spans="1:17" ht="45" x14ac:dyDescent="0.25">
      <c r="A47" t="s">
        <v>21</v>
      </c>
      <c r="B47" t="s">
        <v>79</v>
      </c>
      <c r="C47" t="s">
        <v>217</v>
      </c>
      <c r="D47" t="s">
        <v>355</v>
      </c>
      <c r="E47" t="s">
        <v>476</v>
      </c>
      <c r="F47" t="s">
        <v>524</v>
      </c>
      <c r="G47" t="s">
        <v>614</v>
      </c>
      <c r="I47" s="1" t="s">
        <v>1049</v>
      </c>
      <c r="J47" s="1" t="s">
        <v>1187</v>
      </c>
      <c r="K47" s="1" t="s">
        <v>960</v>
      </c>
      <c r="L47">
        <v>5</v>
      </c>
      <c r="M47">
        <v>1</v>
      </c>
      <c r="N47">
        <f t="shared" si="2"/>
        <v>1</v>
      </c>
      <c r="Q47">
        <f t="shared" si="3"/>
        <v>4</v>
      </c>
    </row>
    <row r="48" spans="1:17" ht="30" x14ac:dyDescent="0.25">
      <c r="A48" t="s">
        <v>21</v>
      </c>
      <c r="B48" t="s">
        <v>80</v>
      </c>
      <c r="C48" t="s">
        <v>218</v>
      </c>
      <c r="D48" t="s">
        <v>356</v>
      </c>
      <c r="E48" t="s">
        <v>477</v>
      </c>
      <c r="F48" t="s">
        <v>528</v>
      </c>
      <c r="G48" t="s">
        <v>586</v>
      </c>
      <c r="I48" s="1" t="s">
        <v>1050</v>
      </c>
      <c r="J48" s="1" t="s">
        <v>1188</v>
      </c>
      <c r="K48" s="1" t="s">
        <v>961</v>
      </c>
      <c r="L48">
        <v>5</v>
      </c>
      <c r="M48">
        <v>1</v>
      </c>
      <c r="N48">
        <f t="shared" si="2"/>
        <v>1</v>
      </c>
      <c r="Q48">
        <f t="shared" si="3"/>
        <v>4</v>
      </c>
    </row>
    <row r="49" spans="1:17" ht="60" x14ac:dyDescent="0.25">
      <c r="A49" t="s">
        <v>21</v>
      </c>
      <c r="B49" t="s">
        <v>81</v>
      </c>
      <c r="C49" t="s">
        <v>219</v>
      </c>
      <c r="D49" t="s">
        <v>357</v>
      </c>
      <c r="E49" t="s">
        <v>478</v>
      </c>
      <c r="F49" t="s">
        <v>524</v>
      </c>
      <c r="G49" t="s">
        <v>615</v>
      </c>
      <c r="I49" s="1" t="s">
        <v>1051</v>
      </c>
      <c r="J49" s="1" t="s">
        <v>1189</v>
      </c>
      <c r="L49">
        <v>5</v>
      </c>
      <c r="M49">
        <v>0</v>
      </c>
      <c r="N49">
        <f t="shared" si="2"/>
        <v>0</v>
      </c>
      <c r="Q49">
        <f t="shared" si="3"/>
        <v>5</v>
      </c>
    </row>
    <row r="50" spans="1:17" ht="30" x14ac:dyDescent="0.25">
      <c r="A50" t="s">
        <v>21</v>
      </c>
      <c r="B50" t="s">
        <v>82</v>
      </c>
      <c r="C50" t="s">
        <v>220</v>
      </c>
      <c r="D50" t="s">
        <v>358</v>
      </c>
      <c r="E50" t="s">
        <v>82</v>
      </c>
      <c r="F50" t="s">
        <v>544</v>
      </c>
      <c r="I50" s="1" t="s">
        <v>1052</v>
      </c>
      <c r="J50" s="1" t="s">
        <v>1190</v>
      </c>
      <c r="K50" s="1" t="s">
        <v>962</v>
      </c>
      <c r="L50">
        <v>5</v>
      </c>
      <c r="M50">
        <v>1</v>
      </c>
      <c r="N50">
        <f t="shared" si="2"/>
        <v>1</v>
      </c>
      <c r="Q50">
        <f t="shared" si="3"/>
        <v>4</v>
      </c>
    </row>
    <row r="51" spans="1:17" ht="45" x14ac:dyDescent="0.25">
      <c r="A51" t="s">
        <v>21</v>
      </c>
      <c r="B51" t="s">
        <v>83</v>
      </c>
      <c r="C51" t="s">
        <v>221</v>
      </c>
      <c r="D51" t="s">
        <v>359</v>
      </c>
      <c r="E51" t="s">
        <v>83</v>
      </c>
      <c r="F51" t="s">
        <v>545</v>
      </c>
      <c r="G51" t="s">
        <v>616</v>
      </c>
      <c r="I51" s="1" t="s">
        <v>1053</v>
      </c>
      <c r="J51" s="1" t="s">
        <v>1191</v>
      </c>
      <c r="K51" s="1" t="s">
        <v>963</v>
      </c>
      <c r="L51">
        <v>5</v>
      </c>
      <c r="M51">
        <v>1</v>
      </c>
      <c r="N51">
        <f t="shared" si="2"/>
        <v>1</v>
      </c>
      <c r="Q51">
        <f t="shared" si="3"/>
        <v>4</v>
      </c>
    </row>
    <row r="52" spans="1:17" ht="60" x14ac:dyDescent="0.25">
      <c r="A52" t="s">
        <v>21</v>
      </c>
      <c r="B52" t="s">
        <v>84</v>
      </c>
      <c r="C52" t="s">
        <v>222</v>
      </c>
      <c r="D52" t="s">
        <v>360</v>
      </c>
      <c r="E52" t="s">
        <v>479</v>
      </c>
      <c r="F52" t="s">
        <v>530</v>
      </c>
      <c r="G52" t="s">
        <v>617</v>
      </c>
      <c r="I52" s="1" t="s">
        <v>1054</v>
      </c>
      <c r="J52" s="1" t="s">
        <v>1192</v>
      </c>
      <c r="L52">
        <v>5</v>
      </c>
      <c r="M52">
        <v>0</v>
      </c>
      <c r="N52">
        <f t="shared" si="2"/>
        <v>0</v>
      </c>
      <c r="Q52">
        <f t="shared" si="3"/>
        <v>5</v>
      </c>
    </row>
    <row r="53" spans="1:17" ht="30" x14ac:dyDescent="0.25">
      <c r="A53" t="s">
        <v>21</v>
      </c>
      <c r="B53" t="s">
        <v>85</v>
      </c>
      <c r="C53" t="s">
        <v>223</v>
      </c>
      <c r="D53" t="s">
        <v>361</v>
      </c>
      <c r="E53" t="s">
        <v>480</v>
      </c>
      <c r="F53" t="s">
        <v>530</v>
      </c>
      <c r="G53" t="s">
        <v>618</v>
      </c>
      <c r="I53" s="1" t="s">
        <v>1055</v>
      </c>
      <c r="J53" s="1" t="s">
        <v>1193</v>
      </c>
      <c r="K53" s="1" t="s">
        <v>964</v>
      </c>
      <c r="L53">
        <v>5</v>
      </c>
      <c r="M53">
        <v>1</v>
      </c>
      <c r="N53">
        <f t="shared" si="2"/>
        <v>1</v>
      </c>
      <c r="Q53">
        <f t="shared" si="3"/>
        <v>4</v>
      </c>
    </row>
    <row r="54" spans="1:17" ht="30" x14ac:dyDescent="0.25">
      <c r="A54" t="s">
        <v>21</v>
      </c>
      <c r="B54" t="s">
        <v>86</v>
      </c>
      <c r="C54" t="s">
        <v>224</v>
      </c>
      <c r="D54" t="s">
        <v>362</v>
      </c>
      <c r="E54" t="s">
        <v>86</v>
      </c>
      <c r="F54" t="s">
        <v>524</v>
      </c>
      <c r="G54" t="s">
        <v>619</v>
      </c>
      <c r="I54" s="1" t="s">
        <v>1056</v>
      </c>
      <c r="J54" s="1" t="s">
        <v>1194</v>
      </c>
      <c r="K54" s="1" t="s">
        <v>1288</v>
      </c>
      <c r="L54">
        <v>5</v>
      </c>
      <c r="M54">
        <v>2</v>
      </c>
      <c r="N54">
        <f t="shared" si="2"/>
        <v>2</v>
      </c>
      <c r="Q54">
        <f t="shared" si="3"/>
        <v>3</v>
      </c>
    </row>
    <row r="55" spans="1:17" ht="30" x14ac:dyDescent="0.25">
      <c r="A55" t="s">
        <v>21</v>
      </c>
      <c r="B55" t="s">
        <v>87</v>
      </c>
      <c r="C55" t="s">
        <v>225</v>
      </c>
      <c r="D55" t="s">
        <v>363</v>
      </c>
      <c r="E55" t="s">
        <v>87</v>
      </c>
      <c r="F55" t="s">
        <v>546</v>
      </c>
      <c r="G55" t="s">
        <v>615</v>
      </c>
      <c r="I55" s="1" t="s">
        <v>1057</v>
      </c>
      <c r="J55" s="1" t="s">
        <v>1195</v>
      </c>
      <c r="L55">
        <v>5</v>
      </c>
      <c r="M55">
        <v>0</v>
      </c>
      <c r="N55">
        <f t="shared" si="2"/>
        <v>0</v>
      </c>
      <c r="Q55">
        <f t="shared" si="3"/>
        <v>5</v>
      </c>
    </row>
    <row r="56" spans="1:17" ht="45" x14ac:dyDescent="0.25">
      <c r="A56" t="s">
        <v>21</v>
      </c>
      <c r="B56" t="s">
        <v>88</v>
      </c>
      <c r="C56" t="s">
        <v>226</v>
      </c>
      <c r="D56" t="s">
        <v>364</v>
      </c>
      <c r="E56" t="s">
        <v>88</v>
      </c>
      <c r="F56" t="s">
        <v>524</v>
      </c>
      <c r="G56" t="s">
        <v>617</v>
      </c>
      <c r="I56" s="1" t="s">
        <v>1058</v>
      </c>
      <c r="J56" s="1" t="s">
        <v>1196</v>
      </c>
      <c r="K56" s="1" t="s">
        <v>966</v>
      </c>
      <c r="L56">
        <v>5</v>
      </c>
      <c r="M56">
        <v>1</v>
      </c>
      <c r="N56">
        <f t="shared" si="2"/>
        <v>1</v>
      </c>
      <c r="Q56">
        <f t="shared" si="3"/>
        <v>4</v>
      </c>
    </row>
    <row r="57" spans="1:17" ht="60" x14ac:dyDescent="0.25">
      <c r="A57" t="s">
        <v>21</v>
      </c>
      <c r="B57" t="s">
        <v>89</v>
      </c>
      <c r="C57" t="s">
        <v>227</v>
      </c>
      <c r="D57" t="s">
        <v>365</v>
      </c>
      <c r="E57" t="s">
        <v>481</v>
      </c>
      <c r="F57" t="s">
        <v>530</v>
      </c>
      <c r="G57" t="s">
        <v>620</v>
      </c>
      <c r="I57" s="1" t="s">
        <v>1059</v>
      </c>
      <c r="J57" s="1" t="s">
        <v>1197</v>
      </c>
      <c r="L57">
        <v>5</v>
      </c>
      <c r="M57">
        <v>0</v>
      </c>
      <c r="N57">
        <f t="shared" si="2"/>
        <v>0</v>
      </c>
      <c r="Q57">
        <f t="shared" si="3"/>
        <v>5</v>
      </c>
    </row>
    <row r="58" spans="1:17" ht="60" x14ac:dyDescent="0.25">
      <c r="A58" t="s">
        <v>21</v>
      </c>
      <c r="B58" t="s">
        <v>90</v>
      </c>
      <c r="C58" t="s">
        <v>228</v>
      </c>
      <c r="D58" t="s">
        <v>366</v>
      </c>
      <c r="E58" t="s">
        <v>482</v>
      </c>
      <c r="F58" t="s">
        <v>530</v>
      </c>
      <c r="G58" t="s">
        <v>593</v>
      </c>
      <c r="I58" s="1" t="s">
        <v>1060</v>
      </c>
      <c r="J58" s="1" t="s">
        <v>1198</v>
      </c>
      <c r="L58">
        <v>5</v>
      </c>
      <c r="M58">
        <v>0</v>
      </c>
      <c r="N58">
        <f t="shared" si="2"/>
        <v>0</v>
      </c>
      <c r="Q58">
        <f t="shared" si="3"/>
        <v>5</v>
      </c>
    </row>
    <row r="59" spans="1:17" ht="30" x14ac:dyDescent="0.25">
      <c r="A59" t="s">
        <v>21</v>
      </c>
      <c r="B59" t="s">
        <v>91</v>
      </c>
      <c r="C59" t="s">
        <v>229</v>
      </c>
      <c r="D59" t="s">
        <v>367</v>
      </c>
      <c r="E59" t="s">
        <v>483</v>
      </c>
      <c r="F59" t="s">
        <v>547</v>
      </c>
      <c r="G59" t="s">
        <v>621</v>
      </c>
      <c r="I59" s="1" t="s">
        <v>1061</v>
      </c>
      <c r="J59" s="1" t="s">
        <v>1199</v>
      </c>
      <c r="L59">
        <v>5</v>
      </c>
      <c r="M59">
        <v>0</v>
      </c>
      <c r="N59">
        <f t="shared" si="2"/>
        <v>0</v>
      </c>
      <c r="Q59">
        <f t="shared" si="3"/>
        <v>5</v>
      </c>
    </row>
    <row r="60" spans="1:17" ht="30" x14ac:dyDescent="0.25">
      <c r="A60" t="s">
        <v>21</v>
      </c>
      <c r="B60" t="s">
        <v>92</v>
      </c>
      <c r="C60" t="s">
        <v>230</v>
      </c>
      <c r="D60" t="s">
        <v>368</v>
      </c>
      <c r="E60" t="s">
        <v>92</v>
      </c>
      <c r="F60" t="s">
        <v>530</v>
      </c>
      <c r="G60" t="s">
        <v>595</v>
      </c>
      <c r="I60" s="1" t="s">
        <v>1062</v>
      </c>
      <c r="J60" s="1" t="s">
        <v>1200</v>
      </c>
      <c r="K60" s="1" t="s">
        <v>967</v>
      </c>
      <c r="L60">
        <v>5</v>
      </c>
      <c r="M60">
        <v>1</v>
      </c>
      <c r="N60">
        <f t="shared" si="2"/>
        <v>1</v>
      </c>
      <c r="Q60">
        <f t="shared" si="3"/>
        <v>4</v>
      </c>
    </row>
    <row r="61" spans="1:17" ht="30" x14ac:dyDescent="0.25">
      <c r="A61" t="s">
        <v>21</v>
      </c>
      <c r="B61" t="s">
        <v>93</v>
      </c>
      <c r="C61" t="s">
        <v>231</v>
      </c>
      <c r="D61" t="s">
        <v>369</v>
      </c>
      <c r="E61" t="s">
        <v>93</v>
      </c>
      <c r="F61" t="s">
        <v>530</v>
      </c>
      <c r="G61" t="s">
        <v>608</v>
      </c>
      <c r="I61" s="1" t="s">
        <v>1063</v>
      </c>
      <c r="J61" s="1" t="s">
        <v>1201</v>
      </c>
      <c r="K61" s="1" t="s">
        <v>1289</v>
      </c>
      <c r="L61">
        <v>5</v>
      </c>
      <c r="M61">
        <v>2</v>
      </c>
      <c r="N61">
        <f t="shared" si="2"/>
        <v>2</v>
      </c>
      <c r="Q61">
        <f t="shared" si="3"/>
        <v>3</v>
      </c>
    </row>
    <row r="62" spans="1:17" ht="45" x14ac:dyDescent="0.25">
      <c r="A62" t="s">
        <v>21</v>
      </c>
      <c r="B62" t="s">
        <v>94</v>
      </c>
      <c r="C62" t="s">
        <v>232</v>
      </c>
      <c r="D62" t="s">
        <v>370</v>
      </c>
      <c r="E62" t="s">
        <v>484</v>
      </c>
      <c r="F62" t="s">
        <v>530</v>
      </c>
      <c r="G62" t="s">
        <v>622</v>
      </c>
      <c r="I62" s="1" t="s">
        <v>1064</v>
      </c>
      <c r="J62" s="1" t="s">
        <v>1202</v>
      </c>
      <c r="L62">
        <v>5</v>
      </c>
      <c r="M62">
        <v>0</v>
      </c>
      <c r="N62">
        <f t="shared" si="2"/>
        <v>0</v>
      </c>
      <c r="Q62">
        <f t="shared" si="3"/>
        <v>5</v>
      </c>
    </row>
    <row r="63" spans="1:17" ht="75" x14ac:dyDescent="0.25">
      <c r="A63" t="s">
        <v>21</v>
      </c>
      <c r="B63" t="s">
        <v>95</v>
      </c>
      <c r="C63" t="s">
        <v>233</v>
      </c>
      <c r="D63" t="s">
        <v>371</v>
      </c>
      <c r="E63" t="s">
        <v>485</v>
      </c>
      <c r="F63" t="s">
        <v>548</v>
      </c>
      <c r="G63" t="s">
        <v>623</v>
      </c>
      <c r="I63" s="1" t="s">
        <v>1065</v>
      </c>
      <c r="J63" s="1" t="s">
        <v>1203</v>
      </c>
      <c r="L63">
        <v>5</v>
      </c>
      <c r="M63">
        <v>0</v>
      </c>
      <c r="N63">
        <f t="shared" si="2"/>
        <v>0</v>
      </c>
      <c r="Q63">
        <f t="shared" si="3"/>
        <v>5</v>
      </c>
    </row>
    <row r="64" spans="1:17" ht="75" x14ac:dyDescent="0.25">
      <c r="A64" t="s">
        <v>22</v>
      </c>
      <c r="B64" t="s">
        <v>96</v>
      </c>
      <c r="C64" t="s">
        <v>234</v>
      </c>
      <c r="D64" t="s">
        <v>372</v>
      </c>
      <c r="E64" t="s">
        <v>486</v>
      </c>
      <c r="F64" t="s">
        <v>549</v>
      </c>
      <c r="G64" t="s">
        <v>624</v>
      </c>
      <c r="I64" s="1" t="s">
        <v>1066</v>
      </c>
      <c r="J64" s="1" t="s">
        <v>1204</v>
      </c>
      <c r="L64">
        <v>5</v>
      </c>
      <c r="M64">
        <v>0</v>
      </c>
      <c r="N64">
        <f t="shared" si="2"/>
        <v>0</v>
      </c>
      <c r="Q64">
        <f t="shared" si="3"/>
        <v>5</v>
      </c>
    </row>
    <row r="65" spans="1:17" ht="30" x14ac:dyDescent="0.25">
      <c r="A65" t="s">
        <v>22</v>
      </c>
      <c r="B65" t="s">
        <v>97</v>
      </c>
      <c r="C65" t="s">
        <v>235</v>
      </c>
      <c r="D65" t="s">
        <v>373</v>
      </c>
      <c r="E65" t="s">
        <v>97</v>
      </c>
      <c r="F65" t="s">
        <v>548</v>
      </c>
      <c r="G65" t="s">
        <v>625</v>
      </c>
      <c r="I65" s="1" t="s">
        <v>1067</v>
      </c>
      <c r="J65" s="1" t="s">
        <v>1205</v>
      </c>
      <c r="K65" s="1" t="s">
        <v>969</v>
      </c>
      <c r="L65">
        <v>5</v>
      </c>
      <c r="M65">
        <v>1</v>
      </c>
      <c r="N65">
        <f t="shared" si="2"/>
        <v>1</v>
      </c>
      <c r="Q65">
        <f t="shared" si="3"/>
        <v>4</v>
      </c>
    </row>
    <row r="66" spans="1:17" ht="30" x14ac:dyDescent="0.25">
      <c r="A66" t="s">
        <v>22</v>
      </c>
      <c r="B66" t="s">
        <v>98</v>
      </c>
      <c r="C66" t="s">
        <v>236</v>
      </c>
      <c r="D66" t="s">
        <v>374</v>
      </c>
      <c r="E66" t="s">
        <v>98</v>
      </c>
      <c r="F66" t="s">
        <v>530</v>
      </c>
      <c r="G66" t="s">
        <v>592</v>
      </c>
      <c r="I66" s="1" t="s">
        <v>1068</v>
      </c>
      <c r="J66" s="1" t="s">
        <v>1206</v>
      </c>
      <c r="K66" s="1" t="s">
        <v>1290</v>
      </c>
      <c r="L66">
        <v>5</v>
      </c>
      <c r="M66">
        <v>2</v>
      </c>
      <c r="N66">
        <f t="shared" ref="N66:N97" si="4">M66</f>
        <v>2</v>
      </c>
      <c r="Q66">
        <f t="shared" ref="Q66:Q97" si="5">L66-SUM(N66:P66)</f>
        <v>3</v>
      </c>
    </row>
    <row r="67" spans="1:17" ht="45" x14ac:dyDescent="0.25">
      <c r="A67" t="s">
        <v>22</v>
      </c>
      <c r="B67" t="s">
        <v>99</v>
      </c>
      <c r="C67" t="s">
        <v>237</v>
      </c>
      <c r="D67" t="s">
        <v>375</v>
      </c>
      <c r="E67" t="s">
        <v>487</v>
      </c>
      <c r="F67" t="s">
        <v>524</v>
      </c>
      <c r="G67" t="s">
        <v>584</v>
      </c>
      <c r="I67" s="1" t="s">
        <v>1069</v>
      </c>
      <c r="J67" s="1" t="s">
        <v>1207</v>
      </c>
      <c r="L67">
        <v>5</v>
      </c>
      <c r="M67">
        <v>0</v>
      </c>
      <c r="N67">
        <f t="shared" si="4"/>
        <v>0</v>
      </c>
      <c r="Q67">
        <f t="shared" si="5"/>
        <v>5</v>
      </c>
    </row>
    <row r="68" spans="1:17" ht="45" x14ac:dyDescent="0.25">
      <c r="A68" t="s">
        <v>22</v>
      </c>
      <c r="B68" t="s">
        <v>100</v>
      </c>
      <c r="C68" t="s">
        <v>238</v>
      </c>
      <c r="D68" t="s">
        <v>376</v>
      </c>
      <c r="E68" t="s">
        <v>100</v>
      </c>
      <c r="F68" t="s">
        <v>530</v>
      </c>
      <c r="G68" t="s">
        <v>592</v>
      </c>
      <c r="I68" s="1" t="s">
        <v>1070</v>
      </c>
      <c r="J68" s="1" t="s">
        <v>1208</v>
      </c>
      <c r="K68" s="1" t="s">
        <v>971</v>
      </c>
      <c r="L68">
        <v>5</v>
      </c>
      <c r="M68">
        <v>1</v>
      </c>
      <c r="N68">
        <f t="shared" si="4"/>
        <v>1</v>
      </c>
      <c r="Q68">
        <f t="shared" si="5"/>
        <v>4</v>
      </c>
    </row>
    <row r="69" spans="1:17" ht="45" x14ac:dyDescent="0.25">
      <c r="A69" t="s">
        <v>22</v>
      </c>
      <c r="B69" t="s">
        <v>101</v>
      </c>
      <c r="C69" t="s">
        <v>239</v>
      </c>
      <c r="D69" t="s">
        <v>377</v>
      </c>
      <c r="E69" t="s">
        <v>101</v>
      </c>
      <c r="F69" t="s">
        <v>530</v>
      </c>
      <c r="G69" t="s">
        <v>626</v>
      </c>
      <c r="I69" s="1" t="s">
        <v>1071</v>
      </c>
      <c r="J69" s="1" t="s">
        <v>1209</v>
      </c>
      <c r="K69" s="1" t="s">
        <v>972</v>
      </c>
      <c r="L69">
        <v>5</v>
      </c>
      <c r="M69">
        <v>1</v>
      </c>
      <c r="N69">
        <f t="shared" si="4"/>
        <v>1</v>
      </c>
      <c r="Q69">
        <f t="shared" si="5"/>
        <v>4</v>
      </c>
    </row>
    <row r="70" spans="1:17" ht="75" x14ac:dyDescent="0.25">
      <c r="A70" t="s">
        <v>22</v>
      </c>
      <c r="B70" t="s">
        <v>102</v>
      </c>
      <c r="C70" t="s">
        <v>240</v>
      </c>
      <c r="D70" t="s">
        <v>378</v>
      </c>
      <c r="E70" t="s">
        <v>488</v>
      </c>
      <c r="F70" t="s">
        <v>530</v>
      </c>
      <c r="G70" t="s">
        <v>627</v>
      </c>
      <c r="I70" s="1" t="s">
        <v>1072</v>
      </c>
      <c r="J70" s="1" t="s">
        <v>1210</v>
      </c>
      <c r="L70">
        <v>5</v>
      </c>
      <c r="M70">
        <v>0</v>
      </c>
      <c r="N70">
        <f t="shared" si="4"/>
        <v>0</v>
      </c>
      <c r="Q70">
        <f t="shared" si="5"/>
        <v>5</v>
      </c>
    </row>
    <row r="71" spans="1:17" ht="30" x14ac:dyDescent="0.25">
      <c r="A71" t="s">
        <v>22</v>
      </c>
      <c r="B71" t="s">
        <v>103</v>
      </c>
      <c r="C71" t="s">
        <v>241</v>
      </c>
      <c r="D71" t="s">
        <v>379</v>
      </c>
      <c r="E71" t="s">
        <v>103</v>
      </c>
      <c r="F71" t="s">
        <v>524</v>
      </c>
      <c r="G71" t="s">
        <v>608</v>
      </c>
      <c r="I71" s="1" t="s">
        <v>1073</v>
      </c>
      <c r="J71" s="1" t="s">
        <v>1211</v>
      </c>
      <c r="K71" s="1" t="s">
        <v>973</v>
      </c>
      <c r="L71">
        <v>5</v>
      </c>
      <c r="M71">
        <v>1</v>
      </c>
      <c r="N71">
        <f t="shared" si="4"/>
        <v>1</v>
      </c>
      <c r="Q71">
        <f t="shared" si="5"/>
        <v>4</v>
      </c>
    </row>
    <row r="72" spans="1:17" ht="60" x14ac:dyDescent="0.25">
      <c r="A72" t="s">
        <v>22</v>
      </c>
      <c r="B72" t="s">
        <v>104</v>
      </c>
      <c r="C72" t="s">
        <v>242</v>
      </c>
      <c r="D72" t="s">
        <v>380</v>
      </c>
      <c r="E72" t="s">
        <v>104</v>
      </c>
      <c r="F72" t="s">
        <v>530</v>
      </c>
      <c r="G72" t="s">
        <v>628</v>
      </c>
      <c r="I72" s="1" t="s">
        <v>1074</v>
      </c>
      <c r="J72" s="1" t="s">
        <v>1212</v>
      </c>
      <c r="K72" s="1" t="s">
        <v>974</v>
      </c>
      <c r="L72">
        <v>5</v>
      </c>
      <c r="M72">
        <v>3</v>
      </c>
      <c r="N72">
        <f t="shared" si="4"/>
        <v>3</v>
      </c>
      <c r="Q72">
        <f t="shared" si="5"/>
        <v>2</v>
      </c>
    </row>
    <row r="73" spans="1:17" ht="75" x14ac:dyDescent="0.25">
      <c r="A73" t="s">
        <v>22</v>
      </c>
      <c r="B73" t="s">
        <v>105</v>
      </c>
      <c r="C73" t="s">
        <v>243</v>
      </c>
      <c r="D73" t="s">
        <v>381</v>
      </c>
      <c r="E73" t="s">
        <v>489</v>
      </c>
      <c r="F73" t="s">
        <v>530</v>
      </c>
      <c r="G73" t="s">
        <v>629</v>
      </c>
      <c r="I73" s="1" t="s">
        <v>1075</v>
      </c>
      <c r="J73" s="1" t="s">
        <v>1213</v>
      </c>
      <c r="K73" s="1" t="s">
        <v>1213</v>
      </c>
      <c r="L73">
        <v>5</v>
      </c>
      <c r="M73">
        <v>5</v>
      </c>
      <c r="N73">
        <f t="shared" si="4"/>
        <v>5</v>
      </c>
      <c r="Q73">
        <f t="shared" si="5"/>
        <v>0</v>
      </c>
    </row>
    <row r="74" spans="1:17" ht="45" x14ac:dyDescent="0.25">
      <c r="A74" t="s">
        <v>22</v>
      </c>
      <c r="B74" t="s">
        <v>106</v>
      </c>
      <c r="C74" t="s">
        <v>244</v>
      </c>
      <c r="D74" t="s">
        <v>382</v>
      </c>
      <c r="E74" t="s">
        <v>106</v>
      </c>
      <c r="F74" t="s">
        <v>550</v>
      </c>
      <c r="G74" t="s">
        <v>630</v>
      </c>
      <c r="I74" s="1" t="s">
        <v>1076</v>
      </c>
      <c r="J74" s="1" t="s">
        <v>1214</v>
      </c>
      <c r="K74" s="1" t="s">
        <v>975</v>
      </c>
      <c r="L74">
        <v>5</v>
      </c>
      <c r="M74">
        <v>1</v>
      </c>
      <c r="N74">
        <f t="shared" si="4"/>
        <v>1</v>
      </c>
      <c r="Q74">
        <f t="shared" si="5"/>
        <v>4</v>
      </c>
    </row>
    <row r="75" spans="1:17" ht="45" x14ac:dyDescent="0.25">
      <c r="A75" t="s">
        <v>22</v>
      </c>
      <c r="B75" t="s">
        <v>107</v>
      </c>
      <c r="C75" t="s">
        <v>245</v>
      </c>
      <c r="D75" t="s">
        <v>383</v>
      </c>
      <c r="E75" t="s">
        <v>107</v>
      </c>
      <c r="F75" t="s">
        <v>530</v>
      </c>
      <c r="G75" t="s">
        <v>631</v>
      </c>
      <c r="I75" s="1" t="s">
        <v>1077</v>
      </c>
      <c r="J75" s="1" t="s">
        <v>1215</v>
      </c>
      <c r="K75" s="1" t="s">
        <v>976</v>
      </c>
      <c r="L75">
        <v>5</v>
      </c>
      <c r="M75">
        <v>1</v>
      </c>
      <c r="N75">
        <f t="shared" si="4"/>
        <v>1</v>
      </c>
      <c r="Q75">
        <f t="shared" si="5"/>
        <v>4</v>
      </c>
    </row>
    <row r="76" spans="1:17" ht="60" x14ac:dyDescent="0.25">
      <c r="A76" t="s">
        <v>22</v>
      </c>
      <c r="B76" t="s">
        <v>108</v>
      </c>
      <c r="C76" t="s">
        <v>246</v>
      </c>
      <c r="D76" t="s">
        <v>384</v>
      </c>
      <c r="E76" t="s">
        <v>490</v>
      </c>
      <c r="F76" t="s">
        <v>530</v>
      </c>
      <c r="G76" t="s">
        <v>632</v>
      </c>
      <c r="I76" s="1" t="s">
        <v>1078</v>
      </c>
      <c r="J76" s="1" t="s">
        <v>1216</v>
      </c>
      <c r="K76" s="1" t="s">
        <v>977</v>
      </c>
      <c r="L76">
        <v>5</v>
      </c>
      <c r="M76">
        <v>1</v>
      </c>
      <c r="N76">
        <f t="shared" si="4"/>
        <v>1</v>
      </c>
      <c r="Q76">
        <f t="shared" si="5"/>
        <v>4</v>
      </c>
    </row>
    <row r="77" spans="1:17" ht="60" x14ac:dyDescent="0.25">
      <c r="A77" t="s">
        <v>22</v>
      </c>
      <c r="B77" t="s">
        <v>109</v>
      </c>
      <c r="C77" t="s">
        <v>247</v>
      </c>
      <c r="D77" t="s">
        <v>385</v>
      </c>
      <c r="E77" t="s">
        <v>491</v>
      </c>
      <c r="F77" t="s">
        <v>530</v>
      </c>
      <c r="G77" t="s">
        <v>586</v>
      </c>
      <c r="I77" s="1" t="s">
        <v>1079</v>
      </c>
      <c r="J77" s="1" t="s">
        <v>1217</v>
      </c>
      <c r="L77">
        <v>5</v>
      </c>
      <c r="M77">
        <v>0</v>
      </c>
      <c r="N77">
        <f t="shared" si="4"/>
        <v>0</v>
      </c>
      <c r="Q77">
        <f t="shared" si="5"/>
        <v>5</v>
      </c>
    </row>
    <row r="78" spans="1:17" ht="75" x14ac:dyDescent="0.25">
      <c r="A78" t="s">
        <v>23</v>
      </c>
      <c r="B78" t="s">
        <v>110</v>
      </c>
      <c r="C78" t="s">
        <v>248</v>
      </c>
      <c r="D78" t="s">
        <v>386</v>
      </c>
      <c r="E78" t="s">
        <v>492</v>
      </c>
      <c r="F78" t="s">
        <v>551</v>
      </c>
      <c r="I78" s="1" t="s">
        <v>1080</v>
      </c>
      <c r="J78" s="1" t="s">
        <v>1218</v>
      </c>
      <c r="L78">
        <v>5</v>
      </c>
      <c r="M78">
        <v>0</v>
      </c>
      <c r="N78">
        <f t="shared" si="4"/>
        <v>0</v>
      </c>
      <c r="Q78">
        <f t="shared" si="5"/>
        <v>5</v>
      </c>
    </row>
    <row r="79" spans="1:17" ht="30" x14ac:dyDescent="0.25">
      <c r="A79" t="s">
        <v>23</v>
      </c>
      <c r="B79" t="s">
        <v>111</v>
      </c>
      <c r="C79" t="s">
        <v>249</v>
      </c>
      <c r="D79" t="s">
        <v>387</v>
      </c>
      <c r="E79" t="s">
        <v>111</v>
      </c>
      <c r="F79" t="s">
        <v>552</v>
      </c>
      <c r="G79" t="s">
        <v>633</v>
      </c>
      <c r="I79" s="1" t="s">
        <v>1081</v>
      </c>
      <c r="J79" s="1" t="s">
        <v>1219</v>
      </c>
      <c r="K79" s="1" t="s">
        <v>978</v>
      </c>
      <c r="L79">
        <v>5</v>
      </c>
      <c r="M79">
        <v>1</v>
      </c>
      <c r="N79">
        <f t="shared" si="4"/>
        <v>1</v>
      </c>
      <c r="Q79">
        <f t="shared" si="5"/>
        <v>4</v>
      </c>
    </row>
    <row r="80" spans="1:17" ht="45" x14ac:dyDescent="0.25">
      <c r="A80" t="s">
        <v>23</v>
      </c>
      <c r="B80" t="s">
        <v>112</v>
      </c>
      <c r="C80" t="s">
        <v>250</v>
      </c>
      <c r="D80" t="s">
        <v>388</v>
      </c>
      <c r="E80" t="s">
        <v>112</v>
      </c>
      <c r="F80" t="s">
        <v>553</v>
      </c>
      <c r="G80" t="s">
        <v>634</v>
      </c>
      <c r="I80" s="1" t="s">
        <v>1082</v>
      </c>
      <c r="J80" s="1" t="s">
        <v>1220</v>
      </c>
      <c r="K80" s="1" t="s">
        <v>979</v>
      </c>
      <c r="L80">
        <v>5</v>
      </c>
      <c r="M80">
        <v>1</v>
      </c>
      <c r="N80">
        <f t="shared" si="4"/>
        <v>1</v>
      </c>
      <c r="Q80">
        <f t="shared" si="5"/>
        <v>4</v>
      </c>
    </row>
    <row r="81" spans="1:17" ht="30" x14ac:dyDescent="0.25">
      <c r="A81" t="s">
        <v>23</v>
      </c>
      <c r="B81" t="s">
        <v>113</v>
      </c>
      <c r="C81" t="s">
        <v>251</v>
      </c>
      <c r="D81" t="s">
        <v>389</v>
      </c>
      <c r="E81" t="s">
        <v>113</v>
      </c>
      <c r="F81" t="s">
        <v>534</v>
      </c>
      <c r="G81" t="s">
        <v>635</v>
      </c>
      <c r="I81" s="1" t="s">
        <v>1083</v>
      </c>
      <c r="J81" s="1" t="s">
        <v>1221</v>
      </c>
      <c r="K81" s="1" t="s">
        <v>1291</v>
      </c>
      <c r="L81">
        <v>5</v>
      </c>
      <c r="M81">
        <v>2</v>
      </c>
      <c r="N81">
        <f t="shared" si="4"/>
        <v>2</v>
      </c>
      <c r="Q81">
        <f t="shared" si="5"/>
        <v>3</v>
      </c>
    </row>
    <row r="82" spans="1:17" ht="30" x14ac:dyDescent="0.25">
      <c r="A82" t="s">
        <v>23</v>
      </c>
      <c r="B82" t="s">
        <v>114</v>
      </c>
      <c r="C82" t="s">
        <v>252</v>
      </c>
      <c r="D82" t="s">
        <v>390</v>
      </c>
      <c r="E82" t="s">
        <v>114</v>
      </c>
      <c r="F82" t="s">
        <v>554</v>
      </c>
      <c r="G82" t="s">
        <v>636</v>
      </c>
      <c r="I82" s="1" t="s">
        <v>1084</v>
      </c>
      <c r="J82" s="1" t="s">
        <v>1222</v>
      </c>
      <c r="K82" s="1" t="s">
        <v>981</v>
      </c>
      <c r="L82">
        <v>5</v>
      </c>
      <c r="M82">
        <v>1</v>
      </c>
      <c r="N82">
        <f t="shared" si="4"/>
        <v>1</v>
      </c>
      <c r="Q82">
        <f t="shared" si="5"/>
        <v>4</v>
      </c>
    </row>
    <row r="83" spans="1:17" ht="60" x14ac:dyDescent="0.25">
      <c r="A83" t="s">
        <v>23</v>
      </c>
      <c r="B83" t="s">
        <v>115</v>
      </c>
      <c r="C83" t="s">
        <v>253</v>
      </c>
      <c r="D83" t="s">
        <v>391</v>
      </c>
      <c r="E83" t="s">
        <v>115</v>
      </c>
      <c r="F83" t="s">
        <v>533</v>
      </c>
      <c r="G83" t="s">
        <v>637</v>
      </c>
      <c r="I83" s="1" t="s">
        <v>1085</v>
      </c>
      <c r="J83" s="1" t="s">
        <v>1223</v>
      </c>
      <c r="K83" s="1" t="s">
        <v>1223</v>
      </c>
      <c r="L83">
        <v>5</v>
      </c>
      <c r="M83">
        <v>5</v>
      </c>
      <c r="N83">
        <f t="shared" si="4"/>
        <v>5</v>
      </c>
      <c r="Q83">
        <f t="shared" si="5"/>
        <v>0</v>
      </c>
    </row>
    <row r="84" spans="1:17" ht="30" x14ac:dyDescent="0.25">
      <c r="A84" t="s">
        <v>23</v>
      </c>
      <c r="B84" t="s">
        <v>116</v>
      </c>
      <c r="C84" t="s">
        <v>254</v>
      </c>
      <c r="D84" t="s">
        <v>392</v>
      </c>
      <c r="E84" t="s">
        <v>116</v>
      </c>
      <c r="F84" t="s">
        <v>555</v>
      </c>
      <c r="G84" t="s">
        <v>638</v>
      </c>
      <c r="I84" s="1" t="s">
        <v>1086</v>
      </c>
      <c r="J84" s="1" t="s">
        <v>1224</v>
      </c>
      <c r="K84" s="1" t="s">
        <v>983</v>
      </c>
      <c r="L84">
        <v>5</v>
      </c>
      <c r="M84">
        <v>1</v>
      </c>
      <c r="N84">
        <f t="shared" si="4"/>
        <v>1</v>
      </c>
      <c r="Q84">
        <f t="shared" si="5"/>
        <v>4</v>
      </c>
    </row>
    <row r="85" spans="1:17" ht="45" x14ac:dyDescent="0.25">
      <c r="A85" t="s">
        <v>23</v>
      </c>
      <c r="B85" t="s">
        <v>117</v>
      </c>
      <c r="C85" t="s">
        <v>255</v>
      </c>
      <c r="D85" t="s">
        <v>393</v>
      </c>
      <c r="E85" t="s">
        <v>117</v>
      </c>
      <c r="F85" t="s">
        <v>552</v>
      </c>
      <c r="G85" t="s">
        <v>639</v>
      </c>
      <c r="I85" s="1" t="s">
        <v>1087</v>
      </c>
      <c r="J85" s="1" t="s">
        <v>1225</v>
      </c>
      <c r="K85" s="1" t="s">
        <v>984</v>
      </c>
      <c r="L85">
        <v>5</v>
      </c>
      <c r="M85">
        <v>1</v>
      </c>
      <c r="N85">
        <f t="shared" si="4"/>
        <v>1</v>
      </c>
      <c r="Q85">
        <f t="shared" si="5"/>
        <v>4</v>
      </c>
    </row>
    <row r="86" spans="1:17" ht="30" x14ac:dyDescent="0.25">
      <c r="A86" t="s">
        <v>24</v>
      </c>
      <c r="B86" t="s">
        <v>118</v>
      </c>
      <c r="C86" t="s">
        <v>256</v>
      </c>
      <c r="D86" t="s">
        <v>394</v>
      </c>
      <c r="E86" t="s">
        <v>118</v>
      </c>
      <c r="F86" t="s">
        <v>534</v>
      </c>
      <c r="G86" t="s">
        <v>640</v>
      </c>
      <c r="I86" s="1" t="s">
        <v>1088</v>
      </c>
      <c r="J86" s="1" t="s">
        <v>1226</v>
      </c>
      <c r="K86" s="1" t="s">
        <v>1226</v>
      </c>
      <c r="L86">
        <v>5</v>
      </c>
      <c r="M86">
        <v>5</v>
      </c>
      <c r="N86">
        <f t="shared" si="4"/>
        <v>5</v>
      </c>
      <c r="Q86">
        <f t="shared" si="5"/>
        <v>0</v>
      </c>
    </row>
    <row r="87" spans="1:17" ht="60" x14ac:dyDescent="0.25">
      <c r="A87" t="s">
        <v>24</v>
      </c>
      <c r="B87" t="s">
        <v>119</v>
      </c>
      <c r="C87" t="s">
        <v>257</v>
      </c>
      <c r="D87" t="s">
        <v>395</v>
      </c>
      <c r="E87" t="s">
        <v>493</v>
      </c>
      <c r="F87" t="s">
        <v>556</v>
      </c>
      <c r="I87" s="1" t="s">
        <v>1089</v>
      </c>
      <c r="J87" s="1" t="s">
        <v>1227</v>
      </c>
      <c r="K87" s="1" t="s">
        <v>1292</v>
      </c>
      <c r="L87">
        <v>5</v>
      </c>
      <c r="M87">
        <v>2</v>
      </c>
      <c r="N87">
        <f t="shared" si="4"/>
        <v>2</v>
      </c>
      <c r="Q87">
        <f t="shared" si="5"/>
        <v>3</v>
      </c>
    </row>
    <row r="88" spans="1:17" ht="60" x14ac:dyDescent="0.25">
      <c r="A88" t="s">
        <v>24</v>
      </c>
      <c r="B88" t="s">
        <v>120</v>
      </c>
      <c r="C88" t="s">
        <v>258</v>
      </c>
      <c r="D88" t="s">
        <v>396</v>
      </c>
      <c r="E88" t="s">
        <v>494</v>
      </c>
      <c r="F88" t="s">
        <v>530</v>
      </c>
      <c r="G88" t="s">
        <v>589</v>
      </c>
      <c r="I88" s="1" t="s">
        <v>1090</v>
      </c>
      <c r="J88" s="1" t="s">
        <v>1228</v>
      </c>
      <c r="L88">
        <v>5</v>
      </c>
      <c r="M88">
        <v>0</v>
      </c>
      <c r="N88">
        <f t="shared" si="4"/>
        <v>0</v>
      </c>
      <c r="Q88">
        <f t="shared" si="5"/>
        <v>5</v>
      </c>
    </row>
    <row r="89" spans="1:17" ht="75" x14ac:dyDescent="0.25">
      <c r="A89" t="s">
        <v>24</v>
      </c>
      <c r="B89" t="s">
        <v>121</v>
      </c>
      <c r="C89" t="s">
        <v>259</v>
      </c>
      <c r="D89" t="s">
        <v>397</v>
      </c>
      <c r="E89" t="s">
        <v>495</v>
      </c>
      <c r="F89" t="s">
        <v>530</v>
      </c>
      <c r="G89" t="s">
        <v>595</v>
      </c>
      <c r="I89" s="1" t="s">
        <v>1091</v>
      </c>
      <c r="J89" s="1" t="s">
        <v>1229</v>
      </c>
      <c r="L89">
        <v>5</v>
      </c>
      <c r="M89">
        <v>0</v>
      </c>
      <c r="N89">
        <f t="shared" si="4"/>
        <v>0</v>
      </c>
      <c r="Q89">
        <f t="shared" si="5"/>
        <v>5</v>
      </c>
    </row>
    <row r="90" spans="1:17" ht="45" x14ac:dyDescent="0.25">
      <c r="A90" t="s">
        <v>24</v>
      </c>
      <c r="B90" t="s">
        <v>122</v>
      </c>
      <c r="C90" t="s">
        <v>260</v>
      </c>
      <c r="D90" t="s">
        <v>398</v>
      </c>
      <c r="E90" t="s">
        <v>496</v>
      </c>
      <c r="F90" t="s">
        <v>557</v>
      </c>
      <c r="G90" t="s">
        <v>641</v>
      </c>
      <c r="I90" s="1" t="s">
        <v>1092</v>
      </c>
      <c r="J90" s="1" t="s">
        <v>1230</v>
      </c>
      <c r="L90">
        <v>5</v>
      </c>
      <c r="M90">
        <v>0</v>
      </c>
      <c r="N90">
        <f t="shared" si="4"/>
        <v>0</v>
      </c>
      <c r="Q90">
        <f t="shared" si="5"/>
        <v>5</v>
      </c>
    </row>
    <row r="91" spans="1:17" ht="45" x14ac:dyDescent="0.25">
      <c r="A91" t="s">
        <v>25</v>
      </c>
      <c r="B91" t="s">
        <v>123</v>
      </c>
      <c r="C91" t="s">
        <v>261</v>
      </c>
      <c r="D91" t="s">
        <v>399</v>
      </c>
      <c r="E91" t="s">
        <v>123</v>
      </c>
      <c r="F91" t="s">
        <v>548</v>
      </c>
      <c r="G91" t="s">
        <v>608</v>
      </c>
      <c r="I91" s="1" t="s">
        <v>1093</v>
      </c>
      <c r="J91" s="1" t="s">
        <v>1231</v>
      </c>
      <c r="K91" s="1" t="s">
        <v>985</v>
      </c>
      <c r="L91">
        <v>5</v>
      </c>
      <c r="M91">
        <v>1</v>
      </c>
      <c r="N91">
        <f t="shared" si="4"/>
        <v>1</v>
      </c>
      <c r="Q91">
        <f t="shared" si="5"/>
        <v>4</v>
      </c>
    </row>
    <row r="92" spans="1:17" ht="45" x14ac:dyDescent="0.25">
      <c r="A92" t="s">
        <v>25</v>
      </c>
      <c r="B92" t="s">
        <v>124</v>
      </c>
      <c r="C92" t="s">
        <v>262</v>
      </c>
      <c r="D92" t="s">
        <v>400</v>
      </c>
      <c r="E92" t="s">
        <v>124</v>
      </c>
      <c r="F92" t="s">
        <v>558</v>
      </c>
      <c r="G92" t="s">
        <v>642</v>
      </c>
      <c r="I92" s="1" t="s">
        <v>1094</v>
      </c>
      <c r="J92" s="1" t="s">
        <v>1232</v>
      </c>
      <c r="K92" s="1" t="s">
        <v>1293</v>
      </c>
      <c r="L92">
        <v>5</v>
      </c>
      <c r="M92">
        <v>2</v>
      </c>
      <c r="N92">
        <f t="shared" si="4"/>
        <v>2</v>
      </c>
      <c r="Q92">
        <f t="shared" si="5"/>
        <v>3</v>
      </c>
    </row>
    <row r="93" spans="1:17" ht="45" x14ac:dyDescent="0.25">
      <c r="A93" t="s">
        <v>25</v>
      </c>
      <c r="B93" t="s">
        <v>125</v>
      </c>
      <c r="C93" t="s">
        <v>263</v>
      </c>
      <c r="D93" t="s">
        <v>401</v>
      </c>
      <c r="E93" t="s">
        <v>497</v>
      </c>
      <c r="F93" t="s">
        <v>524</v>
      </c>
      <c r="G93" t="s">
        <v>608</v>
      </c>
      <c r="I93" s="1" t="s">
        <v>1095</v>
      </c>
      <c r="J93" s="1" t="s">
        <v>1233</v>
      </c>
      <c r="L93">
        <v>5</v>
      </c>
      <c r="M93">
        <v>0</v>
      </c>
      <c r="N93">
        <f t="shared" si="4"/>
        <v>0</v>
      </c>
      <c r="Q93">
        <f t="shared" si="5"/>
        <v>5</v>
      </c>
    </row>
    <row r="94" spans="1:17" ht="30" x14ac:dyDescent="0.25">
      <c r="A94" t="s">
        <v>25</v>
      </c>
      <c r="B94" t="s">
        <v>126</v>
      </c>
      <c r="C94" t="s">
        <v>264</v>
      </c>
      <c r="D94" t="s">
        <v>402</v>
      </c>
      <c r="E94" t="s">
        <v>126</v>
      </c>
      <c r="F94" t="s">
        <v>550</v>
      </c>
      <c r="G94" t="s">
        <v>643</v>
      </c>
      <c r="I94" s="1" t="s">
        <v>1096</v>
      </c>
      <c r="J94" s="1" t="s">
        <v>1234</v>
      </c>
      <c r="K94" s="1" t="s">
        <v>987</v>
      </c>
      <c r="L94">
        <v>5</v>
      </c>
      <c r="M94">
        <v>1</v>
      </c>
      <c r="N94">
        <f t="shared" si="4"/>
        <v>1</v>
      </c>
      <c r="Q94">
        <f t="shared" si="5"/>
        <v>4</v>
      </c>
    </row>
    <row r="95" spans="1:17" ht="45" x14ac:dyDescent="0.25">
      <c r="A95" t="s">
        <v>25</v>
      </c>
      <c r="B95" t="s">
        <v>127</v>
      </c>
      <c r="C95" t="s">
        <v>265</v>
      </c>
      <c r="D95" t="s">
        <v>403</v>
      </c>
      <c r="E95" t="s">
        <v>127</v>
      </c>
      <c r="F95" t="s">
        <v>559</v>
      </c>
      <c r="G95" t="s">
        <v>608</v>
      </c>
      <c r="I95" s="1" t="s">
        <v>1097</v>
      </c>
      <c r="J95" s="1" t="s">
        <v>1235</v>
      </c>
      <c r="L95">
        <v>5</v>
      </c>
      <c r="M95">
        <v>0</v>
      </c>
      <c r="N95">
        <f t="shared" si="4"/>
        <v>0</v>
      </c>
      <c r="Q95">
        <f t="shared" si="5"/>
        <v>5</v>
      </c>
    </row>
    <row r="96" spans="1:17" ht="45" x14ac:dyDescent="0.25">
      <c r="A96" t="s">
        <v>25</v>
      </c>
      <c r="B96" t="s">
        <v>128</v>
      </c>
      <c r="C96" t="s">
        <v>266</v>
      </c>
      <c r="D96" t="s">
        <v>404</v>
      </c>
      <c r="E96" t="s">
        <v>128</v>
      </c>
      <c r="F96" t="s">
        <v>524</v>
      </c>
      <c r="G96" t="s">
        <v>585</v>
      </c>
      <c r="I96" s="1" t="s">
        <v>1098</v>
      </c>
      <c r="J96" s="1" t="s">
        <v>1236</v>
      </c>
      <c r="K96" s="1" t="s">
        <v>988</v>
      </c>
      <c r="L96">
        <v>5</v>
      </c>
      <c r="M96">
        <v>1</v>
      </c>
      <c r="N96">
        <f t="shared" si="4"/>
        <v>1</v>
      </c>
      <c r="Q96">
        <f t="shared" si="5"/>
        <v>4</v>
      </c>
    </row>
    <row r="97" spans="1:17" ht="30" x14ac:dyDescent="0.25">
      <c r="A97" t="s">
        <v>25</v>
      </c>
      <c r="B97" t="s">
        <v>129</v>
      </c>
      <c r="C97" t="s">
        <v>267</v>
      </c>
      <c r="D97" t="s">
        <v>405</v>
      </c>
      <c r="E97" t="s">
        <v>129</v>
      </c>
      <c r="F97" t="s">
        <v>530</v>
      </c>
      <c r="G97" t="s">
        <v>618</v>
      </c>
      <c r="I97" s="1" t="s">
        <v>1099</v>
      </c>
      <c r="J97" s="1" t="s">
        <v>1237</v>
      </c>
      <c r="K97" s="1" t="s">
        <v>989</v>
      </c>
      <c r="L97">
        <v>5</v>
      </c>
      <c r="M97">
        <v>1</v>
      </c>
      <c r="N97">
        <f t="shared" si="4"/>
        <v>1</v>
      </c>
      <c r="Q97">
        <f t="shared" si="5"/>
        <v>4</v>
      </c>
    </row>
    <row r="98" spans="1:17" ht="45" x14ac:dyDescent="0.25">
      <c r="A98" t="s">
        <v>25</v>
      </c>
      <c r="B98" t="s">
        <v>130</v>
      </c>
      <c r="C98" t="s">
        <v>268</v>
      </c>
      <c r="D98" t="s">
        <v>406</v>
      </c>
      <c r="E98" t="s">
        <v>498</v>
      </c>
      <c r="F98" t="s">
        <v>550</v>
      </c>
      <c r="G98" t="s">
        <v>644</v>
      </c>
      <c r="I98" s="1" t="s">
        <v>1100</v>
      </c>
      <c r="J98" s="1" t="s">
        <v>1238</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1101</v>
      </c>
      <c r="J99" s="1" t="s">
        <v>1239</v>
      </c>
      <c r="K99" s="1" t="s">
        <v>990</v>
      </c>
      <c r="L99">
        <v>5</v>
      </c>
      <c r="M99">
        <v>1</v>
      </c>
      <c r="N99">
        <f t="shared" si="6"/>
        <v>1</v>
      </c>
      <c r="Q99">
        <f t="shared" si="7"/>
        <v>4</v>
      </c>
    </row>
    <row r="100" spans="1:17" ht="45" x14ac:dyDescent="0.25">
      <c r="A100" t="s">
        <v>25</v>
      </c>
      <c r="B100" t="s">
        <v>132</v>
      </c>
      <c r="C100" t="s">
        <v>270</v>
      </c>
      <c r="D100" t="s">
        <v>408</v>
      </c>
      <c r="E100" t="s">
        <v>499</v>
      </c>
      <c r="F100" t="s">
        <v>560</v>
      </c>
      <c r="I100" s="1" t="s">
        <v>1102</v>
      </c>
      <c r="J100" s="1" t="s">
        <v>1240</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1103</v>
      </c>
      <c r="J101" s="1" t="s">
        <v>1241</v>
      </c>
      <c r="K101" s="1" t="s">
        <v>1294</v>
      </c>
      <c r="L101">
        <v>5</v>
      </c>
      <c r="M101">
        <v>2</v>
      </c>
      <c r="N101">
        <f t="shared" si="6"/>
        <v>2</v>
      </c>
      <c r="Q101">
        <f t="shared" si="7"/>
        <v>3</v>
      </c>
    </row>
    <row r="102" spans="1:17" ht="45" x14ac:dyDescent="0.25">
      <c r="A102" t="s">
        <v>26</v>
      </c>
      <c r="B102" t="s">
        <v>134</v>
      </c>
      <c r="C102" t="s">
        <v>272</v>
      </c>
      <c r="D102" t="s">
        <v>410</v>
      </c>
      <c r="E102" t="s">
        <v>500</v>
      </c>
      <c r="F102" t="s">
        <v>561</v>
      </c>
      <c r="G102" t="s">
        <v>646</v>
      </c>
      <c r="I102" s="1" t="s">
        <v>1104</v>
      </c>
      <c r="J102" s="1" t="s">
        <v>1242</v>
      </c>
      <c r="L102">
        <v>5</v>
      </c>
      <c r="M102">
        <v>0</v>
      </c>
      <c r="N102">
        <f t="shared" si="6"/>
        <v>0</v>
      </c>
      <c r="Q102">
        <f t="shared" si="7"/>
        <v>5</v>
      </c>
    </row>
    <row r="103" spans="1:17" ht="75" x14ac:dyDescent="0.25">
      <c r="A103" t="s">
        <v>26</v>
      </c>
      <c r="B103" t="s">
        <v>135</v>
      </c>
      <c r="C103" t="s">
        <v>273</v>
      </c>
      <c r="D103" t="s">
        <v>411</v>
      </c>
      <c r="E103" t="s">
        <v>501</v>
      </c>
      <c r="F103" t="s">
        <v>562</v>
      </c>
      <c r="I103" s="1" t="s">
        <v>1105</v>
      </c>
      <c r="J103" s="1" t="s">
        <v>1243</v>
      </c>
      <c r="L103">
        <v>5</v>
      </c>
      <c r="M103">
        <v>0</v>
      </c>
      <c r="N103">
        <f t="shared" si="6"/>
        <v>0</v>
      </c>
      <c r="Q103">
        <f t="shared" si="7"/>
        <v>5</v>
      </c>
    </row>
    <row r="104" spans="1:17" ht="90" x14ac:dyDescent="0.25">
      <c r="A104" t="s">
        <v>26</v>
      </c>
      <c r="B104" t="s">
        <v>136</v>
      </c>
      <c r="C104" t="s">
        <v>274</v>
      </c>
      <c r="D104" t="s">
        <v>412</v>
      </c>
      <c r="E104" t="s">
        <v>502</v>
      </c>
      <c r="F104" t="s">
        <v>563</v>
      </c>
      <c r="I104" s="1" t="s">
        <v>1106</v>
      </c>
      <c r="J104" s="1" t="s">
        <v>1244</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1107</v>
      </c>
      <c r="J105" s="1" t="s">
        <v>1245</v>
      </c>
      <c r="L105">
        <v>5</v>
      </c>
      <c r="M105">
        <v>0</v>
      </c>
      <c r="N105">
        <f t="shared" si="6"/>
        <v>0</v>
      </c>
      <c r="Q105">
        <f t="shared" si="7"/>
        <v>5</v>
      </c>
    </row>
    <row r="106" spans="1:17" ht="60" x14ac:dyDescent="0.25">
      <c r="A106" t="s">
        <v>26</v>
      </c>
      <c r="B106" t="s">
        <v>138</v>
      </c>
      <c r="C106" t="s">
        <v>276</v>
      </c>
      <c r="D106" t="s">
        <v>414</v>
      </c>
      <c r="E106" t="s">
        <v>504</v>
      </c>
      <c r="F106" t="s">
        <v>534</v>
      </c>
      <c r="G106" t="s">
        <v>648</v>
      </c>
      <c r="I106" s="1" t="s">
        <v>1108</v>
      </c>
      <c r="J106" s="1" t="s">
        <v>1246</v>
      </c>
      <c r="L106">
        <v>5</v>
      </c>
      <c r="M106">
        <v>0</v>
      </c>
      <c r="N106">
        <f t="shared" si="6"/>
        <v>0</v>
      </c>
      <c r="Q106">
        <f t="shared" si="7"/>
        <v>5</v>
      </c>
    </row>
    <row r="107" spans="1:17" ht="75" x14ac:dyDescent="0.25">
      <c r="A107" t="s">
        <v>26</v>
      </c>
      <c r="B107" t="s">
        <v>139</v>
      </c>
      <c r="C107" t="s">
        <v>277</v>
      </c>
      <c r="D107" t="s">
        <v>415</v>
      </c>
      <c r="E107" t="s">
        <v>505</v>
      </c>
      <c r="F107" t="s">
        <v>534</v>
      </c>
      <c r="G107" t="s">
        <v>649</v>
      </c>
      <c r="I107" s="1" t="s">
        <v>1109</v>
      </c>
      <c r="J107" s="1" t="s">
        <v>1247</v>
      </c>
      <c r="L107">
        <v>5</v>
      </c>
      <c r="M107">
        <v>0</v>
      </c>
      <c r="N107">
        <f t="shared" si="6"/>
        <v>0</v>
      </c>
      <c r="Q107">
        <f t="shared" si="7"/>
        <v>5</v>
      </c>
    </row>
    <row r="108" spans="1:17" ht="60" x14ac:dyDescent="0.25">
      <c r="A108" t="s">
        <v>26</v>
      </c>
      <c r="B108" t="s">
        <v>140</v>
      </c>
      <c r="C108" t="s">
        <v>278</v>
      </c>
      <c r="D108" t="s">
        <v>416</v>
      </c>
      <c r="E108" t="s">
        <v>506</v>
      </c>
      <c r="F108" t="s">
        <v>530</v>
      </c>
      <c r="G108" t="s">
        <v>590</v>
      </c>
      <c r="I108" s="1" t="s">
        <v>1110</v>
      </c>
      <c r="J108" s="1" t="s">
        <v>1248</v>
      </c>
      <c r="L108">
        <v>5</v>
      </c>
      <c r="M108">
        <v>0</v>
      </c>
      <c r="N108">
        <f t="shared" si="6"/>
        <v>0</v>
      </c>
      <c r="Q108">
        <f t="shared" si="7"/>
        <v>5</v>
      </c>
    </row>
    <row r="109" spans="1:17" ht="60" x14ac:dyDescent="0.25">
      <c r="A109" t="s">
        <v>26</v>
      </c>
      <c r="B109" t="s">
        <v>141</v>
      </c>
      <c r="C109" t="s">
        <v>279</v>
      </c>
      <c r="D109" t="s">
        <v>417</v>
      </c>
      <c r="E109" t="s">
        <v>507</v>
      </c>
      <c r="F109" t="s">
        <v>530</v>
      </c>
      <c r="I109" s="1" t="s">
        <v>1111</v>
      </c>
      <c r="J109" s="1" t="s">
        <v>1249</v>
      </c>
      <c r="K109" s="1" t="s">
        <v>1249</v>
      </c>
      <c r="L109">
        <v>5</v>
      </c>
      <c r="M109">
        <v>5</v>
      </c>
      <c r="N109">
        <f t="shared" si="6"/>
        <v>5</v>
      </c>
      <c r="Q109">
        <f t="shared" si="7"/>
        <v>0</v>
      </c>
    </row>
    <row r="110" spans="1:17" ht="30" x14ac:dyDescent="0.25">
      <c r="A110" t="s">
        <v>26</v>
      </c>
      <c r="B110" t="s">
        <v>142</v>
      </c>
      <c r="C110" t="s">
        <v>280</v>
      </c>
      <c r="D110" t="s">
        <v>418</v>
      </c>
      <c r="E110" t="s">
        <v>142</v>
      </c>
      <c r="F110" t="s">
        <v>550</v>
      </c>
      <c r="G110" t="s">
        <v>649</v>
      </c>
      <c r="I110" s="1" t="s">
        <v>1112</v>
      </c>
      <c r="J110" s="1" t="s">
        <v>1250</v>
      </c>
      <c r="K110" s="1" t="s">
        <v>992</v>
      </c>
      <c r="L110">
        <v>5</v>
      </c>
      <c r="M110">
        <v>1</v>
      </c>
      <c r="N110">
        <f t="shared" si="6"/>
        <v>1</v>
      </c>
      <c r="Q110">
        <f t="shared" si="7"/>
        <v>4</v>
      </c>
    </row>
    <row r="111" spans="1:17" ht="45" x14ac:dyDescent="0.25">
      <c r="A111" t="s">
        <v>27</v>
      </c>
      <c r="B111" t="s">
        <v>143</v>
      </c>
      <c r="C111" t="s">
        <v>281</v>
      </c>
      <c r="D111" t="s">
        <v>419</v>
      </c>
      <c r="E111" t="s">
        <v>143</v>
      </c>
      <c r="F111" t="s">
        <v>530</v>
      </c>
      <c r="G111" t="s">
        <v>585</v>
      </c>
      <c r="I111" s="1" t="s">
        <v>1113</v>
      </c>
      <c r="J111" s="1" t="s">
        <v>1251</v>
      </c>
      <c r="K111" s="1" t="s">
        <v>993</v>
      </c>
      <c r="L111">
        <v>5</v>
      </c>
      <c r="M111">
        <v>1</v>
      </c>
      <c r="N111">
        <f t="shared" si="6"/>
        <v>1</v>
      </c>
      <c r="Q111">
        <f t="shared" si="7"/>
        <v>4</v>
      </c>
    </row>
    <row r="112" spans="1:17" ht="45" x14ac:dyDescent="0.25">
      <c r="A112" t="s">
        <v>27</v>
      </c>
      <c r="B112" t="s">
        <v>144</v>
      </c>
      <c r="C112" t="s">
        <v>282</v>
      </c>
      <c r="D112" t="s">
        <v>420</v>
      </c>
      <c r="E112" t="s">
        <v>144</v>
      </c>
      <c r="F112" t="s">
        <v>564</v>
      </c>
      <c r="G112" t="s">
        <v>586</v>
      </c>
      <c r="I112" s="1" t="s">
        <v>1114</v>
      </c>
      <c r="J112" s="1" t="s">
        <v>1252</v>
      </c>
      <c r="K112" s="1" t="s">
        <v>1252</v>
      </c>
      <c r="L112">
        <v>5</v>
      </c>
      <c r="M112">
        <v>5</v>
      </c>
      <c r="N112">
        <f t="shared" si="6"/>
        <v>5</v>
      </c>
      <c r="Q112">
        <f t="shared" si="7"/>
        <v>0</v>
      </c>
    </row>
    <row r="113" spans="1:17" ht="30" x14ac:dyDescent="0.25">
      <c r="A113" t="s">
        <v>27</v>
      </c>
      <c r="B113" t="s">
        <v>145</v>
      </c>
      <c r="C113" t="s">
        <v>283</v>
      </c>
      <c r="D113" t="s">
        <v>421</v>
      </c>
      <c r="E113" t="s">
        <v>145</v>
      </c>
      <c r="F113" t="s">
        <v>524</v>
      </c>
      <c r="G113" t="s">
        <v>625</v>
      </c>
      <c r="I113" s="1" t="s">
        <v>1115</v>
      </c>
      <c r="J113" s="1" t="s">
        <v>1253</v>
      </c>
      <c r="K113" s="1" t="s">
        <v>995</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1116</v>
      </c>
      <c r="J114" s="1" t="s">
        <v>1254</v>
      </c>
      <c r="K114" s="1" t="s">
        <v>996</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1117</v>
      </c>
      <c r="J115" s="1" t="s">
        <v>1255</v>
      </c>
      <c r="K115" s="1" t="s">
        <v>997</v>
      </c>
      <c r="L115">
        <v>5</v>
      </c>
      <c r="M115">
        <v>1</v>
      </c>
      <c r="N115">
        <f t="shared" si="6"/>
        <v>1</v>
      </c>
      <c r="Q115">
        <f t="shared" si="7"/>
        <v>4</v>
      </c>
    </row>
    <row r="116" spans="1:17" ht="60" x14ac:dyDescent="0.25">
      <c r="A116" t="s">
        <v>28</v>
      </c>
      <c r="B116" t="s">
        <v>148</v>
      </c>
      <c r="C116" t="s">
        <v>286</v>
      </c>
      <c r="D116" t="s">
        <v>424</v>
      </c>
      <c r="E116" t="s">
        <v>508</v>
      </c>
      <c r="F116" t="s">
        <v>565</v>
      </c>
      <c r="G116" t="s">
        <v>652</v>
      </c>
      <c r="I116" s="1" t="s">
        <v>1118</v>
      </c>
      <c r="J116" s="1" t="s">
        <v>1256</v>
      </c>
      <c r="L116">
        <v>5</v>
      </c>
      <c r="M116">
        <v>0</v>
      </c>
      <c r="N116">
        <f t="shared" si="6"/>
        <v>0</v>
      </c>
      <c r="Q116">
        <f t="shared" si="7"/>
        <v>5</v>
      </c>
    </row>
    <row r="117" spans="1:17" ht="45" x14ac:dyDescent="0.25">
      <c r="A117" t="s">
        <v>28</v>
      </c>
      <c r="B117" t="s">
        <v>149</v>
      </c>
      <c r="C117" t="s">
        <v>287</v>
      </c>
      <c r="D117" t="s">
        <v>425</v>
      </c>
      <c r="E117" t="s">
        <v>149</v>
      </c>
      <c r="F117" t="s">
        <v>566</v>
      </c>
      <c r="G117" t="s">
        <v>653</v>
      </c>
      <c r="I117" s="1" t="s">
        <v>1119</v>
      </c>
      <c r="J117" s="1" t="s">
        <v>1257</v>
      </c>
      <c r="K117" s="1" t="s">
        <v>998</v>
      </c>
      <c r="L117">
        <v>5</v>
      </c>
      <c r="M117">
        <v>1</v>
      </c>
      <c r="N117">
        <f t="shared" si="6"/>
        <v>1</v>
      </c>
      <c r="Q117">
        <f t="shared" si="7"/>
        <v>4</v>
      </c>
    </row>
    <row r="118" spans="1:17" ht="45" x14ac:dyDescent="0.25">
      <c r="A118" t="s">
        <v>28</v>
      </c>
      <c r="B118" t="s">
        <v>150</v>
      </c>
      <c r="C118" t="s">
        <v>288</v>
      </c>
      <c r="D118" t="s">
        <v>426</v>
      </c>
      <c r="E118" t="s">
        <v>509</v>
      </c>
      <c r="F118" t="s">
        <v>566</v>
      </c>
      <c r="G118" t="s">
        <v>654</v>
      </c>
      <c r="I118" s="1" t="s">
        <v>1120</v>
      </c>
      <c r="J118" s="1" t="s">
        <v>1258</v>
      </c>
      <c r="K118" s="1" t="s">
        <v>1295</v>
      </c>
      <c r="L118">
        <v>5</v>
      </c>
      <c r="M118">
        <v>1</v>
      </c>
      <c r="N118">
        <f t="shared" si="6"/>
        <v>1</v>
      </c>
      <c r="Q118">
        <f t="shared" si="7"/>
        <v>4</v>
      </c>
    </row>
    <row r="119" spans="1:17" ht="30" x14ac:dyDescent="0.25">
      <c r="A119" t="s">
        <v>29</v>
      </c>
      <c r="B119" t="s">
        <v>151</v>
      </c>
      <c r="C119" t="s">
        <v>289</v>
      </c>
      <c r="D119" t="s">
        <v>427</v>
      </c>
      <c r="E119" t="s">
        <v>151</v>
      </c>
      <c r="F119" t="s">
        <v>567</v>
      </c>
      <c r="G119" t="s">
        <v>655</v>
      </c>
      <c r="I119" s="1" t="s">
        <v>1121</v>
      </c>
      <c r="J119" s="1" t="s">
        <v>1259</v>
      </c>
      <c r="K119" s="1" t="s">
        <v>1296</v>
      </c>
      <c r="L119">
        <v>5</v>
      </c>
      <c r="M119">
        <v>4</v>
      </c>
      <c r="N119">
        <f t="shared" si="6"/>
        <v>4</v>
      </c>
      <c r="Q119">
        <f t="shared" si="7"/>
        <v>1</v>
      </c>
    </row>
    <row r="120" spans="1:17" ht="90" x14ac:dyDescent="0.25">
      <c r="A120" t="s">
        <v>29</v>
      </c>
      <c r="B120" t="s">
        <v>152</v>
      </c>
      <c r="C120" t="s">
        <v>290</v>
      </c>
      <c r="D120" t="s">
        <v>428</v>
      </c>
      <c r="E120" t="s">
        <v>510</v>
      </c>
      <c r="F120" t="s">
        <v>568</v>
      </c>
      <c r="I120" s="1" t="s">
        <v>1122</v>
      </c>
      <c r="J120" s="1" t="s">
        <v>1260</v>
      </c>
      <c r="L120">
        <v>5</v>
      </c>
      <c r="M120">
        <v>0</v>
      </c>
      <c r="N120">
        <f t="shared" si="6"/>
        <v>0</v>
      </c>
      <c r="Q120">
        <f t="shared" si="7"/>
        <v>5</v>
      </c>
    </row>
    <row r="121" spans="1:17" ht="45" x14ac:dyDescent="0.25">
      <c r="A121" t="s">
        <v>29</v>
      </c>
      <c r="B121" t="s">
        <v>153</v>
      </c>
      <c r="C121" t="s">
        <v>291</v>
      </c>
      <c r="D121" t="s">
        <v>429</v>
      </c>
      <c r="E121" t="s">
        <v>153</v>
      </c>
      <c r="F121" t="s">
        <v>569</v>
      </c>
      <c r="G121" t="s">
        <v>656</v>
      </c>
      <c r="I121" s="1" t="s">
        <v>1123</v>
      </c>
      <c r="J121" s="1" t="s">
        <v>1261</v>
      </c>
      <c r="K121" s="1" t="s">
        <v>1261</v>
      </c>
      <c r="L121">
        <v>5</v>
      </c>
      <c r="M121">
        <v>5</v>
      </c>
      <c r="N121">
        <f t="shared" si="6"/>
        <v>5</v>
      </c>
      <c r="Q121">
        <f t="shared" si="7"/>
        <v>0</v>
      </c>
    </row>
    <row r="122" spans="1:17" ht="45" x14ac:dyDescent="0.25">
      <c r="A122" t="s">
        <v>30</v>
      </c>
      <c r="B122" t="s">
        <v>154</v>
      </c>
      <c r="C122" t="s">
        <v>292</v>
      </c>
      <c r="D122" t="s">
        <v>430</v>
      </c>
      <c r="E122" t="s">
        <v>154</v>
      </c>
      <c r="F122" t="s">
        <v>570</v>
      </c>
      <c r="I122" s="1" t="s">
        <v>1124</v>
      </c>
      <c r="J122" s="1" t="s">
        <v>1262</v>
      </c>
      <c r="L122">
        <v>5</v>
      </c>
      <c r="M122">
        <v>0</v>
      </c>
      <c r="N122">
        <f t="shared" si="6"/>
        <v>0</v>
      </c>
      <c r="Q122">
        <f t="shared" si="7"/>
        <v>5</v>
      </c>
    </row>
    <row r="123" spans="1:17" ht="60" x14ac:dyDescent="0.25">
      <c r="A123" t="s">
        <v>30</v>
      </c>
      <c r="B123" t="s">
        <v>155</v>
      </c>
      <c r="C123" t="s">
        <v>293</v>
      </c>
      <c r="D123" t="s">
        <v>431</v>
      </c>
      <c r="E123" t="s">
        <v>511</v>
      </c>
      <c r="F123" t="s">
        <v>571</v>
      </c>
      <c r="G123" t="s">
        <v>657</v>
      </c>
      <c r="I123" s="1" t="s">
        <v>1125</v>
      </c>
      <c r="J123" s="1" t="s">
        <v>1263</v>
      </c>
      <c r="L123">
        <v>5</v>
      </c>
      <c r="M123">
        <v>0</v>
      </c>
      <c r="N123">
        <f t="shared" si="6"/>
        <v>0</v>
      </c>
      <c r="Q123">
        <f t="shared" si="7"/>
        <v>5</v>
      </c>
    </row>
    <row r="124" spans="1:17" ht="75" x14ac:dyDescent="0.25">
      <c r="A124" t="s">
        <v>30</v>
      </c>
      <c r="B124" t="s">
        <v>156</v>
      </c>
      <c r="C124" t="s">
        <v>294</v>
      </c>
      <c r="D124" t="s">
        <v>432</v>
      </c>
      <c r="E124" t="s">
        <v>512</v>
      </c>
      <c r="F124" t="s">
        <v>572</v>
      </c>
      <c r="I124" s="1" t="s">
        <v>1126</v>
      </c>
      <c r="J124" s="1" t="s">
        <v>1264</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1127</v>
      </c>
      <c r="J125" s="1" t="s">
        <v>1265</v>
      </c>
      <c r="K125" s="1" t="s">
        <v>1297</v>
      </c>
      <c r="L125">
        <v>5</v>
      </c>
      <c r="M125">
        <v>4</v>
      </c>
      <c r="N125">
        <f t="shared" si="6"/>
        <v>4</v>
      </c>
      <c r="Q125">
        <f t="shared" si="7"/>
        <v>1</v>
      </c>
    </row>
    <row r="126" spans="1:17" ht="75" x14ac:dyDescent="0.25">
      <c r="A126" t="s">
        <v>30</v>
      </c>
      <c r="B126" t="s">
        <v>158</v>
      </c>
      <c r="C126" t="s">
        <v>296</v>
      </c>
      <c r="D126" t="s">
        <v>434</v>
      </c>
      <c r="E126" t="s">
        <v>513</v>
      </c>
      <c r="F126" t="s">
        <v>573</v>
      </c>
      <c r="I126" s="1" t="s">
        <v>1128</v>
      </c>
      <c r="J126" s="1" t="s">
        <v>1266</v>
      </c>
      <c r="L126">
        <v>5</v>
      </c>
      <c r="M126">
        <v>0</v>
      </c>
      <c r="N126">
        <f t="shared" si="6"/>
        <v>0</v>
      </c>
      <c r="Q126">
        <f t="shared" si="7"/>
        <v>5</v>
      </c>
    </row>
    <row r="127" spans="1:17" ht="45" x14ac:dyDescent="0.25">
      <c r="A127" t="s">
        <v>30</v>
      </c>
      <c r="B127" t="s">
        <v>159</v>
      </c>
      <c r="C127" t="s">
        <v>297</v>
      </c>
      <c r="D127" t="s">
        <v>435</v>
      </c>
      <c r="E127" t="s">
        <v>159</v>
      </c>
      <c r="I127" s="1" t="s">
        <v>1129</v>
      </c>
      <c r="J127" s="1" t="s">
        <v>1267</v>
      </c>
      <c r="L127">
        <v>5</v>
      </c>
      <c r="M127">
        <v>0</v>
      </c>
      <c r="N127">
        <f t="shared" si="6"/>
        <v>0</v>
      </c>
      <c r="Q127">
        <f t="shared" si="7"/>
        <v>5</v>
      </c>
    </row>
    <row r="128" spans="1:17" ht="75" x14ac:dyDescent="0.25">
      <c r="A128" t="s">
        <v>30</v>
      </c>
      <c r="B128" t="s">
        <v>160</v>
      </c>
      <c r="C128" t="s">
        <v>298</v>
      </c>
      <c r="D128" t="s">
        <v>436</v>
      </c>
      <c r="E128" t="s">
        <v>514</v>
      </c>
      <c r="F128" t="s">
        <v>574</v>
      </c>
      <c r="G128" t="s">
        <v>659</v>
      </c>
      <c r="I128" s="1" t="s">
        <v>1130</v>
      </c>
      <c r="J128" s="1" t="s">
        <v>1268</v>
      </c>
      <c r="L128">
        <v>5</v>
      </c>
      <c r="M128">
        <v>0</v>
      </c>
      <c r="N128">
        <f t="shared" si="6"/>
        <v>0</v>
      </c>
      <c r="Q128">
        <f t="shared" si="7"/>
        <v>5</v>
      </c>
    </row>
    <row r="129" spans="1:17" ht="60" x14ac:dyDescent="0.25">
      <c r="A129" t="s">
        <v>30</v>
      </c>
      <c r="B129" t="s">
        <v>161</v>
      </c>
      <c r="C129" t="s">
        <v>299</v>
      </c>
      <c r="D129" t="s">
        <v>437</v>
      </c>
      <c r="E129" t="s">
        <v>515</v>
      </c>
      <c r="F129" t="s">
        <v>575</v>
      </c>
      <c r="G129" t="s">
        <v>588</v>
      </c>
      <c r="I129" s="1" t="s">
        <v>1131</v>
      </c>
      <c r="J129" s="1" t="s">
        <v>1269</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1132</v>
      </c>
      <c r="J130" s="1" t="s">
        <v>1270</v>
      </c>
      <c r="K130" s="1" t="s">
        <v>1298</v>
      </c>
      <c r="L130">
        <v>5</v>
      </c>
      <c r="M130">
        <v>1</v>
      </c>
      <c r="N130">
        <f t="shared" ref="N130:N161" si="8">M130</f>
        <v>1</v>
      </c>
      <c r="Q130">
        <f t="shared" ref="Q130:Q161" si="9">L130-SUM(N130:P130)</f>
        <v>4</v>
      </c>
    </row>
    <row r="131" spans="1:17" ht="60" x14ac:dyDescent="0.25">
      <c r="A131" t="s">
        <v>31</v>
      </c>
      <c r="B131" t="s">
        <v>163</v>
      </c>
      <c r="C131" t="s">
        <v>301</v>
      </c>
      <c r="D131" t="s">
        <v>439</v>
      </c>
      <c r="E131" t="s">
        <v>163</v>
      </c>
      <c r="F131" t="s">
        <v>577</v>
      </c>
      <c r="I131" s="1" t="s">
        <v>1133</v>
      </c>
      <c r="J131" s="1" t="s">
        <v>1271</v>
      </c>
      <c r="K131" s="1" t="s">
        <v>1271</v>
      </c>
      <c r="L131">
        <v>5</v>
      </c>
      <c r="M131">
        <v>5</v>
      </c>
      <c r="N131">
        <f t="shared" si="8"/>
        <v>5</v>
      </c>
      <c r="Q131">
        <f t="shared" si="9"/>
        <v>0</v>
      </c>
    </row>
    <row r="132" spans="1:17" ht="60" x14ac:dyDescent="0.25">
      <c r="A132" t="s">
        <v>31</v>
      </c>
      <c r="B132" t="s">
        <v>164</v>
      </c>
      <c r="C132" t="s">
        <v>302</v>
      </c>
      <c r="D132" t="s">
        <v>440</v>
      </c>
      <c r="E132" t="s">
        <v>517</v>
      </c>
      <c r="F132" t="s">
        <v>578</v>
      </c>
      <c r="G132" t="s">
        <v>661</v>
      </c>
      <c r="I132" s="1" t="s">
        <v>1134</v>
      </c>
      <c r="J132" s="1" t="s">
        <v>1272</v>
      </c>
      <c r="K132" s="1" t="s">
        <v>1272</v>
      </c>
      <c r="L132">
        <v>5</v>
      </c>
      <c r="M132">
        <v>5</v>
      </c>
      <c r="N132">
        <f t="shared" si="8"/>
        <v>5</v>
      </c>
      <c r="Q132">
        <f t="shared" si="9"/>
        <v>0</v>
      </c>
    </row>
    <row r="133" spans="1:17" ht="45" x14ac:dyDescent="0.25">
      <c r="A133" t="s">
        <v>32</v>
      </c>
      <c r="B133" t="s">
        <v>165</v>
      </c>
      <c r="C133" t="s">
        <v>303</v>
      </c>
      <c r="D133" t="s">
        <v>441</v>
      </c>
      <c r="E133" t="s">
        <v>165</v>
      </c>
      <c r="F133" t="s">
        <v>579</v>
      </c>
      <c r="I133" s="1" t="s">
        <v>1135</v>
      </c>
      <c r="J133" s="1" t="s">
        <v>1273</v>
      </c>
      <c r="K133" s="1" t="s">
        <v>1001</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1136</v>
      </c>
      <c r="J134" s="1" t="s">
        <v>1274</v>
      </c>
      <c r="K134" s="1" t="s">
        <v>1002</v>
      </c>
      <c r="L134">
        <v>5</v>
      </c>
      <c r="M134">
        <v>2</v>
      </c>
      <c r="N134">
        <f t="shared" si="8"/>
        <v>2</v>
      </c>
      <c r="Q134">
        <f t="shared" si="9"/>
        <v>3</v>
      </c>
    </row>
    <row r="135" spans="1:17" ht="60" x14ac:dyDescent="0.25">
      <c r="A135" t="s">
        <v>32</v>
      </c>
      <c r="B135" t="s">
        <v>167</v>
      </c>
      <c r="C135" t="s">
        <v>305</v>
      </c>
      <c r="D135" t="s">
        <v>443</v>
      </c>
      <c r="E135" t="s">
        <v>519</v>
      </c>
      <c r="F135" t="s">
        <v>534</v>
      </c>
      <c r="G135" t="s">
        <v>663</v>
      </c>
      <c r="I135" s="1" t="s">
        <v>1137</v>
      </c>
      <c r="J135" s="1" t="s">
        <v>1275</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1138</v>
      </c>
      <c r="J136" s="1" t="s">
        <v>1276</v>
      </c>
      <c r="K136" s="1" t="s">
        <v>1299</v>
      </c>
      <c r="L136">
        <v>5</v>
      </c>
      <c r="M136">
        <v>2</v>
      </c>
      <c r="N136">
        <f t="shared" si="8"/>
        <v>2</v>
      </c>
      <c r="Q136">
        <f t="shared" si="9"/>
        <v>3</v>
      </c>
    </row>
    <row r="137" spans="1:17" ht="45" x14ac:dyDescent="0.25">
      <c r="A137" t="s">
        <v>32</v>
      </c>
      <c r="B137" t="s">
        <v>169</v>
      </c>
      <c r="C137" t="s">
        <v>307</v>
      </c>
      <c r="D137" t="s">
        <v>445</v>
      </c>
      <c r="E137" t="s">
        <v>521</v>
      </c>
      <c r="F137" t="s">
        <v>581</v>
      </c>
      <c r="G137" t="s">
        <v>665</v>
      </c>
      <c r="I137" s="1" t="s">
        <v>1139</v>
      </c>
      <c r="J137" s="1" t="s">
        <v>1277</v>
      </c>
      <c r="L137">
        <v>5</v>
      </c>
      <c r="M137">
        <v>0</v>
      </c>
      <c r="N137">
        <f t="shared" si="8"/>
        <v>0</v>
      </c>
      <c r="Q137">
        <f t="shared" si="9"/>
        <v>5</v>
      </c>
    </row>
    <row r="138" spans="1:17" ht="75" x14ac:dyDescent="0.25">
      <c r="A138" t="s">
        <v>33</v>
      </c>
      <c r="B138" t="s">
        <v>170</v>
      </c>
      <c r="C138" t="s">
        <v>308</v>
      </c>
      <c r="D138" t="s">
        <v>446</v>
      </c>
      <c r="E138" t="s">
        <v>522</v>
      </c>
      <c r="F138" t="s">
        <v>582</v>
      </c>
      <c r="I138" s="1" t="s">
        <v>1140</v>
      </c>
      <c r="J138" s="1" t="s">
        <v>1278</v>
      </c>
      <c r="L138">
        <v>5</v>
      </c>
      <c r="M138">
        <v>0</v>
      </c>
      <c r="N138">
        <f t="shared" si="8"/>
        <v>0</v>
      </c>
      <c r="Q138">
        <f t="shared" si="9"/>
        <v>5</v>
      </c>
    </row>
    <row r="139" spans="1:17" ht="75" x14ac:dyDescent="0.25">
      <c r="A139" t="s">
        <v>33</v>
      </c>
      <c r="B139" t="s">
        <v>171</v>
      </c>
      <c r="C139" t="s">
        <v>309</v>
      </c>
      <c r="D139" t="s">
        <v>447</v>
      </c>
      <c r="E139" t="s">
        <v>523</v>
      </c>
      <c r="F139" t="s">
        <v>583</v>
      </c>
      <c r="I139" s="1" t="s">
        <v>1141</v>
      </c>
      <c r="J139" s="1" t="s">
        <v>1279</v>
      </c>
      <c r="L139">
        <v>5</v>
      </c>
      <c r="M139">
        <v>0</v>
      </c>
      <c r="N139">
        <f t="shared" si="8"/>
        <v>0</v>
      </c>
      <c r="Q139">
        <f t="shared" si="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1004</v>
      </c>
      <c r="J2" s="1" t="s">
        <v>1142</v>
      </c>
      <c r="K2" s="1" t="s">
        <v>1280</v>
      </c>
      <c r="L2">
        <v>5</v>
      </c>
      <c r="M2">
        <v>4</v>
      </c>
      <c r="N2">
        <f t="shared" ref="N2:N33" si="0">M2</f>
        <v>4</v>
      </c>
      <c r="Q2">
        <f t="shared" ref="Q2:Q33" si="1">L2-SUM(N2:P2)</f>
        <v>1</v>
      </c>
    </row>
    <row r="3" spans="1:18" ht="60" x14ac:dyDescent="0.25">
      <c r="A3" t="s">
        <v>18</v>
      </c>
      <c r="B3" t="s">
        <v>35</v>
      </c>
      <c r="C3" t="s">
        <v>173</v>
      </c>
      <c r="D3" t="s">
        <v>311</v>
      </c>
      <c r="E3" t="s">
        <v>35</v>
      </c>
      <c r="F3" t="s">
        <v>525</v>
      </c>
      <c r="G3" t="s">
        <v>585</v>
      </c>
      <c r="I3" s="1" t="s">
        <v>1300</v>
      </c>
      <c r="J3" s="1" t="s">
        <v>1436</v>
      </c>
      <c r="K3" s="1" t="s">
        <v>1281</v>
      </c>
      <c r="L3">
        <v>5</v>
      </c>
      <c r="M3">
        <v>3</v>
      </c>
      <c r="N3">
        <f t="shared" si="0"/>
        <v>3</v>
      </c>
      <c r="Q3">
        <f t="shared" si="1"/>
        <v>2</v>
      </c>
    </row>
    <row r="4" spans="1:18" ht="60" x14ac:dyDescent="0.25">
      <c r="A4" t="s">
        <v>18</v>
      </c>
      <c r="B4" t="s">
        <v>36</v>
      </c>
      <c r="C4" t="s">
        <v>174</v>
      </c>
      <c r="D4" t="s">
        <v>312</v>
      </c>
      <c r="E4" t="s">
        <v>448</v>
      </c>
      <c r="F4" t="s">
        <v>526</v>
      </c>
      <c r="I4" s="1" t="s">
        <v>1301</v>
      </c>
      <c r="J4" s="1" t="s">
        <v>1437</v>
      </c>
      <c r="L4">
        <v>5</v>
      </c>
      <c r="M4">
        <v>0</v>
      </c>
      <c r="N4">
        <f t="shared" si="0"/>
        <v>0</v>
      </c>
      <c r="Q4">
        <f t="shared" si="1"/>
        <v>5</v>
      </c>
    </row>
    <row r="5" spans="1:18" ht="60" x14ac:dyDescent="0.25">
      <c r="A5" t="s">
        <v>18</v>
      </c>
      <c r="B5" t="s">
        <v>37</v>
      </c>
      <c r="C5" t="s">
        <v>175</v>
      </c>
      <c r="D5" t="s">
        <v>313</v>
      </c>
      <c r="E5" t="s">
        <v>449</v>
      </c>
      <c r="F5" t="s">
        <v>527</v>
      </c>
      <c r="I5" s="1" t="s">
        <v>1302</v>
      </c>
      <c r="J5" s="1" t="s">
        <v>1438</v>
      </c>
      <c r="L5">
        <v>5</v>
      </c>
      <c r="M5">
        <v>0</v>
      </c>
      <c r="N5">
        <f t="shared" si="0"/>
        <v>0</v>
      </c>
      <c r="Q5">
        <f t="shared" si="1"/>
        <v>5</v>
      </c>
    </row>
    <row r="6" spans="1:18" ht="45" x14ac:dyDescent="0.25">
      <c r="A6" t="s">
        <v>18</v>
      </c>
      <c r="B6" t="s">
        <v>38</v>
      </c>
      <c r="C6" t="s">
        <v>176</v>
      </c>
      <c r="D6" t="s">
        <v>314</v>
      </c>
      <c r="E6" t="s">
        <v>450</v>
      </c>
      <c r="F6" t="s">
        <v>528</v>
      </c>
      <c r="G6" t="s">
        <v>586</v>
      </c>
      <c r="I6" s="1" t="s">
        <v>1303</v>
      </c>
      <c r="J6" s="1" t="s">
        <v>1439</v>
      </c>
      <c r="L6">
        <v>5</v>
      </c>
      <c r="M6">
        <v>0</v>
      </c>
      <c r="N6">
        <f t="shared" si="0"/>
        <v>0</v>
      </c>
      <c r="Q6">
        <f t="shared" si="1"/>
        <v>5</v>
      </c>
    </row>
    <row r="7" spans="1:18" ht="45" x14ac:dyDescent="0.25">
      <c r="A7" t="s">
        <v>18</v>
      </c>
      <c r="B7" t="s">
        <v>39</v>
      </c>
      <c r="C7" t="s">
        <v>177</v>
      </c>
      <c r="D7" t="s">
        <v>315</v>
      </c>
      <c r="E7" t="s">
        <v>451</v>
      </c>
      <c r="F7" t="s">
        <v>529</v>
      </c>
      <c r="G7" t="s">
        <v>587</v>
      </c>
      <c r="I7" s="1" t="s">
        <v>1304</v>
      </c>
      <c r="J7" s="1" t="s">
        <v>1440</v>
      </c>
      <c r="L7">
        <v>5</v>
      </c>
      <c r="M7">
        <v>0</v>
      </c>
      <c r="N7">
        <f t="shared" si="0"/>
        <v>0</v>
      </c>
      <c r="Q7">
        <f t="shared" si="1"/>
        <v>5</v>
      </c>
    </row>
    <row r="8" spans="1:18" ht="45" x14ac:dyDescent="0.25">
      <c r="A8" t="s">
        <v>18</v>
      </c>
      <c r="B8" t="s">
        <v>40</v>
      </c>
      <c r="C8" t="s">
        <v>178</v>
      </c>
      <c r="D8" t="s">
        <v>316</v>
      </c>
      <c r="E8" t="s">
        <v>40</v>
      </c>
      <c r="F8" t="s">
        <v>529</v>
      </c>
      <c r="G8" t="s">
        <v>588</v>
      </c>
      <c r="I8" s="1" t="s">
        <v>1305</v>
      </c>
      <c r="J8" s="1" t="s">
        <v>1441</v>
      </c>
      <c r="K8" s="1" t="s">
        <v>1441</v>
      </c>
      <c r="L8">
        <v>5</v>
      </c>
      <c r="M8">
        <v>5</v>
      </c>
      <c r="N8">
        <f t="shared" si="0"/>
        <v>5</v>
      </c>
      <c r="Q8">
        <f t="shared" si="1"/>
        <v>0</v>
      </c>
    </row>
    <row r="9" spans="1:18" ht="60" x14ac:dyDescent="0.25">
      <c r="A9" t="s">
        <v>19</v>
      </c>
      <c r="B9" t="s">
        <v>41</v>
      </c>
      <c r="C9" t="s">
        <v>179</v>
      </c>
      <c r="D9" t="s">
        <v>317</v>
      </c>
      <c r="E9" t="s">
        <v>452</v>
      </c>
      <c r="F9" t="s">
        <v>530</v>
      </c>
      <c r="G9" t="s">
        <v>589</v>
      </c>
      <c r="I9" s="1" t="s">
        <v>1306</v>
      </c>
      <c r="J9" s="1" t="s">
        <v>1442</v>
      </c>
      <c r="L9">
        <v>5</v>
      </c>
      <c r="M9">
        <v>0</v>
      </c>
      <c r="N9">
        <f t="shared" si="0"/>
        <v>0</v>
      </c>
      <c r="Q9">
        <f t="shared" si="1"/>
        <v>5</v>
      </c>
    </row>
    <row r="10" spans="1:18" ht="45" x14ac:dyDescent="0.25">
      <c r="A10" t="s">
        <v>19</v>
      </c>
      <c r="B10" t="s">
        <v>42</v>
      </c>
      <c r="C10" t="s">
        <v>180</v>
      </c>
      <c r="D10" t="s">
        <v>318</v>
      </c>
      <c r="E10" t="s">
        <v>42</v>
      </c>
      <c r="F10" t="s">
        <v>524</v>
      </c>
      <c r="G10" t="s">
        <v>590</v>
      </c>
      <c r="I10" s="1" t="s">
        <v>1307</v>
      </c>
      <c r="J10" s="1" t="s">
        <v>1443</v>
      </c>
      <c r="K10" s="1" t="s">
        <v>945</v>
      </c>
      <c r="L10">
        <v>5</v>
      </c>
      <c r="M10">
        <v>1</v>
      </c>
      <c r="N10">
        <f t="shared" si="0"/>
        <v>1</v>
      </c>
      <c r="Q10">
        <f t="shared" si="1"/>
        <v>4</v>
      </c>
    </row>
    <row r="11" spans="1:18" ht="60" x14ac:dyDescent="0.25">
      <c r="A11" t="s">
        <v>19</v>
      </c>
      <c r="B11" t="s">
        <v>43</v>
      </c>
      <c r="C11" t="s">
        <v>181</v>
      </c>
      <c r="D11" t="s">
        <v>319</v>
      </c>
      <c r="E11" t="s">
        <v>453</v>
      </c>
      <c r="F11" t="s">
        <v>530</v>
      </c>
      <c r="G11" t="s">
        <v>591</v>
      </c>
      <c r="I11" s="1" t="s">
        <v>1308</v>
      </c>
      <c r="J11" s="1" t="s">
        <v>1444</v>
      </c>
      <c r="K11" s="1" t="s">
        <v>946</v>
      </c>
      <c r="L11">
        <v>5</v>
      </c>
      <c r="M11">
        <v>2</v>
      </c>
      <c r="N11">
        <f t="shared" si="0"/>
        <v>2</v>
      </c>
      <c r="Q11">
        <f t="shared" si="1"/>
        <v>3</v>
      </c>
    </row>
    <row r="12" spans="1:18" ht="45" x14ac:dyDescent="0.25">
      <c r="A12" t="s">
        <v>19</v>
      </c>
      <c r="B12" t="s">
        <v>44</v>
      </c>
      <c r="C12" t="s">
        <v>182</v>
      </c>
      <c r="D12" t="s">
        <v>320</v>
      </c>
      <c r="E12" t="s">
        <v>44</v>
      </c>
      <c r="F12" t="s">
        <v>524</v>
      </c>
      <c r="G12" t="s">
        <v>590</v>
      </c>
      <c r="I12" s="1" t="s">
        <v>1309</v>
      </c>
      <c r="J12" s="1" t="s">
        <v>1445</v>
      </c>
      <c r="K12" s="1" t="s">
        <v>947</v>
      </c>
      <c r="L12">
        <v>5</v>
      </c>
      <c r="M12">
        <v>1</v>
      </c>
      <c r="N12">
        <f t="shared" si="0"/>
        <v>1</v>
      </c>
      <c r="Q12">
        <f t="shared" si="1"/>
        <v>4</v>
      </c>
    </row>
    <row r="13" spans="1:18" ht="60" x14ac:dyDescent="0.25">
      <c r="A13" t="s">
        <v>19</v>
      </c>
      <c r="B13" t="s">
        <v>45</v>
      </c>
      <c r="C13" t="s">
        <v>183</v>
      </c>
      <c r="D13" t="s">
        <v>321</v>
      </c>
      <c r="E13" t="s">
        <v>454</v>
      </c>
      <c r="F13" t="s">
        <v>530</v>
      </c>
      <c r="G13" t="s">
        <v>585</v>
      </c>
      <c r="I13" s="1" t="s">
        <v>1310</v>
      </c>
      <c r="J13" s="1" t="s">
        <v>1446</v>
      </c>
      <c r="L13">
        <v>5</v>
      </c>
      <c r="M13">
        <v>0</v>
      </c>
      <c r="N13">
        <f t="shared" si="0"/>
        <v>0</v>
      </c>
      <c r="Q13">
        <f t="shared" si="1"/>
        <v>5</v>
      </c>
    </row>
    <row r="14" spans="1:18" ht="75" x14ac:dyDescent="0.25">
      <c r="A14" t="s">
        <v>19</v>
      </c>
      <c r="B14" t="s">
        <v>46</v>
      </c>
      <c r="C14" t="s">
        <v>184</v>
      </c>
      <c r="D14" t="s">
        <v>322</v>
      </c>
      <c r="E14" t="s">
        <v>455</v>
      </c>
      <c r="F14" t="s">
        <v>530</v>
      </c>
      <c r="G14" t="s">
        <v>592</v>
      </c>
      <c r="I14" s="1" t="s">
        <v>1311</v>
      </c>
      <c r="J14" s="1" t="s">
        <v>1447</v>
      </c>
      <c r="L14">
        <v>5</v>
      </c>
      <c r="M14">
        <v>0</v>
      </c>
      <c r="N14">
        <f t="shared" si="0"/>
        <v>0</v>
      </c>
      <c r="Q14">
        <f t="shared" si="1"/>
        <v>5</v>
      </c>
    </row>
    <row r="15" spans="1:18" ht="75" x14ac:dyDescent="0.25">
      <c r="A15" t="s">
        <v>19</v>
      </c>
      <c r="B15" t="s">
        <v>47</v>
      </c>
      <c r="C15" t="s">
        <v>185</v>
      </c>
      <c r="D15" t="s">
        <v>323</v>
      </c>
      <c r="E15" t="s">
        <v>456</v>
      </c>
      <c r="F15" t="s">
        <v>531</v>
      </c>
      <c r="I15" s="1" t="s">
        <v>1312</v>
      </c>
      <c r="J15" s="1" t="s">
        <v>1448</v>
      </c>
      <c r="L15">
        <v>5</v>
      </c>
      <c r="M15">
        <v>0</v>
      </c>
      <c r="N15">
        <f t="shared" si="0"/>
        <v>0</v>
      </c>
      <c r="Q15">
        <f t="shared" si="1"/>
        <v>5</v>
      </c>
    </row>
    <row r="16" spans="1:18" ht="75" x14ac:dyDescent="0.25">
      <c r="A16" t="s">
        <v>19</v>
      </c>
      <c r="B16" t="s">
        <v>48</v>
      </c>
      <c r="C16" t="s">
        <v>186</v>
      </c>
      <c r="D16" t="s">
        <v>324</v>
      </c>
      <c r="E16" t="s">
        <v>457</v>
      </c>
      <c r="F16" t="s">
        <v>532</v>
      </c>
      <c r="I16" s="1" t="s">
        <v>1313</v>
      </c>
      <c r="J16" s="1" t="s">
        <v>1449</v>
      </c>
      <c r="L16">
        <v>5</v>
      </c>
      <c r="M16">
        <v>0</v>
      </c>
      <c r="N16">
        <f t="shared" si="0"/>
        <v>0</v>
      </c>
      <c r="Q16">
        <f t="shared" si="1"/>
        <v>5</v>
      </c>
    </row>
    <row r="17" spans="1:17" ht="75" x14ac:dyDescent="0.25">
      <c r="A17" t="s">
        <v>19</v>
      </c>
      <c r="B17" t="s">
        <v>49</v>
      </c>
      <c r="C17" t="s">
        <v>187</v>
      </c>
      <c r="D17" t="s">
        <v>325</v>
      </c>
      <c r="E17" t="s">
        <v>458</v>
      </c>
      <c r="F17" t="s">
        <v>530</v>
      </c>
      <c r="G17" t="s">
        <v>593</v>
      </c>
      <c r="I17" s="1" t="s">
        <v>1314</v>
      </c>
      <c r="J17" s="1" t="s">
        <v>1450</v>
      </c>
      <c r="L17">
        <v>5</v>
      </c>
      <c r="M17">
        <v>0</v>
      </c>
      <c r="N17">
        <f t="shared" si="0"/>
        <v>0</v>
      </c>
      <c r="Q17">
        <f t="shared" si="1"/>
        <v>5</v>
      </c>
    </row>
    <row r="18" spans="1:17" ht="90" x14ac:dyDescent="0.25">
      <c r="A18" t="s">
        <v>19</v>
      </c>
      <c r="B18" t="s">
        <v>50</v>
      </c>
      <c r="C18" t="s">
        <v>188</v>
      </c>
      <c r="D18" t="s">
        <v>326</v>
      </c>
      <c r="E18" t="s">
        <v>459</v>
      </c>
      <c r="F18" t="s">
        <v>530</v>
      </c>
      <c r="G18" t="s">
        <v>594</v>
      </c>
      <c r="I18" s="1" t="s">
        <v>1315</v>
      </c>
      <c r="J18" s="1" t="s">
        <v>1451</v>
      </c>
      <c r="L18">
        <v>5</v>
      </c>
      <c r="M18">
        <v>0</v>
      </c>
      <c r="N18">
        <f t="shared" si="0"/>
        <v>0</v>
      </c>
      <c r="Q18">
        <f t="shared" si="1"/>
        <v>5</v>
      </c>
    </row>
    <row r="19" spans="1:17" ht="30" x14ac:dyDescent="0.25">
      <c r="A19" t="s">
        <v>19</v>
      </c>
      <c r="B19" t="s">
        <v>51</v>
      </c>
      <c r="C19" t="s">
        <v>189</v>
      </c>
      <c r="D19" t="s">
        <v>327</v>
      </c>
      <c r="E19" t="s">
        <v>51</v>
      </c>
      <c r="F19" t="s">
        <v>530</v>
      </c>
      <c r="G19" t="s">
        <v>595</v>
      </c>
      <c r="I19" s="1" t="s">
        <v>1316</v>
      </c>
      <c r="J19" s="1" t="s">
        <v>1452</v>
      </c>
      <c r="K19" s="1" t="s">
        <v>948</v>
      </c>
      <c r="L19">
        <v>5</v>
      </c>
      <c r="M19">
        <v>2</v>
      </c>
      <c r="N19">
        <f t="shared" si="0"/>
        <v>2</v>
      </c>
      <c r="Q19">
        <f t="shared" si="1"/>
        <v>3</v>
      </c>
    </row>
    <row r="20" spans="1:17" ht="30" x14ac:dyDescent="0.25">
      <c r="A20" t="s">
        <v>19</v>
      </c>
      <c r="B20" t="s">
        <v>52</v>
      </c>
      <c r="C20" t="s">
        <v>190</v>
      </c>
      <c r="D20" t="s">
        <v>328</v>
      </c>
      <c r="E20" t="s">
        <v>52</v>
      </c>
      <c r="F20" t="s">
        <v>533</v>
      </c>
      <c r="G20" t="s">
        <v>596</v>
      </c>
      <c r="I20" s="1" t="s">
        <v>1317</v>
      </c>
      <c r="J20" s="1" t="s">
        <v>1453</v>
      </c>
      <c r="K20" s="1" t="s">
        <v>949</v>
      </c>
      <c r="L20">
        <v>5</v>
      </c>
      <c r="M20">
        <v>1</v>
      </c>
      <c r="N20">
        <f t="shared" si="0"/>
        <v>1</v>
      </c>
      <c r="Q20">
        <f t="shared" si="1"/>
        <v>4</v>
      </c>
    </row>
    <row r="21" spans="1:17" ht="75" x14ac:dyDescent="0.25">
      <c r="A21" t="s">
        <v>19</v>
      </c>
      <c r="B21" t="s">
        <v>53</v>
      </c>
      <c r="C21" t="s">
        <v>191</v>
      </c>
      <c r="D21" t="s">
        <v>329</v>
      </c>
      <c r="E21" t="s">
        <v>460</v>
      </c>
      <c r="F21" t="s">
        <v>530</v>
      </c>
      <c r="G21" t="s">
        <v>597</v>
      </c>
      <c r="I21" s="1" t="s">
        <v>1318</v>
      </c>
      <c r="J21" s="1" t="s">
        <v>1454</v>
      </c>
      <c r="L21">
        <v>5</v>
      </c>
      <c r="M21">
        <v>0</v>
      </c>
      <c r="N21">
        <f t="shared" si="0"/>
        <v>0</v>
      </c>
      <c r="Q21">
        <f t="shared" si="1"/>
        <v>5</v>
      </c>
    </row>
    <row r="22" spans="1:17" ht="60" x14ac:dyDescent="0.25">
      <c r="A22" t="s">
        <v>19</v>
      </c>
      <c r="B22" t="s">
        <v>54</v>
      </c>
      <c r="C22" t="s">
        <v>192</v>
      </c>
      <c r="D22" t="s">
        <v>330</v>
      </c>
      <c r="E22" t="s">
        <v>461</v>
      </c>
      <c r="F22" t="s">
        <v>534</v>
      </c>
      <c r="G22" t="s">
        <v>598</v>
      </c>
      <c r="I22" s="1" t="s">
        <v>1319</v>
      </c>
      <c r="J22" s="1" t="s">
        <v>1455</v>
      </c>
      <c r="L22">
        <v>5</v>
      </c>
      <c r="M22">
        <v>0</v>
      </c>
      <c r="N22">
        <f t="shared" si="0"/>
        <v>0</v>
      </c>
      <c r="Q22">
        <f t="shared" si="1"/>
        <v>5</v>
      </c>
    </row>
    <row r="23" spans="1:17" ht="60" x14ac:dyDescent="0.25">
      <c r="A23" t="s">
        <v>19</v>
      </c>
      <c r="B23" t="s">
        <v>55</v>
      </c>
      <c r="C23" t="s">
        <v>193</v>
      </c>
      <c r="D23" t="s">
        <v>331</v>
      </c>
      <c r="E23" t="s">
        <v>462</v>
      </c>
      <c r="F23" t="s">
        <v>530</v>
      </c>
      <c r="G23" t="s">
        <v>585</v>
      </c>
      <c r="I23" s="1" t="s">
        <v>1320</v>
      </c>
      <c r="J23" s="1" t="s">
        <v>1456</v>
      </c>
      <c r="L23">
        <v>5</v>
      </c>
      <c r="M23">
        <v>0</v>
      </c>
      <c r="N23">
        <f t="shared" si="0"/>
        <v>0</v>
      </c>
      <c r="Q23">
        <f t="shared" si="1"/>
        <v>5</v>
      </c>
    </row>
    <row r="24" spans="1:17" ht="60" x14ac:dyDescent="0.25">
      <c r="A24" t="s">
        <v>19</v>
      </c>
      <c r="B24" t="s">
        <v>56</v>
      </c>
      <c r="C24" t="s">
        <v>194</v>
      </c>
      <c r="D24" t="s">
        <v>332</v>
      </c>
      <c r="E24" t="s">
        <v>463</v>
      </c>
      <c r="F24" t="s">
        <v>530</v>
      </c>
      <c r="G24" t="s">
        <v>599</v>
      </c>
      <c r="I24" s="1" t="s">
        <v>1321</v>
      </c>
      <c r="J24" s="1" t="s">
        <v>1457</v>
      </c>
      <c r="K24" s="1" t="s">
        <v>950</v>
      </c>
      <c r="L24">
        <v>5</v>
      </c>
      <c r="M24">
        <v>2</v>
      </c>
      <c r="N24">
        <f t="shared" si="0"/>
        <v>2</v>
      </c>
      <c r="Q24">
        <f t="shared" si="1"/>
        <v>3</v>
      </c>
    </row>
    <row r="25" spans="1:17" ht="30" x14ac:dyDescent="0.25">
      <c r="A25" t="s">
        <v>19</v>
      </c>
      <c r="B25" t="s">
        <v>57</v>
      </c>
      <c r="C25" t="s">
        <v>195</v>
      </c>
      <c r="D25" t="s">
        <v>333</v>
      </c>
      <c r="E25" t="s">
        <v>57</v>
      </c>
      <c r="F25" t="s">
        <v>535</v>
      </c>
      <c r="G25" t="s">
        <v>600</v>
      </c>
      <c r="I25" s="1" t="s">
        <v>1322</v>
      </c>
      <c r="J25" s="1" t="s">
        <v>1458</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1323</v>
      </c>
      <c r="J26" s="1" t="s">
        <v>1459</v>
      </c>
      <c r="K26" s="1" t="s">
        <v>1568</v>
      </c>
      <c r="L26">
        <v>5</v>
      </c>
      <c r="M26">
        <v>2</v>
      </c>
      <c r="N26">
        <f t="shared" si="0"/>
        <v>2</v>
      </c>
      <c r="Q26">
        <f t="shared" si="1"/>
        <v>3</v>
      </c>
    </row>
    <row r="27" spans="1:17" ht="75" x14ac:dyDescent="0.25">
      <c r="A27" t="s">
        <v>19</v>
      </c>
      <c r="B27" t="s">
        <v>59</v>
      </c>
      <c r="C27" t="s">
        <v>197</v>
      </c>
      <c r="D27" t="s">
        <v>335</v>
      </c>
      <c r="E27" t="s">
        <v>465</v>
      </c>
      <c r="F27" t="s">
        <v>533</v>
      </c>
      <c r="G27" t="s">
        <v>602</v>
      </c>
      <c r="I27" s="1" t="s">
        <v>1324</v>
      </c>
      <c r="J27" s="1" t="s">
        <v>1460</v>
      </c>
      <c r="L27">
        <v>5</v>
      </c>
      <c r="M27">
        <v>0</v>
      </c>
      <c r="N27">
        <f t="shared" si="0"/>
        <v>0</v>
      </c>
      <c r="Q27">
        <f t="shared" si="1"/>
        <v>5</v>
      </c>
    </row>
    <row r="28" spans="1:17" ht="60" x14ac:dyDescent="0.25">
      <c r="A28" t="s">
        <v>19</v>
      </c>
      <c r="B28" t="s">
        <v>60</v>
      </c>
      <c r="C28" t="s">
        <v>198</v>
      </c>
      <c r="D28" t="s">
        <v>336</v>
      </c>
      <c r="E28" t="s">
        <v>466</v>
      </c>
      <c r="F28" t="s">
        <v>530</v>
      </c>
      <c r="G28" t="s">
        <v>593</v>
      </c>
      <c r="I28" s="1" t="s">
        <v>1325</v>
      </c>
      <c r="J28" s="1" t="s">
        <v>1461</v>
      </c>
      <c r="L28">
        <v>5</v>
      </c>
      <c r="M28">
        <v>0</v>
      </c>
      <c r="N28">
        <f t="shared" si="0"/>
        <v>0</v>
      </c>
      <c r="Q28">
        <f t="shared" si="1"/>
        <v>5</v>
      </c>
    </row>
    <row r="29" spans="1:17" ht="45" x14ac:dyDescent="0.25">
      <c r="A29" t="s">
        <v>19</v>
      </c>
      <c r="B29" t="s">
        <v>61</v>
      </c>
      <c r="C29" t="s">
        <v>199</v>
      </c>
      <c r="D29" t="s">
        <v>337</v>
      </c>
      <c r="E29" t="s">
        <v>467</v>
      </c>
      <c r="F29" t="s">
        <v>530</v>
      </c>
      <c r="G29" t="s">
        <v>592</v>
      </c>
      <c r="I29" s="1" t="s">
        <v>1326</v>
      </c>
      <c r="J29" s="1" t="s">
        <v>1462</v>
      </c>
      <c r="L29">
        <v>5</v>
      </c>
      <c r="M29">
        <v>0</v>
      </c>
      <c r="N29">
        <f t="shared" si="0"/>
        <v>0</v>
      </c>
      <c r="Q29">
        <f t="shared" si="1"/>
        <v>5</v>
      </c>
    </row>
    <row r="30" spans="1:17" ht="60" x14ac:dyDescent="0.25">
      <c r="A30" t="s">
        <v>19</v>
      </c>
      <c r="B30" t="s">
        <v>62</v>
      </c>
      <c r="C30" t="s">
        <v>200</v>
      </c>
      <c r="D30" t="s">
        <v>338</v>
      </c>
      <c r="E30" t="s">
        <v>468</v>
      </c>
      <c r="F30" t="s">
        <v>536</v>
      </c>
      <c r="G30" t="s">
        <v>603</v>
      </c>
      <c r="I30" s="1" t="s">
        <v>1327</v>
      </c>
      <c r="J30" s="1" t="s">
        <v>1463</v>
      </c>
      <c r="L30">
        <v>5</v>
      </c>
      <c r="M30">
        <v>0</v>
      </c>
      <c r="N30">
        <f t="shared" si="0"/>
        <v>0</v>
      </c>
      <c r="Q30">
        <f t="shared" si="1"/>
        <v>5</v>
      </c>
    </row>
    <row r="31" spans="1:17" ht="45" x14ac:dyDescent="0.25">
      <c r="A31" t="s">
        <v>19</v>
      </c>
      <c r="B31" t="s">
        <v>63</v>
      </c>
      <c r="C31" t="s">
        <v>201</v>
      </c>
      <c r="D31" t="s">
        <v>339</v>
      </c>
      <c r="E31" t="s">
        <v>63</v>
      </c>
      <c r="F31" t="s">
        <v>534</v>
      </c>
      <c r="G31" t="s">
        <v>604</v>
      </c>
      <c r="I31" s="1" t="s">
        <v>1328</v>
      </c>
      <c r="J31" s="1" t="s">
        <v>1464</v>
      </c>
      <c r="K31" s="1" t="s">
        <v>952</v>
      </c>
      <c r="L31">
        <v>5</v>
      </c>
      <c r="M31">
        <v>1</v>
      </c>
      <c r="N31">
        <f t="shared" si="0"/>
        <v>1</v>
      </c>
      <c r="Q31">
        <f t="shared" si="1"/>
        <v>4</v>
      </c>
    </row>
    <row r="32" spans="1:17" ht="60" x14ac:dyDescent="0.25">
      <c r="A32" t="s">
        <v>19</v>
      </c>
      <c r="B32" t="s">
        <v>64</v>
      </c>
      <c r="C32" t="s">
        <v>202</v>
      </c>
      <c r="D32" t="s">
        <v>340</v>
      </c>
      <c r="E32" t="s">
        <v>469</v>
      </c>
      <c r="F32" t="s">
        <v>537</v>
      </c>
      <c r="I32" s="1" t="s">
        <v>1329</v>
      </c>
      <c r="J32" s="1" t="s">
        <v>1465</v>
      </c>
      <c r="L32">
        <v>5</v>
      </c>
      <c r="M32">
        <v>0</v>
      </c>
      <c r="N32">
        <f t="shared" si="0"/>
        <v>0</v>
      </c>
      <c r="Q32">
        <f t="shared" si="1"/>
        <v>5</v>
      </c>
    </row>
    <row r="33" spans="1:17" ht="30" x14ac:dyDescent="0.25">
      <c r="A33" t="s">
        <v>19</v>
      </c>
      <c r="B33" t="s">
        <v>65</v>
      </c>
      <c r="C33" t="s">
        <v>203</v>
      </c>
      <c r="D33" t="s">
        <v>341</v>
      </c>
      <c r="E33" t="s">
        <v>65</v>
      </c>
      <c r="F33" t="s">
        <v>530</v>
      </c>
      <c r="G33" t="s">
        <v>601</v>
      </c>
      <c r="I33" s="1" t="s">
        <v>1330</v>
      </c>
      <c r="J33" s="1" t="s">
        <v>1466</v>
      </c>
      <c r="K33" s="1" t="s">
        <v>953</v>
      </c>
      <c r="L33">
        <v>5</v>
      </c>
      <c r="M33">
        <v>1</v>
      </c>
      <c r="N33">
        <f t="shared" si="0"/>
        <v>1</v>
      </c>
      <c r="Q33">
        <f t="shared" si="1"/>
        <v>4</v>
      </c>
    </row>
    <row r="34" spans="1:17" ht="30" x14ac:dyDescent="0.25">
      <c r="A34" t="s">
        <v>19</v>
      </c>
      <c r="B34" t="s">
        <v>66</v>
      </c>
      <c r="C34" t="s">
        <v>204</v>
      </c>
      <c r="D34" t="s">
        <v>342</v>
      </c>
      <c r="E34" t="s">
        <v>470</v>
      </c>
      <c r="F34" t="s">
        <v>530</v>
      </c>
      <c r="I34" s="1" t="s">
        <v>1331</v>
      </c>
      <c r="J34" s="1" t="s">
        <v>1467</v>
      </c>
      <c r="L34">
        <v>5</v>
      </c>
      <c r="M34">
        <v>0</v>
      </c>
      <c r="N34">
        <f t="shared" ref="N34:N65" si="2">M34</f>
        <v>0</v>
      </c>
      <c r="Q34">
        <f t="shared" ref="Q34:Q65" si="3">L34-SUM(N34:P34)</f>
        <v>5</v>
      </c>
    </row>
    <row r="35" spans="1:17" ht="60" x14ac:dyDescent="0.25">
      <c r="A35" t="s">
        <v>20</v>
      </c>
      <c r="B35" t="s">
        <v>67</v>
      </c>
      <c r="C35" t="s">
        <v>205</v>
      </c>
      <c r="D35" t="s">
        <v>343</v>
      </c>
      <c r="E35" t="s">
        <v>471</v>
      </c>
      <c r="F35" t="s">
        <v>538</v>
      </c>
      <c r="G35" t="s">
        <v>605</v>
      </c>
      <c r="I35" s="1" t="s">
        <v>1332</v>
      </c>
      <c r="J35" s="1" t="s">
        <v>1175</v>
      </c>
      <c r="K35" s="1" t="s">
        <v>1284</v>
      </c>
      <c r="L35">
        <v>5</v>
      </c>
      <c r="M35">
        <v>1</v>
      </c>
      <c r="N35">
        <f t="shared" si="2"/>
        <v>1</v>
      </c>
      <c r="Q35">
        <f t="shared" si="3"/>
        <v>4</v>
      </c>
    </row>
    <row r="36" spans="1:17" ht="60" x14ac:dyDescent="0.25">
      <c r="A36" t="s">
        <v>20</v>
      </c>
      <c r="B36" t="s">
        <v>68</v>
      </c>
      <c r="C36" t="s">
        <v>206</v>
      </c>
      <c r="D36" t="s">
        <v>344</v>
      </c>
      <c r="E36" t="s">
        <v>472</v>
      </c>
      <c r="F36" t="s">
        <v>538</v>
      </c>
      <c r="G36" t="s">
        <v>606</v>
      </c>
      <c r="I36" s="1" t="s">
        <v>1333</v>
      </c>
      <c r="J36" s="1" t="s">
        <v>1176</v>
      </c>
      <c r="L36">
        <v>5</v>
      </c>
      <c r="M36">
        <v>0</v>
      </c>
      <c r="N36">
        <f t="shared" si="2"/>
        <v>0</v>
      </c>
      <c r="Q36">
        <f t="shared" si="3"/>
        <v>5</v>
      </c>
    </row>
    <row r="37" spans="1:17" ht="45" x14ac:dyDescent="0.25">
      <c r="A37" t="s">
        <v>20</v>
      </c>
      <c r="B37" t="s">
        <v>69</v>
      </c>
      <c r="C37" t="s">
        <v>207</v>
      </c>
      <c r="D37" t="s">
        <v>345</v>
      </c>
      <c r="E37" t="s">
        <v>69</v>
      </c>
      <c r="F37" t="s">
        <v>530</v>
      </c>
      <c r="G37" t="s">
        <v>607</v>
      </c>
      <c r="I37" s="1" t="s">
        <v>1334</v>
      </c>
      <c r="J37" s="1" t="s">
        <v>1468</v>
      </c>
      <c r="L37">
        <v>5</v>
      </c>
      <c r="M37">
        <v>0</v>
      </c>
      <c r="N37">
        <f t="shared" si="2"/>
        <v>0</v>
      </c>
      <c r="Q37">
        <f t="shared" si="3"/>
        <v>5</v>
      </c>
    </row>
    <row r="38" spans="1:17" ht="30" x14ac:dyDescent="0.25">
      <c r="A38" t="s">
        <v>20</v>
      </c>
      <c r="B38" t="s">
        <v>70</v>
      </c>
      <c r="C38" t="s">
        <v>208</v>
      </c>
      <c r="D38" t="s">
        <v>346</v>
      </c>
      <c r="E38" t="s">
        <v>70</v>
      </c>
      <c r="F38" t="s">
        <v>530</v>
      </c>
      <c r="G38" t="s">
        <v>585</v>
      </c>
      <c r="I38" s="1" t="s">
        <v>1335</v>
      </c>
      <c r="J38" s="1" t="s">
        <v>1469</v>
      </c>
      <c r="K38" s="1" t="s">
        <v>1569</v>
      </c>
      <c r="L38">
        <v>5</v>
      </c>
      <c r="M38">
        <v>3</v>
      </c>
      <c r="N38">
        <f t="shared" si="2"/>
        <v>3</v>
      </c>
      <c r="Q38">
        <f t="shared" si="3"/>
        <v>2</v>
      </c>
    </row>
    <row r="39" spans="1:17" ht="45" x14ac:dyDescent="0.25">
      <c r="A39" t="s">
        <v>20</v>
      </c>
      <c r="B39" t="s">
        <v>71</v>
      </c>
      <c r="C39" t="s">
        <v>209</v>
      </c>
      <c r="D39" t="s">
        <v>347</v>
      </c>
      <c r="E39" t="s">
        <v>473</v>
      </c>
      <c r="F39" t="s">
        <v>539</v>
      </c>
      <c r="G39" t="s">
        <v>608</v>
      </c>
      <c r="I39" s="1" t="s">
        <v>1336</v>
      </c>
      <c r="J39" s="1" t="s">
        <v>1470</v>
      </c>
      <c r="L39">
        <v>5</v>
      </c>
      <c r="M39">
        <v>0</v>
      </c>
      <c r="N39">
        <f t="shared" si="2"/>
        <v>0</v>
      </c>
      <c r="Q39">
        <f t="shared" si="3"/>
        <v>5</v>
      </c>
    </row>
    <row r="40" spans="1:17" ht="60" x14ac:dyDescent="0.25">
      <c r="A40" t="s">
        <v>20</v>
      </c>
      <c r="B40" t="s">
        <v>72</v>
      </c>
      <c r="C40" t="s">
        <v>210</v>
      </c>
      <c r="D40" t="s">
        <v>348</v>
      </c>
      <c r="E40" t="s">
        <v>474</v>
      </c>
      <c r="F40" t="s">
        <v>540</v>
      </c>
      <c r="G40" t="s">
        <v>609</v>
      </c>
      <c r="I40" s="1" t="s">
        <v>1337</v>
      </c>
      <c r="J40" s="1" t="s">
        <v>1471</v>
      </c>
      <c r="L40">
        <v>5</v>
      </c>
      <c r="M40">
        <v>0</v>
      </c>
      <c r="N40">
        <f t="shared" si="2"/>
        <v>0</v>
      </c>
      <c r="Q40">
        <f t="shared" si="3"/>
        <v>5</v>
      </c>
    </row>
    <row r="41" spans="1:17" ht="45" x14ac:dyDescent="0.25">
      <c r="A41" t="s">
        <v>20</v>
      </c>
      <c r="B41" t="s">
        <v>73</v>
      </c>
      <c r="C41" t="s">
        <v>211</v>
      </c>
      <c r="D41" t="s">
        <v>349</v>
      </c>
      <c r="E41" t="s">
        <v>475</v>
      </c>
      <c r="F41" t="s">
        <v>541</v>
      </c>
      <c r="I41" s="1" t="s">
        <v>1338</v>
      </c>
      <c r="J41" s="1" t="s">
        <v>1472</v>
      </c>
      <c r="K41" s="1" t="s">
        <v>1285</v>
      </c>
      <c r="L41">
        <v>5</v>
      </c>
      <c r="M41">
        <v>3</v>
      </c>
      <c r="N41">
        <f t="shared" si="2"/>
        <v>3</v>
      </c>
      <c r="Q41">
        <f t="shared" si="3"/>
        <v>2</v>
      </c>
    </row>
    <row r="42" spans="1:17" ht="75" x14ac:dyDescent="0.25">
      <c r="A42" t="s">
        <v>20</v>
      </c>
      <c r="B42" t="s">
        <v>74</v>
      </c>
      <c r="C42" t="s">
        <v>212</v>
      </c>
      <c r="D42" t="s">
        <v>350</v>
      </c>
      <c r="E42" t="s">
        <v>74</v>
      </c>
      <c r="F42" t="s">
        <v>542</v>
      </c>
      <c r="I42" s="1" t="s">
        <v>1339</v>
      </c>
      <c r="J42" s="1" t="s">
        <v>1473</v>
      </c>
      <c r="L42">
        <v>5</v>
      </c>
      <c r="M42">
        <v>0</v>
      </c>
      <c r="N42">
        <f t="shared" si="2"/>
        <v>0</v>
      </c>
      <c r="Q42">
        <f t="shared" si="3"/>
        <v>5</v>
      </c>
    </row>
    <row r="43" spans="1:17" ht="45" x14ac:dyDescent="0.25">
      <c r="A43" t="s">
        <v>21</v>
      </c>
      <c r="B43" t="s">
        <v>75</v>
      </c>
      <c r="C43" t="s">
        <v>213</v>
      </c>
      <c r="D43" t="s">
        <v>351</v>
      </c>
      <c r="E43" t="s">
        <v>75</v>
      </c>
      <c r="F43" t="s">
        <v>535</v>
      </c>
      <c r="G43" t="s">
        <v>610</v>
      </c>
      <c r="I43" s="1" t="s">
        <v>1340</v>
      </c>
      <c r="J43" s="1" t="s">
        <v>1474</v>
      </c>
      <c r="K43" s="1" t="s">
        <v>1286</v>
      </c>
      <c r="L43">
        <v>5</v>
      </c>
      <c r="M43">
        <v>4</v>
      </c>
      <c r="N43">
        <f t="shared" si="2"/>
        <v>4</v>
      </c>
      <c r="Q43">
        <f t="shared" si="3"/>
        <v>1</v>
      </c>
    </row>
    <row r="44" spans="1:17" ht="30" x14ac:dyDescent="0.25">
      <c r="A44" t="s">
        <v>21</v>
      </c>
      <c r="B44" t="s">
        <v>76</v>
      </c>
      <c r="C44" t="s">
        <v>214</v>
      </c>
      <c r="D44" t="s">
        <v>352</v>
      </c>
      <c r="E44" t="s">
        <v>76</v>
      </c>
      <c r="F44" t="s">
        <v>524</v>
      </c>
      <c r="G44" t="s">
        <v>611</v>
      </c>
      <c r="I44" s="1" t="s">
        <v>1341</v>
      </c>
      <c r="J44" s="1" t="s">
        <v>1475</v>
      </c>
      <c r="K44" s="1" t="s">
        <v>957</v>
      </c>
      <c r="L44">
        <v>5</v>
      </c>
      <c r="M44">
        <v>1</v>
      </c>
      <c r="N44">
        <f t="shared" si="2"/>
        <v>1</v>
      </c>
      <c r="Q44">
        <f t="shared" si="3"/>
        <v>4</v>
      </c>
    </row>
    <row r="45" spans="1:17" ht="60" x14ac:dyDescent="0.25">
      <c r="A45" t="s">
        <v>21</v>
      </c>
      <c r="B45" t="s">
        <v>77</v>
      </c>
      <c r="C45" t="s">
        <v>215</v>
      </c>
      <c r="D45" t="s">
        <v>353</v>
      </c>
      <c r="E45" t="s">
        <v>77</v>
      </c>
      <c r="F45" t="s">
        <v>530</v>
      </c>
      <c r="G45" t="s">
        <v>612</v>
      </c>
      <c r="I45" s="1" t="s">
        <v>1342</v>
      </c>
      <c r="J45" s="1" t="s">
        <v>1476</v>
      </c>
      <c r="K45" s="1" t="s">
        <v>1476</v>
      </c>
      <c r="L45">
        <v>5</v>
      </c>
      <c r="M45">
        <v>5</v>
      </c>
      <c r="N45">
        <f t="shared" si="2"/>
        <v>5</v>
      </c>
      <c r="Q45">
        <f t="shared" si="3"/>
        <v>0</v>
      </c>
    </row>
    <row r="46" spans="1:17" ht="45" x14ac:dyDescent="0.25">
      <c r="A46" t="s">
        <v>21</v>
      </c>
      <c r="B46" t="s">
        <v>78</v>
      </c>
      <c r="C46" t="s">
        <v>216</v>
      </c>
      <c r="D46" t="s">
        <v>354</v>
      </c>
      <c r="E46" t="s">
        <v>78</v>
      </c>
      <c r="F46" t="s">
        <v>543</v>
      </c>
      <c r="G46" t="s">
        <v>613</v>
      </c>
      <c r="I46" s="1" t="s">
        <v>1343</v>
      </c>
      <c r="J46" s="1" t="s">
        <v>1477</v>
      </c>
      <c r="K46" s="1" t="s">
        <v>1570</v>
      </c>
      <c r="L46">
        <v>5</v>
      </c>
      <c r="M46">
        <v>3</v>
      </c>
      <c r="N46">
        <f t="shared" si="2"/>
        <v>3</v>
      </c>
      <c r="Q46">
        <f t="shared" si="3"/>
        <v>2</v>
      </c>
    </row>
    <row r="47" spans="1:17" ht="45" x14ac:dyDescent="0.25">
      <c r="A47" t="s">
        <v>21</v>
      </c>
      <c r="B47" t="s">
        <v>79</v>
      </c>
      <c r="C47" t="s">
        <v>217</v>
      </c>
      <c r="D47" t="s">
        <v>355</v>
      </c>
      <c r="E47" t="s">
        <v>476</v>
      </c>
      <c r="F47" t="s">
        <v>524</v>
      </c>
      <c r="G47" t="s">
        <v>614</v>
      </c>
      <c r="I47" s="1" t="s">
        <v>1344</v>
      </c>
      <c r="J47" s="1" t="s">
        <v>1478</v>
      </c>
      <c r="K47" s="1" t="s">
        <v>960</v>
      </c>
      <c r="L47">
        <v>5</v>
      </c>
      <c r="M47">
        <v>1</v>
      </c>
      <c r="N47">
        <f t="shared" si="2"/>
        <v>1</v>
      </c>
      <c r="Q47">
        <f t="shared" si="3"/>
        <v>4</v>
      </c>
    </row>
    <row r="48" spans="1:17" ht="30" x14ac:dyDescent="0.25">
      <c r="A48" t="s">
        <v>21</v>
      </c>
      <c r="B48" t="s">
        <v>80</v>
      </c>
      <c r="C48" t="s">
        <v>218</v>
      </c>
      <c r="D48" t="s">
        <v>356</v>
      </c>
      <c r="E48" t="s">
        <v>477</v>
      </c>
      <c r="F48" t="s">
        <v>528</v>
      </c>
      <c r="G48" t="s">
        <v>586</v>
      </c>
      <c r="I48" s="1" t="s">
        <v>1345</v>
      </c>
      <c r="J48" s="1" t="s">
        <v>1479</v>
      </c>
      <c r="K48" s="1" t="s">
        <v>961</v>
      </c>
      <c r="L48">
        <v>5</v>
      </c>
      <c r="M48">
        <v>1</v>
      </c>
      <c r="N48">
        <f t="shared" si="2"/>
        <v>1</v>
      </c>
      <c r="Q48">
        <f t="shared" si="3"/>
        <v>4</v>
      </c>
    </row>
    <row r="49" spans="1:17" ht="60" x14ac:dyDescent="0.25">
      <c r="A49" t="s">
        <v>21</v>
      </c>
      <c r="B49" t="s">
        <v>81</v>
      </c>
      <c r="C49" t="s">
        <v>219</v>
      </c>
      <c r="D49" t="s">
        <v>357</v>
      </c>
      <c r="E49" t="s">
        <v>478</v>
      </c>
      <c r="F49" t="s">
        <v>524</v>
      </c>
      <c r="G49" t="s">
        <v>615</v>
      </c>
      <c r="I49" s="1" t="s">
        <v>1346</v>
      </c>
      <c r="J49" s="1" t="s">
        <v>1480</v>
      </c>
      <c r="L49">
        <v>5</v>
      </c>
      <c r="M49">
        <v>0</v>
      </c>
      <c r="N49">
        <f t="shared" si="2"/>
        <v>0</v>
      </c>
      <c r="Q49">
        <f t="shared" si="3"/>
        <v>5</v>
      </c>
    </row>
    <row r="50" spans="1:17" ht="30" x14ac:dyDescent="0.25">
      <c r="A50" t="s">
        <v>21</v>
      </c>
      <c r="B50" t="s">
        <v>82</v>
      </c>
      <c r="C50" t="s">
        <v>220</v>
      </c>
      <c r="D50" t="s">
        <v>358</v>
      </c>
      <c r="E50" t="s">
        <v>82</v>
      </c>
      <c r="F50" t="s">
        <v>544</v>
      </c>
      <c r="I50" s="1" t="s">
        <v>1347</v>
      </c>
      <c r="J50" s="1" t="s">
        <v>1481</v>
      </c>
      <c r="K50" s="1" t="s">
        <v>962</v>
      </c>
      <c r="L50">
        <v>5</v>
      </c>
      <c r="M50">
        <v>1</v>
      </c>
      <c r="N50">
        <f t="shared" si="2"/>
        <v>1</v>
      </c>
      <c r="Q50">
        <f t="shared" si="3"/>
        <v>4</v>
      </c>
    </row>
    <row r="51" spans="1:17" ht="60" x14ac:dyDescent="0.25">
      <c r="A51" t="s">
        <v>21</v>
      </c>
      <c r="B51" t="s">
        <v>83</v>
      </c>
      <c r="C51" t="s">
        <v>221</v>
      </c>
      <c r="D51" t="s">
        <v>359</v>
      </c>
      <c r="E51" t="s">
        <v>83</v>
      </c>
      <c r="F51" t="s">
        <v>545</v>
      </c>
      <c r="G51" t="s">
        <v>616</v>
      </c>
      <c r="I51" s="1" t="s">
        <v>1348</v>
      </c>
      <c r="J51" s="1" t="s">
        <v>1482</v>
      </c>
      <c r="K51" s="1" t="s">
        <v>963</v>
      </c>
      <c r="L51">
        <v>5</v>
      </c>
      <c r="M51">
        <v>1</v>
      </c>
      <c r="N51">
        <f t="shared" si="2"/>
        <v>1</v>
      </c>
      <c r="Q51">
        <f t="shared" si="3"/>
        <v>4</v>
      </c>
    </row>
    <row r="52" spans="1:17" ht="60" x14ac:dyDescent="0.25">
      <c r="A52" t="s">
        <v>21</v>
      </c>
      <c r="B52" t="s">
        <v>84</v>
      </c>
      <c r="C52" t="s">
        <v>222</v>
      </c>
      <c r="D52" t="s">
        <v>360</v>
      </c>
      <c r="E52" t="s">
        <v>479</v>
      </c>
      <c r="F52" t="s">
        <v>530</v>
      </c>
      <c r="G52" t="s">
        <v>617</v>
      </c>
      <c r="I52" s="1" t="s">
        <v>1349</v>
      </c>
      <c r="J52" s="1" t="s">
        <v>1483</v>
      </c>
      <c r="L52">
        <v>5</v>
      </c>
      <c r="M52">
        <v>0</v>
      </c>
      <c r="N52">
        <f t="shared" si="2"/>
        <v>0</v>
      </c>
      <c r="Q52">
        <f t="shared" si="3"/>
        <v>5</v>
      </c>
    </row>
    <row r="53" spans="1:17" ht="30" x14ac:dyDescent="0.25">
      <c r="A53" t="s">
        <v>21</v>
      </c>
      <c r="B53" t="s">
        <v>85</v>
      </c>
      <c r="C53" t="s">
        <v>223</v>
      </c>
      <c r="D53" t="s">
        <v>361</v>
      </c>
      <c r="E53" t="s">
        <v>480</v>
      </c>
      <c r="F53" t="s">
        <v>530</v>
      </c>
      <c r="G53" t="s">
        <v>618</v>
      </c>
      <c r="I53" s="1" t="s">
        <v>1350</v>
      </c>
      <c r="J53" s="1" t="s">
        <v>1484</v>
      </c>
      <c r="K53" s="1" t="s">
        <v>1571</v>
      </c>
      <c r="L53">
        <v>5</v>
      </c>
      <c r="M53">
        <v>3</v>
      </c>
      <c r="N53">
        <f t="shared" si="2"/>
        <v>3</v>
      </c>
      <c r="Q53">
        <f t="shared" si="3"/>
        <v>2</v>
      </c>
    </row>
    <row r="54" spans="1:17" ht="30" x14ac:dyDescent="0.25">
      <c r="A54" t="s">
        <v>21</v>
      </c>
      <c r="B54" t="s">
        <v>86</v>
      </c>
      <c r="C54" t="s">
        <v>224</v>
      </c>
      <c r="D54" t="s">
        <v>362</v>
      </c>
      <c r="E54" t="s">
        <v>86</v>
      </c>
      <c r="F54" t="s">
        <v>524</v>
      </c>
      <c r="G54" t="s">
        <v>619</v>
      </c>
      <c r="I54" s="1" t="s">
        <v>1351</v>
      </c>
      <c r="J54" s="1" t="s">
        <v>1485</v>
      </c>
      <c r="K54" s="1" t="s">
        <v>1288</v>
      </c>
      <c r="L54">
        <v>5</v>
      </c>
      <c r="M54">
        <v>2</v>
      </c>
      <c r="N54">
        <f t="shared" si="2"/>
        <v>2</v>
      </c>
      <c r="Q54">
        <f t="shared" si="3"/>
        <v>3</v>
      </c>
    </row>
    <row r="55" spans="1:17" ht="30" x14ac:dyDescent="0.25">
      <c r="A55" t="s">
        <v>21</v>
      </c>
      <c r="B55" t="s">
        <v>87</v>
      </c>
      <c r="C55" t="s">
        <v>225</v>
      </c>
      <c r="D55" t="s">
        <v>363</v>
      </c>
      <c r="E55" t="s">
        <v>87</v>
      </c>
      <c r="F55" t="s">
        <v>546</v>
      </c>
      <c r="G55" t="s">
        <v>615</v>
      </c>
      <c r="I55" s="1" t="s">
        <v>1352</v>
      </c>
      <c r="J55" s="1" t="s">
        <v>1486</v>
      </c>
      <c r="L55">
        <v>5</v>
      </c>
      <c r="M55">
        <v>0</v>
      </c>
      <c r="N55">
        <f t="shared" si="2"/>
        <v>0</v>
      </c>
      <c r="Q55">
        <f t="shared" si="3"/>
        <v>5</v>
      </c>
    </row>
    <row r="56" spans="1:17" ht="30" x14ac:dyDescent="0.25">
      <c r="A56" t="s">
        <v>21</v>
      </c>
      <c r="B56" t="s">
        <v>88</v>
      </c>
      <c r="C56" t="s">
        <v>226</v>
      </c>
      <c r="D56" t="s">
        <v>364</v>
      </c>
      <c r="E56" t="s">
        <v>88</v>
      </c>
      <c r="F56" t="s">
        <v>524</v>
      </c>
      <c r="G56" t="s">
        <v>617</v>
      </c>
      <c r="I56" s="1" t="s">
        <v>1353</v>
      </c>
      <c r="J56" s="1" t="s">
        <v>1487</v>
      </c>
      <c r="K56" s="1" t="s">
        <v>966</v>
      </c>
      <c r="L56">
        <v>5</v>
      </c>
      <c r="M56">
        <v>1</v>
      </c>
      <c r="N56">
        <f t="shared" si="2"/>
        <v>1</v>
      </c>
      <c r="Q56">
        <f t="shared" si="3"/>
        <v>4</v>
      </c>
    </row>
    <row r="57" spans="1:17" ht="75" x14ac:dyDescent="0.25">
      <c r="A57" t="s">
        <v>21</v>
      </c>
      <c r="B57" t="s">
        <v>89</v>
      </c>
      <c r="C57" t="s">
        <v>227</v>
      </c>
      <c r="D57" t="s">
        <v>365</v>
      </c>
      <c r="E57" t="s">
        <v>481</v>
      </c>
      <c r="F57" t="s">
        <v>530</v>
      </c>
      <c r="G57" t="s">
        <v>620</v>
      </c>
      <c r="I57" s="1" t="s">
        <v>1354</v>
      </c>
      <c r="J57" s="1" t="s">
        <v>1488</v>
      </c>
      <c r="L57">
        <v>5</v>
      </c>
      <c r="M57">
        <v>0</v>
      </c>
      <c r="N57">
        <f t="shared" si="2"/>
        <v>0</v>
      </c>
      <c r="Q57">
        <f t="shared" si="3"/>
        <v>5</v>
      </c>
    </row>
    <row r="58" spans="1:17" ht="45" x14ac:dyDescent="0.25">
      <c r="A58" t="s">
        <v>21</v>
      </c>
      <c r="B58" t="s">
        <v>90</v>
      </c>
      <c r="C58" t="s">
        <v>228</v>
      </c>
      <c r="D58" t="s">
        <v>366</v>
      </c>
      <c r="E58" t="s">
        <v>482</v>
      </c>
      <c r="F58" t="s">
        <v>530</v>
      </c>
      <c r="G58" t="s">
        <v>593</v>
      </c>
      <c r="I58" s="1" t="s">
        <v>1355</v>
      </c>
      <c r="J58" s="1" t="s">
        <v>1489</v>
      </c>
      <c r="L58">
        <v>5</v>
      </c>
      <c r="M58">
        <v>0</v>
      </c>
      <c r="N58">
        <f t="shared" si="2"/>
        <v>0</v>
      </c>
      <c r="Q58">
        <f t="shared" si="3"/>
        <v>5</v>
      </c>
    </row>
    <row r="59" spans="1:17" ht="45" x14ac:dyDescent="0.25">
      <c r="A59" t="s">
        <v>21</v>
      </c>
      <c r="B59" t="s">
        <v>91</v>
      </c>
      <c r="C59" t="s">
        <v>229</v>
      </c>
      <c r="D59" t="s">
        <v>367</v>
      </c>
      <c r="E59" t="s">
        <v>483</v>
      </c>
      <c r="F59" t="s">
        <v>547</v>
      </c>
      <c r="G59" t="s">
        <v>621</v>
      </c>
      <c r="I59" s="1" t="s">
        <v>1356</v>
      </c>
      <c r="J59" s="1" t="s">
        <v>1490</v>
      </c>
      <c r="L59">
        <v>5</v>
      </c>
      <c r="M59">
        <v>0</v>
      </c>
      <c r="N59">
        <f t="shared" si="2"/>
        <v>0</v>
      </c>
      <c r="Q59">
        <f t="shared" si="3"/>
        <v>5</v>
      </c>
    </row>
    <row r="60" spans="1:17" ht="30" x14ac:dyDescent="0.25">
      <c r="A60" t="s">
        <v>21</v>
      </c>
      <c r="B60" t="s">
        <v>92</v>
      </c>
      <c r="C60" t="s">
        <v>230</v>
      </c>
      <c r="D60" t="s">
        <v>368</v>
      </c>
      <c r="E60" t="s">
        <v>92</v>
      </c>
      <c r="F60" t="s">
        <v>530</v>
      </c>
      <c r="G60" t="s">
        <v>595</v>
      </c>
      <c r="I60" s="1" t="s">
        <v>1357</v>
      </c>
      <c r="J60" s="1" t="s">
        <v>1491</v>
      </c>
      <c r="K60" s="1" t="s">
        <v>967</v>
      </c>
      <c r="L60">
        <v>5</v>
      </c>
      <c r="M60">
        <v>1</v>
      </c>
      <c r="N60">
        <f t="shared" si="2"/>
        <v>1</v>
      </c>
      <c r="Q60">
        <f t="shared" si="3"/>
        <v>4</v>
      </c>
    </row>
    <row r="61" spans="1:17" ht="30" x14ac:dyDescent="0.25">
      <c r="A61" t="s">
        <v>21</v>
      </c>
      <c r="B61" t="s">
        <v>93</v>
      </c>
      <c r="C61" t="s">
        <v>231</v>
      </c>
      <c r="D61" t="s">
        <v>369</v>
      </c>
      <c r="E61" t="s">
        <v>93</v>
      </c>
      <c r="F61" t="s">
        <v>530</v>
      </c>
      <c r="G61" t="s">
        <v>608</v>
      </c>
      <c r="I61" s="1" t="s">
        <v>1358</v>
      </c>
      <c r="J61" s="1" t="s">
        <v>1492</v>
      </c>
      <c r="K61" s="1" t="s">
        <v>1572</v>
      </c>
      <c r="L61">
        <v>5</v>
      </c>
      <c r="M61">
        <v>4</v>
      </c>
      <c r="N61">
        <f t="shared" si="2"/>
        <v>4</v>
      </c>
      <c r="Q61">
        <f t="shared" si="3"/>
        <v>1</v>
      </c>
    </row>
    <row r="62" spans="1:17" ht="45" x14ac:dyDescent="0.25">
      <c r="A62" t="s">
        <v>21</v>
      </c>
      <c r="B62" t="s">
        <v>94</v>
      </c>
      <c r="C62" t="s">
        <v>232</v>
      </c>
      <c r="D62" t="s">
        <v>370</v>
      </c>
      <c r="E62" t="s">
        <v>484</v>
      </c>
      <c r="F62" t="s">
        <v>530</v>
      </c>
      <c r="G62" t="s">
        <v>622</v>
      </c>
      <c r="I62" s="1" t="s">
        <v>1359</v>
      </c>
      <c r="J62" s="1" t="s">
        <v>1493</v>
      </c>
      <c r="K62" s="1" t="s">
        <v>1573</v>
      </c>
      <c r="L62">
        <v>5</v>
      </c>
      <c r="M62">
        <v>2</v>
      </c>
      <c r="N62">
        <f t="shared" si="2"/>
        <v>2</v>
      </c>
      <c r="Q62">
        <f t="shared" si="3"/>
        <v>3</v>
      </c>
    </row>
    <row r="63" spans="1:17" ht="90" x14ac:dyDescent="0.25">
      <c r="A63" t="s">
        <v>21</v>
      </c>
      <c r="B63" t="s">
        <v>95</v>
      </c>
      <c r="C63" t="s">
        <v>233</v>
      </c>
      <c r="D63" t="s">
        <v>371</v>
      </c>
      <c r="E63" t="s">
        <v>485</v>
      </c>
      <c r="F63" t="s">
        <v>548</v>
      </c>
      <c r="G63" t="s">
        <v>623</v>
      </c>
      <c r="I63" s="1" t="s">
        <v>1360</v>
      </c>
      <c r="J63" s="1" t="s">
        <v>1494</v>
      </c>
      <c r="L63">
        <v>5</v>
      </c>
      <c r="M63">
        <v>0</v>
      </c>
      <c r="N63">
        <f t="shared" si="2"/>
        <v>0</v>
      </c>
      <c r="Q63">
        <f t="shared" si="3"/>
        <v>5</v>
      </c>
    </row>
    <row r="64" spans="1:17" ht="75" x14ac:dyDescent="0.25">
      <c r="A64" t="s">
        <v>22</v>
      </c>
      <c r="B64" t="s">
        <v>96</v>
      </c>
      <c r="C64" t="s">
        <v>234</v>
      </c>
      <c r="D64" t="s">
        <v>372</v>
      </c>
      <c r="E64" t="s">
        <v>486</v>
      </c>
      <c r="F64" t="s">
        <v>549</v>
      </c>
      <c r="G64" t="s">
        <v>624</v>
      </c>
      <c r="I64" s="1" t="s">
        <v>1361</v>
      </c>
      <c r="J64" s="1" t="s">
        <v>1204</v>
      </c>
      <c r="L64">
        <v>5</v>
      </c>
      <c r="M64">
        <v>0</v>
      </c>
      <c r="N64">
        <f t="shared" si="2"/>
        <v>0</v>
      </c>
      <c r="Q64">
        <f t="shared" si="3"/>
        <v>5</v>
      </c>
    </row>
    <row r="65" spans="1:17" ht="30" x14ac:dyDescent="0.25">
      <c r="A65" t="s">
        <v>22</v>
      </c>
      <c r="B65" t="s">
        <v>97</v>
      </c>
      <c r="C65" t="s">
        <v>235</v>
      </c>
      <c r="D65" t="s">
        <v>373</v>
      </c>
      <c r="E65" t="s">
        <v>97</v>
      </c>
      <c r="F65" t="s">
        <v>548</v>
      </c>
      <c r="G65" t="s">
        <v>625</v>
      </c>
      <c r="I65" s="1" t="s">
        <v>1362</v>
      </c>
      <c r="J65" s="1" t="s">
        <v>1495</v>
      </c>
      <c r="K65" s="1" t="s">
        <v>969</v>
      </c>
      <c r="L65">
        <v>5</v>
      </c>
      <c r="M65">
        <v>1</v>
      </c>
      <c r="N65">
        <f t="shared" si="2"/>
        <v>1</v>
      </c>
      <c r="Q65">
        <f t="shared" si="3"/>
        <v>4</v>
      </c>
    </row>
    <row r="66" spans="1:17" ht="45" x14ac:dyDescent="0.25">
      <c r="A66" t="s">
        <v>22</v>
      </c>
      <c r="B66" t="s">
        <v>98</v>
      </c>
      <c r="C66" t="s">
        <v>236</v>
      </c>
      <c r="D66" t="s">
        <v>374</v>
      </c>
      <c r="E66" t="s">
        <v>98</v>
      </c>
      <c r="F66" t="s">
        <v>530</v>
      </c>
      <c r="G66" t="s">
        <v>592</v>
      </c>
      <c r="I66" s="1" t="s">
        <v>1363</v>
      </c>
      <c r="J66" s="1" t="s">
        <v>1496</v>
      </c>
      <c r="K66" s="1" t="s">
        <v>1574</v>
      </c>
      <c r="L66">
        <v>5</v>
      </c>
      <c r="M66">
        <v>3</v>
      </c>
      <c r="N66">
        <f t="shared" ref="N66:N97" si="4">M66</f>
        <v>3</v>
      </c>
      <c r="Q66">
        <f t="shared" ref="Q66:Q97" si="5">L66-SUM(N66:P66)</f>
        <v>2</v>
      </c>
    </row>
    <row r="67" spans="1:17" ht="45" x14ac:dyDescent="0.25">
      <c r="A67" t="s">
        <v>22</v>
      </c>
      <c r="B67" t="s">
        <v>99</v>
      </c>
      <c r="C67" t="s">
        <v>237</v>
      </c>
      <c r="D67" t="s">
        <v>375</v>
      </c>
      <c r="E67" t="s">
        <v>487</v>
      </c>
      <c r="F67" t="s">
        <v>524</v>
      </c>
      <c r="G67" t="s">
        <v>584</v>
      </c>
      <c r="I67" s="1" t="s">
        <v>1364</v>
      </c>
      <c r="J67" s="1" t="s">
        <v>1497</v>
      </c>
      <c r="L67">
        <v>5</v>
      </c>
      <c r="M67">
        <v>0</v>
      </c>
      <c r="N67">
        <f t="shared" si="4"/>
        <v>0</v>
      </c>
      <c r="Q67">
        <f t="shared" si="5"/>
        <v>5</v>
      </c>
    </row>
    <row r="68" spans="1:17" ht="45" x14ac:dyDescent="0.25">
      <c r="A68" t="s">
        <v>22</v>
      </c>
      <c r="B68" t="s">
        <v>100</v>
      </c>
      <c r="C68" t="s">
        <v>238</v>
      </c>
      <c r="D68" t="s">
        <v>376</v>
      </c>
      <c r="E68" t="s">
        <v>100</v>
      </c>
      <c r="F68" t="s">
        <v>530</v>
      </c>
      <c r="G68" t="s">
        <v>592</v>
      </c>
      <c r="I68" s="1" t="s">
        <v>1365</v>
      </c>
      <c r="J68" s="1" t="s">
        <v>1498</v>
      </c>
      <c r="K68" s="1" t="s">
        <v>971</v>
      </c>
      <c r="L68">
        <v>5</v>
      </c>
      <c r="M68">
        <v>1</v>
      </c>
      <c r="N68">
        <f t="shared" si="4"/>
        <v>1</v>
      </c>
      <c r="Q68">
        <f t="shared" si="5"/>
        <v>4</v>
      </c>
    </row>
    <row r="69" spans="1:17" ht="45" x14ac:dyDescent="0.25">
      <c r="A69" t="s">
        <v>22</v>
      </c>
      <c r="B69" t="s">
        <v>101</v>
      </c>
      <c r="C69" t="s">
        <v>239</v>
      </c>
      <c r="D69" t="s">
        <v>377</v>
      </c>
      <c r="E69" t="s">
        <v>101</v>
      </c>
      <c r="F69" t="s">
        <v>530</v>
      </c>
      <c r="G69" t="s">
        <v>626</v>
      </c>
      <c r="I69" s="1" t="s">
        <v>1366</v>
      </c>
      <c r="J69" s="1" t="s">
        <v>1499</v>
      </c>
      <c r="K69" s="1" t="s">
        <v>1499</v>
      </c>
      <c r="L69">
        <v>5</v>
      </c>
      <c r="M69">
        <v>5</v>
      </c>
      <c r="N69">
        <f t="shared" si="4"/>
        <v>5</v>
      </c>
      <c r="Q69">
        <f t="shared" si="5"/>
        <v>0</v>
      </c>
    </row>
    <row r="70" spans="1:17" ht="60" x14ac:dyDescent="0.25">
      <c r="A70" t="s">
        <v>22</v>
      </c>
      <c r="B70" t="s">
        <v>102</v>
      </c>
      <c r="C70" t="s">
        <v>240</v>
      </c>
      <c r="D70" t="s">
        <v>378</v>
      </c>
      <c r="E70" t="s">
        <v>488</v>
      </c>
      <c r="F70" t="s">
        <v>530</v>
      </c>
      <c r="G70" t="s">
        <v>627</v>
      </c>
      <c r="I70" s="1" t="s">
        <v>1367</v>
      </c>
      <c r="J70" s="1" t="s">
        <v>1500</v>
      </c>
      <c r="L70">
        <v>5</v>
      </c>
      <c r="M70">
        <v>0</v>
      </c>
      <c r="N70">
        <f t="shared" si="4"/>
        <v>0</v>
      </c>
      <c r="Q70">
        <f t="shared" si="5"/>
        <v>5</v>
      </c>
    </row>
    <row r="71" spans="1:17" ht="30" x14ac:dyDescent="0.25">
      <c r="A71" t="s">
        <v>22</v>
      </c>
      <c r="B71" t="s">
        <v>103</v>
      </c>
      <c r="C71" t="s">
        <v>241</v>
      </c>
      <c r="D71" t="s">
        <v>379</v>
      </c>
      <c r="E71" t="s">
        <v>103</v>
      </c>
      <c r="F71" t="s">
        <v>524</v>
      </c>
      <c r="G71" t="s">
        <v>608</v>
      </c>
      <c r="I71" s="1" t="s">
        <v>1368</v>
      </c>
      <c r="J71" s="1" t="s">
        <v>1501</v>
      </c>
      <c r="K71" s="1" t="s">
        <v>1575</v>
      </c>
      <c r="L71">
        <v>5</v>
      </c>
      <c r="M71">
        <v>3</v>
      </c>
      <c r="N71">
        <f t="shared" si="4"/>
        <v>3</v>
      </c>
      <c r="Q71">
        <f t="shared" si="5"/>
        <v>2</v>
      </c>
    </row>
    <row r="72" spans="1:17" ht="60" x14ac:dyDescent="0.25">
      <c r="A72" t="s">
        <v>22</v>
      </c>
      <c r="B72" t="s">
        <v>104</v>
      </c>
      <c r="C72" t="s">
        <v>242</v>
      </c>
      <c r="D72" t="s">
        <v>380</v>
      </c>
      <c r="E72" t="s">
        <v>104</v>
      </c>
      <c r="F72" t="s">
        <v>530</v>
      </c>
      <c r="G72" t="s">
        <v>628</v>
      </c>
      <c r="I72" s="1" t="s">
        <v>1369</v>
      </c>
      <c r="J72" s="1" t="s">
        <v>1502</v>
      </c>
      <c r="K72" s="1" t="s">
        <v>1576</v>
      </c>
      <c r="L72">
        <v>5</v>
      </c>
      <c r="M72">
        <v>3</v>
      </c>
      <c r="N72">
        <f t="shared" si="4"/>
        <v>3</v>
      </c>
      <c r="Q72">
        <f t="shared" si="5"/>
        <v>2</v>
      </c>
    </row>
    <row r="73" spans="1:17" ht="75" x14ac:dyDescent="0.25">
      <c r="A73" t="s">
        <v>22</v>
      </c>
      <c r="B73" t="s">
        <v>105</v>
      </c>
      <c r="C73" t="s">
        <v>243</v>
      </c>
      <c r="D73" t="s">
        <v>381</v>
      </c>
      <c r="E73" t="s">
        <v>489</v>
      </c>
      <c r="F73" t="s">
        <v>530</v>
      </c>
      <c r="G73" t="s">
        <v>629</v>
      </c>
      <c r="I73" s="1" t="s">
        <v>1370</v>
      </c>
      <c r="J73" s="1" t="s">
        <v>1503</v>
      </c>
      <c r="K73" s="1" t="s">
        <v>1503</v>
      </c>
      <c r="L73">
        <v>5</v>
      </c>
      <c r="M73">
        <v>5</v>
      </c>
      <c r="N73">
        <f t="shared" si="4"/>
        <v>5</v>
      </c>
      <c r="Q73">
        <f t="shared" si="5"/>
        <v>0</v>
      </c>
    </row>
    <row r="74" spans="1:17" ht="60" x14ac:dyDescent="0.25">
      <c r="A74" t="s">
        <v>22</v>
      </c>
      <c r="B74" t="s">
        <v>106</v>
      </c>
      <c r="C74" t="s">
        <v>244</v>
      </c>
      <c r="D74" t="s">
        <v>382</v>
      </c>
      <c r="E74" t="s">
        <v>106</v>
      </c>
      <c r="F74" t="s">
        <v>550</v>
      </c>
      <c r="G74" t="s">
        <v>630</v>
      </c>
      <c r="I74" s="1" t="s">
        <v>1371</v>
      </c>
      <c r="J74" s="1" t="s">
        <v>1504</v>
      </c>
      <c r="K74" s="1" t="s">
        <v>975</v>
      </c>
      <c r="L74">
        <v>5</v>
      </c>
      <c r="M74">
        <v>1</v>
      </c>
      <c r="N74">
        <f t="shared" si="4"/>
        <v>1</v>
      </c>
      <c r="Q74">
        <f t="shared" si="5"/>
        <v>4</v>
      </c>
    </row>
    <row r="75" spans="1:17" ht="45" x14ac:dyDescent="0.25">
      <c r="A75" t="s">
        <v>22</v>
      </c>
      <c r="B75" t="s">
        <v>107</v>
      </c>
      <c r="C75" t="s">
        <v>245</v>
      </c>
      <c r="D75" t="s">
        <v>383</v>
      </c>
      <c r="E75" t="s">
        <v>107</v>
      </c>
      <c r="F75" t="s">
        <v>530</v>
      </c>
      <c r="G75" t="s">
        <v>631</v>
      </c>
      <c r="I75" s="1" t="s">
        <v>1372</v>
      </c>
      <c r="J75" s="1" t="s">
        <v>1505</v>
      </c>
      <c r="K75" s="1" t="s">
        <v>976</v>
      </c>
      <c r="L75">
        <v>5</v>
      </c>
      <c r="M75">
        <v>1</v>
      </c>
      <c r="N75">
        <f t="shared" si="4"/>
        <v>1</v>
      </c>
      <c r="Q75">
        <f t="shared" si="5"/>
        <v>4</v>
      </c>
    </row>
    <row r="76" spans="1:17" ht="60" x14ac:dyDescent="0.25">
      <c r="A76" t="s">
        <v>22</v>
      </c>
      <c r="B76" t="s">
        <v>108</v>
      </c>
      <c r="C76" t="s">
        <v>246</v>
      </c>
      <c r="D76" t="s">
        <v>384</v>
      </c>
      <c r="E76" t="s">
        <v>490</v>
      </c>
      <c r="F76" t="s">
        <v>530</v>
      </c>
      <c r="G76" t="s">
        <v>632</v>
      </c>
      <c r="I76" s="1" t="s">
        <v>1373</v>
      </c>
      <c r="J76" s="1" t="s">
        <v>1506</v>
      </c>
      <c r="K76" s="1" t="s">
        <v>977</v>
      </c>
      <c r="L76">
        <v>5</v>
      </c>
      <c r="M76">
        <v>1</v>
      </c>
      <c r="N76">
        <f t="shared" si="4"/>
        <v>1</v>
      </c>
      <c r="Q76">
        <f t="shared" si="5"/>
        <v>4</v>
      </c>
    </row>
    <row r="77" spans="1:17" ht="60" x14ac:dyDescent="0.25">
      <c r="A77" t="s">
        <v>22</v>
      </c>
      <c r="B77" t="s">
        <v>109</v>
      </c>
      <c r="C77" t="s">
        <v>247</v>
      </c>
      <c r="D77" t="s">
        <v>385</v>
      </c>
      <c r="E77" t="s">
        <v>491</v>
      </c>
      <c r="F77" t="s">
        <v>530</v>
      </c>
      <c r="G77" t="s">
        <v>586</v>
      </c>
      <c r="I77" s="1" t="s">
        <v>1374</v>
      </c>
      <c r="J77" s="1" t="s">
        <v>1507</v>
      </c>
      <c r="L77">
        <v>5</v>
      </c>
      <c r="M77">
        <v>0</v>
      </c>
      <c r="N77">
        <f t="shared" si="4"/>
        <v>0</v>
      </c>
      <c r="Q77">
        <f t="shared" si="5"/>
        <v>5</v>
      </c>
    </row>
    <row r="78" spans="1:17" ht="75" x14ac:dyDescent="0.25">
      <c r="A78" t="s">
        <v>23</v>
      </c>
      <c r="B78" t="s">
        <v>110</v>
      </c>
      <c r="C78" t="s">
        <v>248</v>
      </c>
      <c r="D78" t="s">
        <v>386</v>
      </c>
      <c r="E78" t="s">
        <v>492</v>
      </c>
      <c r="F78" t="s">
        <v>551</v>
      </c>
      <c r="I78" s="1" t="s">
        <v>1375</v>
      </c>
      <c r="J78" s="1" t="s">
        <v>1508</v>
      </c>
      <c r="L78">
        <v>5</v>
      </c>
      <c r="M78">
        <v>0</v>
      </c>
      <c r="N78">
        <f t="shared" si="4"/>
        <v>0</v>
      </c>
      <c r="Q78">
        <f t="shared" si="5"/>
        <v>5</v>
      </c>
    </row>
    <row r="79" spans="1:17" ht="30" x14ac:dyDescent="0.25">
      <c r="A79" t="s">
        <v>23</v>
      </c>
      <c r="B79" t="s">
        <v>111</v>
      </c>
      <c r="C79" t="s">
        <v>249</v>
      </c>
      <c r="D79" t="s">
        <v>387</v>
      </c>
      <c r="E79" t="s">
        <v>111</v>
      </c>
      <c r="F79" t="s">
        <v>552</v>
      </c>
      <c r="G79" t="s">
        <v>633</v>
      </c>
      <c r="I79" s="1" t="s">
        <v>1376</v>
      </c>
      <c r="J79" s="1" t="s">
        <v>1509</v>
      </c>
      <c r="K79" s="1" t="s">
        <v>978</v>
      </c>
      <c r="L79">
        <v>5</v>
      </c>
      <c r="M79">
        <v>1</v>
      </c>
      <c r="N79">
        <f t="shared" si="4"/>
        <v>1</v>
      </c>
      <c r="Q79">
        <f t="shared" si="5"/>
        <v>4</v>
      </c>
    </row>
    <row r="80" spans="1:17" ht="45" x14ac:dyDescent="0.25">
      <c r="A80" t="s">
        <v>23</v>
      </c>
      <c r="B80" t="s">
        <v>112</v>
      </c>
      <c r="C80" t="s">
        <v>250</v>
      </c>
      <c r="D80" t="s">
        <v>388</v>
      </c>
      <c r="E80" t="s">
        <v>112</v>
      </c>
      <c r="F80" t="s">
        <v>553</v>
      </c>
      <c r="G80" t="s">
        <v>634</v>
      </c>
      <c r="I80" s="1" t="s">
        <v>1377</v>
      </c>
      <c r="J80" s="1" t="s">
        <v>1510</v>
      </c>
      <c r="K80" s="1" t="s">
        <v>1577</v>
      </c>
      <c r="L80">
        <v>5</v>
      </c>
      <c r="M80">
        <v>2</v>
      </c>
      <c r="N80">
        <f t="shared" si="4"/>
        <v>2</v>
      </c>
      <c r="Q80">
        <f t="shared" si="5"/>
        <v>3</v>
      </c>
    </row>
    <row r="81" spans="1:17" ht="45" x14ac:dyDescent="0.25">
      <c r="A81" t="s">
        <v>23</v>
      </c>
      <c r="B81" t="s">
        <v>113</v>
      </c>
      <c r="C81" t="s">
        <v>251</v>
      </c>
      <c r="D81" t="s">
        <v>389</v>
      </c>
      <c r="E81" t="s">
        <v>113</v>
      </c>
      <c r="F81" t="s">
        <v>534</v>
      </c>
      <c r="G81" t="s">
        <v>635</v>
      </c>
      <c r="I81" s="1" t="s">
        <v>1378</v>
      </c>
      <c r="J81" s="1" t="s">
        <v>1511</v>
      </c>
      <c r="K81" s="1" t="s">
        <v>1511</v>
      </c>
      <c r="L81">
        <v>5</v>
      </c>
      <c r="M81">
        <v>5</v>
      </c>
      <c r="N81">
        <f t="shared" si="4"/>
        <v>5</v>
      </c>
      <c r="Q81">
        <f t="shared" si="5"/>
        <v>0</v>
      </c>
    </row>
    <row r="82" spans="1:17" ht="30" x14ac:dyDescent="0.25">
      <c r="A82" t="s">
        <v>23</v>
      </c>
      <c r="B82" t="s">
        <v>114</v>
      </c>
      <c r="C82" t="s">
        <v>252</v>
      </c>
      <c r="D82" t="s">
        <v>390</v>
      </c>
      <c r="E82" t="s">
        <v>114</v>
      </c>
      <c r="F82" t="s">
        <v>554</v>
      </c>
      <c r="G82" t="s">
        <v>636</v>
      </c>
      <c r="I82" s="1" t="s">
        <v>1084</v>
      </c>
      <c r="J82" s="1" t="s">
        <v>1222</v>
      </c>
      <c r="K82" s="1" t="s">
        <v>981</v>
      </c>
      <c r="L82">
        <v>5</v>
      </c>
      <c r="M82">
        <v>1</v>
      </c>
      <c r="N82">
        <f t="shared" si="4"/>
        <v>1</v>
      </c>
      <c r="Q82">
        <f t="shared" si="5"/>
        <v>4</v>
      </c>
    </row>
    <row r="83" spans="1:17" ht="60" x14ac:dyDescent="0.25">
      <c r="A83" t="s">
        <v>23</v>
      </c>
      <c r="B83" t="s">
        <v>115</v>
      </c>
      <c r="C83" t="s">
        <v>253</v>
      </c>
      <c r="D83" t="s">
        <v>391</v>
      </c>
      <c r="E83" t="s">
        <v>115</v>
      </c>
      <c r="F83" t="s">
        <v>533</v>
      </c>
      <c r="G83" t="s">
        <v>637</v>
      </c>
      <c r="I83" s="1" t="s">
        <v>1379</v>
      </c>
      <c r="J83" s="1" t="s">
        <v>1512</v>
      </c>
      <c r="K83" s="1" t="s">
        <v>1512</v>
      </c>
      <c r="L83">
        <v>5</v>
      </c>
      <c r="M83">
        <v>5</v>
      </c>
      <c r="N83">
        <f t="shared" si="4"/>
        <v>5</v>
      </c>
      <c r="Q83">
        <f t="shared" si="5"/>
        <v>0</v>
      </c>
    </row>
    <row r="84" spans="1:17" ht="30" x14ac:dyDescent="0.25">
      <c r="A84" t="s">
        <v>23</v>
      </c>
      <c r="B84" t="s">
        <v>116</v>
      </c>
      <c r="C84" t="s">
        <v>254</v>
      </c>
      <c r="D84" t="s">
        <v>392</v>
      </c>
      <c r="E84" t="s">
        <v>116</v>
      </c>
      <c r="F84" t="s">
        <v>555</v>
      </c>
      <c r="G84" t="s">
        <v>638</v>
      </c>
      <c r="I84" s="1" t="s">
        <v>1380</v>
      </c>
      <c r="J84" s="1" t="s">
        <v>1513</v>
      </c>
      <c r="K84" s="1" t="s">
        <v>983</v>
      </c>
      <c r="L84">
        <v>5</v>
      </c>
      <c r="M84">
        <v>1</v>
      </c>
      <c r="N84">
        <f t="shared" si="4"/>
        <v>1</v>
      </c>
      <c r="Q84">
        <f t="shared" si="5"/>
        <v>4</v>
      </c>
    </row>
    <row r="85" spans="1:17" ht="30" x14ac:dyDescent="0.25">
      <c r="A85" t="s">
        <v>23</v>
      </c>
      <c r="B85" t="s">
        <v>117</v>
      </c>
      <c r="C85" t="s">
        <v>255</v>
      </c>
      <c r="D85" t="s">
        <v>393</v>
      </c>
      <c r="E85" t="s">
        <v>117</v>
      </c>
      <c r="F85" t="s">
        <v>552</v>
      </c>
      <c r="G85" t="s">
        <v>639</v>
      </c>
      <c r="I85" s="1" t="s">
        <v>1381</v>
      </c>
      <c r="J85" s="1" t="s">
        <v>1514</v>
      </c>
      <c r="K85" s="1" t="s">
        <v>984</v>
      </c>
      <c r="L85">
        <v>5</v>
      </c>
      <c r="M85">
        <v>1</v>
      </c>
      <c r="N85">
        <f t="shared" si="4"/>
        <v>1</v>
      </c>
      <c r="Q85">
        <f t="shared" si="5"/>
        <v>4</v>
      </c>
    </row>
    <row r="86" spans="1:17" ht="30" x14ac:dyDescent="0.25">
      <c r="A86" t="s">
        <v>24</v>
      </c>
      <c r="B86" t="s">
        <v>118</v>
      </c>
      <c r="C86" t="s">
        <v>256</v>
      </c>
      <c r="D86" t="s">
        <v>394</v>
      </c>
      <c r="E86" t="s">
        <v>118</v>
      </c>
      <c r="F86" t="s">
        <v>534</v>
      </c>
      <c r="G86" t="s">
        <v>640</v>
      </c>
      <c r="I86" s="1" t="s">
        <v>1382</v>
      </c>
      <c r="J86" s="1" t="s">
        <v>1515</v>
      </c>
      <c r="K86" s="1" t="s">
        <v>1515</v>
      </c>
      <c r="L86">
        <v>5</v>
      </c>
      <c r="M86">
        <v>5</v>
      </c>
      <c r="N86">
        <f t="shared" si="4"/>
        <v>5</v>
      </c>
      <c r="Q86">
        <f t="shared" si="5"/>
        <v>0</v>
      </c>
    </row>
    <row r="87" spans="1:17" ht="60" x14ac:dyDescent="0.25">
      <c r="A87" t="s">
        <v>24</v>
      </c>
      <c r="B87" t="s">
        <v>119</v>
      </c>
      <c r="C87" t="s">
        <v>257</v>
      </c>
      <c r="D87" t="s">
        <v>395</v>
      </c>
      <c r="E87" t="s">
        <v>493</v>
      </c>
      <c r="F87" t="s">
        <v>556</v>
      </c>
      <c r="I87" s="1" t="s">
        <v>1383</v>
      </c>
      <c r="J87" s="1" t="s">
        <v>1516</v>
      </c>
      <c r="K87" s="1" t="s">
        <v>1292</v>
      </c>
      <c r="L87">
        <v>5</v>
      </c>
      <c r="M87">
        <v>2</v>
      </c>
      <c r="N87">
        <f t="shared" si="4"/>
        <v>2</v>
      </c>
      <c r="Q87">
        <f t="shared" si="5"/>
        <v>3</v>
      </c>
    </row>
    <row r="88" spans="1:17" ht="60" x14ac:dyDescent="0.25">
      <c r="A88" t="s">
        <v>24</v>
      </c>
      <c r="B88" t="s">
        <v>120</v>
      </c>
      <c r="C88" t="s">
        <v>258</v>
      </c>
      <c r="D88" t="s">
        <v>396</v>
      </c>
      <c r="E88" t="s">
        <v>494</v>
      </c>
      <c r="F88" t="s">
        <v>530</v>
      </c>
      <c r="G88" t="s">
        <v>589</v>
      </c>
      <c r="I88" s="1" t="s">
        <v>1384</v>
      </c>
      <c r="J88" s="1" t="s">
        <v>1228</v>
      </c>
      <c r="L88">
        <v>5</v>
      </c>
      <c r="M88">
        <v>0</v>
      </c>
      <c r="N88">
        <f t="shared" si="4"/>
        <v>0</v>
      </c>
      <c r="Q88">
        <f t="shared" si="5"/>
        <v>5</v>
      </c>
    </row>
    <row r="89" spans="1:17" ht="60" x14ac:dyDescent="0.25">
      <c r="A89" t="s">
        <v>24</v>
      </c>
      <c r="B89" t="s">
        <v>121</v>
      </c>
      <c r="C89" t="s">
        <v>259</v>
      </c>
      <c r="D89" t="s">
        <v>397</v>
      </c>
      <c r="E89" t="s">
        <v>495</v>
      </c>
      <c r="F89" t="s">
        <v>530</v>
      </c>
      <c r="G89" t="s">
        <v>595</v>
      </c>
      <c r="I89" s="1" t="s">
        <v>1385</v>
      </c>
      <c r="J89" s="1" t="s">
        <v>1517</v>
      </c>
      <c r="L89">
        <v>5</v>
      </c>
      <c r="M89">
        <v>0</v>
      </c>
      <c r="N89">
        <f t="shared" si="4"/>
        <v>0</v>
      </c>
      <c r="Q89">
        <f t="shared" si="5"/>
        <v>5</v>
      </c>
    </row>
    <row r="90" spans="1:17" ht="45" x14ac:dyDescent="0.25">
      <c r="A90" t="s">
        <v>24</v>
      </c>
      <c r="B90" t="s">
        <v>122</v>
      </c>
      <c r="C90" t="s">
        <v>260</v>
      </c>
      <c r="D90" t="s">
        <v>398</v>
      </c>
      <c r="E90" t="s">
        <v>496</v>
      </c>
      <c r="F90" t="s">
        <v>557</v>
      </c>
      <c r="G90" t="s">
        <v>641</v>
      </c>
      <c r="I90" s="1" t="s">
        <v>1386</v>
      </c>
      <c r="J90" s="1" t="s">
        <v>1518</v>
      </c>
      <c r="L90">
        <v>5</v>
      </c>
      <c r="M90">
        <v>0</v>
      </c>
      <c r="N90">
        <f t="shared" si="4"/>
        <v>0</v>
      </c>
      <c r="Q90">
        <f t="shared" si="5"/>
        <v>5</v>
      </c>
    </row>
    <row r="91" spans="1:17" ht="45" x14ac:dyDescent="0.25">
      <c r="A91" t="s">
        <v>25</v>
      </c>
      <c r="B91" t="s">
        <v>123</v>
      </c>
      <c r="C91" t="s">
        <v>261</v>
      </c>
      <c r="D91" t="s">
        <v>399</v>
      </c>
      <c r="E91" t="s">
        <v>123</v>
      </c>
      <c r="F91" t="s">
        <v>548</v>
      </c>
      <c r="G91" t="s">
        <v>608</v>
      </c>
      <c r="I91" s="1" t="s">
        <v>1387</v>
      </c>
      <c r="J91" s="1" t="s">
        <v>1519</v>
      </c>
      <c r="K91" s="1" t="s">
        <v>985</v>
      </c>
      <c r="L91">
        <v>5</v>
      </c>
      <c r="M91">
        <v>1</v>
      </c>
      <c r="N91">
        <f t="shared" si="4"/>
        <v>1</v>
      </c>
      <c r="Q91">
        <f t="shared" si="5"/>
        <v>4</v>
      </c>
    </row>
    <row r="92" spans="1:17" ht="30" x14ac:dyDescent="0.25">
      <c r="A92" t="s">
        <v>25</v>
      </c>
      <c r="B92" t="s">
        <v>124</v>
      </c>
      <c r="C92" t="s">
        <v>262</v>
      </c>
      <c r="D92" t="s">
        <v>400</v>
      </c>
      <c r="E92" t="s">
        <v>124</v>
      </c>
      <c r="F92" t="s">
        <v>558</v>
      </c>
      <c r="G92" t="s">
        <v>642</v>
      </c>
      <c r="I92" s="1" t="s">
        <v>1388</v>
      </c>
      <c r="J92" s="1" t="s">
        <v>1520</v>
      </c>
      <c r="K92" s="1" t="s">
        <v>1293</v>
      </c>
      <c r="L92">
        <v>5</v>
      </c>
      <c r="M92">
        <v>2</v>
      </c>
      <c r="N92">
        <f t="shared" si="4"/>
        <v>2</v>
      </c>
      <c r="Q92">
        <f t="shared" si="5"/>
        <v>3</v>
      </c>
    </row>
    <row r="93" spans="1:17" ht="60" x14ac:dyDescent="0.25">
      <c r="A93" t="s">
        <v>25</v>
      </c>
      <c r="B93" t="s">
        <v>125</v>
      </c>
      <c r="C93" t="s">
        <v>263</v>
      </c>
      <c r="D93" t="s">
        <v>401</v>
      </c>
      <c r="E93" t="s">
        <v>497</v>
      </c>
      <c r="F93" t="s">
        <v>524</v>
      </c>
      <c r="G93" t="s">
        <v>608</v>
      </c>
      <c r="I93" s="1" t="s">
        <v>1389</v>
      </c>
      <c r="J93" s="1" t="s">
        <v>1521</v>
      </c>
      <c r="L93">
        <v>5</v>
      </c>
      <c r="M93">
        <v>0</v>
      </c>
      <c r="N93">
        <f t="shared" si="4"/>
        <v>0</v>
      </c>
      <c r="Q93">
        <f t="shared" si="5"/>
        <v>5</v>
      </c>
    </row>
    <row r="94" spans="1:17" ht="30" x14ac:dyDescent="0.25">
      <c r="A94" t="s">
        <v>25</v>
      </c>
      <c r="B94" t="s">
        <v>126</v>
      </c>
      <c r="C94" t="s">
        <v>264</v>
      </c>
      <c r="D94" t="s">
        <v>402</v>
      </c>
      <c r="E94" t="s">
        <v>126</v>
      </c>
      <c r="F94" t="s">
        <v>550</v>
      </c>
      <c r="G94" t="s">
        <v>643</v>
      </c>
      <c r="I94" s="1" t="s">
        <v>1390</v>
      </c>
      <c r="J94" s="1" t="s">
        <v>1522</v>
      </c>
      <c r="K94" s="1" t="s">
        <v>987</v>
      </c>
      <c r="L94">
        <v>5</v>
      </c>
      <c r="M94">
        <v>1</v>
      </c>
      <c r="N94">
        <f t="shared" si="4"/>
        <v>1</v>
      </c>
      <c r="Q94">
        <f t="shared" si="5"/>
        <v>4</v>
      </c>
    </row>
    <row r="95" spans="1:17" ht="45" x14ac:dyDescent="0.25">
      <c r="A95" t="s">
        <v>25</v>
      </c>
      <c r="B95" t="s">
        <v>127</v>
      </c>
      <c r="C95" t="s">
        <v>265</v>
      </c>
      <c r="D95" t="s">
        <v>403</v>
      </c>
      <c r="E95" t="s">
        <v>127</v>
      </c>
      <c r="F95" t="s">
        <v>559</v>
      </c>
      <c r="G95" t="s">
        <v>608</v>
      </c>
      <c r="I95" s="1" t="s">
        <v>1391</v>
      </c>
      <c r="J95" s="1" t="s">
        <v>1523</v>
      </c>
      <c r="L95">
        <v>5</v>
      </c>
      <c r="M95">
        <v>0</v>
      </c>
      <c r="N95">
        <f t="shared" si="4"/>
        <v>0</v>
      </c>
      <c r="Q95">
        <f t="shared" si="5"/>
        <v>5</v>
      </c>
    </row>
    <row r="96" spans="1:17" ht="45" x14ac:dyDescent="0.25">
      <c r="A96" t="s">
        <v>25</v>
      </c>
      <c r="B96" t="s">
        <v>128</v>
      </c>
      <c r="C96" t="s">
        <v>266</v>
      </c>
      <c r="D96" t="s">
        <v>404</v>
      </c>
      <c r="E96" t="s">
        <v>128</v>
      </c>
      <c r="F96" t="s">
        <v>524</v>
      </c>
      <c r="G96" t="s">
        <v>585</v>
      </c>
      <c r="I96" s="1" t="s">
        <v>1392</v>
      </c>
      <c r="J96" s="1" t="s">
        <v>1524</v>
      </c>
      <c r="K96" s="1" t="s">
        <v>988</v>
      </c>
      <c r="L96">
        <v>5</v>
      </c>
      <c r="M96">
        <v>1</v>
      </c>
      <c r="N96">
        <f t="shared" si="4"/>
        <v>1</v>
      </c>
      <c r="Q96">
        <f t="shared" si="5"/>
        <v>4</v>
      </c>
    </row>
    <row r="97" spans="1:17" ht="30" x14ac:dyDescent="0.25">
      <c r="A97" t="s">
        <v>25</v>
      </c>
      <c r="B97" t="s">
        <v>129</v>
      </c>
      <c r="C97" t="s">
        <v>267</v>
      </c>
      <c r="D97" t="s">
        <v>405</v>
      </c>
      <c r="E97" t="s">
        <v>129</v>
      </c>
      <c r="F97" t="s">
        <v>530</v>
      </c>
      <c r="G97" t="s">
        <v>618</v>
      </c>
      <c r="I97" s="1" t="s">
        <v>1393</v>
      </c>
      <c r="J97" s="1" t="s">
        <v>1525</v>
      </c>
      <c r="K97" s="1" t="s">
        <v>989</v>
      </c>
      <c r="L97">
        <v>5</v>
      </c>
      <c r="M97">
        <v>1</v>
      </c>
      <c r="N97">
        <f t="shared" si="4"/>
        <v>1</v>
      </c>
      <c r="Q97">
        <f t="shared" si="5"/>
        <v>4</v>
      </c>
    </row>
    <row r="98" spans="1:17" ht="45" x14ac:dyDescent="0.25">
      <c r="A98" t="s">
        <v>25</v>
      </c>
      <c r="B98" t="s">
        <v>130</v>
      </c>
      <c r="C98" t="s">
        <v>268</v>
      </c>
      <c r="D98" t="s">
        <v>406</v>
      </c>
      <c r="E98" t="s">
        <v>498</v>
      </c>
      <c r="F98" t="s">
        <v>550</v>
      </c>
      <c r="G98" t="s">
        <v>644</v>
      </c>
      <c r="I98" s="1" t="s">
        <v>1394</v>
      </c>
      <c r="J98" s="1" t="s">
        <v>1526</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1395</v>
      </c>
      <c r="J99" s="1" t="s">
        <v>1527</v>
      </c>
      <c r="K99" s="1" t="s">
        <v>990</v>
      </c>
      <c r="L99">
        <v>5</v>
      </c>
      <c r="M99">
        <v>1</v>
      </c>
      <c r="N99">
        <f t="shared" si="6"/>
        <v>1</v>
      </c>
      <c r="Q99">
        <f t="shared" si="7"/>
        <v>4</v>
      </c>
    </row>
    <row r="100" spans="1:17" ht="45" x14ac:dyDescent="0.25">
      <c r="A100" t="s">
        <v>25</v>
      </c>
      <c r="B100" t="s">
        <v>132</v>
      </c>
      <c r="C100" t="s">
        <v>270</v>
      </c>
      <c r="D100" t="s">
        <v>408</v>
      </c>
      <c r="E100" t="s">
        <v>499</v>
      </c>
      <c r="F100" t="s">
        <v>560</v>
      </c>
      <c r="I100" s="1" t="s">
        <v>1396</v>
      </c>
      <c r="J100" s="1" t="s">
        <v>1528</v>
      </c>
      <c r="K100" s="1" t="s">
        <v>1578</v>
      </c>
      <c r="L100">
        <v>5</v>
      </c>
      <c r="M100">
        <v>4</v>
      </c>
      <c r="N100">
        <f t="shared" si="6"/>
        <v>4</v>
      </c>
      <c r="Q100">
        <f t="shared" si="7"/>
        <v>1</v>
      </c>
    </row>
    <row r="101" spans="1:17" ht="30" x14ac:dyDescent="0.25">
      <c r="A101" t="s">
        <v>25</v>
      </c>
      <c r="B101" t="s">
        <v>133</v>
      </c>
      <c r="C101" t="s">
        <v>271</v>
      </c>
      <c r="D101" t="s">
        <v>409</v>
      </c>
      <c r="E101" t="s">
        <v>133</v>
      </c>
      <c r="F101" t="s">
        <v>530</v>
      </c>
      <c r="G101" t="s">
        <v>590</v>
      </c>
      <c r="I101" s="1" t="s">
        <v>1397</v>
      </c>
      <c r="J101" s="1" t="s">
        <v>1529</v>
      </c>
      <c r="K101" s="1" t="s">
        <v>991</v>
      </c>
      <c r="L101">
        <v>5</v>
      </c>
      <c r="M101">
        <v>2</v>
      </c>
      <c r="N101">
        <f t="shared" si="6"/>
        <v>2</v>
      </c>
      <c r="Q101">
        <f t="shared" si="7"/>
        <v>3</v>
      </c>
    </row>
    <row r="102" spans="1:17" ht="45" x14ac:dyDescent="0.25">
      <c r="A102" t="s">
        <v>26</v>
      </c>
      <c r="B102" t="s">
        <v>134</v>
      </c>
      <c r="C102" t="s">
        <v>272</v>
      </c>
      <c r="D102" t="s">
        <v>410</v>
      </c>
      <c r="E102" t="s">
        <v>500</v>
      </c>
      <c r="F102" t="s">
        <v>561</v>
      </c>
      <c r="G102" t="s">
        <v>646</v>
      </c>
      <c r="I102" s="1" t="s">
        <v>1398</v>
      </c>
      <c r="J102" s="1" t="s">
        <v>1530</v>
      </c>
      <c r="L102">
        <v>5</v>
      </c>
      <c r="M102">
        <v>0</v>
      </c>
      <c r="N102">
        <f t="shared" si="6"/>
        <v>0</v>
      </c>
      <c r="Q102">
        <f t="shared" si="7"/>
        <v>5</v>
      </c>
    </row>
    <row r="103" spans="1:17" ht="75" x14ac:dyDescent="0.25">
      <c r="A103" t="s">
        <v>26</v>
      </c>
      <c r="B103" t="s">
        <v>135</v>
      </c>
      <c r="C103" t="s">
        <v>273</v>
      </c>
      <c r="D103" t="s">
        <v>411</v>
      </c>
      <c r="E103" t="s">
        <v>501</v>
      </c>
      <c r="F103" t="s">
        <v>562</v>
      </c>
      <c r="I103" s="1" t="s">
        <v>1399</v>
      </c>
      <c r="J103" s="1" t="s">
        <v>1531</v>
      </c>
      <c r="L103">
        <v>5</v>
      </c>
      <c r="M103">
        <v>0</v>
      </c>
      <c r="N103">
        <f t="shared" si="6"/>
        <v>0</v>
      </c>
      <c r="Q103">
        <f t="shared" si="7"/>
        <v>5</v>
      </c>
    </row>
    <row r="104" spans="1:17" ht="90" x14ac:dyDescent="0.25">
      <c r="A104" t="s">
        <v>26</v>
      </c>
      <c r="B104" t="s">
        <v>136</v>
      </c>
      <c r="C104" t="s">
        <v>274</v>
      </c>
      <c r="D104" t="s">
        <v>412</v>
      </c>
      <c r="E104" t="s">
        <v>502</v>
      </c>
      <c r="F104" t="s">
        <v>563</v>
      </c>
      <c r="I104" s="1" t="s">
        <v>1400</v>
      </c>
      <c r="J104" s="1" t="s">
        <v>1532</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1401</v>
      </c>
      <c r="J105" s="1" t="s">
        <v>1533</v>
      </c>
      <c r="L105">
        <v>5</v>
      </c>
      <c r="M105">
        <v>0</v>
      </c>
      <c r="N105">
        <f t="shared" si="6"/>
        <v>0</v>
      </c>
      <c r="Q105">
        <f t="shared" si="7"/>
        <v>5</v>
      </c>
    </row>
    <row r="106" spans="1:17" ht="60" x14ac:dyDescent="0.25">
      <c r="A106" t="s">
        <v>26</v>
      </c>
      <c r="B106" t="s">
        <v>138</v>
      </c>
      <c r="C106" t="s">
        <v>276</v>
      </c>
      <c r="D106" t="s">
        <v>414</v>
      </c>
      <c r="E106" t="s">
        <v>504</v>
      </c>
      <c r="F106" t="s">
        <v>534</v>
      </c>
      <c r="G106" t="s">
        <v>648</v>
      </c>
      <c r="I106" s="1" t="s">
        <v>1402</v>
      </c>
      <c r="J106" s="1" t="s">
        <v>1534</v>
      </c>
      <c r="L106">
        <v>5</v>
      </c>
      <c r="M106">
        <v>0</v>
      </c>
      <c r="N106">
        <f t="shared" si="6"/>
        <v>0</v>
      </c>
      <c r="Q106">
        <f t="shared" si="7"/>
        <v>5</v>
      </c>
    </row>
    <row r="107" spans="1:17" ht="75" x14ac:dyDescent="0.25">
      <c r="A107" t="s">
        <v>26</v>
      </c>
      <c r="B107" t="s">
        <v>139</v>
      </c>
      <c r="C107" t="s">
        <v>277</v>
      </c>
      <c r="D107" t="s">
        <v>415</v>
      </c>
      <c r="E107" t="s">
        <v>505</v>
      </c>
      <c r="F107" t="s">
        <v>534</v>
      </c>
      <c r="G107" t="s">
        <v>649</v>
      </c>
      <c r="I107" s="1" t="s">
        <v>1403</v>
      </c>
      <c r="J107" s="1" t="s">
        <v>1535</v>
      </c>
      <c r="L107">
        <v>5</v>
      </c>
      <c r="M107">
        <v>0</v>
      </c>
      <c r="N107">
        <f t="shared" si="6"/>
        <v>0</v>
      </c>
      <c r="Q107">
        <f t="shared" si="7"/>
        <v>5</v>
      </c>
    </row>
    <row r="108" spans="1:17" ht="60" x14ac:dyDescent="0.25">
      <c r="A108" t="s">
        <v>26</v>
      </c>
      <c r="B108" t="s">
        <v>140</v>
      </c>
      <c r="C108" t="s">
        <v>278</v>
      </c>
      <c r="D108" t="s">
        <v>416</v>
      </c>
      <c r="E108" t="s">
        <v>506</v>
      </c>
      <c r="F108" t="s">
        <v>530</v>
      </c>
      <c r="G108" t="s">
        <v>590</v>
      </c>
      <c r="I108" s="1" t="s">
        <v>1404</v>
      </c>
      <c r="J108" s="1" t="s">
        <v>1536</v>
      </c>
      <c r="L108">
        <v>5</v>
      </c>
      <c r="M108">
        <v>0</v>
      </c>
      <c r="N108">
        <f t="shared" si="6"/>
        <v>0</v>
      </c>
      <c r="Q108">
        <f t="shared" si="7"/>
        <v>5</v>
      </c>
    </row>
    <row r="109" spans="1:17" ht="60" x14ac:dyDescent="0.25">
      <c r="A109" t="s">
        <v>26</v>
      </c>
      <c r="B109" t="s">
        <v>141</v>
      </c>
      <c r="C109" t="s">
        <v>279</v>
      </c>
      <c r="D109" t="s">
        <v>417</v>
      </c>
      <c r="E109" t="s">
        <v>507</v>
      </c>
      <c r="F109" t="s">
        <v>530</v>
      </c>
      <c r="I109" s="1" t="s">
        <v>1405</v>
      </c>
      <c r="J109" s="1" t="s">
        <v>1537</v>
      </c>
      <c r="K109" s="1" t="s">
        <v>1537</v>
      </c>
      <c r="L109">
        <v>5</v>
      </c>
      <c r="M109">
        <v>5</v>
      </c>
      <c r="N109">
        <f t="shared" si="6"/>
        <v>5</v>
      </c>
      <c r="Q109">
        <f t="shared" si="7"/>
        <v>0</v>
      </c>
    </row>
    <row r="110" spans="1:17" ht="30" x14ac:dyDescent="0.25">
      <c r="A110" t="s">
        <v>26</v>
      </c>
      <c r="B110" t="s">
        <v>142</v>
      </c>
      <c r="C110" t="s">
        <v>280</v>
      </c>
      <c r="D110" t="s">
        <v>418</v>
      </c>
      <c r="E110" t="s">
        <v>142</v>
      </c>
      <c r="F110" t="s">
        <v>550</v>
      </c>
      <c r="G110" t="s">
        <v>649</v>
      </c>
      <c r="I110" s="1" t="s">
        <v>1406</v>
      </c>
      <c r="J110" s="1" t="s">
        <v>1538</v>
      </c>
      <c r="K110" s="1" t="s">
        <v>992</v>
      </c>
      <c r="L110">
        <v>5</v>
      </c>
      <c r="M110">
        <v>1</v>
      </c>
      <c r="N110">
        <f t="shared" si="6"/>
        <v>1</v>
      </c>
      <c r="Q110">
        <f t="shared" si="7"/>
        <v>4</v>
      </c>
    </row>
    <row r="111" spans="1:17" ht="45" x14ac:dyDescent="0.25">
      <c r="A111" t="s">
        <v>27</v>
      </c>
      <c r="B111" t="s">
        <v>143</v>
      </c>
      <c r="C111" t="s">
        <v>281</v>
      </c>
      <c r="D111" t="s">
        <v>419</v>
      </c>
      <c r="E111" t="s">
        <v>143</v>
      </c>
      <c r="F111" t="s">
        <v>530</v>
      </c>
      <c r="G111" t="s">
        <v>585</v>
      </c>
      <c r="I111" s="1" t="s">
        <v>1407</v>
      </c>
      <c r="J111" s="1" t="s">
        <v>1539</v>
      </c>
      <c r="K111" s="1" t="s">
        <v>993</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1408</v>
      </c>
      <c r="J112" s="1" t="s">
        <v>1540</v>
      </c>
      <c r="K112" s="1" t="s">
        <v>1540</v>
      </c>
      <c r="L112">
        <v>5</v>
      </c>
      <c r="M112">
        <v>5</v>
      </c>
      <c r="N112">
        <f t="shared" si="6"/>
        <v>5</v>
      </c>
      <c r="Q112">
        <f t="shared" si="7"/>
        <v>0</v>
      </c>
    </row>
    <row r="113" spans="1:17" ht="45" x14ac:dyDescent="0.25">
      <c r="A113" t="s">
        <v>27</v>
      </c>
      <c r="B113" t="s">
        <v>145</v>
      </c>
      <c r="C113" t="s">
        <v>283</v>
      </c>
      <c r="D113" t="s">
        <v>421</v>
      </c>
      <c r="E113" t="s">
        <v>145</v>
      </c>
      <c r="F113" t="s">
        <v>524</v>
      </c>
      <c r="G113" t="s">
        <v>625</v>
      </c>
      <c r="I113" s="1" t="s">
        <v>1409</v>
      </c>
      <c r="J113" s="1" t="s">
        <v>1541</v>
      </c>
      <c r="K113" s="1" t="s">
        <v>995</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1410</v>
      </c>
      <c r="J114" s="1" t="s">
        <v>1542</v>
      </c>
      <c r="K114" s="1" t="s">
        <v>996</v>
      </c>
      <c r="L114">
        <v>5</v>
      </c>
      <c r="M114">
        <v>1</v>
      </c>
      <c r="N114">
        <f t="shared" si="6"/>
        <v>1</v>
      </c>
      <c r="Q114">
        <f t="shared" si="7"/>
        <v>4</v>
      </c>
    </row>
    <row r="115" spans="1:17" ht="75" x14ac:dyDescent="0.25">
      <c r="A115" t="s">
        <v>27</v>
      </c>
      <c r="B115" t="s">
        <v>147</v>
      </c>
      <c r="C115" t="s">
        <v>285</v>
      </c>
      <c r="D115" t="s">
        <v>423</v>
      </c>
      <c r="E115" t="s">
        <v>147</v>
      </c>
      <c r="F115" t="s">
        <v>552</v>
      </c>
      <c r="G115" t="s">
        <v>651</v>
      </c>
      <c r="I115" s="1" t="s">
        <v>1411</v>
      </c>
      <c r="J115" s="1" t="s">
        <v>1543</v>
      </c>
      <c r="K115" s="1" t="s">
        <v>997</v>
      </c>
      <c r="L115">
        <v>5</v>
      </c>
      <c r="M115">
        <v>1</v>
      </c>
      <c r="N115">
        <f t="shared" si="6"/>
        <v>1</v>
      </c>
      <c r="Q115">
        <f t="shared" si="7"/>
        <v>4</v>
      </c>
    </row>
    <row r="116" spans="1:17" ht="60" x14ac:dyDescent="0.25">
      <c r="A116" t="s">
        <v>28</v>
      </c>
      <c r="B116" t="s">
        <v>148</v>
      </c>
      <c r="C116" t="s">
        <v>286</v>
      </c>
      <c r="D116" t="s">
        <v>424</v>
      </c>
      <c r="E116" t="s">
        <v>508</v>
      </c>
      <c r="F116" t="s">
        <v>565</v>
      </c>
      <c r="G116" t="s">
        <v>652</v>
      </c>
      <c r="I116" s="1" t="s">
        <v>1412</v>
      </c>
      <c r="J116" s="1" t="s">
        <v>1544</v>
      </c>
      <c r="L116">
        <v>5</v>
      </c>
      <c r="M116">
        <v>0</v>
      </c>
      <c r="N116">
        <f t="shared" si="6"/>
        <v>0</v>
      </c>
      <c r="Q116">
        <f t="shared" si="7"/>
        <v>5</v>
      </c>
    </row>
    <row r="117" spans="1:17" ht="60" x14ac:dyDescent="0.25">
      <c r="A117" t="s">
        <v>28</v>
      </c>
      <c r="B117" t="s">
        <v>149</v>
      </c>
      <c r="C117" t="s">
        <v>287</v>
      </c>
      <c r="D117" t="s">
        <v>425</v>
      </c>
      <c r="E117" t="s">
        <v>149</v>
      </c>
      <c r="F117" t="s">
        <v>566</v>
      </c>
      <c r="G117" t="s">
        <v>653</v>
      </c>
      <c r="I117" s="1" t="s">
        <v>1413</v>
      </c>
      <c r="J117" s="1" t="s">
        <v>1545</v>
      </c>
      <c r="K117" s="1" t="s">
        <v>998</v>
      </c>
      <c r="L117">
        <v>5</v>
      </c>
      <c r="M117">
        <v>1</v>
      </c>
      <c r="N117">
        <f t="shared" si="6"/>
        <v>1</v>
      </c>
      <c r="Q117">
        <f t="shared" si="7"/>
        <v>4</v>
      </c>
    </row>
    <row r="118" spans="1:17" ht="45" x14ac:dyDescent="0.25">
      <c r="A118" t="s">
        <v>28</v>
      </c>
      <c r="B118" t="s">
        <v>150</v>
      </c>
      <c r="C118" t="s">
        <v>288</v>
      </c>
      <c r="D118" t="s">
        <v>426</v>
      </c>
      <c r="E118" t="s">
        <v>509</v>
      </c>
      <c r="F118" t="s">
        <v>566</v>
      </c>
      <c r="G118" t="s">
        <v>654</v>
      </c>
      <c r="I118" s="1" t="s">
        <v>1414</v>
      </c>
      <c r="J118" s="1" t="s">
        <v>1546</v>
      </c>
      <c r="K118" s="1" t="s">
        <v>1295</v>
      </c>
      <c r="L118">
        <v>5</v>
      </c>
      <c r="M118">
        <v>1</v>
      </c>
      <c r="N118">
        <f t="shared" si="6"/>
        <v>1</v>
      </c>
      <c r="Q118">
        <f t="shared" si="7"/>
        <v>4</v>
      </c>
    </row>
    <row r="119" spans="1:17" ht="30" x14ac:dyDescent="0.25">
      <c r="A119" t="s">
        <v>29</v>
      </c>
      <c r="B119" t="s">
        <v>151</v>
      </c>
      <c r="C119" t="s">
        <v>289</v>
      </c>
      <c r="D119" t="s">
        <v>427</v>
      </c>
      <c r="E119" t="s">
        <v>151</v>
      </c>
      <c r="F119" t="s">
        <v>567</v>
      </c>
      <c r="G119" t="s">
        <v>655</v>
      </c>
      <c r="I119" s="1" t="s">
        <v>1415</v>
      </c>
      <c r="J119" s="1" t="s">
        <v>1547</v>
      </c>
      <c r="K119" s="1" t="s">
        <v>1579</v>
      </c>
      <c r="L119">
        <v>5</v>
      </c>
      <c r="M119">
        <v>4</v>
      </c>
      <c r="N119">
        <f t="shared" si="6"/>
        <v>4</v>
      </c>
      <c r="Q119">
        <f t="shared" si="7"/>
        <v>1</v>
      </c>
    </row>
    <row r="120" spans="1:17" ht="90" x14ac:dyDescent="0.25">
      <c r="A120" t="s">
        <v>29</v>
      </c>
      <c r="B120" t="s">
        <v>152</v>
      </c>
      <c r="C120" t="s">
        <v>290</v>
      </c>
      <c r="D120" t="s">
        <v>428</v>
      </c>
      <c r="E120" t="s">
        <v>510</v>
      </c>
      <c r="F120" t="s">
        <v>568</v>
      </c>
      <c r="I120" s="1" t="s">
        <v>1416</v>
      </c>
      <c r="J120" s="1" t="s">
        <v>1548</v>
      </c>
      <c r="L120">
        <v>5</v>
      </c>
      <c r="M120">
        <v>0</v>
      </c>
      <c r="N120">
        <f t="shared" si="6"/>
        <v>0</v>
      </c>
      <c r="Q120">
        <f t="shared" si="7"/>
        <v>5</v>
      </c>
    </row>
    <row r="121" spans="1:17" ht="45" x14ac:dyDescent="0.25">
      <c r="A121" t="s">
        <v>29</v>
      </c>
      <c r="B121" t="s">
        <v>153</v>
      </c>
      <c r="C121" t="s">
        <v>291</v>
      </c>
      <c r="D121" t="s">
        <v>429</v>
      </c>
      <c r="E121" t="s">
        <v>153</v>
      </c>
      <c r="F121" t="s">
        <v>569</v>
      </c>
      <c r="G121" t="s">
        <v>656</v>
      </c>
      <c r="I121" s="1" t="s">
        <v>1417</v>
      </c>
      <c r="J121" s="1" t="s">
        <v>1549</v>
      </c>
      <c r="K121" s="1" t="s">
        <v>1549</v>
      </c>
      <c r="L121">
        <v>5</v>
      </c>
      <c r="M121">
        <v>5</v>
      </c>
      <c r="N121">
        <f t="shared" si="6"/>
        <v>5</v>
      </c>
      <c r="Q121">
        <f t="shared" si="7"/>
        <v>0</v>
      </c>
    </row>
    <row r="122" spans="1:17" ht="75" x14ac:dyDescent="0.25">
      <c r="A122" t="s">
        <v>30</v>
      </c>
      <c r="B122" t="s">
        <v>154</v>
      </c>
      <c r="C122" t="s">
        <v>292</v>
      </c>
      <c r="D122" t="s">
        <v>430</v>
      </c>
      <c r="E122" t="s">
        <v>154</v>
      </c>
      <c r="F122" t="s">
        <v>570</v>
      </c>
      <c r="I122" s="1" t="s">
        <v>1418</v>
      </c>
      <c r="J122" s="1" t="s">
        <v>1550</v>
      </c>
      <c r="L122">
        <v>5</v>
      </c>
      <c r="M122">
        <v>0</v>
      </c>
      <c r="N122">
        <f t="shared" si="6"/>
        <v>0</v>
      </c>
      <c r="Q122">
        <f t="shared" si="7"/>
        <v>5</v>
      </c>
    </row>
    <row r="123" spans="1:17" ht="60" x14ac:dyDescent="0.25">
      <c r="A123" t="s">
        <v>30</v>
      </c>
      <c r="B123" t="s">
        <v>155</v>
      </c>
      <c r="C123" t="s">
        <v>293</v>
      </c>
      <c r="D123" t="s">
        <v>431</v>
      </c>
      <c r="E123" t="s">
        <v>511</v>
      </c>
      <c r="F123" t="s">
        <v>571</v>
      </c>
      <c r="G123" t="s">
        <v>657</v>
      </c>
      <c r="I123" s="1" t="s">
        <v>1419</v>
      </c>
      <c r="J123" s="1" t="s">
        <v>1551</v>
      </c>
      <c r="L123">
        <v>5</v>
      </c>
      <c r="M123">
        <v>0</v>
      </c>
      <c r="N123">
        <f t="shared" si="6"/>
        <v>0</v>
      </c>
      <c r="Q123">
        <f t="shared" si="7"/>
        <v>5</v>
      </c>
    </row>
    <row r="124" spans="1:17" ht="90" x14ac:dyDescent="0.25">
      <c r="A124" t="s">
        <v>30</v>
      </c>
      <c r="B124" t="s">
        <v>156</v>
      </c>
      <c r="C124" t="s">
        <v>294</v>
      </c>
      <c r="D124" t="s">
        <v>432</v>
      </c>
      <c r="E124" t="s">
        <v>512</v>
      </c>
      <c r="F124" t="s">
        <v>572</v>
      </c>
      <c r="I124" s="1" t="s">
        <v>1420</v>
      </c>
      <c r="J124" s="1" t="s">
        <v>1552</v>
      </c>
      <c r="L124">
        <v>5</v>
      </c>
      <c r="M124">
        <v>0</v>
      </c>
      <c r="N124">
        <f t="shared" si="6"/>
        <v>0</v>
      </c>
      <c r="Q124">
        <f t="shared" si="7"/>
        <v>5</v>
      </c>
    </row>
    <row r="125" spans="1:17" ht="45" x14ac:dyDescent="0.25">
      <c r="A125" t="s">
        <v>30</v>
      </c>
      <c r="B125" t="s">
        <v>157</v>
      </c>
      <c r="C125" t="s">
        <v>295</v>
      </c>
      <c r="D125" t="s">
        <v>433</v>
      </c>
      <c r="E125" t="s">
        <v>157</v>
      </c>
      <c r="F125" t="s">
        <v>529</v>
      </c>
      <c r="G125" t="s">
        <v>658</v>
      </c>
      <c r="I125" s="1" t="s">
        <v>1421</v>
      </c>
      <c r="J125" s="1" t="s">
        <v>1553</v>
      </c>
      <c r="K125" s="1" t="s">
        <v>1553</v>
      </c>
      <c r="L125">
        <v>5</v>
      </c>
      <c r="M125">
        <v>5</v>
      </c>
      <c r="N125">
        <f t="shared" si="6"/>
        <v>5</v>
      </c>
      <c r="Q125">
        <f t="shared" si="7"/>
        <v>0</v>
      </c>
    </row>
    <row r="126" spans="1:17" ht="75" x14ac:dyDescent="0.25">
      <c r="A126" t="s">
        <v>30</v>
      </c>
      <c r="B126" t="s">
        <v>158</v>
      </c>
      <c r="C126" t="s">
        <v>296</v>
      </c>
      <c r="D126" t="s">
        <v>434</v>
      </c>
      <c r="E126" t="s">
        <v>513</v>
      </c>
      <c r="F126" t="s">
        <v>573</v>
      </c>
      <c r="I126" s="1" t="s">
        <v>1422</v>
      </c>
      <c r="J126" s="1" t="s">
        <v>1554</v>
      </c>
      <c r="L126">
        <v>5</v>
      </c>
      <c r="M126">
        <v>0</v>
      </c>
      <c r="N126">
        <f t="shared" si="6"/>
        <v>0</v>
      </c>
      <c r="Q126">
        <f t="shared" si="7"/>
        <v>5</v>
      </c>
    </row>
    <row r="127" spans="1:17" ht="45" x14ac:dyDescent="0.25">
      <c r="A127" t="s">
        <v>30</v>
      </c>
      <c r="B127" t="s">
        <v>159</v>
      </c>
      <c r="C127" t="s">
        <v>297</v>
      </c>
      <c r="D127" t="s">
        <v>435</v>
      </c>
      <c r="E127" t="s">
        <v>159</v>
      </c>
      <c r="I127" s="1" t="s">
        <v>1423</v>
      </c>
      <c r="J127" s="1" t="s">
        <v>1555</v>
      </c>
      <c r="L127">
        <v>5</v>
      </c>
      <c r="M127">
        <v>0</v>
      </c>
      <c r="N127">
        <f t="shared" si="6"/>
        <v>0</v>
      </c>
      <c r="Q127">
        <f t="shared" si="7"/>
        <v>5</v>
      </c>
    </row>
    <row r="128" spans="1:17" ht="75" x14ac:dyDescent="0.25">
      <c r="A128" t="s">
        <v>30</v>
      </c>
      <c r="B128" t="s">
        <v>160</v>
      </c>
      <c r="C128" t="s">
        <v>298</v>
      </c>
      <c r="D128" t="s">
        <v>436</v>
      </c>
      <c r="E128" t="s">
        <v>514</v>
      </c>
      <c r="F128" t="s">
        <v>574</v>
      </c>
      <c r="G128" t="s">
        <v>659</v>
      </c>
      <c r="I128" s="1" t="s">
        <v>1424</v>
      </c>
      <c r="J128" s="1" t="s">
        <v>1556</v>
      </c>
      <c r="L128">
        <v>5</v>
      </c>
      <c r="M128">
        <v>0</v>
      </c>
      <c r="N128">
        <f t="shared" si="6"/>
        <v>0</v>
      </c>
      <c r="Q128">
        <f t="shared" si="7"/>
        <v>5</v>
      </c>
    </row>
    <row r="129" spans="1:17" ht="60" x14ac:dyDescent="0.25">
      <c r="A129" t="s">
        <v>30</v>
      </c>
      <c r="B129" t="s">
        <v>161</v>
      </c>
      <c r="C129" t="s">
        <v>299</v>
      </c>
      <c r="D129" t="s">
        <v>437</v>
      </c>
      <c r="E129" t="s">
        <v>515</v>
      </c>
      <c r="F129" t="s">
        <v>575</v>
      </c>
      <c r="G129" t="s">
        <v>588</v>
      </c>
      <c r="I129" s="1" t="s">
        <v>1425</v>
      </c>
      <c r="J129" s="1" t="s">
        <v>1557</v>
      </c>
      <c r="L129">
        <v>5</v>
      </c>
      <c r="M129">
        <v>0</v>
      </c>
      <c r="N129">
        <f t="shared" si="6"/>
        <v>0</v>
      </c>
      <c r="Q129">
        <f t="shared" si="7"/>
        <v>5</v>
      </c>
    </row>
    <row r="130" spans="1:17" ht="75" x14ac:dyDescent="0.25">
      <c r="A130" t="s">
        <v>31</v>
      </c>
      <c r="B130" t="s">
        <v>162</v>
      </c>
      <c r="C130" t="s">
        <v>300</v>
      </c>
      <c r="D130" t="s">
        <v>438</v>
      </c>
      <c r="E130" t="s">
        <v>516</v>
      </c>
      <c r="F130" t="s">
        <v>576</v>
      </c>
      <c r="G130" t="s">
        <v>660</v>
      </c>
      <c r="I130" s="1" t="s">
        <v>1426</v>
      </c>
      <c r="J130" s="1" t="s">
        <v>1558</v>
      </c>
      <c r="K130" s="1" t="s">
        <v>1298</v>
      </c>
      <c r="L130">
        <v>5</v>
      </c>
      <c r="M130">
        <v>1</v>
      </c>
      <c r="N130">
        <f t="shared" ref="N130:N161" si="8">M130</f>
        <v>1</v>
      </c>
      <c r="Q130">
        <f t="shared" ref="Q130:Q161" si="9">L130-SUM(N130:P130)</f>
        <v>4</v>
      </c>
    </row>
    <row r="131" spans="1:17" ht="60" x14ac:dyDescent="0.25">
      <c r="A131" t="s">
        <v>31</v>
      </c>
      <c r="B131" t="s">
        <v>163</v>
      </c>
      <c r="C131" t="s">
        <v>301</v>
      </c>
      <c r="D131" t="s">
        <v>439</v>
      </c>
      <c r="E131" t="s">
        <v>163</v>
      </c>
      <c r="F131" t="s">
        <v>577</v>
      </c>
      <c r="I131" s="1" t="s">
        <v>1427</v>
      </c>
      <c r="J131" s="1" t="s">
        <v>1559</v>
      </c>
      <c r="K131" s="1" t="s">
        <v>1559</v>
      </c>
      <c r="L131">
        <v>5</v>
      </c>
      <c r="M131">
        <v>5</v>
      </c>
      <c r="N131">
        <f t="shared" si="8"/>
        <v>5</v>
      </c>
      <c r="Q131">
        <f t="shared" si="9"/>
        <v>0</v>
      </c>
    </row>
    <row r="132" spans="1:17" ht="75" x14ac:dyDescent="0.25">
      <c r="A132" t="s">
        <v>31</v>
      </c>
      <c r="B132" t="s">
        <v>164</v>
      </c>
      <c r="C132" t="s">
        <v>302</v>
      </c>
      <c r="D132" t="s">
        <v>440</v>
      </c>
      <c r="E132" t="s">
        <v>517</v>
      </c>
      <c r="F132" t="s">
        <v>578</v>
      </c>
      <c r="G132" t="s">
        <v>661</v>
      </c>
      <c r="I132" s="1" t="s">
        <v>1428</v>
      </c>
      <c r="J132" s="1" t="s">
        <v>1560</v>
      </c>
      <c r="K132" s="1" t="s">
        <v>1560</v>
      </c>
      <c r="L132">
        <v>5</v>
      </c>
      <c r="M132">
        <v>5</v>
      </c>
      <c r="N132">
        <f t="shared" si="8"/>
        <v>5</v>
      </c>
      <c r="Q132">
        <f t="shared" si="9"/>
        <v>0</v>
      </c>
    </row>
    <row r="133" spans="1:17" ht="45" x14ac:dyDescent="0.25">
      <c r="A133" t="s">
        <v>32</v>
      </c>
      <c r="B133" t="s">
        <v>165</v>
      </c>
      <c r="C133" t="s">
        <v>303</v>
      </c>
      <c r="D133" t="s">
        <v>441</v>
      </c>
      <c r="E133" t="s">
        <v>165</v>
      </c>
      <c r="F133" t="s">
        <v>579</v>
      </c>
      <c r="I133" s="1" t="s">
        <v>1429</v>
      </c>
      <c r="J133" s="1" t="s">
        <v>1561</v>
      </c>
      <c r="K133" s="1" t="s">
        <v>1001</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1430</v>
      </c>
      <c r="J134" s="1" t="s">
        <v>1562</v>
      </c>
      <c r="K134" s="1" t="s">
        <v>1002</v>
      </c>
      <c r="L134">
        <v>5</v>
      </c>
      <c r="M134">
        <v>2</v>
      </c>
      <c r="N134">
        <f t="shared" si="8"/>
        <v>2</v>
      </c>
      <c r="Q134">
        <f t="shared" si="9"/>
        <v>3</v>
      </c>
    </row>
    <row r="135" spans="1:17" ht="60" x14ac:dyDescent="0.25">
      <c r="A135" t="s">
        <v>32</v>
      </c>
      <c r="B135" t="s">
        <v>167</v>
      </c>
      <c r="C135" t="s">
        <v>305</v>
      </c>
      <c r="D135" t="s">
        <v>443</v>
      </c>
      <c r="E135" t="s">
        <v>519</v>
      </c>
      <c r="F135" t="s">
        <v>534</v>
      </c>
      <c r="G135" t="s">
        <v>663</v>
      </c>
      <c r="I135" s="1" t="s">
        <v>1431</v>
      </c>
      <c r="J135" s="1" t="s">
        <v>1563</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1432</v>
      </c>
      <c r="J136" s="1" t="s">
        <v>1564</v>
      </c>
      <c r="K136" s="1" t="s">
        <v>1299</v>
      </c>
      <c r="L136">
        <v>5</v>
      </c>
      <c r="M136">
        <v>2</v>
      </c>
      <c r="N136">
        <f t="shared" si="8"/>
        <v>2</v>
      </c>
      <c r="Q136">
        <f t="shared" si="9"/>
        <v>3</v>
      </c>
    </row>
    <row r="137" spans="1:17" ht="45" x14ac:dyDescent="0.25">
      <c r="A137" t="s">
        <v>32</v>
      </c>
      <c r="B137" t="s">
        <v>169</v>
      </c>
      <c r="C137" t="s">
        <v>307</v>
      </c>
      <c r="D137" t="s">
        <v>445</v>
      </c>
      <c r="E137" t="s">
        <v>521</v>
      </c>
      <c r="F137" t="s">
        <v>581</v>
      </c>
      <c r="G137" t="s">
        <v>665</v>
      </c>
      <c r="I137" s="1" t="s">
        <v>1433</v>
      </c>
      <c r="J137" s="1" t="s">
        <v>1565</v>
      </c>
      <c r="L137">
        <v>5</v>
      </c>
      <c r="M137">
        <v>0</v>
      </c>
      <c r="N137">
        <f t="shared" si="8"/>
        <v>0</v>
      </c>
      <c r="Q137">
        <f t="shared" si="9"/>
        <v>5</v>
      </c>
    </row>
    <row r="138" spans="1:17" ht="90" x14ac:dyDescent="0.25">
      <c r="A138" t="s">
        <v>33</v>
      </c>
      <c r="B138" t="s">
        <v>170</v>
      </c>
      <c r="C138" t="s">
        <v>308</v>
      </c>
      <c r="D138" t="s">
        <v>446</v>
      </c>
      <c r="E138" t="s">
        <v>522</v>
      </c>
      <c r="F138" t="s">
        <v>582</v>
      </c>
      <c r="I138" s="1" t="s">
        <v>1434</v>
      </c>
      <c r="J138" s="1" t="s">
        <v>1566</v>
      </c>
      <c r="L138">
        <v>5</v>
      </c>
      <c r="M138">
        <v>0</v>
      </c>
      <c r="N138">
        <f t="shared" si="8"/>
        <v>0</v>
      </c>
      <c r="Q138">
        <f t="shared" si="9"/>
        <v>5</v>
      </c>
    </row>
    <row r="139" spans="1:17" ht="75" x14ac:dyDescent="0.25">
      <c r="A139" t="s">
        <v>33</v>
      </c>
      <c r="B139" t="s">
        <v>171</v>
      </c>
      <c r="C139" t="s">
        <v>309</v>
      </c>
      <c r="D139" t="s">
        <v>447</v>
      </c>
      <c r="E139" t="s">
        <v>523</v>
      </c>
      <c r="F139" t="s">
        <v>583</v>
      </c>
      <c r="I139" s="1" t="s">
        <v>1435</v>
      </c>
      <c r="J139" s="1" t="s">
        <v>1567</v>
      </c>
      <c r="L139">
        <v>5</v>
      </c>
      <c r="M139">
        <v>0</v>
      </c>
      <c r="N139">
        <f t="shared" si="8"/>
        <v>0</v>
      </c>
      <c r="Q139">
        <f t="shared" si="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1580</v>
      </c>
      <c r="J2" s="1" t="s">
        <v>1718</v>
      </c>
      <c r="K2" s="1" t="s">
        <v>942</v>
      </c>
      <c r="L2">
        <v>5</v>
      </c>
      <c r="M2">
        <v>1</v>
      </c>
      <c r="N2">
        <f t="shared" ref="N2:N33" si="0">M2</f>
        <v>1</v>
      </c>
      <c r="Q2">
        <f t="shared" ref="Q2:Q33" si="1">L2-SUM(N2:P2)</f>
        <v>4</v>
      </c>
    </row>
    <row r="3" spans="1:18" ht="60" x14ac:dyDescent="0.25">
      <c r="A3" t="s">
        <v>18</v>
      </c>
      <c r="B3" t="s">
        <v>35</v>
      </c>
      <c r="C3" t="s">
        <v>173</v>
      </c>
      <c r="D3" t="s">
        <v>311</v>
      </c>
      <c r="E3" t="s">
        <v>35</v>
      </c>
      <c r="F3" t="s">
        <v>525</v>
      </c>
      <c r="G3" t="s">
        <v>585</v>
      </c>
      <c r="I3" s="1" t="s">
        <v>1581</v>
      </c>
      <c r="J3" s="1" t="s">
        <v>1719</v>
      </c>
      <c r="K3" s="1" t="s">
        <v>1850</v>
      </c>
      <c r="L3">
        <v>5</v>
      </c>
      <c r="M3">
        <v>3</v>
      </c>
      <c r="N3">
        <f t="shared" si="0"/>
        <v>3</v>
      </c>
      <c r="Q3">
        <f t="shared" si="1"/>
        <v>2</v>
      </c>
    </row>
    <row r="4" spans="1:18" ht="45" x14ac:dyDescent="0.25">
      <c r="A4" t="s">
        <v>18</v>
      </c>
      <c r="B4" t="s">
        <v>36</v>
      </c>
      <c r="C4" t="s">
        <v>174</v>
      </c>
      <c r="D4" t="s">
        <v>312</v>
      </c>
      <c r="E4" t="s">
        <v>448</v>
      </c>
      <c r="F4" t="s">
        <v>526</v>
      </c>
      <c r="I4" s="1" t="s">
        <v>1582</v>
      </c>
      <c r="J4" s="1" t="s">
        <v>1720</v>
      </c>
      <c r="L4">
        <v>5</v>
      </c>
      <c r="M4">
        <v>0</v>
      </c>
      <c r="N4">
        <f t="shared" si="0"/>
        <v>0</v>
      </c>
      <c r="Q4">
        <f t="shared" si="1"/>
        <v>5</v>
      </c>
    </row>
    <row r="5" spans="1:18" ht="75" x14ac:dyDescent="0.25">
      <c r="A5" t="s">
        <v>18</v>
      </c>
      <c r="B5" t="s">
        <v>37</v>
      </c>
      <c r="C5" t="s">
        <v>175</v>
      </c>
      <c r="D5" t="s">
        <v>313</v>
      </c>
      <c r="E5" t="s">
        <v>449</v>
      </c>
      <c r="F5" t="s">
        <v>527</v>
      </c>
      <c r="I5" s="1" t="s">
        <v>1583</v>
      </c>
      <c r="J5" s="1" t="s">
        <v>1721</v>
      </c>
      <c r="L5">
        <v>5</v>
      </c>
      <c r="M5">
        <v>0</v>
      </c>
      <c r="N5">
        <f t="shared" si="0"/>
        <v>0</v>
      </c>
      <c r="Q5">
        <f t="shared" si="1"/>
        <v>5</v>
      </c>
    </row>
    <row r="6" spans="1:18" ht="45" x14ac:dyDescent="0.25">
      <c r="A6" t="s">
        <v>18</v>
      </c>
      <c r="B6" t="s">
        <v>38</v>
      </c>
      <c r="C6" t="s">
        <v>176</v>
      </c>
      <c r="D6" t="s">
        <v>314</v>
      </c>
      <c r="E6" t="s">
        <v>450</v>
      </c>
      <c r="F6" t="s">
        <v>528</v>
      </c>
      <c r="G6" t="s">
        <v>586</v>
      </c>
      <c r="I6" s="1" t="s">
        <v>1584</v>
      </c>
      <c r="J6" s="1" t="s">
        <v>808</v>
      </c>
      <c r="L6">
        <v>5</v>
      </c>
      <c r="M6">
        <v>0</v>
      </c>
      <c r="N6">
        <f t="shared" si="0"/>
        <v>0</v>
      </c>
      <c r="Q6">
        <f t="shared" si="1"/>
        <v>5</v>
      </c>
    </row>
    <row r="7" spans="1:18" ht="30" x14ac:dyDescent="0.25">
      <c r="A7" t="s">
        <v>18</v>
      </c>
      <c r="B7" t="s">
        <v>39</v>
      </c>
      <c r="C7" t="s">
        <v>177</v>
      </c>
      <c r="D7" t="s">
        <v>315</v>
      </c>
      <c r="E7" t="s">
        <v>451</v>
      </c>
      <c r="F7" t="s">
        <v>529</v>
      </c>
      <c r="G7" t="s">
        <v>587</v>
      </c>
      <c r="I7" s="1" t="s">
        <v>1585</v>
      </c>
      <c r="J7" s="1" t="s">
        <v>1722</v>
      </c>
      <c r="L7">
        <v>5</v>
      </c>
      <c r="M7">
        <v>0</v>
      </c>
      <c r="N7">
        <f t="shared" si="0"/>
        <v>0</v>
      </c>
      <c r="Q7">
        <f t="shared" si="1"/>
        <v>5</v>
      </c>
    </row>
    <row r="8" spans="1:18" ht="45" x14ac:dyDescent="0.25">
      <c r="A8" t="s">
        <v>18</v>
      </c>
      <c r="B8" t="s">
        <v>40</v>
      </c>
      <c r="C8" t="s">
        <v>178</v>
      </c>
      <c r="D8" t="s">
        <v>316</v>
      </c>
      <c r="E8" t="s">
        <v>40</v>
      </c>
      <c r="F8" t="s">
        <v>529</v>
      </c>
      <c r="G8" t="s">
        <v>588</v>
      </c>
      <c r="I8" s="1" t="s">
        <v>1586</v>
      </c>
      <c r="J8" s="1" t="s">
        <v>1723</v>
      </c>
      <c r="K8" s="1" t="s">
        <v>1851</v>
      </c>
      <c r="L8">
        <v>5</v>
      </c>
      <c r="M8">
        <v>4</v>
      </c>
      <c r="N8">
        <f t="shared" si="0"/>
        <v>4</v>
      </c>
      <c r="Q8">
        <f t="shared" si="1"/>
        <v>1</v>
      </c>
    </row>
    <row r="9" spans="1:18" ht="45" x14ac:dyDescent="0.25">
      <c r="A9" t="s">
        <v>19</v>
      </c>
      <c r="B9" t="s">
        <v>41</v>
      </c>
      <c r="C9" t="s">
        <v>179</v>
      </c>
      <c r="D9" t="s">
        <v>317</v>
      </c>
      <c r="E9" t="s">
        <v>452</v>
      </c>
      <c r="F9" t="s">
        <v>530</v>
      </c>
      <c r="G9" t="s">
        <v>589</v>
      </c>
      <c r="I9" s="1" t="s">
        <v>1587</v>
      </c>
      <c r="J9" s="1" t="s">
        <v>1724</v>
      </c>
      <c r="L9">
        <v>5</v>
      </c>
      <c r="M9">
        <v>0</v>
      </c>
      <c r="N9">
        <f t="shared" si="0"/>
        <v>0</v>
      </c>
      <c r="Q9">
        <f t="shared" si="1"/>
        <v>5</v>
      </c>
    </row>
    <row r="10" spans="1:18" ht="30" x14ac:dyDescent="0.25">
      <c r="A10" t="s">
        <v>19</v>
      </c>
      <c r="B10" t="s">
        <v>42</v>
      </c>
      <c r="C10" t="s">
        <v>180</v>
      </c>
      <c r="D10" t="s">
        <v>318</v>
      </c>
      <c r="E10" t="s">
        <v>42</v>
      </c>
      <c r="F10" t="s">
        <v>524</v>
      </c>
      <c r="G10" t="s">
        <v>590</v>
      </c>
      <c r="I10" s="1" t="s">
        <v>1588</v>
      </c>
      <c r="J10" s="1" t="s">
        <v>1725</v>
      </c>
      <c r="K10" s="1" t="s">
        <v>945</v>
      </c>
      <c r="L10">
        <v>5</v>
      </c>
      <c r="M10">
        <v>1</v>
      </c>
      <c r="N10">
        <f t="shared" si="0"/>
        <v>1</v>
      </c>
      <c r="Q10">
        <f t="shared" si="1"/>
        <v>4</v>
      </c>
    </row>
    <row r="11" spans="1:18" ht="60" x14ac:dyDescent="0.25">
      <c r="A11" t="s">
        <v>19</v>
      </c>
      <c r="B11" t="s">
        <v>43</v>
      </c>
      <c r="C11" t="s">
        <v>181</v>
      </c>
      <c r="D11" t="s">
        <v>319</v>
      </c>
      <c r="E11" t="s">
        <v>453</v>
      </c>
      <c r="F11" t="s">
        <v>530</v>
      </c>
      <c r="G11" t="s">
        <v>591</v>
      </c>
      <c r="I11" s="1" t="s">
        <v>1589</v>
      </c>
      <c r="J11" s="1" t="s">
        <v>1726</v>
      </c>
      <c r="K11" s="1" t="s">
        <v>1282</v>
      </c>
      <c r="L11">
        <v>5</v>
      </c>
      <c r="M11">
        <v>2</v>
      </c>
      <c r="N11">
        <f t="shared" si="0"/>
        <v>2</v>
      </c>
      <c r="Q11">
        <f t="shared" si="1"/>
        <v>3</v>
      </c>
    </row>
    <row r="12" spans="1:18" ht="30" x14ac:dyDescent="0.25">
      <c r="A12" t="s">
        <v>19</v>
      </c>
      <c r="B12" t="s">
        <v>44</v>
      </c>
      <c r="C12" t="s">
        <v>182</v>
      </c>
      <c r="D12" t="s">
        <v>320</v>
      </c>
      <c r="E12" t="s">
        <v>44</v>
      </c>
      <c r="F12" t="s">
        <v>524</v>
      </c>
      <c r="G12" t="s">
        <v>590</v>
      </c>
      <c r="I12" s="1" t="s">
        <v>1590</v>
      </c>
      <c r="J12" s="1" t="s">
        <v>1727</v>
      </c>
      <c r="K12" s="1" t="s">
        <v>947</v>
      </c>
      <c r="L12">
        <v>5</v>
      </c>
      <c r="M12">
        <v>1</v>
      </c>
      <c r="N12">
        <f t="shared" si="0"/>
        <v>1</v>
      </c>
      <c r="Q12">
        <f t="shared" si="1"/>
        <v>4</v>
      </c>
    </row>
    <row r="13" spans="1:18" ht="45" x14ac:dyDescent="0.25">
      <c r="A13" t="s">
        <v>19</v>
      </c>
      <c r="B13" t="s">
        <v>45</v>
      </c>
      <c r="C13" t="s">
        <v>183</v>
      </c>
      <c r="D13" t="s">
        <v>321</v>
      </c>
      <c r="E13" t="s">
        <v>454</v>
      </c>
      <c r="F13" t="s">
        <v>530</v>
      </c>
      <c r="G13" t="s">
        <v>585</v>
      </c>
      <c r="I13" s="1" t="s">
        <v>1591</v>
      </c>
      <c r="J13" s="1" t="s">
        <v>1728</v>
      </c>
      <c r="L13">
        <v>5</v>
      </c>
      <c r="M13">
        <v>0</v>
      </c>
      <c r="N13">
        <f t="shared" si="0"/>
        <v>0</v>
      </c>
      <c r="Q13">
        <f t="shared" si="1"/>
        <v>5</v>
      </c>
    </row>
    <row r="14" spans="1:18" ht="45" x14ac:dyDescent="0.25">
      <c r="A14" t="s">
        <v>19</v>
      </c>
      <c r="B14" t="s">
        <v>46</v>
      </c>
      <c r="C14" t="s">
        <v>184</v>
      </c>
      <c r="D14" t="s">
        <v>322</v>
      </c>
      <c r="E14" t="s">
        <v>455</v>
      </c>
      <c r="F14" t="s">
        <v>530</v>
      </c>
      <c r="G14" t="s">
        <v>592</v>
      </c>
      <c r="I14" s="1" t="s">
        <v>1592</v>
      </c>
      <c r="J14" s="1" t="s">
        <v>1729</v>
      </c>
      <c r="L14">
        <v>5</v>
      </c>
      <c r="M14">
        <v>0</v>
      </c>
      <c r="N14">
        <f t="shared" si="0"/>
        <v>0</v>
      </c>
      <c r="Q14">
        <f t="shared" si="1"/>
        <v>5</v>
      </c>
    </row>
    <row r="15" spans="1:18" ht="75" x14ac:dyDescent="0.25">
      <c r="A15" t="s">
        <v>19</v>
      </c>
      <c r="B15" t="s">
        <v>47</v>
      </c>
      <c r="C15" t="s">
        <v>185</v>
      </c>
      <c r="D15" t="s">
        <v>323</v>
      </c>
      <c r="E15" t="s">
        <v>456</v>
      </c>
      <c r="F15" t="s">
        <v>531</v>
      </c>
      <c r="I15" s="1" t="s">
        <v>1593</v>
      </c>
      <c r="J15" s="1" t="s">
        <v>1730</v>
      </c>
      <c r="L15">
        <v>5</v>
      </c>
      <c r="M15">
        <v>0</v>
      </c>
      <c r="N15">
        <f t="shared" si="0"/>
        <v>0</v>
      </c>
      <c r="Q15">
        <f t="shared" si="1"/>
        <v>5</v>
      </c>
    </row>
    <row r="16" spans="1:18" ht="60" x14ac:dyDescent="0.25">
      <c r="A16" t="s">
        <v>19</v>
      </c>
      <c r="B16" t="s">
        <v>48</v>
      </c>
      <c r="C16" t="s">
        <v>186</v>
      </c>
      <c r="D16" t="s">
        <v>324</v>
      </c>
      <c r="E16" t="s">
        <v>457</v>
      </c>
      <c r="F16" t="s">
        <v>532</v>
      </c>
      <c r="I16" s="1" t="s">
        <v>1594</v>
      </c>
      <c r="J16" s="1" t="s">
        <v>1731</v>
      </c>
      <c r="L16">
        <v>5</v>
      </c>
      <c r="M16">
        <v>0</v>
      </c>
      <c r="N16">
        <f t="shared" si="0"/>
        <v>0</v>
      </c>
      <c r="Q16">
        <f t="shared" si="1"/>
        <v>5</v>
      </c>
    </row>
    <row r="17" spans="1:17" ht="45" x14ac:dyDescent="0.25">
      <c r="A17" t="s">
        <v>19</v>
      </c>
      <c r="B17" t="s">
        <v>49</v>
      </c>
      <c r="C17" t="s">
        <v>187</v>
      </c>
      <c r="D17" t="s">
        <v>325</v>
      </c>
      <c r="E17" t="s">
        <v>458</v>
      </c>
      <c r="F17" t="s">
        <v>530</v>
      </c>
      <c r="G17" t="s">
        <v>593</v>
      </c>
      <c r="I17" s="1" t="s">
        <v>1595</v>
      </c>
      <c r="J17" s="1" t="s">
        <v>1732</v>
      </c>
      <c r="L17">
        <v>5</v>
      </c>
      <c r="M17">
        <v>0</v>
      </c>
      <c r="N17">
        <f t="shared" si="0"/>
        <v>0</v>
      </c>
      <c r="Q17">
        <f t="shared" si="1"/>
        <v>5</v>
      </c>
    </row>
    <row r="18" spans="1:17" ht="75" x14ac:dyDescent="0.25">
      <c r="A18" t="s">
        <v>19</v>
      </c>
      <c r="B18" t="s">
        <v>50</v>
      </c>
      <c r="C18" t="s">
        <v>188</v>
      </c>
      <c r="D18" t="s">
        <v>326</v>
      </c>
      <c r="E18" t="s">
        <v>459</v>
      </c>
      <c r="F18" t="s">
        <v>530</v>
      </c>
      <c r="G18" t="s">
        <v>594</v>
      </c>
      <c r="I18" s="1" t="s">
        <v>1596</v>
      </c>
      <c r="J18" s="1" t="s">
        <v>1733</v>
      </c>
      <c r="L18">
        <v>5</v>
      </c>
      <c r="M18">
        <v>0</v>
      </c>
      <c r="N18">
        <f t="shared" si="0"/>
        <v>0</v>
      </c>
      <c r="Q18">
        <f t="shared" si="1"/>
        <v>5</v>
      </c>
    </row>
    <row r="19" spans="1:17" ht="30" x14ac:dyDescent="0.25">
      <c r="A19" t="s">
        <v>19</v>
      </c>
      <c r="B19" t="s">
        <v>51</v>
      </c>
      <c r="C19" t="s">
        <v>189</v>
      </c>
      <c r="D19" t="s">
        <v>327</v>
      </c>
      <c r="E19" t="s">
        <v>51</v>
      </c>
      <c r="F19" t="s">
        <v>530</v>
      </c>
      <c r="G19" t="s">
        <v>595</v>
      </c>
      <c r="I19" s="1" t="s">
        <v>1597</v>
      </c>
      <c r="J19" s="1" t="s">
        <v>1734</v>
      </c>
      <c r="K19" s="1" t="s">
        <v>1852</v>
      </c>
      <c r="L19">
        <v>5</v>
      </c>
      <c r="M19">
        <v>2</v>
      </c>
      <c r="N19">
        <f t="shared" si="0"/>
        <v>2</v>
      </c>
      <c r="Q19">
        <f t="shared" si="1"/>
        <v>3</v>
      </c>
    </row>
    <row r="20" spans="1:17" ht="30" x14ac:dyDescent="0.25">
      <c r="A20" t="s">
        <v>19</v>
      </c>
      <c r="B20" t="s">
        <v>52</v>
      </c>
      <c r="C20" t="s">
        <v>190</v>
      </c>
      <c r="D20" t="s">
        <v>328</v>
      </c>
      <c r="E20" t="s">
        <v>52</v>
      </c>
      <c r="F20" t="s">
        <v>533</v>
      </c>
      <c r="G20" t="s">
        <v>596</v>
      </c>
      <c r="I20" s="1" t="s">
        <v>1598</v>
      </c>
      <c r="J20" s="1" t="s">
        <v>1735</v>
      </c>
      <c r="K20" s="1" t="s">
        <v>949</v>
      </c>
      <c r="L20">
        <v>5</v>
      </c>
      <c r="M20">
        <v>1</v>
      </c>
      <c r="N20">
        <f t="shared" si="0"/>
        <v>1</v>
      </c>
      <c r="Q20">
        <f t="shared" si="1"/>
        <v>4</v>
      </c>
    </row>
    <row r="21" spans="1:17" ht="75" x14ac:dyDescent="0.25">
      <c r="A21" t="s">
        <v>19</v>
      </c>
      <c r="B21" t="s">
        <v>53</v>
      </c>
      <c r="C21" t="s">
        <v>191</v>
      </c>
      <c r="D21" t="s">
        <v>329</v>
      </c>
      <c r="E21" t="s">
        <v>460</v>
      </c>
      <c r="F21" t="s">
        <v>530</v>
      </c>
      <c r="G21" t="s">
        <v>597</v>
      </c>
      <c r="I21" s="1" t="s">
        <v>1599</v>
      </c>
      <c r="J21" s="1" t="s">
        <v>1736</v>
      </c>
      <c r="L21">
        <v>5</v>
      </c>
      <c r="M21">
        <v>0</v>
      </c>
      <c r="N21">
        <f t="shared" si="0"/>
        <v>0</v>
      </c>
      <c r="Q21">
        <f t="shared" si="1"/>
        <v>5</v>
      </c>
    </row>
    <row r="22" spans="1:17" ht="45" x14ac:dyDescent="0.25">
      <c r="A22" t="s">
        <v>19</v>
      </c>
      <c r="B22" t="s">
        <v>54</v>
      </c>
      <c r="C22" t="s">
        <v>192</v>
      </c>
      <c r="D22" t="s">
        <v>330</v>
      </c>
      <c r="E22" t="s">
        <v>461</v>
      </c>
      <c r="F22" t="s">
        <v>534</v>
      </c>
      <c r="G22" t="s">
        <v>598</v>
      </c>
      <c r="I22" s="1" t="s">
        <v>1600</v>
      </c>
      <c r="J22" s="1" t="s">
        <v>1737</v>
      </c>
      <c r="L22">
        <v>5</v>
      </c>
      <c r="M22">
        <v>0</v>
      </c>
      <c r="N22">
        <f t="shared" si="0"/>
        <v>0</v>
      </c>
      <c r="Q22">
        <f t="shared" si="1"/>
        <v>5</v>
      </c>
    </row>
    <row r="23" spans="1:17" ht="30" x14ac:dyDescent="0.25">
      <c r="A23" t="s">
        <v>19</v>
      </c>
      <c r="B23" t="s">
        <v>55</v>
      </c>
      <c r="C23" t="s">
        <v>193</v>
      </c>
      <c r="D23" t="s">
        <v>331</v>
      </c>
      <c r="E23" t="s">
        <v>462</v>
      </c>
      <c r="F23" t="s">
        <v>530</v>
      </c>
      <c r="G23" t="s">
        <v>585</v>
      </c>
      <c r="I23" s="1" t="s">
        <v>1601</v>
      </c>
      <c r="J23" s="1" t="s">
        <v>1738</v>
      </c>
      <c r="L23">
        <v>5</v>
      </c>
      <c r="M23">
        <v>0</v>
      </c>
      <c r="N23">
        <f t="shared" si="0"/>
        <v>0</v>
      </c>
      <c r="Q23">
        <f t="shared" si="1"/>
        <v>5</v>
      </c>
    </row>
    <row r="24" spans="1:17" ht="60" x14ac:dyDescent="0.25">
      <c r="A24" t="s">
        <v>19</v>
      </c>
      <c r="B24" t="s">
        <v>56</v>
      </c>
      <c r="C24" t="s">
        <v>194</v>
      </c>
      <c r="D24" t="s">
        <v>332</v>
      </c>
      <c r="E24" t="s">
        <v>463</v>
      </c>
      <c r="F24" t="s">
        <v>530</v>
      </c>
      <c r="G24" t="s">
        <v>599</v>
      </c>
      <c r="I24" s="1" t="s">
        <v>1602</v>
      </c>
      <c r="J24" s="1" t="s">
        <v>1739</v>
      </c>
      <c r="K24" s="1" t="s">
        <v>950</v>
      </c>
      <c r="L24">
        <v>5</v>
      </c>
      <c r="M24">
        <v>2</v>
      </c>
      <c r="N24">
        <f t="shared" si="0"/>
        <v>2</v>
      </c>
      <c r="Q24">
        <f t="shared" si="1"/>
        <v>3</v>
      </c>
    </row>
    <row r="25" spans="1:17" ht="30" x14ac:dyDescent="0.25">
      <c r="A25" t="s">
        <v>19</v>
      </c>
      <c r="B25" t="s">
        <v>57</v>
      </c>
      <c r="C25" t="s">
        <v>195</v>
      </c>
      <c r="D25" t="s">
        <v>333</v>
      </c>
      <c r="E25" t="s">
        <v>57</v>
      </c>
      <c r="F25" t="s">
        <v>535</v>
      </c>
      <c r="G25" t="s">
        <v>600</v>
      </c>
      <c r="I25" s="1" t="s">
        <v>1603</v>
      </c>
      <c r="J25" s="1" t="s">
        <v>1740</v>
      </c>
      <c r="K25" s="1" t="s">
        <v>951</v>
      </c>
      <c r="L25">
        <v>5</v>
      </c>
      <c r="M25">
        <v>1</v>
      </c>
      <c r="N25">
        <f t="shared" si="0"/>
        <v>1</v>
      </c>
      <c r="Q25">
        <f t="shared" si="1"/>
        <v>4</v>
      </c>
    </row>
    <row r="26" spans="1:17" ht="45" x14ac:dyDescent="0.25">
      <c r="A26" t="s">
        <v>19</v>
      </c>
      <c r="B26" t="s">
        <v>58</v>
      </c>
      <c r="C26" t="s">
        <v>196</v>
      </c>
      <c r="D26" t="s">
        <v>334</v>
      </c>
      <c r="E26" t="s">
        <v>464</v>
      </c>
      <c r="F26" t="s">
        <v>524</v>
      </c>
      <c r="G26" t="s">
        <v>601</v>
      </c>
      <c r="I26" s="1" t="s">
        <v>1604</v>
      </c>
      <c r="J26" s="1" t="s">
        <v>1741</v>
      </c>
      <c r="L26">
        <v>5</v>
      </c>
      <c r="M26">
        <v>0</v>
      </c>
      <c r="N26">
        <f t="shared" si="0"/>
        <v>0</v>
      </c>
      <c r="Q26">
        <f t="shared" si="1"/>
        <v>5</v>
      </c>
    </row>
    <row r="27" spans="1:17" ht="45" x14ac:dyDescent="0.25">
      <c r="A27" t="s">
        <v>19</v>
      </c>
      <c r="B27" t="s">
        <v>59</v>
      </c>
      <c r="C27" t="s">
        <v>197</v>
      </c>
      <c r="D27" t="s">
        <v>335</v>
      </c>
      <c r="E27" t="s">
        <v>465</v>
      </c>
      <c r="F27" t="s">
        <v>533</v>
      </c>
      <c r="G27" t="s">
        <v>602</v>
      </c>
      <c r="I27" s="1" t="s">
        <v>1605</v>
      </c>
      <c r="J27" s="1" t="s">
        <v>1742</v>
      </c>
      <c r="L27">
        <v>5</v>
      </c>
      <c r="M27">
        <v>0</v>
      </c>
      <c r="N27">
        <f t="shared" si="0"/>
        <v>0</v>
      </c>
      <c r="Q27">
        <f t="shared" si="1"/>
        <v>5</v>
      </c>
    </row>
    <row r="28" spans="1:17" ht="45" x14ac:dyDescent="0.25">
      <c r="A28" t="s">
        <v>19</v>
      </c>
      <c r="B28" t="s">
        <v>60</v>
      </c>
      <c r="C28" t="s">
        <v>198</v>
      </c>
      <c r="D28" t="s">
        <v>336</v>
      </c>
      <c r="E28" t="s">
        <v>466</v>
      </c>
      <c r="F28" t="s">
        <v>530</v>
      </c>
      <c r="G28" t="s">
        <v>593</v>
      </c>
      <c r="I28" s="1" t="s">
        <v>1606</v>
      </c>
      <c r="J28" s="1" t="s">
        <v>1743</v>
      </c>
      <c r="L28">
        <v>5</v>
      </c>
      <c r="M28">
        <v>0</v>
      </c>
      <c r="N28">
        <f t="shared" si="0"/>
        <v>0</v>
      </c>
      <c r="Q28">
        <f t="shared" si="1"/>
        <v>5</v>
      </c>
    </row>
    <row r="29" spans="1:17" ht="45" x14ac:dyDescent="0.25">
      <c r="A29" t="s">
        <v>19</v>
      </c>
      <c r="B29" t="s">
        <v>61</v>
      </c>
      <c r="C29" t="s">
        <v>199</v>
      </c>
      <c r="D29" t="s">
        <v>337</v>
      </c>
      <c r="E29" t="s">
        <v>467</v>
      </c>
      <c r="F29" t="s">
        <v>530</v>
      </c>
      <c r="G29" t="s">
        <v>592</v>
      </c>
      <c r="I29" s="1" t="s">
        <v>1607</v>
      </c>
      <c r="J29" s="1" t="s">
        <v>1744</v>
      </c>
      <c r="L29">
        <v>5</v>
      </c>
      <c r="M29">
        <v>0</v>
      </c>
      <c r="N29">
        <f t="shared" si="0"/>
        <v>0</v>
      </c>
      <c r="Q29">
        <f t="shared" si="1"/>
        <v>5</v>
      </c>
    </row>
    <row r="30" spans="1:17" ht="60" x14ac:dyDescent="0.25">
      <c r="A30" t="s">
        <v>19</v>
      </c>
      <c r="B30" t="s">
        <v>62</v>
      </c>
      <c r="C30" t="s">
        <v>200</v>
      </c>
      <c r="D30" t="s">
        <v>338</v>
      </c>
      <c r="E30" t="s">
        <v>468</v>
      </c>
      <c r="F30" t="s">
        <v>536</v>
      </c>
      <c r="G30" t="s">
        <v>603</v>
      </c>
      <c r="I30" s="1" t="s">
        <v>1608</v>
      </c>
      <c r="J30" s="1" t="s">
        <v>1745</v>
      </c>
      <c r="L30">
        <v>5</v>
      </c>
      <c r="M30">
        <v>0</v>
      </c>
      <c r="N30">
        <f t="shared" si="0"/>
        <v>0</v>
      </c>
      <c r="Q30">
        <f t="shared" si="1"/>
        <v>5</v>
      </c>
    </row>
    <row r="31" spans="1:17" ht="30" x14ac:dyDescent="0.25">
      <c r="A31" t="s">
        <v>19</v>
      </c>
      <c r="B31" t="s">
        <v>63</v>
      </c>
      <c r="C31" t="s">
        <v>201</v>
      </c>
      <c r="D31" t="s">
        <v>339</v>
      </c>
      <c r="E31" t="s">
        <v>63</v>
      </c>
      <c r="F31" t="s">
        <v>534</v>
      </c>
      <c r="G31" t="s">
        <v>604</v>
      </c>
      <c r="I31" s="1" t="s">
        <v>1609</v>
      </c>
      <c r="J31" s="1" t="s">
        <v>1746</v>
      </c>
      <c r="K31" s="1" t="s">
        <v>952</v>
      </c>
      <c r="L31">
        <v>5</v>
      </c>
      <c r="M31">
        <v>1</v>
      </c>
      <c r="N31">
        <f t="shared" si="0"/>
        <v>1</v>
      </c>
      <c r="Q31">
        <f t="shared" si="1"/>
        <v>4</v>
      </c>
    </row>
    <row r="32" spans="1:17" ht="60" x14ac:dyDescent="0.25">
      <c r="A32" t="s">
        <v>19</v>
      </c>
      <c r="B32" t="s">
        <v>64</v>
      </c>
      <c r="C32" t="s">
        <v>202</v>
      </c>
      <c r="D32" t="s">
        <v>340</v>
      </c>
      <c r="E32" t="s">
        <v>469</v>
      </c>
      <c r="F32" t="s">
        <v>537</v>
      </c>
      <c r="I32" s="1" t="s">
        <v>1610</v>
      </c>
      <c r="J32" s="1" t="s">
        <v>834</v>
      </c>
      <c r="L32">
        <v>5</v>
      </c>
      <c r="M32">
        <v>0</v>
      </c>
      <c r="N32">
        <f t="shared" si="0"/>
        <v>0</v>
      </c>
      <c r="Q32">
        <f t="shared" si="1"/>
        <v>5</v>
      </c>
    </row>
    <row r="33" spans="1:17" ht="30" x14ac:dyDescent="0.25">
      <c r="A33" t="s">
        <v>19</v>
      </c>
      <c r="B33" t="s">
        <v>65</v>
      </c>
      <c r="C33" t="s">
        <v>203</v>
      </c>
      <c r="D33" t="s">
        <v>341</v>
      </c>
      <c r="E33" t="s">
        <v>65</v>
      </c>
      <c r="F33" t="s">
        <v>530</v>
      </c>
      <c r="G33" t="s">
        <v>601</v>
      </c>
      <c r="I33" s="1" t="s">
        <v>1611</v>
      </c>
      <c r="J33" s="1" t="s">
        <v>1747</v>
      </c>
      <c r="K33" s="1" t="s">
        <v>953</v>
      </c>
      <c r="L33">
        <v>5</v>
      </c>
      <c r="M33">
        <v>1</v>
      </c>
      <c r="N33">
        <f t="shared" si="0"/>
        <v>1</v>
      </c>
      <c r="Q33">
        <f t="shared" si="1"/>
        <v>4</v>
      </c>
    </row>
    <row r="34" spans="1:17" ht="45" x14ac:dyDescent="0.25">
      <c r="A34" t="s">
        <v>19</v>
      </c>
      <c r="B34" t="s">
        <v>66</v>
      </c>
      <c r="C34" t="s">
        <v>204</v>
      </c>
      <c r="D34" t="s">
        <v>342</v>
      </c>
      <c r="E34" t="s">
        <v>470</v>
      </c>
      <c r="F34" t="s">
        <v>530</v>
      </c>
      <c r="I34" s="1" t="s">
        <v>1612</v>
      </c>
      <c r="J34" s="1" t="s">
        <v>1748</v>
      </c>
      <c r="L34">
        <v>5</v>
      </c>
      <c r="M34">
        <v>0</v>
      </c>
      <c r="N34">
        <f t="shared" ref="N34:N65" si="2">M34</f>
        <v>0</v>
      </c>
      <c r="Q34">
        <f t="shared" ref="Q34:Q65" si="3">L34-SUM(N34:P34)</f>
        <v>5</v>
      </c>
    </row>
    <row r="35" spans="1:17" ht="60" x14ac:dyDescent="0.25">
      <c r="A35" t="s">
        <v>20</v>
      </c>
      <c r="B35" t="s">
        <v>67</v>
      </c>
      <c r="C35" t="s">
        <v>205</v>
      </c>
      <c r="D35" t="s">
        <v>343</v>
      </c>
      <c r="E35" t="s">
        <v>471</v>
      </c>
      <c r="F35" t="s">
        <v>538</v>
      </c>
      <c r="G35" t="s">
        <v>605</v>
      </c>
      <c r="I35" s="1" t="s">
        <v>1613</v>
      </c>
      <c r="J35" s="1" t="s">
        <v>1749</v>
      </c>
      <c r="L35">
        <v>5</v>
      </c>
      <c r="M35">
        <v>0</v>
      </c>
      <c r="N35">
        <f t="shared" si="2"/>
        <v>0</v>
      </c>
      <c r="Q35">
        <f t="shared" si="3"/>
        <v>5</v>
      </c>
    </row>
    <row r="36" spans="1:17" ht="60" x14ac:dyDescent="0.25">
      <c r="A36" t="s">
        <v>20</v>
      </c>
      <c r="B36" t="s">
        <v>68</v>
      </c>
      <c r="C36" t="s">
        <v>206</v>
      </c>
      <c r="D36" t="s">
        <v>344</v>
      </c>
      <c r="E36" t="s">
        <v>472</v>
      </c>
      <c r="F36" t="s">
        <v>538</v>
      </c>
      <c r="G36" t="s">
        <v>606</v>
      </c>
      <c r="I36" s="1" t="s">
        <v>1614</v>
      </c>
      <c r="J36" s="1" t="s">
        <v>1750</v>
      </c>
      <c r="L36">
        <v>5</v>
      </c>
      <c r="M36">
        <v>0</v>
      </c>
      <c r="N36">
        <f t="shared" si="2"/>
        <v>0</v>
      </c>
      <c r="Q36">
        <f t="shared" si="3"/>
        <v>5</v>
      </c>
    </row>
    <row r="37" spans="1:17" ht="45" x14ac:dyDescent="0.25">
      <c r="A37" t="s">
        <v>20</v>
      </c>
      <c r="B37" t="s">
        <v>69</v>
      </c>
      <c r="C37" t="s">
        <v>207</v>
      </c>
      <c r="D37" t="s">
        <v>345</v>
      </c>
      <c r="E37" t="s">
        <v>69</v>
      </c>
      <c r="F37" t="s">
        <v>530</v>
      </c>
      <c r="G37" t="s">
        <v>607</v>
      </c>
      <c r="I37" s="1" t="s">
        <v>1615</v>
      </c>
      <c r="J37" s="1" t="s">
        <v>1751</v>
      </c>
      <c r="L37">
        <v>5</v>
      </c>
      <c r="M37">
        <v>0</v>
      </c>
      <c r="N37">
        <f t="shared" si="2"/>
        <v>0</v>
      </c>
      <c r="Q37">
        <f t="shared" si="3"/>
        <v>5</v>
      </c>
    </row>
    <row r="38" spans="1:17" ht="30" x14ac:dyDescent="0.25">
      <c r="A38" t="s">
        <v>20</v>
      </c>
      <c r="B38" t="s">
        <v>70</v>
      </c>
      <c r="C38" t="s">
        <v>208</v>
      </c>
      <c r="D38" t="s">
        <v>346</v>
      </c>
      <c r="E38" t="s">
        <v>70</v>
      </c>
      <c r="F38" t="s">
        <v>530</v>
      </c>
      <c r="G38" t="s">
        <v>585</v>
      </c>
      <c r="I38" s="1" t="s">
        <v>1616</v>
      </c>
      <c r="J38" s="1" t="s">
        <v>1752</v>
      </c>
      <c r="K38" s="1" t="s">
        <v>954</v>
      </c>
      <c r="L38">
        <v>5</v>
      </c>
      <c r="M38">
        <v>1</v>
      </c>
      <c r="N38">
        <f t="shared" si="2"/>
        <v>1</v>
      </c>
      <c r="Q38">
        <f t="shared" si="3"/>
        <v>4</v>
      </c>
    </row>
    <row r="39" spans="1:17" ht="45" x14ac:dyDescent="0.25">
      <c r="A39" t="s">
        <v>20</v>
      </c>
      <c r="B39" t="s">
        <v>71</v>
      </c>
      <c r="C39" t="s">
        <v>209</v>
      </c>
      <c r="D39" t="s">
        <v>347</v>
      </c>
      <c r="E39" t="s">
        <v>473</v>
      </c>
      <c r="F39" t="s">
        <v>539</v>
      </c>
      <c r="G39" t="s">
        <v>608</v>
      </c>
      <c r="I39" s="1" t="s">
        <v>1617</v>
      </c>
      <c r="J39" s="1" t="s">
        <v>1753</v>
      </c>
      <c r="L39">
        <v>5</v>
      </c>
      <c r="M39">
        <v>0</v>
      </c>
      <c r="N39">
        <f t="shared" si="2"/>
        <v>0</v>
      </c>
      <c r="Q39">
        <f t="shared" si="3"/>
        <v>5</v>
      </c>
    </row>
    <row r="40" spans="1:17" ht="45" x14ac:dyDescent="0.25">
      <c r="A40" t="s">
        <v>20</v>
      </c>
      <c r="B40" t="s">
        <v>72</v>
      </c>
      <c r="C40" t="s">
        <v>210</v>
      </c>
      <c r="D40" t="s">
        <v>348</v>
      </c>
      <c r="E40" t="s">
        <v>474</v>
      </c>
      <c r="F40" t="s">
        <v>540</v>
      </c>
      <c r="G40" t="s">
        <v>609</v>
      </c>
      <c r="I40" s="1" t="s">
        <v>1618</v>
      </c>
      <c r="J40" s="1" t="s">
        <v>1754</v>
      </c>
      <c r="L40">
        <v>5</v>
      </c>
      <c r="M40">
        <v>0</v>
      </c>
      <c r="N40">
        <f t="shared" si="2"/>
        <v>0</v>
      </c>
      <c r="Q40">
        <f t="shared" si="3"/>
        <v>5</v>
      </c>
    </row>
    <row r="41" spans="1:17" ht="45" x14ac:dyDescent="0.25">
      <c r="A41" t="s">
        <v>20</v>
      </c>
      <c r="B41" t="s">
        <v>73</v>
      </c>
      <c r="C41" t="s">
        <v>211</v>
      </c>
      <c r="D41" t="s">
        <v>349</v>
      </c>
      <c r="E41" t="s">
        <v>475</v>
      </c>
      <c r="F41" t="s">
        <v>541</v>
      </c>
      <c r="I41" s="1" t="s">
        <v>1619</v>
      </c>
      <c r="J41" s="1" t="s">
        <v>1755</v>
      </c>
      <c r="K41" s="1" t="s">
        <v>1853</v>
      </c>
      <c r="L41">
        <v>5</v>
      </c>
      <c r="M41">
        <v>3</v>
      </c>
      <c r="N41">
        <f t="shared" si="2"/>
        <v>3</v>
      </c>
      <c r="Q41">
        <f t="shared" si="3"/>
        <v>2</v>
      </c>
    </row>
    <row r="42" spans="1:17" ht="75" x14ac:dyDescent="0.25">
      <c r="A42" t="s">
        <v>20</v>
      </c>
      <c r="B42" t="s">
        <v>74</v>
      </c>
      <c r="C42" t="s">
        <v>212</v>
      </c>
      <c r="D42" t="s">
        <v>350</v>
      </c>
      <c r="E42" t="s">
        <v>74</v>
      </c>
      <c r="F42" t="s">
        <v>542</v>
      </c>
      <c r="I42" s="1" t="s">
        <v>1620</v>
      </c>
      <c r="J42" s="1" t="s">
        <v>1756</v>
      </c>
      <c r="L42">
        <v>5</v>
      </c>
      <c r="M42">
        <v>0</v>
      </c>
      <c r="N42">
        <f t="shared" si="2"/>
        <v>0</v>
      </c>
      <c r="Q42">
        <f t="shared" si="3"/>
        <v>5</v>
      </c>
    </row>
    <row r="43" spans="1:17" ht="45" x14ac:dyDescent="0.25">
      <c r="A43" t="s">
        <v>21</v>
      </c>
      <c r="B43" t="s">
        <v>75</v>
      </c>
      <c r="C43" t="s">
        <v>213</v>
      </c>
      <c r="D43" t="s">
        <v>351</v>
      </c>
      <c r="E43" t="s">
        <v>75</v>
      </c>
      <c r="F43" t="s">
        <v>535</v>
      </c>
      <c r="G43" t="s">
        <v>610</v>
      </c>
      <c r="I43" s="1" t="s">
        <v>1621</v>
      </c>
      <c r="J43" s="1" t="s">
        <v>1757</v>
      </c>
      <c r="K43" s="1" t="s">
        <v>1854</v>
      </c>
      <c r="L43">
        <v>5</v>
      </c>
      <c r="M43">
        <v>3</v>
      </c>
      <c r="N43">
        <f t="shared" si="2"/>
        <v>3</v>
      </c>
      <c r="Q43">
        <f t="shared" si="3"/>
        <v>2</v>
      </c>
    </row>
    <row r="44" spans="1:17" ht="30" x14ac:dyDescent="0.25">
      <c r="A44" t="s">
        <v>21</v>
      </c>
      <c r="B44" t="s">
        <v>76</v>
      </c>
      <c r="C44" t="s">
        <v>214</v>
      </c>
      <c r="D44" t="s">
        <v>352</v>
      </c>
      <c r="E44" t="s">
        <v>76</v>
      </c>
      <c r="F44" t="s">
        <v>524</v>
      </c>
      <c r="G44" t="s">
        <v>611</v>
      </c>
      <c r="I44" s="1" t="s">
        <v>1622</v>
      </c>
      <c r="J44" s="1" t="s">
        <v>1758</v>
      </c>
      <c r="K44" s="1" t="s">
        <v>957</v>
      </c>
      <c r="L44">
        <v>5</v>
      </c>
      <c r="M44">
        <v>1</v>
      </c>
      <c r="N44">
        <f t="shared" si="2"/>
        <v>1</v>
      </c>
      <c r="Q44">
        <f t="shared" si="3"/>
        <v>4</v>
      </c>
    </row>
    <row r="45" spans="1:17" ht="45" x14ac:dyDescent="0.25">
      <c r="A45" t="s">
        <v>21</v>
      </c>
      <c r="B45" t="s">
        <v>77</v>
      </c>
      <c r="C45" t="s">
        <v>215</v>
      </c>
      <c r="D45" t="s">
        <v>353</v>
      </c>
      <c r="E45" t="s">
        <v>77</v>
      </c>
      <c r="F45" t="s">
        <v>530</v>
      </c>
      <c r="G45" t="s">
        <v>612</v>
      </c>
      <c r="I45" s="1" t="s">
        <v>1623</v>
      </c>
      <c r="J45" s="1" t="s">
        <v>1759</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1624</v>
      </c>
      <c r="J46" s="1" t="s">
        <v>1760</v>
      </c>
      <c r="K46" s="1" t="s">
        <v>959</v>
      </c>
      <c r="L46">
        <v>5</v>
      </c>
      <c r="M46">
        <v>1</v>
      </c>
      <c r="N46">
        <f t="shared" si="2"/>
        <v>1</v>
      </c>
      <c r="Q46">
        <f t="shared" si="3"/>
        <v>4</v>
      </c>
    </row>
    <row r="47" spans="1:17" ht="45" x14ac:dyDescent="0.25">
      <c r="A47" t="s">
        <v>21</v>
      </c>
      <c r="B47" t="s">
        <v>79</v>
      </c>
      <c r="C47" t="s">
        <v>217</v>
      </c>
      <c r="D47" t="s">
        <v>355</v>
      </c>
      <c r="E47" t="s">
        <v>476</v>
      </c>
      <c r="F47" t="s">
        <v>524</v>
      </c>
      <c r="G47" t="s">
        <v>614</v>
      </c>
      <c r="I47" s="1" t="s">
        <v>1625</v>
      </c>
      <c r="J47" s="1" t="s">
        <v>1761</v>
      </c>
      <c r="K47" s="1" t="s">
        <v>960</v>
      </c>
      <c r="L47">
        <v>5</v>
      </c>
      <c r="M47">
        <v>1</v>
      </c>
      <c r="N47">
        <f t="shared" si="2"/>
        <v>1</v>
      </c>
      <c r="Q47">
        <f t="shared" si="3"/>
        <v>4</v>
      </c>
    </row>
    <row r="48" spans="1:17" ht="30" x14ac:dyDescent="0.25">
      <c r="A48" t="s">
        <v>21</v>
      </c>
      <c r="B48" t="s">
        <v>80</v>
      </c>
      <c r="C48" t="s">
        <v>218</v>
      </c>
      <c r="D48" t="s">
        <v>356</v>
      </c>
      <c r="E48" t="s">
        <v>477</v>
      </c>
      <c r="F48" t="s">
        <v>528</v>
      </c>
      <c r="G48" t="s">
        <v>586</v>
      </c>
      <c r="I48" s="1" t="s">
        <v>1626</v>
      </c>
      <c r="J48" s="1" t="s">
        <v>1762</v>
      </c>
      <c r="K48" s="1" t="s">
        <v>961</v>
      </c>
      <c r="L48">
        <v>5</v>
      </c>
      <c r="M48">
        <v>1</v>
      </c>
      <c r="N48">
        <f t="shared" si="2"/>
        <v>1</v>
      </c>
      <c r="Q48">
        <f t="shared" si="3"/>
        <v>4</v>
      </c>
    </row>
    <row r="49" spans="1:17" ht="45" x14ac:dyDescent="0.25">
      <c r="A49" t="s">
        <v>21</v>
      </c>
      <c r="B49" t="s">
        <v>81</v>
      </c>
      <c r="C49" t="s">
        <v>219</v>
      </c>
      <c r="D49" t="s">
        <v>357</v>
      </c>
      <c r="E49" t="s">
        <v>478</v>
      </c>
      <c r="F49" t="s">
        <v>524</v>
      </c>
      <c r="G49" t="s">
        <v>615</v>
      </c>
      <c r="I49" s="1" t="s">
        <v>1627</v>
      </c>
      <c r="J49" s="1" t="s">
        <v>1763</v>
      </c>
      <c r="L49">
        <v>5</v>
      </c>
      <c r="M49">
        <v>0</v>
      </c>
      <c r="N49">
        <f t="shared" si="2"/>
        <v>0</v>
      </c>
      <c r="Q49">
        <f t="shared" si="3"/>
        <v>5</v>
      </c>
    </row>
    <row r="50" spans="1:17" ht="30" x14ac:dyDescent="0.25">
      <c r="A50" t="s">
        <v>21</v>
      </c>
      <c r="B50" t="s">
        <v>82</v>
      </c>
      <c r="C50" t="s">
        <v>220</v>
      </c>
      <c r="D50" t="s">
        <v>358</v>
      </c>
      <c r="E50" t="s">
        <v>82</v>
      </c>
      <c r="F50" t="s">
        <v>544</v>
      </c>
      <c r="I50" s="1" t="s">
        <v>1628</v>
      </c>
      <c r="J50" s="1" t="s">
        <v>1764</v>
      </c>
      <c r="K50" s="1" t="s">
        <v>962</v>
      </c>
      <c r="L50">
        <v>5</v>
      </c>
      <c r="M50">
        <v>1</v>
      </c>
      <c r="N50">
        <f t="shared" si="2"/>
        <v>1</v>
      </c>
      <c r="Q50">
        <f t="shared" si="3"/>
        <v>4</v>
      </c>
    </row>
    <row r="51" spans="1:17" ht="45" x14ac:dyDescent="0.25">
      <c r="A51" t="s">
        <v>21</v>
      </c>
      <c r="B51" t="s">
        <v>83</v>
      </c>
      <c r="C51" t="s">
        <v>221</v>
      </c>
      <c r="D51" t="s">
        <v>359</v>
      </c>
      <c r="E51" t="s">
        <v>83</v>
      </c>
      <c r="F51" t="s">
        <v>545</v>
      </c>
      <c r="G51" t="s">
        <v>616</v>
      </c>
      <c r="I51" s="1" t="s">
        <v>1629</v>
      </c>
      <c r="J51" s="1" t="s">
        <v>1765</v>
      </c>
      <c r="K51" s="1" t="s">
        <v>963</v>
      </c>
      <c r="L51">
        <v>5</v>
      </c>
      <c r="M51">
        <v>1</v>
      </c>
      <c r="N51">
        <f t="shared" si="2"/>
        <v>1</v>
      </c>
      <c r="Q51">
        <f t="shared" si="3"/>
        <v>4</v>
      </c>
    </row>
    <row r="52" spans="1:17" ht="45" x14ac:dyDescent="0.25">
      <c r="A52" t="s">
        <v>21</v>
      </c>
      <c r="B52" t="s">
        <v>84</v>
      </c>
      <c r="C52" t="s">
        <v>222</v>
      </c>
      <c r="D52" t="s">
        <v>360</v>
      </c>
      <c r="E52" t="s">
        <v>479</v>
      </c>
      <c r="F52" t="s">
        <v>530</v>
      </c>
      <c r="G52" t="s">
        <v>617</v>
      </c>
      <c r="I52" s="1" t="s">
        <v>1630</v>
      </c>
      <c r="J52" s="1" t="s">
        <v>854</v>
      </c>
      <c r="L52">
        <v>5</v>
      </c>
      <c r="M52">
        <v>0</v>
      </c>
      <c r="N52">
        <f t="shared" si="2"/>
        <v>0</v>
      </c>
      <c r="Q52">
        <f t="shared" si="3"/>
        <v>5</v>
      </c>
    </row>
    <row r="53" spans="1:17" ht="30" x14ac:dyDescent="0.25">
      <c r="A53" t="s">
        <v>21</v>
      </c>
      <c r="B53" t="s">
        <v>85</v>
      </c>
      <c r="C53" t="s">
        <v>223</v>
      </c>
      <c r="D53" t="s">
        <v>361</v>
      </c>
      <c r="E53" t="s">
        <v>480</v>
      </c>
      <c r="F53" t="s">
        <v>530</v>
      </c>
      <c r="G53" t="s">
        <v>618</v>
      </c>
      <c r="I53" s="1" t="s">
        <v>1631</v>
      </c>
      <c r="J53" s="1" t="s">
        <v>1766</v>
      </c>
      <c r="K53" s="1" t="s">
        <v>964</v>
      </c>
      <c r="L53">
        <v>5</v>
      </c>
      <c r="M53">
        <v>1</v>
      </c>
      <c r="N53">
        <f t="shared" si="2"/>
        <v>1</v>
      </c>
      <c r="Q53">
        <f t="shared" si="3"/>
        <v>4</v>
      </c>
    </row>
    <row r="54" spans="1:17" ht="30" x14ac:dyDescent="0.25">
      <c r="A54" t="s">
        <v>21</v>
      </c>
      <c r="B54" t="s">
        <v>86</v>
      </c>
      <c r="C54" t="s">
        <v>224</v>
      </c>
      <c r="D54" t="s">
        <v>362</v>
      </c>
      <c r="E54" t="s">
        <v>86</v>
      </c>
      <c r="F54" t="s">
        <v>524</v>
      </c>
      <c r="G54" t="s">
        <v>619</v>
      </c>
      <c r="I54" s="1" t="s">
        <v>1632</v>
      </c>
      <c r="J54" s="1" t="s">
        <v>1767</v>
      </c>
      <c r="K54" s="1" t="s">
        <v>965</v>
      </c>
      <c r="L54">
        <v>5</v>
      </c>
      <c r="M54">
        <v>1</v>
      </c>
      <c r="N54">
        <f t="shared" si="2"/>
        <v>1</v>
      </c>
      <c r="Q54">
        <f t="shared" si="3"/>
        <v>4</v>
      </c>
    </row>
    <row r="55" spans="1:17" ht="30" x14ac:dyDescent="0.25">
      <c r="A55" t="s">
        <v>21</v>
      </c>
      <c r="B55" t="s">
        <v>87</v>
      </c>
      <c r="C55" t="s">
        <v>225</v>
      </c>
      <c r="D55" t="s">
        <v>363</v>
      </c>
      <c r="E55" t="s">
        <v>87</v>
      </c>
      <c r="F55" t="s">
        <v>546</v>
      </c>
      <c r="G55" t="s">
        <v>615</v>
      </c>
      <c r="I55" s="1" t="s">
        <v>1633</v>
      </c>
      <c r="J55" s="1" t="s">
        <v>1768</v>
      </c>
      <c r="L55">
        <v>5</v>
      </c>
      <c r="M55">
        <v>0</v>
      </c>
      <c r="N55">
        <f t="shared" si="2"/>
        <v>0</v>
      </c>
      <c r="Q55">
        <f t="shared" si="3"/>
        <v>5</v>
      </c>
    </row>
    <row r="56" spans="1:17" ht="30" x14ac:dyDescent="0.25">
      <c r="A56" t="s">
        <v>21</v>
      </c>
      <c r="B56" t="s">
        <v>88</v>
      </c>
      <c r="C56" t="s">
        <v>226</v>
      </c>
      <c r="D56" t="s">
        <v>364</v>
      </c>
      <c r="E56" t="s">
        <v>88</v>
      </c>
      <c r="F56" t="s">
        <v>524</v>
      </c>
      <c r="G56" t="s">
        <v>617</v>
      </c>
      <c r="I56" s="1" t="s">
        <v>1634</v>
      </c>
      <c r="J56" s="1" t="s">
        <v>1769</v>
      </c>
      <c r="K56" s="1" t="s">
        <v>966</v>
      </c>
      <c r="L56">
        <v>5</v>
      </c>
      <c r="M56">
        <v>1</v>
      </c>
      <c r="N56">
        <f t="shared" si="2"/>
        <v>1</v>
      </c>
      <c r="Q56">
        <f t="shared" si="3"/>
        <v>4</v>
      </c>
    </row>
    <row r="57" spans="1:17" ht="75" x14ac:dyDescent="0.25">
      <c r="A57" t="s">
        <v>21</v>
      </c>
      <c r="B57" t="s">
        <v>89</v>
      </c>
      <c r="C57" t="s">
        <v>227</v>
      </c>
      <c r="D57" t="s">
        <v>365</v>
      </c>
      <c r="E57" t="s">
        <v>481</v>
      </c>
      <c r="F57" t="s">
        <v>530</v>
      </c>
      <c r="G57" t="s">
        <v>620</v>
      </c>
      <c r="I57" s="1" t="s">
        <v>1635</v>
      </c>
      <c r="J57" s="1" t="s">
        <v>1770</v>
      </c>
      <c r="L57">
        <v>5</v>
      </c>
      <c r="M57">
        <v>0</v>
      </c>
      <c r="N57">
        <f t="shared" si="2"/>
        <v>0</v>
      </c>
      <c r="Q57">
        <f t="shared" si="3"/>
        <v>5</v>
      </c>
    </row>
    <row r="58" spans="1:17" ht="45" x14ac:dyDescent="0.25">
      <c r="A58" t="s">
        <v>21</v>
      </c>
      <c r="B58" t="s">
        <v>90</v>
      </c>
      <c r="C58" t="s">
        <v>228</v>
      </c>
      <c r="D58" t="s">
        <v>366</v>
      </c>
      <c r="E58" t="s">
        <v>482</v>
      </c>
      <c r="F58" t="s">
        <v>530</v>
      </c>
      <c r="G58" t="s">
        <v>593</v>
      </c>
      <c r="I58" s="1" t="s">
        <v>1636</v>
      </c>
      <c r="J58" s="1" t="s">
        <v>1771</v>
      </c>
      <c r="L58">
        <v>5</v>
      </c>
      <c r="M58">
        <v>0</v>
      </c>
      <c r="N58">
        <f t="shared" si="2"/>
        <v>0</v>
      </c>
      <c r="Q58">
        <f t="shared" si="3"/>
        <v>5</v>
      </c>
    </row>
    <row r="59" spans="1:17" ht="45" x14ac:dyDescent="0.25">
      <c r="A59" t="s">
        <v>21</v>
      </c>
      <c r="B59" t="s">
        <v>91</v>
      </c>
      <c r="C59" t="s">
        <v>229</v>
      </c>
      <c r="D59" t="s">
        <v>367</v>
      </c>
      <c r="E59" t="s">
        <v>483</v>
      </c>
      <c r="F59" t="s">
        <v>547</v>
      </c>
      <c r="G59" t="s">
        <v>621</v>
      </c>
      <c r="I59" s="1" t="s">
        <v>1637</v>
      </c>
      <c r="J59" s="1" t="s">
        <v>1772</v>
      </c>
      <c r="L59">
        <v>5</v>
      </c>
      <c r="M59">
        <v>0</v>
      </c>
      <c r="N59">
        <f t="shared" si="2"/>
        <v>0</v>
      </c>
      <c r="Q59">
        <f t="shared" si="3"/>
        <v>5</v>
      </c>
    </row>
    <row r="60" spans="1:17" ht="30" x14ac:dyDescent="0.25">
      <c r="A60" t="s">
        <v>21</v>
      </c>
      <c r="B60" t="s">
        <v>92</v>
      </c>
      <c r="C60" t="s">
        <v>230</v>
      </c>
      <c r="D60" t="s">
        <v>368</v>
      </c>
      <c r="E60" t="s">
        <v>92</v>
      </c>
      <c r="F60" t="s">
        <v>530</v>
      </c>
      <c r="G60" t="s">
        <v>595</v>
      </c>
      <c r="I60" s="1" t="s">
        <v>1638</v>
      </c>
      <c r="J60" s="1" t="s">
        <v>1773</v>
      </c>
      <c r="K60" s="1" t="s">
        <v>967</v>
      </c>
      <c r="L60">
        <v>5</v>
      </c>
      <c r="M60">
        <v>1</v>
      </c>
      <c r="N60">
        <f t="shared" si="2"/>
        <v>1</v>
      </c>
      <c r="Q60">
        <f t="shared" si="3"/>
        <v>4</v>
      </c>
    </row>
    <row r="61" spans="1:17" ht="45" x14ac:dyDescent="0.25">
      <c r="A61" t="s">
        <v>21</v>
      </c>
      <c r="B61" t="s">
        <v>93</v>
      </c>
      <c r="C61" t="s">
        <v>231</v>
      </c>
      <c r="D61" t="s">
        <v>369</v>
      </c>
      <c r="E61" t="s">
        <v>93</v>
      </c>
      <c r="F61" t="s">
        <v>530</v>
      </c>
      <c r="G61" t="s">
        <v>608</v>
      </c>
      <c r="I61" s="1" t="s">
        <v>1639</v>
      </c>
      <c r="J61" s="1" t="s">
        <v>1774</v>
      </c>
      <c r="K61" s="1" t="s">
        <v>968</v>
      </c>
      <c r="L61">
        <v>5</v>
      </c>
      <c r="M61">
        <v>1</v>
      </c>
      <c r="N61">
        <f t="shared" si="2"/>
        <v>1</v>
      </c>
      <c r="Q61">
        <f t="shared" si="3"/>
        <v>4</v>
      </c>
    </row>
    <row r="62" spans="1:17" ht="45" x14ac:dyDescent="0.25">
      <c r="A62" t="s">
        <v>21</v>
      </c>
      <c r="B62" t="s">
        <v>94</v>
      </c>
      <c r="C62" t="s">
        <v>232</v>
      </c>
      <c r="D62" t="s">
        <v>370</v>
      </c>
      <c r="E62" t="s">
        <v>484</v>
      </c>
      <c r="F62" t="s">
        <v>530</v>
      </c>
      <c r="G62" t="s">
        <v>622</v>
      </c>
      <c r="I62" s="1" t="s">
        <v>1640</v>
      </c>
      <c r="J62" s="1" t="s">
        <v>1775</v>
      </c>
      <c r="L62">
        <v>5</v>
      </c>
      <c r="M62">
        <v>0</v>
      </c>
      <c r="N62">
        <f t="shared" si="2"/>
        <v>0</v>
      </c>
      <c r="Q62">
        <f t="shared" si="3"/>
        <v>5</v>
      </c>
    </row>
    <row r="63" spans="1:17" ht="60" x14ac:dyDescent="0.25">
      <c r="A63" t="s">
        <v>21</v>
      </c>
      <c r="B63" t="s">
        <v>95</v>
      </c>
      <c r="C63" t="s">
        <v>233</v>
      </c>
      <c r="D63" t="s">
        <v>371</v>
      </c>
      <c r="E63" t="s">
        <v>485</v>
      </c>
      <c r="F63" t="s">
        <v>548</v>
      </c>
      <c r="G63" t="s">
        <v>623</v>
      </c>
      <c r="I63" s="1" t="s">
        <v>1641</v>
      </c>
      <c r="J63" s="1" t="s">
        <v>1776</v>
      </c>
      <c r="L63">
        <v>5</v>
      </c>
      <c r="M63">
        <v>0</v>
      </c>
      <c r="N63">
        <f t="shared" si="2"/>
        <v>0</v>
      </c>
      <c r="Q63">
        <f t="shared" si="3"/>
        <v>5</v>
      </c>
    </row>
    <row r="64" spans="1:17" ht="75" x14ac:dyDescent="0.25">
      <c r="A64" t="s">
        <v>22</v>
      </c>
      <c r="B64" t="s">
        <v>96</v>
      </c>
      <c r="C64" t="s">
        <v>234</v>
      </c>
      <c r="D64" t="s">
        <v>372</v>
      </c>
      <c r="E64" t="s">
        <v>486</v>
      </c>
      <c r="F64" t="s">
        <v>549</v>
      </c>
      <c r="G64" t="s">
        <v>624</v>
      </c>
      <c r="I64" s="1" t="s">
        <v>1642</v>
      </c>
      <c r="J64" s="1" t="s">
        <v>1777</v>
      </c>
      <c r="L64">
        <v>5</v>
      </c>
      <c r="M64">
        <v>0</v>
      </c>
      <c r="N64">
        <f t="shared" si="2"/>
        <v>0</v>
      </c>
      <c r="Q64">
        <f t="shared" si="3"/>
        <v>5</v>
      </c>
    </row>
    <row r="65" spans="1:17" ht="30" x14ac:dyDescent="0.25">
      <c r="A65" t="s">
        <v>22</v>
      </c>
      <c r="B65" t="s">
        <v>97</v>
      </c>
      <c r="C65" t="s">
        <v>235</v>
      </c>
      <c r="D65" t="s">
        <v>373</v>
      </c>
      <c r="E65" t="s">
        <v>97</v>
      </c>
      <c r="F65" t="s">
        <v>548</v>
      </c>
      <c r="G65" t="s">
        <v>625</v>
      </c>
      <c r="I65" s="1" t="s">
        <v>1643</v>
      </c>
      <c r="J65" s="1" t="s">
        <v>1778</v>
      </c>
      <c r="K65" s="1" t="s">
        <v>969</v>
      </c>
      <c r="L65">
        <v>5</v>
      </c>
      <c r="M65">
        <v>1</v>
      </c>
      <c r="N65">
        <f t="shared" si="2"/>
        <v>1</v>
      </c>
      <c r="Q65">
        <f t="shared" si="3"/>
        <v>4</v>
      </c>
    </row>
    <row r="66" spans="1:17" ht="30" x14ac:dyDescent="0.25">
      <c r="A66" t="s">
        <v>22</v>
      </c>
      <c r="B66" t="s">
        <v>98</v>
      </c>
      <c r="C66" t="s">
        <v>236</v>
      </c>
      <c r="D66" t="s">
        <v>374</v>
      </c>
      <c r="E66" t="s">
        <v>98</v>
      </c>
      <c r="F66" t="s">
        <v>530</v>
      </c>
      <c r="G66" t="s">
        <v>592</v>
      </c>
      <c r="I66" s="1" t="s">
        <v>1644</v>
      </c>
      <c r="J66" s="1" t="s">
        <v>1779</v>
      </c>
      <c r="K66" s="1" t="s">
        <v>970</v>
      </c>
      <c r="L66">
        <v>5</v>
      </c>
      <c r="M66">
        <v>1</v>
      </c>
      <c r="N66">
        <f t="shared" ref="N66:N97" si="4">M66</f>
        <v>1</v>
      </c>
      <c r="Q66">
        <f t="shared" ref="Q66:Q97" si="5">L66-SUM(N66:P66)</f>
        <v>4</v>
      </c>
    </row>
    <row r="67" spans="1:17" ht="45" x14ac:dyDescent="0.25">
      <c r="A67" t="s">
        <v>22</v>
      </c>
      <c r="B67" t="s">
        <v>99</v>
      </c>
      <c r="C67" t="s">
        <v>237</v>
      </c>
      <c r="D67" t="s">
        <v>375</v>
      </c>
      <c r="E67" t="s">
        <v>487</v>
      </c>
      <c r="F67" t="s">
        <v>524</v>
      </c>
      <c r="G67" t="s">
        <v>584</v>
      </c>
      <c r="I67" s="1" t="s">
        <v>1645</v>
      </c>
      <c r="J67" s="1" t="s">
        <v>1780</v>
      </c>
      <c r="L67">
        <v>5</v>
      </c>
      <c r="M67">
        <v>0</v>
      </c>
      <c r="N67">
        <f t="shared" si="4"/>
        <v>0</v>
      </c>
      <c r="Q67">
        <f t="shared" si="5"/>
        <v>5</v>
      </c>
    </row>
    <row r="68" spans="1:17" ht="30" x14ac:dyDescent="0.25">
      <c r="A68" t="s">
        <v>22</v>
      </c>
      <c r="B68" t="s">
        <v>100</v>
      </c>
      <c r="C68" t="s">
        <v>238</v>
      </c>
      <c r="D68" t="s">
        <v>376</v>
      </c>
      <c r="E68" t="s">
        <v>100</v>
      </c>
      <c r="F68" t="s">
        <v>530</v>
      </c>
      <c r="G68" t="s">
        <v>592</v>
      </c>
      <c r="I68" s="1" t="s">
        <v>1646</v>
      </c>
      <c r="J68" s="1" t="s">
        <v>1781</v>
      </c>
      <c r="K68" s="1" t="s">
        <v>971</v>
      </c>
      <c r="L68">
        <v>5</v>
      </c>
      <c r="M68">
        <v>1</v>
      </c>
      <c r="N68">
        <f t="shared" si="4"/>
        <v>1</v>
      </c>
      <c r="Q68">
        <f t="shared" si="5"/>
        <v>4</v>
      </c>
    </row>
    <row r="69" spans="1:17" ht="30" x14ac:dyDescent="0.25">
      <c r="A69" t="s">
        <v>22</v>
      </c>
      <c r="B69" t="s">
        <v>101</v>
      </c>
      <c r="C69" t="s">
        <v>239</v>
      </c>
      <c r="D69" t="s">
        <v>377</v>
      </c>
      <c r="E69" t="s">
        <v>101</v>
      </c>
      <c r="F69" t="s">
        <v>530</v>
      </c>
      <c r="G69" t="s">
        <v>626</v>
      </c>
      <c r="I69" s="1" t="s">
        <v>1647</v>
      </c>
      <c r="J69" s="1" t="s">
        <v>1782</v>
      </c>
      <c r="K69" s="1" t="s">
        <v>972</v>
      </c>
      <c r="L69">
        <v>5</v>
      </c>
      <c r="M69">
        <v>1</v>
      </c>
      <c r="N69">
        <f t="shared" si="4"/>
        <v>1</v>
      </c>
      <c r="Q69">
        <f t="shared" si="5"/>
        <v>4</v>
      </c>
    </row>
    <row r="70" spans="1:17" ht="60" x14ac:dyDescent="0.25">
      <c r="A70" t="s">
        <v>22</v>
      </c>
      <c r="B70" t="s">
        <v>102</v>
      </c>
      <c r="C70" t="s">
        <v>240</v>
      </c>
      <c r="D70" t="s">
        <v>378</v>
      </c>
      <c r="E70" t="s">
        <v>488</v>
      </c>
      <c r="F70" t="s">
        <v>530</v>
      </c>
      <c r="G70" t="s">
        <v>627</v>
      </c>
      <c r="I70" s="1" t="s">
        <v>1648</v>
      </c>
      <c r="J70" s="1" t="s">
        <v>1783</v>
      </c>
      <c r="L70">
        <v>5</v>
      </c>
      <c r="M70">
        <v>0</v>
      </c>
      <c r="N70">
        <f t="shared" si="4"/>
        <v>0</v>
      </c>
      <c r="Q70">
        <f t="shared" si="5"/>
        <v>5</v>
      </c>
    </row>
    <row r="71" spans="1:17" ht="30" x14ac:dyDescent="0.25">
      <c r="A71" t="s">
        <v>22</v>
      </c>
      <c r="B71" t="s">
        <v>103</v>
      </c>
      <c r="C71" t="s">
        <v>241</v>
      </c>
      <c r="D71" t="s">
        <v>379</v>
      </c>
      <c r="E71" t="s">
        <v>103</v>
      </c>
      <c r="F71" t="s">
        <v>524</v>
      </c>
      <c r="G71" t="s">
        <v>608</v>
      </c>
      <c r="I71" s="1" t="s">
        <v>1649</v>
      </c>
      <c r="J71" s="1" t="s">
        <v>1784</v>
      </c>
      <c r="K71" s="1" t="s">
        <v>973</v>
      </c>
      <c r="L71">
        <v>5</v>
      </c>
      <c r="M71">
        <v>1</v>
      </c>
      <c r="N71">
        <f t="shared" si="4"/>
        <v>1</v>
      </c>
      <c r="Q71">
        <f t="shared" si="5"/>
        <v>4</v>
      </c>
    </row>
    <row r="72" spans="1:17" ht="60" x14ac:dyDescent="0.25">
      <c r="A72" t="s">
        <v>22</v>
      </c>
      <c r="B72" t="s">
        <v>104</v>
      </c>
      <c r="C72" t="s">
        <v>242</v>
      </c>
      <c r="D72" t="s">
        <v>380</v>
      </c>
      <c r="E72" t="s">
        <v>104</v>
      </c>
      <c r="F72" t="s">
        <v>530</v>
      </c>
      <c r="G72" t="s">
        <v>628</v>
      </c>
      <c r="I72" s="1" t="s">
        <v>1650</v>
      </c>
      <c r="J72" s="1" t="s">
        <v>1785</v>
      </c>
      <c r="K72" s="1" t="s">
        <v>1855</v>
      </c>
      <c r="L72">
        <v>5</v>
      </c>
      <c r="M72">
        <v>3</v>
      </c>
      <c r="N72">
        <f t="shared" si="4"/>
        <v>3</v>
      </c>
      <c r="Q72">
        <f t="shared" si="5"/>
        <v>2</v>
      </c>
    </row>
    <row r="73" spans="1:17" ht="75" x14ac:dyDescent="0.25">
      <c r="A73" t="s">
        <v>22</v>
      </c>
      <c r="B73" t="s">
        <v>105</v>
      </c>
      <c r="C73" t="s">
        <v>243</v>
      </c>
      <c r="D73" t="s">
        <v>381</v>
      </c>
      <c r="E73" t="s">
        <v>489</v>
      </c>
      <c r="F73" t="s">
        <v>530</v>
      </c>
      <c r="G73" t="s">
        <v>629</v>
      </c>
      <c r="I73" s="1" t="s">
        <v>1651</v>
      </c>
      <c r="J73" s="1" t="s">
        <v>1786</v>
      </c>
      <c r="K73" s="1" t="s">
        <v>1786</v>
      </c>
      <c r="L73">
        <v>5</v>
      </c>
      <c r="M73">
        <v>5</v>
      </c>
      <c r="N73">
        <f t="shared" si="4"/>
        <v>5</v>
      </c>
      <c r="Q73">
        <f t="shared" si="5"/>
        <v>0</v>
      </c>
    </row>
    <row r="74" spans="1:17" ht="45" x14ac:dyDescent="0.25">
      <c r="A74" t="s">
        <v>22</v>
      </c>
      <c r="B74" t="s">
        <v>106</v>
      </c>
      <c r="C74" t="s">
        <v>244</v>
      </c>
      <c r="D74" t="s">
        <v>382</v>
      </c>
      <c r="E74" t="s">
        <v>106</v>
      </c>
      <c r="F74" t="s">
        <v>550</v>
      </c>
      <c r="G74" t="s">
        <v>630</v>
      </c>
      <c r="I74" s="1" t="s">
        <v>1652</v>
      </c>
      <c r="J74" s="1" t="s">
        <v>1787</v>
      </c>
      <c r="K74" s="1" t="s">
        <v>975</v>
      </c>
      <c r="L74">
        <v>5</v>
      </c>
      <c r="M74">
        <v>1</v>
      </c>
      <c r="N74">
        <f t="shared" si="4"/>
        <v>1</v>
      </c>
      <c r="Q74">
        <f t="shared" si="5"/>
        <v>4</v>
      </c>
    </row>
    <row r="75" spans="1:17" ht="45" x14ac:dyDescent="0.25">
      <c r="A75" t="s">
        <v>22</v>
      </c>
      <c r="B75" t="s">
        <v>107</v>
      </c>
      <c r="C75" t="s">
        <v>245</v>
      </c>
      <c r="D75" t="s">
        <v>383</v>
      </c>
      <c r="E75" t="s">
        <v>107</v>
      </c>
      <c r="F75" t="s">
        <v>530</v>
      </c>
      <c r="G75" t="s">
        <v>631</v>
      </c>
      <c r="I75" s="1" t="s">
        <v>1653</v>
      </c>
      <c r="J75" s="1" t="s">
        <v>1788</v>
      </c>
      <c r="K75" s="1" t="s">
        <v>976</v>
      </c>
      <c r="L75">
        <v>5</v>
      </c>
      <c r="M75">
        <v>1</v>
      </c>
      <c r="N75">
        <f t="shared" si="4"/>
        <v>1</v>
      </c>
      <c r="Q75">
        <f t="shared" si="5"/>
        <v>4</v>
      </c>
    </row>
    <row r="76" spans="1:17" ht="60" x14ac:dyDescent="0.25">
      <c r="A76" t="s">
        <v>22</v>
      </c>
      <c r="B76" t="s">
        <v>108</v>
      </c>
      <c r="C76" t="s">
        <v>246</v>
      </c>
      <c r="D76" t="s">
        <v>384</v>
      </c>
      <c r="E76" t="s">
        <v>490</v>
      </c>
      <c r="F76" t="s">
        <v>530</v>
      </c>
      <c r="G76" t="s">
        <v>632</v>
      </c>
      <c r="I76" s="1" t="s">
        <v>1654</v>
      </c>
      <c r="J76" s="1" t="s">
        <v>1789</v>
      </c>
      <c r="K76" s="1" t="s">
        <v>977</v>
      </c>
      <c r="L76">
        <v>5</v>
      </c>
      <c r="M76">
        <v>1</v>
      </c>
      <c r="N76">
        <f t="shared" si="4"/>
        <v>1</v>
      </c>
      <c r="Q76">
        <f t="shared" si="5"/>
        <v>4</v>
      </c>
    </row>
    <row r="77" spans="1:17" ht="60" x14ac:dyDescent="0.25">
      <c r="A77" t="s">
        <v>22</v>
      </c>
      <c r="B77" t="s">
        <v>109</v>
      </c>
      <c r="C77" t="s">
        <v>247</v>
      </c>
      <c r="D77" t="s">
        <v>385</v>
      </c>
      <c r="E77" t="s">
        <v>491</v>
      </c>
      <c r="F77" t="s">
        <v>530</v>
      </c>
      <c r="G77" t="s">
        <v>586</v>
      </c>
      <c r="I77" s="1" t="s">
        <v>1655</v>
      </c>
      <c r="J77" s="1" t="s">
        <v>1790</v>
      </c>
      <c r="L77">
        <v>5</v>
      </c>
      <c r="M77">
        <v>0</v>
      </c>
      <c r="N77">
        <f t="shared" si="4"/>
        <v>0</v>
      </c>
      <c r="Q77">
        <f t="shared" si="5"/>
        <v>5</v>
      </c>
    </row>
    <row r="78" spans="1:17" ht="75" x14ac:dyDescent="0.25">
      <c r="A78" t="s">
        <v>23</v>
      </c>
      <c r="B78" t="s">
        <v>110</v>
      </c>
      <c r="C78" t="s">
        <v>248</v>
      </c>
      <c r="D78" t="s">
        <v>386</v>
      </c>
      <c r="E78" t="s">
        <v>492</v>
      </c>
      <c r="F78" t="s">
        <v>551</v>
      </c>
      <c r="I78" s="1" t="s">
        <v>1656</v>
      </c>
      <c r="J78" s="1" t="s">
        <v>1791</v>
      </c>
      <c r="L78">
        <v>5</v>
      </c>
      <c r="M78">
        <v>0</v>
      </c>
      <c r="N78">
        <f t="shared" si="4"/>
        <v>0</v>
      </c>
      <c r="Q78">
        <f t="shared" si="5"/>
        <v>5</v>
      </c>
    </row>
    <row r="79" spans="1:17" ht="30" x14ac:dyDescent="0.25">
      <c r="A79" t="s">
        <v>23</v>
      </c>
      <c r="B79" t="s">
        <v>111</v>
      </c>
      <c r="C79" t="s">
        <v>249</v>
      </c>
      <c r="D79" t="s">
        <v>387</v>
      </c>
      <c r="E79" t="s">
        <v>111</v>
      </c>
      <c r="F79" t="s">
        <v>552</v>
      </c>
      <c r="G79" t="s">
        <v>633</v>
      </c>
      <c r="I79" s="1" t="s">
        <v>1657</v>
      </c>
      <c r="J79" s="1" t="s">
        <v>1792</v>
      </c>
      <c r="K79" s="1" t="s">
        <v>978</v>
      </c>
      <c r="L79">
        <v>5</v>
      </c>
      <c r="M79">
        <v>1</v>
      </c>
      <c r="N79">
        <f t="shared" si="4"/>
        <v>1</v>
      </c>
      <c r="Q79">
        <f t="shared" si="5"/>
        <v>4</v>
      </c>
    </row>
    <row r="80" spans="1:17" ht="45" x14ac:dyDescent="0.25">
      <c r="A80" t="s">
        <v>23</v>
      </c>
      <c r="B80" t="s">
        <v>112</v>
      </c>
      <c r="C80" t="s">
        <v>250</v>
      </c>
      <c r="D80" t="s">
        <v>388</v>
      </c>
      <c r="E80" t="s">
        <v>112</v>
      </c>
      <c r="F80" t="s">
        <v>553</v>
      </c>
      <c r="G80" t="s">
        <v>634</v>
      </c>
      <c r="I80" s="1" t="s">
        <v>1658</v>
      </c>
      <c r="J80" s="1" t="s">
        <v>1793</v>
      </c>
      <c r="K80" s="1" t="s">
        <v>979</v>
      </c>
      <c r="L80">
        <v>5</v>
      </c>
      <c r="M80">
        <v>1</v>
      </c>
      <c r="N80">
        <f t="shared" si="4"/>
        <v>1</v>
      </c>
      <c r="Q80">
        <f t="shared" si="5"/>
        <v>4</v>
      </c>
    </row>
    <row r="81" spans="1:17" ht="45" x14ac:dyDescent="0.25">
      <c r="A81" t="s">
        <v>23</v>
      </c>
      <c r="B81" t="s">
        <v>113</v>
      </c>
      <c r="C81" t="s">
        <v>251</v>
      </c>
      <c r="D81" t="s">
        <v>389</v>
      </c>
      <c r="E81" t="s">
        <v>113</v>
      </c>
      <c r="F81" t="s">
        <v>534</v>
      </c>
      <c r="G81" t="s">
        <v>635</v>
      </c>
      <c r="I81" s="1" t="s">
        <v>1659</v>
      </c>
      <c r="J81" s="1" t="s">
        <v>1794</v>
      </c>
      <c r="K81" s="1" t="s">
        <v>980</v>
      </c>
      <c r="L81">
        <v>5</v>
      </c>
      <c r="M81">
        <v>1</v>
      </c>
      <c r="N81">
        <f t="shared" si="4"/>
        <v>1</v>
      </c>
      <c r="Q81">
        <f t="shared" si="5"/>
        <v>4</v>
      </c>
    </row>
    <row r="82" spans="1:17" ht="30" x14ac:dyDescent="0.25">
      <c r="A82" t="s">
        <v>23</v>
      </c>
      <c r="B82" t="s">
        <v>114</v>
      </c>
      <c r="C82" t="s">
        <v>252</v>
      </c>
      <c r="D82" t="s">
        <v>390</v>
      </c>
      <c r="E82" t="s">
        <v>114</v>
      </c>
      <c r="F82" t="s">
        <v>554</v>
      </c>
      <c r="G82" t="s">
        <v>636</v>
      </c>
      <c r="I82" s="1" t="s">
        <v>1660</v>
      </c>
      <c r="J82" s="1" t="s">
        <v>884</v>
      </c>
      <c r="K82" s="1" t="s">
        <v>981</v>
      </c>
      <c r="L82">
        <v>5</v>
      </c>
      <c r="M82">
        <v>1</v>
      </c>
      <c r="N82">
        <f t="shared" si="4"/>
        <v>1</v>
      </c>
      <c r="Q82">
        <f t="shared" si="5"/>
        <v>4</v>
      </c>
    </row>
    <row r="83" spans="1:17" ht="60" x14ac:dyDescent="0.25">
      <c r="A83" t="s">
        <v>23</v>
      </c>
      <c r="B83" t="s">
        <v>115</v>
      </c>
      <c r="C83" t="s">
        <v>253</v>
      </c>
      <c r="D83" t="s">
        <v>391</v>
      </c>
      <c r="E83" t="s">
        <v>115</v>
      </c>
      <c r="F83" t="s">
        <v>533</v>
      </c>
      <c r="G83" t="s">
        <v>637</v>
      </c>
      <c r="I83" s="1" t="s">
        <v>1661</v>
      </c>
      <c r="J83" s="1" t="s">
        <v>1223</v>
      </c>
      <c r="K83" s="1" t="s">
        <v>1223</v>
      </c>
      <c r="L83">
        <v>5</v>
      </c>
      <c r="M83">
        <v>5</v>
      </c>
      <c r="N83">
        <f t="shared" si="4"/>
        <v>5</v>
      </c>
      <c r="Q83">
        <f t="shared" si="5"/>
        <v>0</v>
      </c>
    </row>
    <row r="84" spans="1:17" ht="30" x14ac:dyDescent="0.25">
      <c r="A84" t="s">
        <v>23</v>
      </c>
      <c r="B84" t="s">
        <v>116</v>
      </c>
      <c r="C84" t="s">
        <v>254</v>
      </c>
      <c r="D84" t="s">
        <v>392</v>
      </c>
      <c r="E84" t="s">
        <v>116</v>
      </c>
      <c r="F84" t="s">
        <v>555</v>
      </c>
      <c r="G84" t="s">
        <v>638</v>
      </c>
      <c r="I84" s="1" t="s">
        <v>1662</v>
      </c>
      <c r="J84" s="1" t="s">
        <v>1795</v>
      </c>
      <c r="K84" s="1" t="s">
        <v>983</v>
      </c>
      <c r="L84">
        <v>5</v>
      </c>
      <c r="M84">
        <v>1</v>
      </c>
      <c r="N84">
        <f t="shared" si="4"/>
        <v>1</v>
      </c>
      <c r="Q84">
        <f t="shared" si="5"/>
        <v>4</v>
      </c>
    </row>
    <row r="85" spans="1:17" ht="30" x14ac:dyDescent="0.25">
      <c r="A85" t="s">
        <v>23</v>
      </c>
      <c r="B85" t="s">
        <v>117</v>
      </c>
      <c r="C85" t="s">
        <v>255</v>
      </c>
      <c r="D85" t="s">
        <v>393</v>
      </c>
      <c r="E85" t="s">
        <v>117</v>
      </c>
      <c r="F85" t="s">
        <v>552</v>
      </c>
      <c r="G85" t="s">
        <v>639</v>
      </c>
      <c r="I85" s="1" t="s">
        <v>1663</v>
      </c>
      <c r="J85" s="1" t="s">
        <v>1796</v>
      </c>
      <c r="K85" s="1" t="s">
        <v>984</v>
      </c>
      <c r="L85">
        <v>5</v>
      </c>
      <c r="M85">
        <v>1</v>
      </c>
      <c r="N85">
        <f t="shared" si="4"/>
        <v>1</v>
      </c>
      <c r="Q85">
        <f t="shared" si="5"/>
        <v>4</v>
      </c>
    </row>
    <row r="86" spans="1:17" ht="30" x14ac:dyDescent="0.25">
      <c r="A86" t="s">
        <v>24</v>
      </c>
      <c r="B86" t="s">
        <v>118</v>
      </c>
      <c r="C86" t="s">
        <v>256</v>
      </c>
      <c r="D86" t="s">
        <v>394</v>
      </c>
      <c r="E86" t="s">
        <v>118</v>
      </c>
      <c r="F86" t="s">
        <v>534</v>
      </c>
      <c r="G86" t="s">
        <v>640</v>
      </c>
      <c r="I86" s="1" t="s">
        <v>1664</v>
      </c>
      <c r="J86" s="1" t="s">
        <v>1797</v>
      </c>
      <c r="K86" s="1" t="s">
        <v>1797</v>
      </c>
      <c r="L86">
        <v>5</v>
      </c>
      <c r="M86">
        <v>5</v>
      </c>
      <c r="N86">
        <f t="shared" si="4"/>
        <v>5</v>
      </c>
      <c r="Q86">
        <f t="shared" si="5"/>
        <v>0</v>
      </c>
    </row>
    <row r="87" spans="1:17" ht="60" x14ac:dyDescent="0.25">
      <c r="A87" t="s">
        <v>24</v>
      </c>
      <c r="B87" t="s">
        <v>119</v>
      </c>
      <c r="C87" t="s">
        <v>257</v>
      </c>
      <c r="D87" t="s">
        <v>395</v>
      </c>
      <c r="E87" t="s">
        <v>493</v>
      </c>
      <c r="F87" t="s">
        <v>556</v>
      </c>
      <c r="I87" s="1" t="s">
        <v>1665</v>
      </c>
      <c r="J87" s="1" t="s">
        <v>1798</v>
      </c>
      <c r="L87">
        <v>5</v>
      </c>
      <c r="M87">
        <v>0</v>
      </c>
      <c r="N87">
        <f t="shared" si="4"/>
        <v>0</v>
      </c>
      <c r="Q87">
        <f t="shared" si="5"/>
        <v>5</v>
      </c>
    </row>
    <row r="88" spans="1:17" ht="75" x14ac:dyDescent="0.25">
      <c r="A88" t="s">
        <v>24</v>
      </c>
      <c r="B88" t="s">
        <v>120</v>
      </c>
      <c r="C88" t="s">
        <v>258</v>
      </c>
      <c r="D88" t="s">
        <v>396</v>
      </c>
      <c r="E88" t="s">
        <v>494</v>
      </c>
      <c r="F88" t="s">
        <v>530</v>
      </c>
      <c r="G88" t="s">
        <v>589</v>
      </c>
      <c r="I88" s="1" t="s">
        <v>1666</v>
      </c>
      <c r="J88" s="1" t="s">
        <v>1799</v>
      </c>
      <c r="L88">
        <v>5</v>
      </c>
      <c r="M88">
        <v>0</v>
      </c>
      <c r="N88">
        <f t="shared" si="4"/>
        <v>0</v>
      </c>
      <c r="Q88">
        <f t="shared" si="5"/>
        <v>5</v>
      </c>
    </row>
    <row r="89" spans="1:17" ht="45" x14ac:dyDescent="0.25">
      <c r="A89" t="s">
        <v>24</v>
      </c>
      <c r="B89" t="s">
        <v>121</v>
      </c>
      <c r="C89" t="s">
        <v>259</v>
      </c>
      <c r="D89" t="s">
        <v>397</v>
      </c>
      <c r="E89" t="s">
        <v>495</v>
      </c>
      <c r="F89" t="s">
        <v>530</v>
      </c>
      <c r="G89" t="s">
        <v>595</v>
      </c>
      <c r="I89" s="1" t="s">
        <v>1667</v>
      </c>
      <c r="J89" s="1" t="s">
        <v>1800</v>
      </c>
      <c r="L89">
        <v>5</v>
      </c>
      <c r="M89">
        <v>0</v>
      </c>
      <c r="N89">
        <f t="shared" si="4"/>
        <v>0</v>
      </c>
      <c r="Q89">
        <f t="shared" si="5"/>
        <v>5</v>
      </c>
    </row>
    <row r="90" spans="1:17" ht="45" x14ac:dyDescent="0.25">
      <c r="A90" t="s">
        <v>24</v>
      </c>
      <c r="B90" t="s">
        <v>122</v>
      </c>
      <c r="C90" t="s">
        <v>260</v>
      </c>
      <c r="D90" t="s">
        <v>398</v>
      </c>
      <c r="E90" t="s">
        <v>496</v>
      </c>
      <c r="F90" t="s">
        <v>557</v>
      </c>
      <c r="G90" t="s">
        <v>641</v>
      </c>
      <c r="I90" s="1" t="s">
        <v>1668</v>
      </c>
      <c r="J90" s="1" t="s">
        <v>1801</v>
      </c>
      <c r="L90">
        <v>5</v>
      </c>
      <c r="M90">
        <v>0</v>
      </c>
      <c r="N90">
        <f t="shared" si="4"/>
        <v>0</v>
      </c>
      <c r="Q90">
        <f t="shared" si="5"/>
        <v>5</v>
      </c>
    </row>
    <row r="91" spans="1:17" ht="60" x14ac:dyDescent="0.25">
      <c r="A91" t="s">
        <v>25</v>
      </c>
      <c r="B91" t="s">
        <v>123</v>
      </c>
      <c r="C91" t="s">
        <v>261</v>
      </c>
      <c r="D91" t="s">
        <v>399</v>
      </c>
      <c r="E91" t="s">
        <v>123</v>
      </c>
      <c r="F91" t="s">
        <v>548</v>
      </c>
      <c r="G91" t="s">
        <v>608</v>
      </c>
      <c r="I91" s="1" t="s">
        <v>1669</v>
      </c>
      <c r="J91" s="1" t="s">
        <v>1802</v>
      </c>
      <c r="K91" s="1" t="s">
        <v>985</v>
      </c>
      <c r="L91">
        <v>5</v>
      </c>
      <c r="M91">
        <v>1</v>
      </c>
      <c r="N91">
        <f t="shared" si="4"/>
        <v>1</v>
      </c>
      <c r="Q91">
        <f t="shared" si="5"/>
        <v>4</v>
      </c>
    </row>
    <row r="92" spans="1:17" ht="30" x14ac:dyDescent="0.25">
      <c r="A92" t="s">
        <v>25</v>
      </c>
      <c r="B92" t="s">
        <v>124</v>
      </c>
      <c r="C92" t="s">
        <v>262</v>
      </c>
      <c r="D92" t="s">
        <v>400</v>
      </c>
      <c r="E92" t="s">
        <v>124</v>
      </c>
      <c r="F92" t="s">
        <v>558</v>
      </c>
      <c r="G92" t="s">
        <v>642</v>
      </c>
      <c r="I92" s="1" t="s">
        <v>1670</v>
      </c>
      <c r="J92" s="1" t="s">
        <v>1803</v>
      </c>
      <c r="K92" s="1" t="s">
        <v>986</v>
      </c>
      <c r="L92">
        <v>5</v>
      </c>
      <c r="M92">
        <v>1</v>
      </c>
      <c r="N92">
        <f t="shared" si="4"/>
        <v>1</v>
      </c>
      <c r="Q92">
        <f t="shared" si="5"/>
        <v>4</v>
      </c>
    </row>
    <row r="93" spans="1:17" ht="45" x14ac:dyDescent="0.25">
      <c r="A93" t="s">
        <v>25</v>
      </c>
      <c r="B93" t="s">
        <v>125</v>
      </c>
      <c r="C93" t="s">
        <v>263</v>
      </c>
      <c r="D93" t="s">
        <v>401</v>
      </c>
      <c r="E93" t="s">
        <v>497</v>
      </c>
      <c r="F93" t="s">
        <v>524</v>
      </c>
      <c r="G93" t="s">
        <v>608</v>
      </c>
      <c r="I93" s="1" t="s">
        <v>1671</v>
      </c>
      <c r="J93" s="1" t="s">
        <v>1804</v>
      </c>
      <c r="L93">
        <v>5</v>
      </c>
      <c r="M93">
        <v>0</v>
      </c>
      <c r="N93">
        <f t="shared" si="4"/>
        <v>0</v>
      </c>
      <c r="Q93">
        <f t="shared" si="5"/>
        <v>5</v>
      </c>
    </row>
    <row r="94" spans="1:17" ht="30" x14ac:dyDescent="0.25">
      <c r="A94" t="s">
        <v>25</v>
      </c>
      <c r="B94" t="s">
        <v>126</v>
      </c>
      <c r="C94" t="s">
        <v>264</v>
      </c>
      <c r="D94" t="s">
        <v>402</v>
      </c>
      <c r="E94" t="s">
        <v>126</v>
      </c>
      <c r="F94" t="s">
        <v>550</v>
      </c>
      <c r="G94" t="s">
        <v>643</v>
      </c>
      <c r="I94" s="1" t="s">
        <v>1672</v>
      </c>
      <c r="J94" s="1" t="s">
        <v>1805</v>
      </c>
      <c r="K94" s="1" t="s">
        <v>987</v>
      </c>
      <c r="L94">
        <v>5</v>
      </c>
      <c r="M94">
        <v>1</v>
      </c>
      <c r="N94">
        <f t="shared" si="4"/>
        <v>1</v>
      </c>
      <c r="Q94">
        <f t="shared" si="5"/>
        <v>4</v>
      </c>
    </row>
    <row r="95" spans="1:17" ht="45" x14ac:dyDescent="0.25">
      <c r="A95" t="s">
        <v>25</v>
      </c>
      <c r="B95" t="s">
        <v>127</v>
      </c>
      <c r="C95" t="s">
        <v>265</v>
      </c>
      <c r="D95" t="s">
        <v>403</v>
      </c>
      <c r="E95" t="s">
        <v>127</v>
      </c>
      <c r="F95" t="s">
        <v>559</v>
      </c>
      <c r="G95" t="s">
        <v>608</v>
      </c>
      <c r="I95" s="1" t="s">
        <v>1673</v>
      </c>
      <c r="J95" s="1" t="s">
        <v>1806</v>
      </c>
      <c r="L95">
        <v>5</v>
      </c>
      <c r="M95">
        <v>0</v>
      </c>
      <c r="N95">
        <f t="shared" si="4"/>
        <v>0</v>
      </c>
      <c r="Q95">
        <f t="shared" si="5"/>
        <v>5</v>
      </c>
    </row>
    <row r="96" spans="1:17" ht="30" x14ac:dyDescent="0.25">
      <c r="A96" t="s">
        <v>25</v>
      </c>
      <c r="B96" t="s">
        <v>128</v>
      </c>
      <c r="C96" t="s">
        <v>266</v>
      </c>
      <c r="D96" t="s">
        <v>404</v>
      </c>
      <c r="E96" t="s">
        <v>128</v>
      </c>
      <c r="F96" t="s">
        <v>524</v>
      </c>
      <c r="G96" t="s">
        <v>585</v>
      </c>
      <c r="I96" s="1" t="s">
        <v>1674</v>
      </c>
      <c r="J96" s="1" t="s">
        <v>1807</v>
      </c>
      <c r="K96" s="1" t="s">
        <v>988</v>
      </c>
      <c r="L96">
        <v>5</v>
      </c>
      <c r="M96">
        <v>1</v>
      </c>
      <c r="N96">
        <f t="shared" si="4"/>
        <v>1</v>
      </c>
      <c r="Q96">
        <f t="shared" si="5"/>
        <v>4</v>
      </c>
    </row>
    <row r="97" spans="1:17" ht="30" x14ac:dyDescent="0.25">
      <c r="A97" t="s">
        <v>25</v>
      </c>
      <c r="B97" t="s">
        <v>129</v>
      </c>
      <c r="C97" t="s">
        <v>267</v>
      </c>
      <c r="D97" t="s">
        <v>405</v>
      </c>
      <c r="E97" t="s">
        <v>129</v>
      </c>
      <c r="F97" t="s">
        <v>530</v>
      </c>
      <c r="G97" t="s">
        <v>618</v>
      </c>
      <c r="I97" s="1" t="s">
        <v>1675</v>
      </c>
      <c r="J97" s="1" t="s">
        <v>1808</v>
      </c>
      <c r="K97" s="1" t="s">
        <v>989</v>
      </c>
      <c r="L97">
        <v>5</v>
      </c>
      <c r="M97">
        <v>1</v>
      </c>
      <c r="N97">
        <f t="shared" si="4"/>
        <v>1</v>
      </c>
      <c r="Q97">
        <f t="shared" si="5"/>
        <v>4</v>
      </c>
    </row>
    <row r="98" spans="1:17" ht="45" x14ac:dyDescent="0.25">
      <c r="A98" t="s">
        <v>25</v>
      </c>
      <c r="B98" t="s">
        <v>130</v>
      </c>
      <c r="C98" t="s">
        <v>268</v>
      </c>
      <c r="D98" t="s">
        <v>406</v>
      </c>
      <c r="E98" t="s">
        <v>498</v>
      </c>
      <c r="F98" t="s">
        <v>550</v>
      </c>
      <c r="G98" t="s">
        <v>644</v>
      </c>
      <c r="I98" s="1" t="s">
        <v>1676</v>
      </c>
      <c r="J98" s="1" t="s">
        <v>1809</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1677</v>
      </c>
      <c r="J99" s="1" t="s">
        <v>1810</v>
      </c>
      <c r="K99" s="1" t="s">
        <v>990</v>
      </c>
      <c r="L99">
        <v>5</v>
      </c>
      <c r="M99">
        <v>1</v>
      </c>
      <c r="N99">
        <f t="shared" si="6"/>
        <v>1</v>
      </c>
      <c r="Q99">
        <f t="shared" si="7"/>
        <v>4</v>
      </c>
    </row>
    <row r="100" spans="1:17" ht="45" x14ac:dyDescent="0.25">
      <c r="A100" t="s">
        <v>25</v>
      </c>
      <c r="B100" t="s">
        <v>132</v>
      </c>
      <c r="C100" t="s">
        <v>270</v>
      </c>
      <c r="D100" t="s">
        <v>408</v>
      </c>
      <c r="E100" t="s">
        <v>499</v>
      </c>
      <c r="F100" t="s">
        <v>560</v>
      </c>
      <c r="I100" s="1" t="s">
        <v>1678</v>
      </c>
      <c r="J100" s="1" t="s">
        <v>1811</v>
      </c>
      <c r="L100">
        <v>5</v>
      </c>
      <c r="M100">
        <v>0</v>
      </c>
      <c r="N100">
        <f t="shared" si="6"/>
        <v>0</v>
      </c>
      <c r="Q100">
        <f t="shared" si="7"/>
        <v>5</v>
      </c>
    </row>
    <row r="101" spans="1:17" ht="45" x14ac:dyDescent="0.25">
      <c r="A101" t="s">
        <v>25</v>
      </c>
      <c r="B101" t="s">
        <v>133</v>
      </c>
      <c r="C101" t="s">
        <v>271</v>
      </c>
      <c r="D101" t="s">
        <v>409</v>
      </c>
      <c r="E101" t="s">
        <v>133</v>
      </c>
      <c r="F101" t="s">
        <v>530</v>
      </c>
      <c r="G101" t="s">
        <v>590</v>
      </c>
      <c r="I101" s="1" t="s">
        <v>1679</v>
      </c>
      <c r="J101" s="1" t="s">
        <v>1812</v>
      </c>
      <c r="K101" s="1" t="s">
        <v>991</v>
      </c>
      <c r="L101">
        <v>5</v>
      </c>
      <c r="M101">
        <v>2</v>
      </c>
      <c r="N101">
        <f t="shared" si="6"/>
        <v>2</v>
      </c>
      <c r="Q101">
        <f t="shared" si="7"/>
        <v>3</v>
      </c>
    </row>
    <row r="102" spans="1:17" ht="60" x14ac:dyDescent="0.25">
      <c r="A102" t="s">
        <v>26</v>
      </c>
      <c r="B102" t="s">
        <v>134</v>
      </c>
      <c r="C102" t="s">
        <v>272</v>
      </c>
      <c r="D102" t="s">
        <v>410</v>
      </c>
      <c r="E102" t="s">
        <v>500</v>
      </c>
      <c r="F102" t="s">
        <v>561</v>
      </c>
      <c r="G102" t="s">
        <v>646</v>
      </c>
      <c r="I102" s="1" t="s">
        <v>1680</v>
      </c>
      <c r="J102" s="1" t="s">
        <v>1813</v>
      </c>
      <c r="L102">
        <v>5</v>
      </c>
      <c r="M102">
        <v>0</v>
      </c>
      <c r="N102">
        <f t="shared" si="6"/>
        <v>0</v>
      </c>
      <c r="Q102">
        <f t="shared" si="7"/>
        <v>5</v>
      </c>
    </row>
    <row r="103" spans="1:17" ht="75" x14ac:dyDescent="0.25">
      <c r="A103" t="s">
        <v>26</v>
      </c>
      <c r="B103" t="s">
        <v>135</v>
      </c>
      <c r="C103" t="s">
        <v>273</v>
      </c>
      <c r="D103" t="s">
        <v>411</v>
      </c>
      <c r="E103" t="s">
        <v>501</v>
      </c>
      <c r="F103" t="s">
        <v>562</v>
      </c>
      <c r="I103" s="1" t="s">
        <v>1681</v>
      </c>
      <c r="J103" s="1" t="s">
        <v>1814</v>
      </c>
      <c r="L103">
        <v>5</v>
      </c>
      <c r="M103">
        <v>0</v>
      </c>
      <c r="N103">
        <f t="shared" si="6"/>
        <v>0</v>
      </c>
      <c r="Q103">
        <f t="shared" si="7"/>
        <v>5</v>
      </c>
    </row>
    <row r="104" spans="1:17" ht="60" x14ac:dyDescent="0.25">
      <c r="A104" t="s">
        <v>26</v>
      </c>
      <c r="B104" t="s">
        <v>136</v>
      </c>
      <c r="C104" t="s">
        <v>274</v>
      </c>
      <c r="D104" t="s">
        <v>412</v>
      </c>
      <c r="E104" t="s">
        <v>502</v>
      </c>
      <c r="F104" t="s">
        <v>563</v>
      </c>
      <c r="I104" s="1" t="s">
        <v>1682</v>
      </c>
      <c r="J104" s="1" t="s">
        <v>1815</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1683</v>
      </c>
      <c r="J105" s="1" t="s">
        <v>1816</v>
      </c>
      <c r="L105">
        <v>5</v>
      </c>
      <c r="M105">
        <v>0</v>
      </c>
      <c r="N105">
        <f t="shared" si="6"/>
        <v>0</v>
      </c>
      <c r="Q105">
        <f t="shared" si="7"/>
        <v>5</v>
      </c>
    </row>
    <row r="106" spans="1:17" ht="45" x14ac:dyDescent="0.25">
      <c r="A106" t="s">
        <v>26</v>
      </c>
      <c r="B106" t="s">
        <v>138</v>
      </c>
      <c r="C106" t="s">
        <v>276</v>
      </c>
      <c r="D106" t="s">
        <v>414</v>
      </c>
      <c r="E106" t="s">
        <v>504</v>
      </c>
      <c r="F106" t="s">
        <v>534</v>
      </c>
      <c r="G106" t="s">
        <v>648</v>
      </c>
      <c r="I106" s="1" t="s">
        <v>1684</v>
      </c>
      <c r="J106" s="1" t="s">
        <v>1817</v>
      </c>
      <c r="L106">
        <v>5</v>
      </c>
      <c r="M106">
        <v>0</v>
      </c>
      <c r="N106">
        <f t="shared" si="6"/>
        <v>0</v>
      </c>
      <c r="Q106">
        <f t="shared" si="7"/>
        <v>5</v>
      </c>
    </row>
    <row r="107" spans="1:17" ht="60" x14ac:dyDescent="0.25">
      <c r="A107" t="s">
        <v>26</v>
      </c>
      <c r="B107" t="s">
        <v>139</v>
      </c>
      <c r="C107" t="s">
        <v>277</v>
      </c>
      <c r="D107" t="s">
        <v>415</v>
      </c>
      <c r="E107" t="s">
        <v>505</v>
      </c>
      <c r="F107" t="s">
        <v>534</v>
      </c>
      <c r="G107" t="s">
        <v>649</v>
      </c>
      <c r="I107" s="1" t="s">
        <v>1685</v>
      </c>
      <c r="J107" s="1" t="s">
        <v>1818</v>
      </c>
      <c r="L107">
        <v>5</v>
      </c>
      <c r="M107">
        <v>0</v>
      </c>
      <c r="N107">
        <f t="shared" si="6"/>
        <v>0</v>
      </c>
      <c r="Q107">
        <f t="shared" si="7"/>
        <v>5</v>
      </c>
    </row>
    <row r="108" spans="1:17" ht="60" x14ac:dyDescent="0.25">
      <c r="A108" t="s">
        <v>26</v>
      </c>
      <c r="B108" t="s">
        <v>140</v>
      </c>
      <c r="C108" t="s">
        <v>278</v>
      </c>
      <c r="D108" t="s">
        <v>416</v>
      </c>
      <c r="E108" t="s">
        <v>506</v>
      </c>
      <c r="F108" t="s">
        <v>530</v>
      </c>
      <c r="G108" t="s">
        <v>590</v>
      </c>
      <c r="I108" s="1" t="s">
        <v>1686</v>
      </c>
      <c r="J108" s="1" t="s">
        <v>1819</v>
      </c>
      <c r="L108">
        <v>5</v>
      </c>
      <c r="M108">
        <v>0</v>
      </c>
      <c r="N108">
        <f t="shared" si="6"/>
        <v>0</v>
      </c>
      <c r="Q108">
        <f t="shared" si="7"/>
        <v>5</v>
      </c>
    </row>
    <row r="109" spans="1:17" ht="60" x14ac:dyDescent="0.25">
      <c r="A109" t="s">
        <v>26</v>
      </c>
      <c r="B109" t="s">
        <v>141</v>
      </c>
      <c r="C109" t="s">
        <v>279</v>
      </c>
      <c r="D109" t="s">
        <v>417</v>
      </c>
      <c r="E109" t="s">
        <v>507</v>
      </c>
      <c r="F109" t="s">
        <v>530</v>
      </c>
      <c r="I109" s="1" t="s">
        <v>1687</v>
      </c>
      <c r="J109" s="1" t="s">
        <v>1820</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1688</v>
      </c>
      <c r="J110" s="1" t="s">
        <v>1821</v>
      </c>
      <c r="K110" s="1" t="s">
        <v>992</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1689</v>
      </c>
      <c r="J111" s="1" t="s">
        <v>1822</v>
      </c>
      <c r="K111" s="1" t="s">
        <v>993</v>
      </c>
      <c r="L111">
        <v>5</v>
      </c>
      <c r="M111">
        <v>1</v>
      </c>
      <c r="N111">
        <f t="shared" si="6"/>
        <v>1</v>
      </c>
      <c r="Q111">
        <f t="shared" si="7"/>
        <v>4</v>
      </c>
    </row>
    <row r="112" spans="1:17" ht="60" x14ac:dyDescent="0.25">
      <c r="A112" t="s">
        <v>27</v>
      </c>
      <c r="B112" t="s">
        <v>144</v>
      </c>
      <c r="C112" t="s">
        <v>282</v>
      </c>
      <c r="D112" t="s">
        <v>420</v>
      </c>
      <c r="E112" t="s">
        <v>144</v>
      </c>
      <c r="F112" t="s">
        <v>564</v>
      </c>
      <c r="G112" t="s">
        <v>586</v>
      </c>
      <c r="I112" s="1" t="s">
        <v>1690</v>
      </c>
      <c r="J112" s="1" t="s">
        <v>1823</v>
      </c>
      <c r="K112" s="1" t="s">
        <v>994</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1691</v>
      </c>
      <c r="J113" s="1" t="s">
        <v>1824</v>
      </c>
      <c r="K113" s="1" t="s">
        <v>995</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1692</v>
      </c>
      <c r="J114" s="1" t="s">
        <v>1825</v>
      </c>
      <c r="K114" s="1" t="s">
        <v>996</v>
      </c>
      <c r="L114">
        <v>5</v>
      </c>
      <c r="M114">
        <v>1</v>
      </c>
      <c r="N114">
        <f t="shared" si="6"/>
        <v>1</v>
      </c>
      <c r="Q114">
        <f t="shared" si="7"/>
        <v>4</v>
      </c>
    </row>
    <row r="115" spans="1:17" ht="60" x14ac:dyDescent="0.25">
      <c r="A115" t="s">
        <v>27</v>
      </c>
      <c r="B115" t="s">
        <v>147</v>
      </c>
      <c r="C115" t="s">
        <v>285</v>
      </c>
      <c r="D115" t="s">
        <v>423</v>
      </c>
      <c r="E115" t="s">
        <v>147</v>
      </c>
      <c r="F115" t="s">
        <v>552</v>
      </c>
      <c r="G115" t="s">
        <v>651</v>
      </c>
      <c r="I115" s="1" t="s">
        <v>1693</v>
      </c>
      <c r="J115" s="1" t="s">
        <v>1826</v>
      </c>
      <c r="K115" s="1" t="s">
        <v>997</v>
      </c>
      <c r="L115">
        <v>5</v>
      </c>
      <c r="M115">
        <v>1</v>
      </c>
      <c r="N115">
        <f t="shared" si="6"/>
        <v>1</v>
      </c>
      <c r="Q115">
        <f t="shared" si="7"/>
        <v>4</v>
      </c>
    </row>
    <row r="116" spans="1:17" ht="45" x14ac:dyDescent="0.25">
      <c r="A116" t="s">
        <v>28</v>
      </c>
      <c r="B116" t="s">
        <v>148</v>
      </c>
      <c r="C116" t="s">
        <v>286</v>
      </c>
      <c r="D116" t="s">
        <v>424</v>
      </c>
      <c r="E116" t="s">
        <v>508</v>
      </c>
      <c r="F116" t="s">
        <v>565</v>
      </c>
      <c r="G116" t="s">
        <v>652</v>
      </c>
      <c r="I116" s="1" t="s">
        <v>1694</v>
      </c>
      <c r="J116" s="1" t="s">
        <v>1827</v>
      </c>
      <c r="L116">
        <v>5</v>
      </c>
      <c r="M116">
        <v>0</v>
      </c>
      <c r="N116">
        <f t="shared" si="6"/>
        <v>0</v>
      </c>
      <c r="Q116">
        <f t="shared" si="7"/>
        <v>5</v>
      </c>
    </row>
    <row r="117" spans="1:17" ht="45" x14ac:dyDescent="0.25">
      <c r="A117" t="s">
        <v>28</v>
      </c>
      <c r="B117" t="s">
        <v>149</v>
      </c>
      <c r="C117" t="s">
        <v>287</v>
      </c>
      <c r="D117" t="s">
        <v>425</v>
      </c>
      <c r="E117" t="s">
        <v>149</v>
      </c>
      <c r="F117" t="s">
        <v>566</v>
      </c>
      <c r="G117" t="s">
        <v>653</v>
      </c>
      <c r="I117" s="1" t="s">
        <v>1695</v>
      </c>
      <c r="J117" s="1" t="s">
        <v>1828</v>
      </c>
      <c r="K117" s="1" t="s">
        <v>998</v>
      </c>
      <c r="L117">
        <v>5</v>
      </c>
      <c r="M117">
        <v>1</v>
      </c>
      <c r="N117">
        <f t="shared" si="6"/>
        <v>1</v>
      </c>
      <c r="Q117">
        <f t="shared" si="7"/>
        <v>4</v>
      </c>
    </row>
    <row r="118" spans="1:17" ht="45" x14ac:dyDescent="0.25">
      <c r="A118" t="s">
        <v>28</v>
      </c>
      <c r="B118" t="s">
        <v>150</v>
      </c>
      <c r="C118" t="s">
        <v>288</v>
      </c>
      <c r="D118" t="s">
        <v>426</v>
      </c>
      <c r="E118" t="s">
        <v>509</v>
      </c>
      <c r="F118" t="s">
        <v>566</v>
      </c>
      <c r="G118" t="s">
        <v>654</v>
      </c>
      <c r="I118" s="1" t="s">
        <v>1696</v>
      </c>
      <c r="J118" s="1" t="s">
        <v>1829</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1697</v>
      </c>
      <c r="J119" s="1" t="s">
        <v>1830</v>
      </c>
      <c r="K119" s="1" t="s">
        <v>1856</v>
      </c>
      <c r="L119">
        <v>5</v>
      </c>
      <c r="M119">
        <v>4</v>
      </c>
      <c r="N119">
        <f t="shared" si="6"/>
        <v>4</v>
      </c>
      <c r="Q119">
        <f t="shared" si="7"/>
        <v>1</v>
      </c>
    </row>
    <row r="120" spans="1:17" ht="90" x14ac:dyDescent="0.25">
      <c r="A120" t="s">
        <v>29</v>
      </c>
      <c r="B120" t="s">
        <v>152</v>
      </c>
      <c r="C120" t="s">
        <v>290</v>
      </c>
      <c r="D120" t="s">
        <v>428</v>
      </c>
      <c r="E120" t="s">
        <v>510</v>
      </c>
      <c r="F120" t="s">
        <v>568</v>
      </c>
      <c r="I120" s="1" t="s">
        <v>1698</v>
      </c>
      <c r="J120" s="1" t="s">
        <v>1831</v>
      </c>
      <c r="L120">
        <v>5</v>
      </c>
      <c r="M120">
        <v>0</v>
      </c>
      <c r="N120">
        <f t="shared" si="6"/>
        <v>0</v>
      </c>
      <c r="Q120">
        <f t="shared" si="7"/>
        <v>5</v>
      </c>
    </row>
    <row r="121" spans="1:17" ht="45" x14ac:dyDescent="0.25">
      <c r="A121" t="s">
        <v>29</v>
      </c>
      <c r="B121" t="s">
        <v>153</v>
      </c>
      <c r="C121" t="s">
        <v>291</v>
      </c>
      <c r="D121" t="s">
        <v>429</v>
      </c>
      <c r="E121" t="s">
        <v>153</v>
      </c>
      <c r="F121" t="s">
        <v>569</v>
      </c>
      <c r="G121" t="s">
        <v>656</v>
      </c>
      <c r="I121" s="1" t="s">
        <v>1699</v>
      </c>
      <c r="J121" s="1" t="s">
        <v>1832</v>
      </c>
      <c r="L121">
        <v>5</v>
      </c>
      <c r="M121">
        <v>0</v>
      </c>
      <c r="N121">
        <f t="shared" si="6"/>
        <v>0</v>
      </c>
      <c r="Q121">
        <f t="shared" si="7"/>
        <v>5</v>
      </c>
    </row>
    <row r="122" spans="1:17" ht="45" x14ac:dyDescent="0.25">
      <c r="A122" t="s">
        <v>30</v>
      </c>
      <c r="B122" t="s">
        <v>154</v>
      </c>
      <c r="C122" t="s">
        <v>292</v>
      </c>
      <c r="D122" t="s">
        <v>430</v>
      </c>
      <c r="E122" t="s">
        <v>154</v>
      </c>
      <c r="F122" t="s">
        <v>570</v>
      </c>
      <c r="I122" s="1" t="s">
        <v>1700</v>
      </c>
      <c r="J122" s="1" t="s">
        <v>1833</v>
      </c>
      <c r="L122">
        <v>5</v>
      </c>
      <c r="M122">
        <v>0</v>
      </c>
      <c r="N122">
        <f t="shared" si="6"/>
        <v>0</v>
      </c>
      <c r="Q122">
        <f t="shared" si="7"/>
        <v>5</v>
      </c>
    </row>
    <row r="123" spans="1:17" ht="45" x14ac:dyDescent="0.25">
      <c r="A123" t="s">
        <v>30</v>
      </c>
      <c r="B123" t="s">
        <v>155</v>
      </c>
      <c r="C123" t="s">
        <v>293</v>
      </c>
      <c r="D123" t="s">
        <v>431</v>
      </c>
      <c r="E123" t="s">
        <v>511</v>
      </c>
      <c r="F123" t="s">
        <v>571</v>
      </c>
      <c r="G123" t="s">
        <v>657</v>
      </c>
      <c r="I123" s="1" t="s">
        <v>1701</v>
      </c>
      <c r="J123" s="1" t="s">
        <v>1834</v>
      </c>
      <c r="L123">
        <v>5</v>
      </c>
      <c r="M123">
        <v>0</v>
      </c>
      <c r="N123">
        <f t="shared" si="6"/>
        <v>0</v>
      </c>
      <c r="Q123">
        <f t="shared" si="7"/>
        <v>5</v>
      </c>
    </row>
    <row r="124" spans="1:17" ht="75" x14ac:dyDescent="0.25">
      <c r="A124" t="s">
        <v>30</v>
      </c>
      <c r="B124" t="s">
        <v>156</v>
      </c>
      <c r="C124" t="s">
        <v>294</v>
      </c>
      <c r="D124" t="s">
        <v>432</v>
      </c>
      <c r="E124" t="s">
        <v>512</v>
      </c>
      <c r="F124" t="s">
        <v>572</v>
      </c>
      <c r="I124" s="1" t="s">
        <v>1702</v>
      </c>
      <c r="J124" s="1" t="s">
        <v>1835</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1703</v>
      </c>
      <c r="J125" s="1" t="s">
        <v>1836</v>
      </c>
      <c r="K125" s="1" t="s">
        <v>1857</v>
      </c>
      <c r="L125">
        <v>5</v>
      </c>
      <c r="M125">
        <v>4</v>
      </c>
      <c r="N125">
        <f t="shared" si="6"/>
        <v>4</v>
      </c>
      <c r="Q125">
        <f t="shared" si="7"/>
        <v>1</v>
      </c>
    </row>
    <row r="126" spans="1:17" ht="60" x14ac:dyDescent="0.25">
      <c r="A126" t="s">
        <v>30</v>
      </c>
      <c r="B126" t="s">
        <v>158</v>
      </c>
      <c r="C126" t="s">
        <v>296</v>
      </c>
      <c r="D126" t="s">
        <v>434</v>
      </c>
      <c r="E126" t="s">
        <v>513</v>
      </c>
      <c r="F126" t="s">
        <v>573</v>
      </c>
      <c r="I126" s="1" t="s">
        <v>1704</v>
      </c>
      <c r="J126" s="1" t="s">
        <v>1837</v>
      </c>
      <c r="L126">
        <v>5</v>
      </c>
      <c r="M126">
        <v>0</v>
      </c>
      <c r="N126">
        <f t="shared" si="6"/>
        <v>0</v>
      </c>
      <c r="Q126">
        <f t="shared" si="7"/>
        <v>5</v>
      </c>
    </row>
    <row r="127" spans="1:17" ht="60" x14ac:dyDescent="0.25">
      <c r="A127" t="s">
        <v>30</v>
      </c>
      <c r="B127" t="s">
        <v>159</v>
      </c>
      <c r="C127" t="s">
        <v>297</v>
      </c>
      <c r="D127" t="s">
        <v>435</v>
      </c>
      <c r="E127" t="s">
        <v>159</v>
      </c>
      <c r="I127" s="1" t="s">
        <v>1705</v>
      </c>
      <c r="J127" s="1" t="s">
        <v>1838</v>
      </c>
      <c r="L127">
        <v>5</v>
      </c>
      <c r="M127">
        <v>0</v>
      </c>
      <c r="N127">
        <f t="shared" si="6"/>
        <v>0</v>
      </c>
      <c r="Q127">
        <f t="shared" si="7"/>
        <v>5</v>
      </c>
    </row>
    <row r="128" spans="1:17" ht="75" x14ac:dyDescent="0.25">
      <c r="A128" t="s">
        <v>30</v>
      </c>
      <c r="B128" t="s">
        <v>160</v>
      </c>
      <c r="C128" t="s">
        <v>298</v>
      </c>
      <c r="D128" t="s">
        <v>436</v>
      </c>
      <c r="E128" t="s">
        <v>514</v>
      </c>
      <c r="F128" t="s">
        <v>574</v>
      </c>
      <c r="G128" t="s">
        <v>659</v>
      </c>
      <c r="I128" s="1" t="s">
        <v>1706</v>
      </c>
      <c r="J128" s="1" t="s">
        <v>1839</v>
      </c>
      <c r="L128">
        <v>5</v>
      </c>
      <c r="M128">
        <v>0</v>
      </c>
      <c r="N128">
        <f t="shared" si="6"/>
        <v>0</v>
      </c>
      <c r="Q128">
        <f t="shared" si="7"/>
        <v>5</v>
      </c>
    </row>
    <row r="129" spans="1:17" ht="60" x14ac:dyDescent="0.25">
      <c r="A129" t="s">
        <v>30</v>
      </c>
      <c r="B129" t="s">
        <v>161</v>
      </c>
      <c r="C129" t="s">
        <v>299</v>
      </c>
      <c r="D129" t="s">
        <v>437</v>
      </c>
      <c r="E129" t="s">
        <v>515</v>
      </c>
      <c r="F129" t="s">
        <v>575</v>
      </c>
      <c r="G129" t="s">
        <v>588</v>
      </c>
      <c r="I129" s="1" t="s">
        <v>1707</v>
      </c>
      <c r="J129" s="1" t="s">
        <v>1840</v>
      </c>
      <c r="L129">
        <v>5</v>
      </c>
      <c r="M129">
        <v>0</v>
      </c>
      <c r="N129">
        <f t="shared" si="6"/>
        <v>0</v>
      </c>
      <c r="Q129">
        <f t="shared" si="7"/>
        <v>5</v>
      </c>
    </row>
    <row r="130" spans="1:17" ht="60" x14ac:dyDescent="0.25">
      <c r="A130" t="s">
        <v>31</v>
      </c>
      <c r="B130" t="s">
        <v>162</v>
      </c>
      <c r="C130" t="s">
        <v>300</v>
      </c>
      <c r="D130" t="s">
        <v>438</v>
      </c>
      <c r="E130" t="s">
        <v>516</v>
      </c>
      <c r="F130" t="s">
        <v>576</v>
      </c>
      <c r="G130" t="s">
        <v>660</v>
      </c>
      <c r="I130" s="1" t="s">
        <v>1708</v>
      </c>
      <c r="J130" s="1" t="s">
        <v>1841</v>
      </c>
      <c r="L130">
        <v>5</v>
      </c>
      <c r="M130">
        <v>0</v>
      </c>
      <c r="N130">
        <f t="shared" ref="N130:N161" si="8">M130</f>
        <v>0</v>
      </c>
      <c r="Q130">
        <f t="shared" ref="Q130:Q161" si="9">L130-SUM(N130:P130)</f>
        <v>5</v>
      </c>
    </row>
    <row r="131" spans="1:17" ht="60" x14ac:dyDescent="0.25">
      <c r="A131" t="s">
        <v>31</v>
      </c>
      <c r="B131" t="s">
        <v>163</v>
      </c>
      <c r="C131" t="s">
        <v>301</v>
      </c>
      <c r="D131" t="s">
        <v>439</v>
      </c>
      <c r="E131" t="s">
        <v>163</v>
      </c>
      <c r="F131" t="s">
        <v>577</v>
      </c>
      <c r="I131" s="1" t="s">
        <v>1709</v>
      </c>
      <c r="J131" s="1" t="s">
        <v>1842</v>
      </c>
      <c r="K131" s="1" t="s">
        <v>1842</v>
      </c>
      <c r="L131">
        <v>5</v>
      </c>
      <c r="M131">
        <v>5</v>
      </c>
      <c r="N131">
        <f t="shared" si="8"/>
        <v>5</v>
      </c>
      <c r="Q131">
        <f t="shared" si="9"/>
        <v>0</v>
      </c>
    </row>
    <row r="132" spans="1:17" ht="75" x14ac:dyDescent="0.25">
      <c r="A132" t="s">
        <v>31</v>
      </c>
      <c r="B132" t="s">
        <v>164</v>
      </c>
      <c r="C132" t="s">
        <v>302</v>
      </c>
      <c r="D132" t="s">
        <v>440</v>
      </c>
      <c r="E132" t="s">
        <v>517</v>
      </c>
      <c r="F132" t="s">
        <v>578</v>
      </c>
      <c r="G132" t="s">
        <v>661</v>
      </c>
      <c r="I132" s="1" t="s">
        <v>1710</v>
      </c>
      <c r="J132" s="1" t="s">
        <v>1843</v>
      </c>
      <c r="K132" s="1" t="s">
        <v>1843</v>
      </c>
      <c r="L132">
        <v>5</v>
      </c>
      <c r="M132">
        <v>5</v>
      </c>
      <c r="N132">
        <f t="shared" si="8"/>
        <v>5</v>
      </c>
      <c r="Q132">
        <f t="shared" si="9"/>
        <v>0</v>
      </c>
    </row>
    <row r="133" spans="1:17" ht="45" x14ac:dyDescent="0.25">
      <c r="A133" t="s">
        <v>32</v>
      </c>
      <c r="B133" t="s">
        <v>165</v>
      </c>
      <c r="C133" t="s">
        <v>303</v>
      </c>
      <c r="D133" t="s">
        <v>441</v>
      </c>
      <c r="E133" t="s">
        <v>165</v>
      </c>
      <c r="F133" t="s">
        <v>579</v>
      </c>
      <c r="I133" s="1" t="s">
        <v>1711</v>
      </c>
      <c r="J133" s="1" t="s">
        <v>1844</v>
      </c>
      <c r="K133" s="1" t="s">
        <v>1001</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1712</v>
      </c>
      <c r="J134" s="1" t="s">
        <v>936</v>
      </c>
      <c r="K134" s="1" t="s">
        <v>1002</v>
      </c>
      <c r="L134">
        <v>5</v>
      </c>
      <c r="M134">
        <v>2</v>
      </c>
      <c r="N134">
        <f t="shared" si="8"/>
        <v>2</v>
      </c>
      <c r="Q134">
        <f t="shared" si="9"/>
        <v>3</v>
      </c>
    </row>
    <row r="135" spans="1:17" ht="45" x14ac:dyDescent="0.25">
      <c r="A135" t="s">
        <v>32</v>
      </c>
      <c r="B135" t="s">
        <v>167</v>
      </c>
      <c r="C135" t="s">
        <v>305</v>
      </c>
      <c r="D135" t="s">
        <v>443</v>
      </c>
      <c r="E135" t="s">
        <v>519</v>
      </c>
      <c r="F135" t="s">
        <v>534</v>
      </c>
      <c r="G135" t="s">
        <v>663</v>
      </c>
      <c r="I135" s="1" t="s">
        <v>1713</v>
      </c>
      <c r="J135" s="1" t="s">
        <v>1845</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1714</v>
      </c>
      <c r="J136" s="1" t="s">
        <v>1846</v>
      </c>
      <c r="K136" s="1" t="s">
        <v>1003</v>
      </c>
      <c r="L136">
        <v>5</v>
      </c>
      <c r="M136">
        <v>1</v>
      </c>
      <c r="N136">
        <f t="shared" si="8"/>
        <v>1</v>
      </c>
      <c r="Q136">
        <f t="shared" si="9"/>
        <v>4</v>
      </c>
    </row>
    <row r="137" spans="1:17" ht="45" x14ac:dyDescent="0.25">
      <c r="A137" t="s">
        <v>32</v>
      </c>
      <c r="B137" t="s">
        <v>169</v>
      </c>
      <c r="C137" t="s">
        <v>307</v>
      </c>
      <c r="D137" t="s">
        <v>445</v>
      </c>
      <c r="E137" t="s">
        <v>521</v>
      </c>
      <c r="F137" t="s">
        <v>581</v>
      </c>
      <c r="G137" t="s">
        <v>665</v>
      </c>
      <c r="I137" s="1" t="s">
        <v>1715</v>
      </c>
      <c r="J137" s="1" t="s">
        <v>1847</v>
      </c>
      <c r="L137">
        <v>5</v>
      </c>
      <c r="M137">
        <v>0</v>
      </c>
      <c r="N137">
        <f t="shared" si="8"/>
        <v>0</v>
      </c>
      <c r="Q137">
        <f t="shared" si="9"/>
        <v>5</v>
      </c>
    </row>
    <row r="138" spans="1:17" ht="75" x14ac:dyDescent="0.25">
      <c r="A138" t="s">
        <v>33</v>
      </c>
      <c r="B138" t="s">
        <v>170</v>
      </c>
      <c r="C138" t="s">
        <v>308</v>
      </c>
      <c r="D138" t="s">
        <v>446</v>
      </c>
      <c r="E138" t="s">
        <v>522</v>
      </c>
      <c r="F138" t="s">
        <v>582</v>
      </c>
      <c r="I138" s="1" t="s">
        <v>1716</v>
      </c>
      <c r="J138" s="1" t="s">
        <v>1848</v>
      </c>
      <c r="L138">
        <v>5</v>
      </c>
      <c r="M138">
        <v>0</v>
      </c>
      <c r="N138">
        <f t="shared" si="8"/>
        <v>0</v>
      </c>
      <c r="Q138">
        <f t="shared" si="9"/>
        <v>5</v>
      </c>
    </row>
    <row r="139" spans="1:17" ht="75" x14ac:dyDescent="0.25">
      <c r="A139" t="s">
        <v>33</v>
      </c>
      <c r="B139" t="s">
        <v>171</v>
      </c>
      <c r="C139" t="s">
        <v>309</v>
      </c>
      <c r="D139" t="s">
        <v>447</v>
      </c>
      <c r="E139" t="s">
        <v>523</v>
      </c>
      <c r="F139" t="s">
        <v>583</v>
      </c>
      <c r="I139" s="1" t="s">
        <v>1717</v>
      </c>
      <c r="J139" s="1" t="s">
        <v>1849</v>
      </c>
      <c r="L139">
        <v>5</v>
      </c>
      <c r="M139">
        <v>0</v>
      </c>
      <c r="N139">
        <f t="shared" si="8"/>
        <v>0</v>
      </c>
      <c r="Q139">
        <f t="shared" si="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5"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1858</v>
      </c>
      <c r="J2" s="1" t="s">
        <v>1996</v>
      </c>
      <c r="K2" s="1" t="s">
        <v>942</v>
      </c>
      <c r="L2">
        <v>5</v>
      </c>
      <c r="M2">
        <v>1</v>
      </c>
      <c r="N2">
        <f t="shared" ref="N2:N33" si="0">M2</f>
        <v>1</v>
      </c>
      <c r="Q2">
        <f t="shared" ref="Q2:Q33" si="1">L2-SUM(N2:P2)</f>
        <v>4</v>
      </c>
    </row>
    <row r="3" spans="1:18" ht="30" x14ac:dyDescent="0.25">
      <c r="A3" t="s">
        <v>18</v>
      </c>
      <c r="B3" t="s">
        <v>35</v>
      </c>
      <c r="C3" t="s">
        <v>173</v>
      </c>
      <c r="D3" t="s">
        <v>311</v>
      </c>
      <c r="E3" t="s">
        <v>35</v>
      </c>
      <c r="F3" t="s">
        <v>525</v>
      </c>
      <c r="G3" t="s">
        <v>585</v>
      </c>
      <c r="I3" s="1" t="s">
        <v>1859</v>
      </c>
      <c r="J3" s="1" t="s">
        <v>1997</v>
      </c>
      <c r="K3" s="1" t="s">
        <v>2134</v>
      </c>
      <c r="L3">
        <v>5</v>
      </c>
      <c r="M3">
        <v>1</v>
      </c>
      <c r="N3">
        <f t="shared" si="0"/>
        <v>1</v>
      </c>
      <c r="Q3">
        <f t="shared" si="1"/>
        <v>4</v>
      </c>
    </row>
    <row r="4" spans="1:18" ht="30" x14ac:dyDescent="0.25">
      <c r="A4" t="s">
        <v>18</v>
      </c>
      <c r="B4" t="s">
        <v>36</v>
      </c>
      <c r="C4" t="s">
        <v>174</v>
      </c>
      <c r="D4" t="s">
        <v>312</v>
      </c>
      <c r="E4" t="s">
        <v>448</v>
      </c>
      <c r="F4" t="s">
        <v>526</v>
      </c>
      <c r="I4" s="1" t="s">
        <v>1860</v>
      </c>
      <c r="J4" s="1" t="s">
        <v>1998</v>
      </c>
      <c r="L4">
        <v>5</v>
      </c>
      <c r="M4">
        <v>0</v>
      </c>
      <c r="N4">
        <f t="shared" si="0"/>
        <v>0</v>
      </c>
      <c r="Q4">
        <f t="shared" si="1"/>
        <v>5</v>
      </c>
    </row>
    <row r="5" spans="1:18" ht="30" x14ac:dyDescent="0.25">
      <c r="A5" t="s">
        <v>18</v>
      </c>
      <c r="B5" t="s">
        <v>37</v>
      </c>
      <c r="C5" t="s">
        <v>175</v>
      </c>
      <c r="D5" t="s">
        <v>313</v>
      </c>
      <c r="E5" t="s">
        <v>449</v>
      </c>
      <c r="F5" t="s">
        <v>527</v>
      </c>
      <c r="I5" s="1" t="s">
        <v>1861</v>
      </c>
      <c r="J5" s="1" t="s">
        <v>1999</v>
      </c>
      <c r="L5">
        <v>5</v>
      </c>
      <c r="M5">
        <v>0</v>
      </c>
      <c r="N5">
        <f t="shared" si="0"/>
        <v>0</v>
      </c>
      <c r="Q5">
        <f t="shared" si="1"/>
        <v>5</v>
      </c>
    </row>
    <row r="6" spans="1:18" ht="45" x14ac:dyDescent="0.25">
      <c r="A6" t="s">
        <v>18</v>
      </c>
      <c r="B6" t="s">
        <v>38</v>
      </c>
      <c r="C6" t="s">
        <v>176</v>
      </c>
      <c r="D6" t="s">
        <v>314</v>
      </c>
      <c r="E6" t="s">
        <v>450</v>
      </c>
      <c r="F6" t="s">
        <v>528</v>
      </c>
      <c r="G6" t="s">
        <v>586</v>
      </c>
      <c r="I6" s="1" t="s">
        <v>1862</v>
      </c>
      <c r="J6" s="1" t="s">
        <v>2000</v>
      </c>
      <c r="L6">
        <v>5</v>
      </c>
      <c r="M6">
        <v>0</v>
      </c>
      <c r="N6">
        <f t="shared" si="0"/>
        <v>0</v>
      </c>
      <c r="Q6">
        <f t="shared" si="1"/>
        <v>5</v>
      </c>
    </row>
    <row r="7" spans="1:18" ht="30" x14ac:dyDescent="0.25">
      <c r="A7" t="s">
        <v>18</v>
      </c>
      <c r="B7" t="s">
        <v>39</v>
      </c>
      <c r="C7" t="s">
        <v>177</v>
      </c>
      <c r="D7" t="s">
        <v>315</v>
      </c>
      <c r="E7" t="s">
        <v>451</v>
      </c>
      <c r="F7" t="s">
        <v>529</v>
      </c>
      <c r="G7" t="s">
        <v>587</v>
      </c>
      <c r="I7" s="1" t="s">
        <v>1863</v>
      </c>
      <c r="J7" s="1" t="s">
        <v>2001</v>
      </c>
      <c r="L7">
        <v>5</v>
      </c>
      <c r="M7">
        <v>0</v>
      </c>
      <c r="N7">
        <f t="shared" si="0"/>
        <v>0</v>
      </c>
      <c r="Q7">
        <f t="shared" si="1"/>
        <v>5</v>
      </c>
    </row>
    <row r="8" spans="1:18" ht="30" x14ac:dyDescent="0.25">
      <c r="A8" t="s">
        <v>18</v>
      </c>
      <c r="B8" t="s">
        <v>40</v>
      </c>
      <c r="C8" t="s">
        <v>178</v>
      </c>
      <c r="D8" t="s">
        <v>316</v>
      </c>
      <c r="E8" t="s">
        <v>40</v>
      </c>
      <c r="F8" t="s">
        <v>529</v>
      </c>
      <c r="G8" t="s">
        <v>588</v>
      </c>
      <c r="I8" s="1" t="s">
        <v>1864</v>
      </c>
      <c r="J8" s="1" t="s">
        <v>2002</v>
      </c>
      <c r="K8" s="1" t="s">
        <v>2135</v>
      </c>
      <c r="L8">
        <v>5</v>
      </c>
      <c r="M8">
        <v>1</v>
      </c>
      <c r="N8">
        <f t="shared" si="0"/>
        <v>1</v>
      </c>
      <c r="Q8">
        <f t="shared" si="1"/>
        <v>4</v>
      </c>
    </row>
    <row r="9" spans="1:18" ht="45" x14ac:dyDescent="0.25">
      <c r="A9" t="s">
        <v>19</v>
      </c>
      <c r="B9" t="s">
        <v>41</v>
      </c>
      <c r="C9" t="s">
        <v>179</v>
      </c>
      <c r="D9" t="s">
        <v>317</v>
      </c>
      <c r="E9" t="s">
        <v>452</v>
      </c>
      <c r="F9" t="s">
        <v>530</v>
      </c>
      <c r="G9" t="s">
        <v>589</v>
      </c>
      <c r="I9" s="1" t="s">
        <v>1865</v>
      </c>
      <c r="J9" s="1" t="s">
        <v>2003</v>
      </c>
      <c r="L9">
        <v>5</v>
      </c>
      <c r="M9">
        <v>0</v>
      </c>
      <c r="N9">
        <f t="shared" si="0"/>
        <v>0</v>
      </c>
      <c r="Q9">
        <f t="shared" si="1"/>
        <v>5</v>
      </c>
    </row>
    <row r="10" spans="1:18" ht="30" x14ac:dyDescent="0.25">
      <c r="A10" t="s">
        <v>19</v>
      </c>
      <c r="B10" t="s">
        <v>42</v>
      </c>
      <c r="C10" t="s">
        <v>180</v>
      </c>
      <c r="D10" t="s">
        <v>318</v>
      </c>
      <c r="E10" t="s">
        <v>42</v>
      </c>
      <c r="F10" t="s">
        <v>524</v>
      </c>
      <c r="G10" t="s">
        <v>590</v>
      </c>
      <c r="I10" s="1" t="s">
        <v>1866</v>
      </c>
      <c r="J10" s="1" t="s">
        <v>2004</v>
      </c>
      <c r="K10" s="1" t="s">
        <v>945</v>
      </c>
      <c r="L10">
        <v>5</v>
      </c>
      <c r="M10">
        <v>1</v>
      </c>
      <c r="N10">
        <f t="shared" si="0"/>
        <v>1</v>
      </c>
      <c r="Q10">
        <f t="shared" si="1"/>
        <v>4</v>
      </c>
    </row>
    <row r="11" spans="1:18" ht="30" x14ac:dyDescent="0.25">
      <c r="A11" t="s">
        <v>19</v>
      </c>
      <c r="B11" t="s">
        <v>43</v>
      </c>
      <c r="C11" t="s">
        <v>181</v>
      </c>
      <c r="D11" t="s">
        <v>319</v>
      </c>
      <c r="E11" t="s">
        <v>453</v>
      </c>
      <c r="F11" t="s">
        <v>530</v>
      </c>
      <c r="G11" t="s">
        <v>591</v>
      </c>
      <c r="I11" s="1" t="s">
        <v>1867</v>
      </c>
      <c r="J11" s="1" t="s">
        <v>2005</v>
      </c>
      <c r="L11">
        <v>5</v>
      </c>
      <c r="M11">
        <v>0</v>
      </c>
      <c r="N11">
        <f t="shared" si="0"/>
        <v>0</v>
      </c>
      <c r="Q11">
        <f t="shared" si="1"/>
        <v>5</v>
      </c>
    </row>
    <row r="12" spans="1:18" ht="30" x14ac:dyDescent="0.25">
      <c r="A12" t="s">
        <v>19</v>
      </c>
      <c r="B12" t="s">
        <v>44</v>
      </c>
      <c r="C12" t="s">
        <v>182</v>
      </c>
      <c r="D12" t="s">
        <v>320</v>
      </c>
      <c r="E12" t="s">
        <v>44</v>
      </c>
      <c r="F12" t="s">
        <v>524</v>
      </c>
      <c r="G12" t="s">
        <v>590</v>
      </c>
      <c r="I12" s="1" t="s">
        <v>1868</v>
      </c>
      <c r="J12" s="1" t="s">
        <v>2006</v>
      </c>
      <c r="K12" s="1" t="s">
        <v>947</v>
      </c>
      <c r="L12">
        <v>5</v>
      </c>
      <c r="M12">
        <v>1</v>
      </c>
      <c r="N12">
        <f t="shared" si="0"/>
        <v>1</v>
      </c>
      <c r="Q12">
        <f t="shared" si="1"/>
        <v>4</v>
      </c>
    </row>
    <row r="13" spans="1:18" ht="30" x14ac:dyDescent="0.25">
      <c r="A13" t="s">
        <v>19</v>
      </c>
      <c r="B13" t="s">
        <v>45</v>
      </c>
      <c r="C13" t="s">
        <v>183</v>
      </c>
      <c r="D13" t="s">
        <v>321</v>
      </c>
      <c r="E13" t="s">
        <v>454</v>
      </c>
      <c r="F13" t="s">
        <v>530</v>
      </c>
      <c r="G13" t="s">
        <v>585</v>
      </c>
      <c r="I13" s="1" t="s">
        <v>1869</v>
      </c>
      <c r="J13" s="1" t="s">
        <v>2007</v>
      </c>
      <c r="L13">
        <v>5</v>
      </c>
      <c r="M13">
        <v>0</v>
      </c>
      <c r="N13">
        <f t="shared" si="0"/>
        <v>0</v>
      </c>
      <c r="Q13">
        <f t="shared" si="1"/>
        <v>5</v>
      </c>
    </row>
    <row r="14" spans="1:18" ht="30" x14ac:dyDescent="0.25">
      <c r="A14" t="s">
        <v>19</v>
      </c>
      <c r="B14" t="s">
        <v>46</v>
      </c>
      <c r="C14" t="s">
        <v>184</v>
      </c>
      <c r="D14" t="s">
        <v>322</v>
      </c>
      <c r="E14" t="s">
        <v>455</v>
      </c>
      <c r="F14" t="s">
        <v>530</v>
      </c>
      <c r="G14" t="s">
        <v>592</v>
      </c>
      <c r="I14" s="1" t="s">
        <v>1870</v>
      </c>
      <c r="J14" s="1" t="s">
        <v>2008</v>
      </c>
      <c r="L14">
        <v>5</v>
      </c>
      <c r="M14">
        <v>0</v>
      </c>
      <c r="N14">
        <f t="shared" si="0"/>
        <v>0</v>
      </c>
      <c r="Q14">
        <f t="shared" si="1"/>
        <v>5</v>
      </c>
    </row>
    <row r="15" spans="1:18" ht="45" x14ac:dyDescent="0.25">
      <c r="A15" t="s">
        <v>19</v>
      </c>
      <c r="B15" t="s">
        <v>47</v>
      </c>
      <c r="C15" t="s">
        <v>185</v>
      </c>
      <c r="D15" t="s">
        <v>323</v>
      </c>
      <c r="E15" t="s">
        <v>456</v>
      </c>
      <c r="F15" t="s">
        <v>531</v>
      </c>
      <c r="I15" s="1" t="s">
        <v>1871</v>
      </c>
      <c r="J15" s="1" t="s">
        <v>2009</v>
      </c>
      <c r="L15">
        <v>5</v>
      </c>
      <c r="M15">
        <v>0</v>
      </c>
      <c r="N15">
        <f t="shared" si="0"/>
        <v>0</v>
      </c>
      <c r="Q15">
        <f t="shared" si="1"/>
        <v>5</v>
      </c>
    </row>
    <row r="16" spans="1:18" ht="45" x14ac:dyDescent="0.25">
      <c r="A16" t="s">
        <v>19</v>
      </c>
      <c r="B16" t="s">
        <v>48</v>
      </c>
      <c r="C16" t="s">
        <v>186</v>
      </c>
      <c r="D16" t="s">
        <v>324</v>
      </c>
      <c r="E16" t="s">
        <v>457</v>
      </c>
      <c r="F16" t="s">
        <v>532</v>
      </c>
      <c r="I16" s="1" t="s">
        <v>1872</v>
      </c>
      <c r="J16" s="1" t="s">
        <v>2010</v>
      </c>
      <c r="L16">
        <v>5</v>
      </c>
      <c r="M16">
        <v>0</v>
      </c>
      <c r="N16">
        <f t="shared" si="0"/>
        <v>0</v>
      </c>
      <c r="Q16">
        <f t="shared" si="1"/>
        <v>5</v>
      </c>
    </row>
    <row r="17" spans="1:17" ht="30" x14ac:dyDescent="0.25">
      <c r="A17" t="s">
        <v>19</v>
      </c>
      <c r="B17" t="s">
        <v>49</v>
      </c>
      <c r="C17" t="s">
        <v>187</v>
      </c>
      <c r="D17" t="s">
        <v>325</v>
      </c>
      <c r="E17" t="s">
        <v>458</v>
      </c>
      <c r="F17" t="s">
        <v>530</v>
      </c>
      <c r="G17" t="s">
        <v>593</v>
      </c>
      <c r="I17" s="1" t="s">
        <v>1873</v>
      </c>
      <c r="J17" s="1" t="s">
        <v>2011</v>
      </c>
      <c r="L17">
        <v>5</v>
      </c>
      <c r="M17">
        <v>0</v>
      </c>
      <c r="N17">
        <f t="shared" si="0"/>
        <v>0</v>
      </c>
      <c r="Q17">
        <f t="shared" si="1"/>
        <v>5</v>
      </c>
    </row>
    <row r="18" spans="1:17" ht="30" x14ac:dyDescent="0.25">
      <c r="A18" t="s">
        <v>19</v>
      </c>
      <c r="B18" t="s">
        <v>50</v>
      </c>
      <c r="C18" t="s">
        <v>188</v>
      </c>
      <c r="D18" t="s">
        <v>326</v>
      </c>
      <c r="E18" t="s">
        <v>459</v>
      </c>
      <c r="F18" t="s">
        <v>530</v>
      </c>
      <c r="G18" t="s">
        <v>594</v>
      </c>
      <c r="I18" s="1" t="s">
        <v>1874</v>
      </c>
      <c r="J18" s="1" t="s">
        <v>2012</v>
      </c>
      <c r="L18">
        <v>5</v>
      </c>
      <c r="M18">
        <v>0</v>
      </c>
      <c r="N18">
        <f t="shared" si="0"/>
        <v>0</v>
      </c>
      <c r="Q18">
        <f t="shared" si="1"/>
        <v>5</v>
      </c>
    </row>
    <row r="19" spans="1:17" ht="30" x14ac:dyDescent="0.25">
      <c r="A19" t="s">
        <v>19</v>
      </c>
      <c r="B19" t="s">
        <v>51</v>
      </c>
      <c r="C19" t="s">
        <v>189</v>
      </c>
      <c r="D19" t="s">
        <v>327</v>
      </c>
      <c r="E19" t="s">
        <v>51</v>
      </c>
      <c r="F19" t="s">
        <v>530</v>
      </c>
      <c r="G19" t="s">
        <v>595</v>
      </c>
      <c r="I19" s="1" t="s">
        <v>1875</v>
      </c>
      <c r="J19" s="1" t="s">
        <v>2013</v>
      </c>
      <c r="K19" s="1" t="s">
        <v>948</v>
      </c>
      <c r="L19">
        <v>5</v>
      </c>
      <c r="M19">
        <v>2</v>
      </c>
      <c r="N19">
        <f t="shared" si="0"/>
        <v>2</v>
      </c>
      <c r="Q19">
        <f t="shared" si="1"/>
        <v>3</v>
      </c>
    </row>
    <row r="20" spans="1:17" ht="30" x14ac:dyDescent="0.25">
      <c r="A20" t="s">
        <v>19</v>
      </c>
      <c r="B20" t="s">
        <v>52</v>
      </c>
      <c r="C20" t="s">
        <v>190</v>
      </c>
      <c r="D20" t="s">
        <v>328</v>
      </c>
      <c r="E20" t="s">
        <v>52</v>
      </c>
      <c r="F20" t="s">
        <v>533</v>
      </c>
      <c r="G20" t="s">
        <v>596</v>
      </c>
      <c r="I20" s="1" t="s">
        <v>1876</v>
      </c>
      <c r="J20" s="1" t="s">
        <v>2014</v>
      </c>
      <c r="K20" s="1" t="s">
        <v>949</v>
      </c>
      <c r="L20">
        <v>5</v>
      </c>
      <c r="M20">
        <v>1</v>
      </c>
      <c r="N20">
        <f t="shared" si="0"/>
        <v>1</v>
      </c>
      <c r="Q20">
        <f t="shared" si="1"/>
        <v>4</v>
      </c>
    </row>
    <row r="21" spans="1:17" ht="45" x14ac:dyDescent="0.25">
      <c r="A21" t="s">
        <v>19</v>
      </c>
      <c r="B21" t="s">
        <v>53</v>
      </c>
      <c r="C21" t="s">
        <v>191</v>
      </c>
      <c r="D21" t="s">
        <v>329</v>
      </c>
      <c r="E21" t="s">
        <v>460</v>
      </c>
      <c r="F21" t="s">
        <v>530</v>
      </c>
      <c r="G21" t="s">
        <v>597</v>
      </c>
      <c r="I21" s="1" t="s">
        <v>1877</v>
      </c>
      <c r="J21" s="1" t="s">
        <v>2015</v>
      </c>
      <c r="L21">
        <v>5</v>
      </c>
      <c r="M21">
        <v>0</v>
      </c>
      <c r="N21">
        <f t="shared" si="0"/>
        <v>0</v>
      </c>
      <c r="Q21">
        <f t="shared" si="1"/>
        <v>5</v>
      </c>
    </row>
    <row r="22" spans="1:17" ht="30" x14ac:dyDescent="0.25">
      <c r="A22" t="s">
        <v>19</v>
      </c>
      <c r="B22" t="s">
        <v>54</v>
      </c>
      <c r="C22" t="s">
        <v>192</v>
      </c>
      <c r="D22" t="s">
        <v>330</v>
      </c>
      <c r="E22" t="s">
        <v>461</v>
      </c>
      <c r="F22" t="s">
        <v>534</v>
      </c>
      <c r="G22" t="s">
        <v>598</v>
      </c>
      <c r="I22" s="1" t="s">
        <v>1878</v>
      </c>
      <c r="J22" s="1" t="s">
        <v>2016</v>
      </c>
      <c r="L22">
        <v>5</v>
      </c>
      <c r="M22">
        <v>0</v>
      </c>
      <c r="N22">
        <f t="shared" si="0"/>
        <v>0</v>
      </c>
      <c r="Q22">
        <f t="shared" si="1"/>
        <v>5</v>
      </c>
    </row>
    <row r="23" spans="1:17" ht="30" x14ac:dyDescent="0.25">
      <c r="A23" t="s">
        <v>19</v>
      </c>
      <c r="B23" t="s">
        <v>55</v>
      </c>
      <c r="C23" t="s">
        <v>193</v>
      </c>
      <c r="D23" t="s">
        <v>331</v>
      </c>
      <c r="E23" t="s">
        <v>462</v>
      </c>
      <c r="F23" t="s">
        <v>530</v>
      </c>
      <c r="G23" t="s">
        <v>585</v>
      </c>
      <c r="I23" s="1" t="s">
        <v>1879</v>
      </c>
      <c r="J23" s="1" t="s">
        <v>2017</v>
      </c>
      <c r="L23">
        <v>5</v>
      </c>
      <c r="M23">
        <v>0</v>
      </c>
      <c r="N23">
        <f t="shared" si="0"/>
        <v>0</v>
      </c>
      <c r="Q23">
        <f t="shared" si="1"/>
        <v>5</v>
      </c>
    </row>
    <row r="24" spans="1:17" ht="60" x14ac:dyDescent="0.25">
      <c r="A24" t="s">
        <v>19</v>
      </c>
      <c r="B24" t="s">
        <v>56</v>
      </c>
      <c r="C24" t="s">
        <v>194</v>
      </c>
      <c r="D24" t="s">
        <v>332</v>
      </c>
      <c r="E24" t="s">
        <v>463</v>
      </c>
      <c r="F24" t="s">
        <v>530</v>
      </c>
      <c r="G24" t="s">
        <v>599</v>
      </c>
      <c r="I24" s="1" t="s">
        <v>1880</v>
      </c>
      <c r="J24" s="1" t="s">
        <v>2018</v>
      </c>
      <c r="L24">
        <v>5</v>
      </c>
      <c r="M24">
        <v>0</v>
      </c>
      <c r="N24">
        <f t="shared" si="0"/>
        <v>0</v>
      </c>
      <c r="Q24">
        <f t="shared" si="1"/>
        <v>5</v>
      </c>
    </row>
    <row r="25" spans="1:17" ht="30" x14ac:dyDescent="0.25">
      <c r="A25" t="s">
        <v>19</v>
      </c>
      <c r="B25" t="s">
        <v>57</v>
      </c>
      <c r="C25" t="s">
        <v>195</v>
      </c>
      <c r="D25" t="s">
        <v>333</v>
      </c>
      <c r="E25" t="s">
        <v>57</v>
      </c>
      <c r="F25" t="s">
        <v>535</v>
      </c>
      <c r="G25" t="s">
        <v>600</v>
      </c>
      <c r="I25" s="1" t="s">
        <v>1881</v>
      </c>
      <c r="J25" s="1" t="s">
        <v>2019</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1882</v>
      </c>
      <c r="J26" s="1" t="s">
        <v>2020</v>
      </c>
      <c r="L26">
        <v>5</v>
      </c>
      <c r="M26">
        <v>0</v>
      </c>
      <c r="N26">
        <f t="shared" si="0"/>
        <v>0</v>
      </c>
      <c r="Q26">
        <f t="shared" si="1"/>
        <v>5</v>
      </c>
    </row>
    <row r="27" spans="1:17" ht="30" x14ac:dyDescent="0.25">
      <c r="A27" t="s">
        <v>19</v>
      </c>
      <c r="B27" t="s">
        <v>59</v>
      </c>
      <c r="C27" t="s">
        <v>197</v>
      </c>
      <c r="D27" t="s">
        <v>335</v>
      </c>
      <c r="E27" t="s">
        <v>465</v>
      </c>
      <c r="F27" t="s">
        <v>533</v>
      </c>
      <c r="G27" t="s">
        <v>602</v>
      </c>
      <c r="I27" s="1" t="s">
        <v>1883</v>
      </c>
      <c r="J27" s="1" t="s">
        <v>2021</v>
      </c>
      <c r="L27">
        <v>5</v>
      </c>
      <c r="M27">
        <v>0</v>
      </c>
      <c r="N27">
        <f t="shared" si="0"/>
        <v>0</v>
      </c>
      <c r="Q27">
        <f t="shared" si="1"/>
        <v>5</v>
      </c>
    </row>
    <row r="28" spans="1:17" ht="30" x14ac:dyDescent="0.25">
      <c r="A28" t="s">
        <v>19</v>
      </c>
      <c r="B28" t="s">
        <v>60</v>
      </c>
      <c r="C28" t="s">
        <v>198</v>
      </c>
      <c r="D28" t="s">
        <v>336</v>
      </c>
      <c r="E28" t="s">
        <v>466</v>
      </c>
      <c r="F28" t="s">
        <v>530</v>
      </c>
      <c r="G28" t="s">
        <v>593</v>
      </c>
      <c r="I28" s="1" t="s">
        <v>1884</v>
      </c>
      <c r="J28" s="1" t="s">
        <v>2022</v>
      </c>
      <c r="L28">
        <v>5</v>
      </c>
      <c r="M28">
        <v>0</v>
      </c>
      <c r="N28">
        <f t="shared" si="0"/>
        <v>0</v>
      </c>
      <c r="Q28">
        <f t="shared" si="1"/>
        <v>5</v>
      </c>
    </row>
    <row r="29" spans="1:17" ht="30" x14ac:dyDescent="0.25">
      <c r="A29" t="s">
        <v>19</v>
      </c>
      <c r="B29" t="s">
        <v>61</v>
      </c>
      <c r="C29" t="s">
        <v>199</v>
      </c>
      <c r="D29" t="s">
        <v>337</v>
      </c>
      <c r="E29" t="s">
        <v>467</v>
      </c>
      <c r="F29" t="s">
        <v>530</v>
      </c>
      <c r="G29" t="s">
        <v>592</v>
      </c>
      <c r="I29" s="1" t="s">
        <v>1885</v>
      </c>
      <c r="J29" s="1" t="s">
        <v>2023</v>
      </c>
      <c r="L29">
        <v>5</v>
      </c>
      <c r="M29">
        <v>0</v>
      </c>
      <c r="N29">
        <f t="shared" si="0"/>
        <v>0</v>
      </c>
      <c r="Q29">
        <f t="shared" si="1"/>
        <v>5</v>
      </c>
    </row>
    <row r="30" spans="1:17" ht="30" x14ac:dyDescent="0.25">
      <c r="A30" t="s">
        <v>19</v>
      </c>
      <c r="B30" t="s">
        <v>62</v>
      </c>
      <c r="C30" t="s">
        <v>200</v>
      </c>
      <c r="D30" t="s">
        <v>338</v>
      </c>
      <c r="E30" t="s">
        <v>468</v>
      </c>
      <c r="F30" t="s">
        <v>536</v>
      </c>
      <c r="G30" t="s">
        <v>603</v>
      </c>
      <c r="I30" s="1" t="s">
        <v>1886</v>
      </c>
      <c r="J30" s="1" t="s">
        <v>2024</v>
      </c>
      <c r="L30">
        <v>5</v>
      </c>
      <c r="M30">
        <v>0</v>
      </c>
      <c r="N30">
        <f t="shared" si="0"/>
        <v>0</v>
      </c>
      <c r="Q30">
        <f t="shared" si="1"/>
        <v>5</v>
      </c>
    </row>
    <row r="31" spans="1:17" ht="30" x14ac:dyDescent="0.25">
      <c r="A31" t="s">
        <v>19</v>
      </c>
      <c r="B31" t="s">
        <v>63</v>
      </c>
      <c r="C31" t="s">
        <v>201</v>
      </c>
      <c r="D31" t="s">
        <v>339</v>
      </c>
      <c r="E31" t="s">
        <v>63</v>
      </c>
      <c r="F31" t="s">
        <v>534</v>
      </c>
      <c r="G31" t="s">
        <v>604</v>
      </c>
      <c r="I31" s="1" t="s">
        <v>1887</v>
      </c>
      <c r="J31" s="1" t="s">
        <v>2025</v>
      </c>
      <c r="K31" s="1" t="s">
        <v>952</v>
      </c>
      <c r="L31">
        <v>5</v>
      </c>
      <c r="M31">
        <v>1</v>
      </c>
      <c r="N31">
        <f t="shared" si="0"/>
        <v>1</v>
      </c>
      <c r="Q31">
        <f t="shared" si="1"/>
        <v>4</v>
      </c>
    </row>
    <row r="32" spans="1:17" ht="30" x14ac:dyDescent="0.25">
      <c r="A32" t="s">
        <v>19</v>
      </c>
      <c r="B32" t="s">
        <v>64</v>
      </c>
      <c r="C32" t="s">
        <v>202</v>
      </c>
      <c r="D32" t="s">
        <v>340</v>
      </c>
      <c r="E32" t="s">
        <v>469</v>
      </c>
      <c r="F32" t="s">
        <v>537</v>
      </c>
      <c r="I32" s="1" t="s">
        <v>1888</v>
      </c>
      <c r="J32" s="1" t="s">
        <v>2026</v>
      </c>
      <c r="L32">
        <v>5</v>
      </c>
      <c r="M32">
        <v>0</v>
      </c>
      <c r="N32">
        <f t="shared" si="0"/>
        <v>0</v>
      </c>
      <c r="Q32">
        <f t="shared" si="1"/>
        <v>5</v>
      </c>
    </row>
    <row r="33" spans="1:17" ht="30" x14ac:dyDescent="0.25">
      <c r="A33" t="s">
        <v>19</v>
      </c>
      <c r="B33" t="s">
        <v>65</v>
      </c>
      <c r="C33" t="s">
        <v>203</v>
      </c>
      <c r="D33" t="s">
        <v>341</v>
      </c>
      <c r="E33" t="s">
        <v>65</v>
      </c>
      <c r="F33" t="s">
        <v>530</v>
      </c>
      <c r="G33" t="s">
        <v>601</v>
      </c>
      <c r="I33" s="1" t="s">
        <v>1889</v>
      </c>
      <c r="J33" s="1" t="s">
        <v>2027</v>
      </c>
      <c r="K33" s="1" t="s">
        <v>953</v>
      </c>
      <c r="L33">
        <v>5</v>
      </c>
      <c r="M33">
        <v>1</v>
      </c>
      <c r="N33">
        <f t="shared" si="0"/>
        <v>1</v>
      </c>
      <c r="Q33">
        <f t="shared" si="1"/>
        <v>4</v>
      </c>
    </row>
    <row r="34" spans="1:17" ht="30" x14ac:dyDescent="0.25">
      <c r="A34" t="s">
        <v>19</v>
      </c>
      <c r="B34" t="s">
        <v>66</v>
      </c>
      <c r="C34" t="s">
        <v>204</v>
      </c>
      <c r="D34" t="s">
        <v>342</v>
      </c>
      <c r="E34" t="s">
        <v>470</v>
      </c>
      <c r="F34" t="s">
        <v>530</v>
      </c>
      <c r="I34" s="1" t="s">
        <v>1890</v>
      </c>
      <c r="J34" s="1" t="s">
        <v>2028</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1891</v>
      </c>
      <c r="J35" s="1" t="s">
        <v>2029</v>
      </c>
      <c r="L35">
        <v>5</v>
      </c>
      <c r="M35">
        <v>0</v>
      </c>
      <c r="N35">
        <f t="shared" si="2"/>
        <v>0</v>
      </c>
      <c r="Q35">
        <f t="shared" si="3"/>
        <v>5</v>
      </c>
    </row>
    <row r="36" spans="1:17" ht="30" x14ac:dyDescent="0.25">
      <c r="A36" t="s">
        <v>20</v>
      </c>
      <c r="B36" t="s">
        <v>68</v>
      </c>
      <c r="C36" t="s">
        <v>206</v>
      </c>
      <c r="D36" t="s">
        <v>344</v>
      </c>
      <c r="E36" t="s">
        <v>472</v>
      </c>
      <c r="F36" t="s">
        <v>538</v>
      </c>
      <c r="G36" t="s">
        <v>606</v>
      </c>
      <c r="I36" s="1" t="s">
        <v>1892</v>
      </c>
      <c r="J36" s="1" t="s">
        <v>2030</v>
      </c>
      <c r="L36">
        <v>5</v>
      </c>
      <c r="M36">
        <v>0</v>
      </c>
      <c r="N36">
        <f t="shared" si="2"/>
        <v>0</v>
      </c>
      <c r="Q36">
        <f t="shared" si="3"/>
        <v>5</v>
      </c>
    </row>
    <row r="37" spans="1:17" ht="60" x14ac:dyDescent="0.25">
      <c r="A37" t="s">
        <v>20</v>
      </c>
      <c r="B37" t="s">
        <v>69</v>
      </c>
      <c r="C37" t="s">
        <v>207</v>
      </c>
      <c r="D37" t="s">
        <v>345</v>
      </c>
      <c r="E37" t="s">
        <v>69</v>
      </c>
      <c r="F37" t="s">
        <v>530</v>
      </c>
      <c r="G37" t="s">
        <v>607</v>
      </c>
      <c r="I37" s="1" t="s">
        <v>1893</v>
      </c>
      <c r="J37" s="1" t="s">
        <v>2031</v>
      </c>
      <c r="L37">
        <v>5</v>
      </c>
      <c r="M37">
        <v>0</v>
      </c>
      <c r="N37">
        <f t="shared" si="2"/>
        <v>0</v>
      </c>
      <c r="Q37">
        <f t="shared" si="3"/>
        <v>5</v>
      </c>
    </row>
    <row r="38" spans="1:17" ht="30" x14ac:dyDescent="0.25">
      <c r="A38" t="s">
        <v>20</v>
      </c>
      <c r="B38" t="s">
        <v>70</v>
      </c>
      <c r="C38" t="s">
        <v>208</v>
      </c>
      <c r="D38" t="s">
        <v>346</v>
      </c>
      <c r="E38" t="s">
        <v>70</v>
      </c>
      <c r="F38" t="s">
        <v>530</v>
      </c>
      <c r="G38" t="s">
        <v>585</v>
      </c>
      <c r="I38" s="1" t="s">
        <v>1894</v>
      </c>
      <c r="J38" s="1" t="s">
        <v>2032</v>
      </c>
      <c r="K38" s="1" t="s">
        <v>954</v>
      </c>
      <c r="L38">
        <v>5</v>
      </c>
      <c r="M38">
        <v>1</v>
      </c>
      <c r="N38">
        <f t="shared" si="2"/>
        <v>1</v>
      </c>
      <c r="Q38">
        <f t="shared" si="3"/>
        <v>4</v>
      </c>
    </row>
    <row r="39" spans="1:17" ht="45" x14ac:dyDescent="0.25">
      <c r="A39" t="s">
        <v>20</v>
      </c>
      <c r="B39" t="s">
        <v>71</v>
      </c>
      <c r="C39" t="s">
        <v>209</v>
      </c>
      <c r="D39" t="s">
        <v>347</v>
      </c>
      <c r="E39" t="s">
        <v>473</v>
      </c>
      <c r="F39" t="s">
        <v>539</v>
      </c>
      <c r="G39" t="s">
        <v>608</v>
      </c>
      <c r="I39" s="1" t="s">
        <v>1895</v>
      </c>
      <c r="J39" s="1" t="s">
        <v>2033</v>
      </c>
      <c r="L39">
        <v>5</v>
      </c>
      <c r="M39">
        <v>0</v>
      </c>
      <c r="N39">
        <f t="shared" si="2"/>
        <v>0</v>
      </c>
      <c r="Q39">
        <f t="shared" si="3"/>
        <v>5</v>
      </c>
    </row>
    <row r="40" spans="1:17" ht="30" x14ac:dyDescent="0.25">
      <c r="A40" t="s">
        <v>20</v>
      </c>
      <c r="B40" t="s">
        <v>72</v>
      </c>
      <c r="C40" t="s">
        <v>210</v>
      </c>
      <c r="D40" t="s">
        <v>348</v>
      </c>
      <c r="E40" t="s">
        <v>474</v>
      </c>
      <c r="F40" t="s">
        <v>540</v>
      </c>
      <c r="G40" t="s">
        <v>609</v>
      </c>
      <c r="I40" s="1" t="s">
        <v>1896</v>
      </c>
      <c r="J40" s="1" t="s">
        <v>2034</v>
      </c>
      <c r="L40">
        <v>5</v>
      </c>
      <c r="M40">
        <v>0</v>
      </c>
      <c r="N40">
        <f t="shared" si="2"/>
        <v>0</v>
      </c>
      <c r="Q40">
        <f t="shared" si="3"/>
        <v>5</v>
      </c>
    </row>
    <row r="41" spans="1:17" ht="30" x14ac:dyDescent="0.25">
      <c r="A41" t="s">
        <v>20</v>
      </c>
      <c r="B41" t="s">
        <v>73</v>
      </c>
      <c r="C41" t="s">
        <v>211</v>
      </c>
      <c r="D41" t="s">
        <v>349</v>
      </c>
      <c r="E41" t="s">
        <v>475</v>
      </c>
      <c r="F41" t="s">
        <v>541</v>
      </c>
      <c r="I41" s="1" t="s">
        <v>1897</v>
      </c>
      <c r="J41" s="1" t="s">
        <v>2035</v>
      </c>
      <c r="K41" s="1" t="s">
        <v>955</v>
      </c>
      <c r="L41">
        <v>5</v>
      </c>
      <c r="M41">
        <v>3</v>
      </c>
      <c r="N41">
        <f t="shared" si="2"/>
        <v>3</v>
      </c>
      <c r="Q41">
        <f t="shared" si="3"/>
        <v>2</v>
      </c>
    </row>
    <row r="42" spans="1:17" ht="60" x14ac:dyDescent="0.25">
      <c r="A42" t="s">
        <v>20</v>
      </c>
      <c r="B42" t="s">
        <v>74</v>
      </c>
      <c r="C42" t="s">
        <v>212</v>
      </c>
      <c r="D42" t="s">
        <v>350</v>
      </c>
      <c r="E42" t="s">
        <v>74</v>
      </c>
      <c r="F42" t="s">
        <v>542</v>
      </c>
      <c r="I42" s="1" t="s">
        <v>1898</v>
      </c>
      <c r="J42" s="1" t="s">
        <v>2036</v>
      </c>
      <c r="L42">
        <v>5</v>
      </c>
      <c r="M42">
        <v>0</v>
      </c>
      <c r="N42">
        <f t="shared" si="2"/>
        <v>0</v>
      </c>
      <c r="Q42">
        <f t="shared" si="3"/>
        <v>5</v>
      </c>
    </row>
    <row r="43" spans="1:17" ht="30" x14ac:dyDescent="0.25">
      <c r="A43" t="s">
        <v>21</v>
      </c>
      <c r="B43" t="s">
        <v>75</v>
      </c>
      <c r="C43" t="s">
        <v>213</v>
      </c>
      <c r="D43" t="s">
        <v>351</v>
      </c>
      <c r="E43" t="s">
        <v>75</v>
      </c>
      <c r="F43" t="s">
        <v>535</v>
      </c>
      <c r="G43" t="s">
        <v>610</v>
      </c>
      <c r="I43" s="1" t="s">
        <v>1899</v>
      </c>
      <c r="J43" s="1" t="s">
        <v>2037</v>
      </c>
      <c r="K43" s="1" t="s">
        <v>2136</v>
      </c>
      <c r="L43">
        <v>5</v>
      </c>
      <c r="M43">
        <v>1</v>
      </c>
      <c r="N43">
        <f t="shared" si="2"/>
        <v>1</v>
      </c>
      <c r="Q43">
        <f t="shared" si="3"/>
        <v>4</v>
      </c>
    </row>
    <row r="44" spans="1:17" ht="30" x14ac:dyDescent="0.25">
      <c r="A44" t="s">
        <v>21</v>
      </c>
      <c r="B44" t="s">
        <v>76</v>
      </c>
      <c r="C44" t="s">
        <v>214</v>
      </c>
      <c r="D44" t="s">
        <v>352</v>
      </c>
      <c r="E44" t="s">
        <v>76</v>
      </c>
      <c r="F44" t="s">
        <v>524</v>
      </c>
      <c r="G44" t="s">
        <v>611</v>
      </c>
      <c r="I44" s="1" t="s">
        <v>1900</v>
      </c>
      <c r="J44" s="1" t="s">
        <v>2038</v>
      </c>
      <c r="K44" s="1" t="s">
        <v>957</v>
      </c>
      <c r="L44">
        <v>5</v>
      </c>
      <c r="M44">
        <v>1</v>
      </c>
      <c r="N44">
        <f t="shared" si="2"/>
        <v>1</v>
      </c>
      <c r="Q44">
        <f t="shared" si="3"/>
        <v>4</v>
      </c>
    </row>
    <row r="45" spans="1:17" ht="30" x14ac:dyDescent="0.25">
      <c r="A45" t="s">
        <v>21</v>
      </c>
      <c r="B45" t="s">
        <v>77</v>
      </c>
      <c r="C45" t="s">
        <v>215</v>
      </c>
      <c r="D45" t="s">
        <v>353</v>
      </c>
      <c r="E45" t="s">
        <v>77</v>
      </c>
      <c r="F45" t="s">
        <v>530</v>
      </c>
      <c r="G45" t="s">
        <v>612</v>
      </c>
      <c r="I45" s="1" t="s">
        <v>1901</v>
      </c>
      <c r="J45" s="1" t="s">
        <v>2039</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1902</v>
      </c>
      <c r="J46" s="1" t="s">
        <v>2040</v>
      </c>
      <c r="K46" s="1" t="s">
        <v>959</v>
      </c>
      <c r="L46">
        <v>5</v>
      </c>
      <c r="M46">
        <v>1</v>
      </c>
      <c r="N46">
        <f t="shared" si="2"/>
        <v>1</v>
      </c>
      <c r="Q46">
        <f t="shared" si="3"/>
        <v>4</v>
      </c>
    </row>
    <row r="47" spans="1:17" ht="30" x14ac:dyDescent="0.25">
      <c r="A47" t="s">
        <v>21</v>
      </c>
      <c r="B47" t="s">
        <v>79</v>
      </c>
      <c r="C47" t="s">
        <v>217</v>
      </c>
      <c r="D47" t="s">
        <v>355</v>
      </c>
      <c r="E47" t="s">
        <v>476</v>
      </c>
      <c r="F47" t="s">
        <v>524</v>
      </c>
      <c r="G47" t="s">
        <v>614</v>
      </c>
      <c r="I47" s="1" t="s">
        <v>1903</v>
      </c>
      <c r="J47" s="1" t="s">
        <v>2041</v>
      </c>
      <c r="L47">
        <v>5</v>
      </c>
      <c r="M47">
        <v>0</v>
      </c>
      <c r="N47">
        <f t="shared" si="2"/>
        <v>0</v>
      </c>
      <c r="Q47">
        <f t="shared" si="3"/>
        <v>5</v>
      </c>
    </row>
    <row r="48" spans="1:17" ht="30" x14ac:dyDescent="0.25">
      <c r="A48" t="s">
        <v>21</v>
      </c>
      <c r="B48" t="s">
        <v>80</v>
      </c>
      <c r="C48" t="s">
        <v>218</v>
      </c>
      <c r="D48" t="s">
        <v>356</v>
      </c>
      <c r="E48" t="s">
        <v>477</v>
      </c>
      <c r="F48" t="s">
        <v>528</v>
      </c>
      <c r="G48" t="s">
        <v>586</v>
      </c>
      <c r="I48" s="1" t="s">
        <v>1904</v>
      </c>
      <c r="J48" s="1" t="s">
        <v>2042</v>
      </c>
      <c r="K48" s="1" t="s">
        <v>961</v>
      </c>
      <c r="L48">
        <v>5</v>
      </c>
      <c r="M48">
        <v>1</v>
      </c>
      <c r="N48">
        <f t="shared" si="2"/>
        <v>1</v>
      </c>
      <c r="Q48">
        <f t="shared" si="3"/>
        <v>4</v>
      </c>
    </row>
    <row r="49" spans="1:17" ht="45" x14ac:dyDescent="0.25">
      <c r="A49" t="s">
        <v>21</v>
      </c>
      <c r="B49" t="s">
        <v>81</v>
      </c>
      <c r="C49" t="s">
        <v>219</v>
      </c>
      <c r="D49" t="s">
        <v>357</v>
      </c>
      <c r="E49" t="s">
        <v>478</v>
      </c>
      <c r="F49" t="s">
        <v>524</v>
      </c>
      <c r="G49" t="s">
        <v>615</v>
      </c>
      <c r="I49" s="1" t="s">
        <v>1905</v>
      </c>
      <c r="J49" s="1" t="s">
        <v>2043</v>
      </c>
      <c r="L49">
        <v>5</v>
      </c>
      <c r="M49">
        <v>0</v>
      </c>
      <c r="N49">
        <f t="shared" si="2"/>
        <v>0</v>
      </c>
      <c r="Q49">
        <f t="shared" si="3"/>
        <v>5</v>
      </c>
    </row>
    <row r="50" spans="1:17" ht="30" x14ac:dyDescent="0.25">
      <c r="A50" t="s">
        <v>21</v>
      </c>
      <c r="B50" t="s">
        <v>82</v>
      </c>
      <c r="C50" t="s">
        <v>220</v>
      </c>
      <c r="D50" t="s">
        <v>358</v>
      </c>
      <c r="E50" t="s">
        <v>82</v>
      </c>
      <c r="F50" t="s">
        <v>544</v>
      </c>
      <c r="I50" s="1" t="s">
        <v>1906</v>
      </c>
      <c r="J50" s="1" t="s">
        <v>2044</v>
      </c>
      <c r="K50" s="1" t="s">
        <v>962</v>
      </c>
      <c r="L50">
        <v>5</v>
      </c>
      <c r="M50">
        <v>1</v>
      </c>
      <c r="N50">
        <f t="shared" si="2"/>
        <v>1</v>
      </c>
      <c r="Q50">
        <f t="shared" si="3"/>
        <v>4</v>
      </c>
    </row>
    <row r="51" spans="1:17" ht="30" x14ac:dyDescent="0.25">
      <c r="A51" t="s">
        <v>21</v>
      </c>
      <c r="B51" t="s">
        <v>83</v>
      </c>
      <c r="C51" t="s">
        <v>221</v>
      </c>
      <c r="D51" t="s">
        <v>359</v>
      </c>
      <c r="E51" t="s">
        <v>83</v>
      </c>
      <c r="F51" t="s">
        <v>545</v>
      </c>
      <c r="G51" t="s">
        <v>616</v>
      </c>
      <c r="I51" s="1" t="s">
        <v>1907</v>
      </c>
      <c r="J51" s="1" t="s">
        <v>2045</v>
      </c>
      <c r="K51" s="1" t="s">
        <v>963</v>
      </c>
      <c r="L51">
        <v>5</v>
      </c>
      <c r="M51">
        <v>1</v>
      </c>
      <c r="N51">
        <f t="shared" si="2"/>
        <v>1</v>
      </c>
      <c r="Q51">
        <f t="shared" si="3"/>
        <v>4</v>
      </c>
    </row>
    <row r="52" spans="1:17" ht="45" x14ac:dyDescent="0.25">
      <c r="A52" t="s">
        <v>21</v>
      </c>
      <c r="B52" t="s">
        <v>84</v>
      </c>
      <c r="C52" t="s">
        <v>222</v>
      </c>
      <c r="D52" t="s">
        <v>360</v>
      </c>
      <c r="E52" t="s">
        <v>479</v>
      </c>
      <c r="F52" t="s">
        <v>530</v>
      </c>
      <c r="G52" t="s">
        <v>617</v>
      </c>
      <c r="I52" s="1" t="s">
        <v>1908</v>
      </c>
      <c r="J52" s="1" t="s">
        <v>2046</v>
      </c>
      <c r="L52">
        <v>5</v>
      </c>
      <c r="M52">
        <v>0</v>
      </c>
      <c r="N52">
        <f t="shared" si="2"/>
        <v>0</v>
      </c>
      <c r="Q52">
        <f t="shared" si="3"/>
        <v>5</v>
      </c>
    </row>
    <row r="53" spans="1:17" ht="30" x14ac:dyDescent="0.25">
      <c r="A53" t="s">
        <v>21</v>
      </c>
      <c r="B53" t="s">
        <v>85</v>
      </c>
      <c r="C53" t="s">
        <v>223</v>
      </c>
      <c r="D53" t="s">
        <v>361</v>
      </c>
      <c r="E53" t="s">
        <v>480</v>
      </c>
      <c r="F53" t="s">
        <v>530</v>
      </c>
      <c r="G53" t="s">
        <v>618</v>
      </c>
      <c r="I53" s="1" t="s">
        <v>1909</v>
      </c>
      <c r="J53" s="1" t="s">
        <v>2047</v>
      </c>
      <c r="K53" s="1" t="s">
        <v>964</v>
      </c>
      <c r="L53">
        <v>5</v>
      </c>
      <c r="M53">
        <v>1</v>
      </c>
      <c r="N53">
        <f t="shared" si="2"/>
        <v>1</v>
      </c>
      <c r="Q53">
        <f t="shared" si="3"/>
        <v>4</v>
      </c>
    </row>
    <row r="54" spans="1:17" ht="30" x14ac:dyDescent="0.25">
      <c r="A54" t="s">
        <v>21</v>
      </c>
      <c r="B54" t="s">
        <v>86</v>
      </c>
      <c r="C54" t="s">
        <v>224</v>
      </c>
      <c r="D54" t="s">
        <v>362</v>
      </c>
      <c r="E54" t="s">
        <v>86</v>
      </c>
      <c r="F54" t="s">
        <v>524</v>
      </c>
      <c r="G54" t="s">
        <v>619</v>
      </c>
      <c r="I54" s="1" t="s">
        <v>1910</v>
      </c>
      <c r="J54" s="1" t="s">
        <v>2048</v>
      </c>
      <c r="K54" s="1" t="s">
        <v>965</v>
      </c>
      <c r="L54">
        <v>5</v>
      </c>
      <c r="M54">
        <v>1</v>
      </c>
      <c r="N54">
        <f t="shared" si="2"/>
        <v>1</v>
      </c>
      <c r="Q54">
        <f t="shared" si="3"/>
        <v>4</v>
      </c>
    </row>
    <row r="55" spans="1:17" ht="45" x14ac:dyDescent="0.25">
      <c r="A55" t="s">
        <v>21</v>
      </c>
      <c r="B55" t="s">
        <v>87</v>
      </c>
      <c r="C55" t="s">
        <v>225</v>
      </c>
      <c r="D55" t="s">
        <v>363</v>
      </c>
      <c r="E55" t="s">
        <v>87</v>
      </c>
      <c r="F55" t="s">
        <v>546</v>
      </c>
      <c r="G55" t="s">
        <v>615</v>
      </c>
      <c r="I55" s="1" t="s">
        <v>1911</v>
      </c>
      <c r="J55" s="1" t="s">
        <v>2049</v>
      </c>
      <c r="L55">
        <v>5</v>
      </c>
      <c r="M55">
        <v>0</v>
      </c>
      <c r="N55">
        <f t="shared" si="2"/>
        <v>0</v>
      </c>
      <c r="Q55">
        <f t="shared" si="3"/>
        <v>5</v>
      </c>
    </row>
    <row r="56" spans="1:17" ht="30" x14ac:dyDescent="0.25">
      <c r="A56" t="s">
        <v>21</v>
      </c>
      <c r="B56" t="s">
        <v>88</v>
      </c>
      <c r="C56" t="s">
        <v>226</v>
      </c>
      <c r="D56" t="s">
        <v>364</v>
      </c>
      <c r="E56" t="s">
        <v>88</v>
      </c>
      <c r="F56" t="s">
        <v>524</v>
      </c>
      <c r="G56" t="s">
        <v>617</v>
      </c>
      <c r="I56" s="1" t="s">
        <v>1912</v>
      </c>
      <c r="J56" s="1" t="s">
        <v>2050</v>
      </c>
      <c r="K56" s="1" t="s">
        <v>966</v>
      </c>
      <c r="L56">
        <v>5</v>
      </c>
      <c r="M56">
        <v>1</v>
      </c>
      <c r="N56">
        <f t="shared" si="2"/>
        <v>1</v>
      </c>
      <c r="Q56">
        <f t="shared" si="3"/>
        <v>4</v>
      </c>
    </row>
    <row r="57" spans="1:17" ht="45" x14ac:dyDescent="0.25">
      <c r="A57" t="s">
        <v>21</v>
      </c>
      <c r="B57" t="s">
        <v>89</v>
      </c>
      <c r="C57" t="s">
        <v>227</v>
      </c>
      <c r="D57" t="s">
        <v>365</v>
      </c>
      <c r="E57" t="s">
        <v>481</v>
      </c>
      <c r="F57" t="s">
        <v>530</v>
      </c>
      <c r="G57" t="s">
        <v>620</v>
      </c>
      <c r="I57" s="1" t="s">
        <v>1913</v>
      </c>
      <c r="J57" s="1" t="s">
        <v>2051</v>
      </c>
      <c r="L57">
        <v>5</v>
      </c>
      <c r="M57">
        <v>0</v>
      </c>
      <c r="N57">
        <f t="shared" si="2"/>
        <v>0</v>
      </c>
      <c r="Q57">
        <f t="shared" si="3"/>
        <v>5</v>
      </c>
    </row>
    <row r="58" spans="1:17" ht="30" x14ac:dyDescent="0.25">
      <c r="A58" t="s">
        <v>21</v>
      </c>
      <c r="B58" t="s">
        <v>90</v>
      </c>
      <c r="C58" t="s">
        <v>228</v>
      </c>
      <c r="D58" t="s">
        <v>366</v>
      </c>
      <c r="E58" t="s">
        <v>482</v>
      </c>
      <c r="F58" t="s">
        <v>530</v>
      </c>
      <c r="G58" t="s">
        <v>593</v>
      </c>
      <c r="I58" s="1" t="s">
        <v>1914</v>
      </c>
      <c r="J58" s="1" t="s">
        <v>2052</v>
      </c>
      <c r="L58">
        <v>5</v>
      </c>
      <c r="M58">
        <v>0</v>
      </c>
      <c r="N58">
        <f t="shared" si="2"/>
        <v>0</v>
      </c>
      <c r="Q58">
        <f t="shared" si="3"/>
        <v>5</v>
      </c>
    </row>
    <row r="59" spans="1:17" ht="30" x14ac:dyDescent="0.25">
      <c r="A59" t="s">
        <v>21</v>
      </c>
      <c r="B59" t="s">
        <v>91</v>
      </c>
      <c r="C59" t="s">
        <v>229</v>
      </c>
      <c r="D59" t="s">
        <v>367</v>
      </c>
      <c r="E59" t="s">
        <v>483</v>
      </c>
      <c r="F59" t="s">
        <v>547</v>
      </c>
      <c r="G59" t="s">
        <v>621</v>
      </c>
      <c r="I59" s="1" t="s">
        <v>1915</v>
      </c>
      <c r="J59" s="1" t="s">
        <v>2053</v>
      </c>
      <c r="L59">
        <v>5</v>
      </c>
      <c r="M59">
        <v>0</v>
      </c>
      <c r="N59">
        <f t="shared" si="2"/>
        <v>0</v>
      </c>
      <c r="Q59">
        <f t="shared" si="3"/>
        <v>5</v>
      </c>
    </row>
    <row r="60" spans="1:17" ht="30" x14ac:dyDescent="0.25">
      <c r="A60" t="s">
        <v>21</v>
      </c>
      <c r="B60" t="s">
        <v>92</v>
      </c>
      <c r="C60" t="s">
        <v>230</v>
      </c>
      <c r="D60" t="s">
        <v>368</v>
      </c>
      <c r="E60" t="s">
        <v>92</v>
      </c>
      <c r="F60" t="s">
        <v>530</v>
      </c>
      <c r="G60" t="s">
        <v>595</v>
      </c>
      <c r="I60" s="1" t="s">
        <v>1916</v>
      </c>
      <c r="J60" s="1" t="s">
        <v>2054</v>
      </c>
      <c r="K60" s="1" t="s">
        <v>967</v>
      </c>
      <c r="L60">
        <v>5</v>
      </c>
      <c r="M60">
        <v>1</v>
      </c>
      <c r="N60">
        <f t="shared" si="2"/>
        <v>1</v>
      </c>
      <c r="Q60">
        <f t="shared" si="3"/>
        <v>4</v>
      </c>
    </row>
    <row r="61" spans="1:17" ht="30" x14ac:dyDescent="0.25">
      <c r="A61" t="s">
        <v>21</v>
      </c>
      <c r="B61" t="s">
        <v>93</v>
      </c>
      <c r="C61" t="s">
        <v>231</v>
      </c>
      <c r="D61" t="s">
        <v>369</v>
      </c>
      <c r="E61" t="s">
        <v>93</v>
      </c>
      <c r="F61" t="s">
        <v>530</v>
      </c>
      <c r="G61" t="s">
        <v>608</v>
      </c>
      <c r="I61" s="1" t="s">
        <v>1917</v>
      </c>
      <c r="J61" s="1" t="s">
        <v>2055</v>
      </c>
      <c r="K61" s="1" t="s">
        <v>968</v>
      </c>
      <c r="L61">
        <v>5</v>
      </c>
      <c r="M61">
        <v>1</v>
      </c>
      <c r="N61">
        <f t="shared" si="2"/>
        <v>1</v>
      </c>
      <c r="Q61">
        <f t="shared" si="3"/>
        <v>4</v>
      </c>
    </row>
    <row r="62" spans="1:17" ht="30" x14ac:dyDescent="0.25">
      <c r="A62" t="s">
        <v>21</v>
      </c>
      <c r="B62" t="s">
        <v>94</v>
      </c>
      <c r="C62" t="s">
        <v>232</v>
      </c>
      <c r="D62" t="s">
        <v>370</v>
      </c>
      <c r="E62" t="s">
        <v>484</v>
      </c>
      <c r="F62" t="s">
        <v>530</v>
      </c>
      <c r="G62" t="s">
        <v>622</v>
      </c>
      <c r="I62" s="1" t="s">
        <v>1918</v>
      </c>
      <c r="J62" s="1" t="s">
        <v>2056</v>
      </c>
      <c r="L62">
        <v>5</v>
      </c>
      <c r="M62">
        <v>0</v>
      </c>
      <c r="N62">
        <f t="shared" si="2"/>
        <v>0</v>
      </c>
      <c r="Q62">
        <f t="shared" si="3"/>
        <v>5</v>
      </c>
    </row>
    <row r="63" spans="1:17" ht="30" x14ac:dyDescent="0.25">
      <c r="A63" t="s">
        <v>21</v>
      </c>
      <c r="B63" t="s">
        <v>95</v>
      </c>
      <c r="C63" t="s">
        <v>233</v>
      </c>
      <c r="D63" t="s">
        <v>371</v>
      </c>
      <c r="E63" t="s">
        <v>485</v>
      </c>
      <c r="F63" t="s">
        <v>548</v>
      </c>
      <c r="G63" t="s">
        <v>623</v>
      </c>
      <c r="I63" s="1" t="s">
        <v>1919</v>
      </c>
      <c r="J63" s="1" t="s">
        <v>2057</v>
      </c>
      <c r="L63">
        <v>5</v>
      </c>
      <c r="M63">
        <v>0</v>
      </c>
      <c r="N63">
        <f t="shared" si="2"/>
        <v>0</v>
      </c>
      <c r="Q63">
        <f t="shared" si="3"/>
        <v>5</v>
      </c>
    </row>
    <row r="64" spans="1:17" ht="30" x14ac:dyDescent="0.25">
      <c r="A64" t="s">
        <v>22</v>
      </c>
      <c r="B64" t="s">
        <v>96</v>
      </c>
      <c r="C64" t="s">
        <v>234</v>
      </c>
      <c r="D64" t="s">
        <v>372</v>
      </c>
      <c r="E64" t="s">
        <v>486</v>
      </c>
      <c r="F64" t="s">
        <v>549</v>
      </c>
      <c r="G64" t="s">
        <v>624</v>
      </c>
      <c r="I64" s="1" t="s">
        <v>1920</v>
      </c>
      <c r="J64" s="1" t="s">
        <v>2058</v>
      </c>
      <c r="L64">
        <v>5</v>
      </c>
      <c r="M64">
        <v>0</v>
      </c>
      <c r="N64">
        <f t="shared" si="2"/>
        <v>0</v>
      </c>
      <c r="Q64">
        <f t="shared" si="3"/>
        <v>5</v>
      </c>
    </row>
    <row r="65" spans="1:17" ht="30" x14ac:dyDescent="0.25">
      <c r="A65" t="s">
        <v>22</v>
      </c>
      <c r="B65" t="s">
        <v>97</v>
      </c>
      <c r="C65" t="s">
        <v>235</v>
      </c>
      <c r="D65" t="s">
        <v>373</v>
      </c>
      <c r="E65" t="s">
        <v>97</v>
      </c>
      <c r="F65" t="s">
        <v>548</v>
      </c>
      <c r="G65" t="s">
        <v>625</v>
      </c>
      <c r="I65" s="1" t="s">
        <v>1921</v>
      </c>
      <c r="J65" s="1" t="s">
        <v>2059</v>
      </c>
      <c r="K65" s="1" t="s">
        <v>969</v>
      </c>
      <c r="L65">
        <v>5</v>
      </c>
      <c r="M65">
        <v>1</v>
      </c>
      <c r="N65">
        <f t="shared" si="2"/>
        <v>1</v>
      </c>
      <c r="Q65">
        <f t="shared" si="3"/>
        <v>4</v>
      </c>
    </row>
    <row r="66" spans="1:17" ht="30" x14ac:dyDescent="0.25">
      <c r="A66" t="s">
        <v>22</v>
      </c>
      <c r="B66" t="s">
        <v>98</v>
      </c>
      <c r="C66" t="s">
        <v>236</v>
      </c>
      <c r="D66" t="s">
        <v>374</v>
      </c>
      <c r="E66" t="s">
        <v>98</v>
      </c>
      <c r="F66" t="s">
        <v>530</v>
      </c>
      <c r="G66" t="s">
        <v>592</v>
      </c>
      <c r="I66" s="1" t="s">
        <v>1922</v>
      </c>
      <c r="J66" s="1" t="s">
        <v>2060</v>
      </c>
      <c r="K66" s="1" t="s">
        <v>970</v>
      </c>
      <c r="L66">
        <v>5</v>
      </c>
      <c r="M66">
        <v>1</v>
      </c>
      <c r="N66">
        <f t="shared" ref="N66:N97" si="4">M66</f>
        <v>1</v>
      </c>
      <c r="Q66">
        <f t="shared" ref="Q66:Q97" si="5">L66-SUM(N66:P66)</f>
        <v>4</v>
      </c>
    </row>
    <row r="67" spans="1:17" ht="30" x14ac:dyDescent="0.25">
      <c r="A67" t="s">
        <v>22</v>
      </c>
      <c r="B67" t="s">
        <v>99</v>
      </c>
      <c r="C67" t="s">
        <v>237</v>
      </c>
      <c r="D67" t="s">
        <v>375</v>
      </c>
      <c r="E67" t="s">
        <v>487</v>
      </c>
      <c r="F67" t="s">
        <v>524</v>
      </c>
      <c r="G67" t="s">
        <v>584</v>
      </c>
      <c r="I67" s="1" t="s">
        <v>1923</v>
      </c>
      <c r="J67" s="1" t="s">
        <v>2061</v>
      </c>
      <c r="L67">
        <v>5</v>
      </c>
      <c r="M67">
        <v>0</v>
      </c>
      <c r="N67">
        <f t="shared" si="4"/>
        <v>0</v>
      </c>
      <c r="Q67">
        <f t="shared" si="5"/>
        <v>5</v>
      </c>
    </row>
    <row r="68" spans="1:17" ht="30" x14ac:dyDescent="0.25">
      <c r="A68" t="s">
        <v>22</v>
      </c>
      <c r="B68" t="s">
        <v>100</v>
      </c>
      <c r="C68" t="s">
        <v>238</v>
      </c>
      <c r="D68" t="s">
        <v>376</v>
      </c>
      <c r="E68" t="s">
        <v>100</v>
      </c>
      <c r="F68" t="s">
        <v>530</v>
      </c>
      <c r="G68" t="s">
        <v>592</v>
      </c>
      <c r="I68" s="1" t="s">
        <v>1924</v>
      </c>
      <c r="J68" s="1" t="s">
        <v>2062</v>
      </c>
      <c r="K68" s="1" t="s">
        <v>971</v>
      </c>
      <c r="L68">
        <v>5</v>
      </c>
      <c r="M68">
        <v>1</v>
      </c>
      <c r="N68">
        <f t="shared" si="4"/>
        <v>1</v>
      </c>
      <c r="Q68">
        <f t="shared" si="5"/>
        <v>4</v>
      </c>
    </row>
    <row r="69" spans="1:17" ht="30" x14ac:dyDescent="0.25">
      <c r="A69" t="s">
        <v>22</v>
      </c>
      <c r="B69" t="s">
        <v>101</v>
      </c>
      <c r="C69" t="s">
        <v>239</v>
      </c>
      <c r="D69" t="s">
        <v>377</v>
      </c>
      <c r="E69" t="s">
        <v>101</v>
      </c>
      <c r="F69" t="s">
        <v>530</v>
      </c>
      <c r="G69" t="s">
        <v>626</v>
      </c>
      <c r="I69" s="1" t="s">
        <v>1925</v>
      </c>
      <c r="J69" s="1" t="s">
        <v>2063</v>
      </c>
      <c r="K69" s="1" t="s">
        <v>972</v>
      </c>
      <c r="L69">
        <v>5</v>
      </c>
      <c r="M69">
        <v>1</v>
      </c>
      <c r="N69">
        <f t="shared" si="4"/>
        <v>1</v>
      </c>
      <c r="Q69">
        <f t="shared" si="5"/>
        <v>4</v>
      </c>
    </row>
    <row r="70" spans="1:17" ht="30" x14ac:dyDescent="0.25">
      <c r="A70" t="s">
        <v>22</v>
      </c>
      <c r="B70" t="s">
        <v>102</v>
      </c>
      <c r="C70" t="s">
        <v>240</v>
      </c>
      <c r="D70" t="s">
        <v>378</v>
      </c>
      <c r="E70" t="s">
        <v>488</v>
      </c>
      <c r="F70" t="s">
        <v>530</v>
      </c>
      <c r="G70" t="s">
        <v>627</v>
      </c>
      <c r="I70" s="1" t="s">
        <v>1926</v>
      </c>
      <c r="J70" s="1" t="s">
        <v>2064</v>
      </c>
      <c r="L70">
        <v>5</v>
      </c>
      <c r="M70">
        <v>0</v>
      </c>
      <c r="N70">
        <f t="shared" si="4"/>
        <v>0</v>
      </c>
      <c r="Q70">
        <f t="shared" si="5"/>
        <v>5</v>
      </c>
    </row>
    <row r="71" spans="1:17" ht="30" x14ac:dyDescent="0.25">
      <c r="A71" t="s">
        <v>22</v>
      </c>
      <c r="B71" t="s">
        <v>103</v>
      </c>
      <c r="C71" t="s">
        <v>241</v>
      </c>
      <c r="D71" t="s">
        <v>379</v>
      </c>
      <c r="E71" t="s">
        <v>103</v>
      </c>
      <c r="F71" t="s">
        <v>524</v>
      </c>
      <c r="G71" t="s">
        <v>608</v>
      </c>
      <c r="I71" s="1" t="s">
        <v>1927</v>
      </c>
      <c r="J71" s="1" t="s">
        <v>2065</v>
      </c>
      <c r="K71" s="1" t="s">
        <v>973</v>
      </c>
      <c r="L71">
        <v>5</v>
      </c>
      <c r="M71">
        <v>1</v>
      </c>
      <c r="N71">
        <f t="shared" si="4"/>
        <v>1</v>
      </c>
      <c r="Q71">
        <f t="shared" si="5"/>
        <v>4</v>
      </c>
    </row>
    <row r="72" spans="1:17" ht="30" x14ac:dyDescent="0.25">
      <c r="A72" t="s">
        <v>22</v>
      </c>
      <c r="B72" t="s">
        <v>104</v>
      </c>
      <c r="C72" t="s">
        <v>242</v>
      </c>
      <c r="D72" t="s">
        <v>380</v>
      </c>
      <c r="E72" t="s">
        <v>104</v>
      </c>
      <c r="F72" t="s">
        <v>530</v>
      </c>
      <c r="G72" t="s">
        <v>628</v>
      </c>
      <c r="I72" s="1" t="s">
        <v>1928</v>
      </c>
      <c r="J72" s="1" t="s">
        <v>2066</v>
      </c>
      <c r="K72" s="1" t="s">
        <v>2137</v>
      </c>
      <c r="L72">
        <v>5</v>
      </c>
      <c r="M72">
        <v>1</v>
      </c>
      <c r="N72">
        <f t="shared" si="4"/>
        <v>1</v>
      </c>
      <c r="Q72">
        <f t="shared" si="5"/>
        <v>4</v>
      </c>
    </row>
    <row r="73" spans="1:17" ht="60" x14ac:dyDescent="0.25">
      <c r="A73" t="s">
        <v>22</v>
      </c>
      <c r="B73" t="s">
        <v>105</v>
      </c>
      <c r="C73" t="s">
        <v>243</v>
      </c>
      <c r="D73" t="s">
        <v>381</v>
      </c>
      <c r="E73" t="s">
        <v>489</v>
      </c>
      <c r="F73" t="s">
        <v>530</v>
      </c>
      <c r="G73" t="s">
        <v>629</v>
      </c>
      <c r="I73" s="1" t="s">
        <v>1929</v>
      </c>
      <c r="J73" s="1" t="s">
        <v>2067</v>
      </c>
      <c r="L73">
        <v>5</v>
      </c>
      <c r="M73">
        <v>0</v>
      </c>
      <c r="N73">
        <f t="shared" si="4"/>
        <v>0</v>
      </c>
      <c r="Q73">
        <f t="shared" si="5"/>
        <v>5</v>
      </c>
    </row>
    <row r="74" spans="1:17" ht="30" x14ac:dyDescent="0.25">
      <c r="A74" t="s">
        <v>22</v>
      </c>
      <c r="B74" t="s">
        <v>106</v>
      </c>
      <c r="C74" t="s">
        <v>244</v>
      </c>
      <c r="D74" t="s">
        <v>382</v>
      </c>
      <c r="E74" t="s">
        <v>106</v>
      </c>
      <c r="F74" t="s">
        <v>550</v>
      </c>
      <c r="G74" t="s">
        <v>630</v>
      </c>
      <c r="I74" s="1" t="s">
        <v>1930</v>
      </c>
      <c r="J74" s="1" t="s">
        <v>2068</v>
      </c>
      <c r="K74" s="1" t="s">
        <v>975</v>
      </c>
      <c r="L74">
        <v>5</v>
      </c>
      <c r="M74">
        <v>1</v>
      </c>
      <c r="N74">
        <f t="shared" si="4"/>
        <v>1</v>
      </c>
      <c r="Q74">
        <f t="shared" si="5"/>
        <v>4</v>
      </c>
    </row>
    <row r="75" spans="1:17" ht="30" x14ac:dyDescent="0.25">
      <c r="A75" t="s">
        <v>22</v>
      </c>
      <c r="B75" t="s">
        <v>107</v>
      </c>
      <c r="C75" t="s">
        <v>245</v>
      </c>
      <c r="D75" t="s">
        <v>383</v>
      </c>
      <c r="E75" t="s">
        <v>107</v>
      </c>
      <c r="F75" t="s">
        <v>530</v>
      </c>
      <c r="G75" t="s">
        <v>631</v>
      </c>
      <c r="I75" s="1" t="s">
        <v>1931</v>
      </c>
      <c r="J75" s="1" t="s">
        <v>2069</v>
      </c>
      <c r="K75" s="1" t="s">
        <v>976</v>
      </c>
      <c r="L75">
        <v>5</v>
      </c>
      <c r="M75">
        <v>1</v>
      </c>
      <c r="N75">
        <f t="shared" si="4"/>
        <v>1</v>
      </c>
      <c r="Q75">
        <f t="shared" si="5"/>
        <v>4</v>
      </c>
    </row>
    <row r="76" spans="1:17" ht="45" x14ac:dyDescent="0.25">
      <c r="A76" t="s">
        <v>22</v>
      </c>
      <c r="B76" t="s">
        <v>108</v>
      </c>
      <c r="C76" t="s">
        <v>246</v>
      </c>
      <c r="D76" t="s">
        <v>384</v>
      </c>
      <c r="E76" t="s">
        <v>490</v>
      </c>
      <c r="F76" t="s">
        <v>530</v>
      </c>
      <c r="G76" t="s">
        <v>632</v>
      </c>
      <c r="I76" s="1" t="s">
        <v>1932</v>
      </c>
      <c r="J76" s="1" t="s">
        <v>2070</v>
      </c>
      <c r="L76">
        <v>5</v>
      </c>
      <c r="M76">
        <v>0</v>
      </c>
      <c r="N76">
        <f t="shared" si="4"/>
        <v>0</v>
      </c>
      <c r="Q76">
        <f t="shared" si="5"/>
        <v>5</v>
      </c>
    </row>
    <row r="77" spans="1:17" ht="45" x14ac:dyDescent="0.25">
      <c r="A77" t="s">
        <v>22</v>
      </c>
      <c r="B77" t="s">
        <v>109</v>
      </c>
      <c r="C77" t="s">
        <v>247</v>
      </c>
      <c r="D77" t="s">
        <v>385</v>
      </c>
      <c r="E77" t="s">
        <v>491</v>
      </c>
      <c r="F77" t="s">
        <v>530</v>
      </c>
      <c r="G77" t="s">
        <v>586</v>
      </c>
      <c r="I77" s="1" t="s">
        <v>1933</v>
      </c>
      <c r="J77" s="1" t="s">
        <v>2071</v>
      </c>
      <c r="L77">
        <v>5</v>
      </c>
      <c r="M77">
        <v>0</v>
      </c>
      <c r="N77">
        <f t="shared" si="4"/>
        <v>0</v>
      </c>
      <c r="Q77">
        <f t="shared" si="5"/>
        <v>5</v>
      </c>
    </row>
    <row r="78" spans="1:17" ht="45" x14ac:dyDescent="0.25">
      <c r="A78" t="s">
        <v>23</v>
      </c>
      <c r="B78" t="s">
        <v>110</v>
      </c>
      <c r="C78" t="s">
        <v>248</v>
      </c>
      <c r="D78" t="s">
        <v>386</v>
      </c>
      <c r="E78" t="s">
        <v>492</v>
      </c>
      <c r="F78" t="s">
        <v>551</v>
      </c>
      <c r="I78" s="1" t="s">
        <v>1934</v>
      </c>
      <c r="J78" s="1" t="s">
        <v>2072</v>
      </c>
      <c r="L78">
        <v>5</v>
      </c>
      <c r="M78">
        <v>0</v>
      </c>
      <c r="N78">
        <f t="shared" si="4"/>
        <v>0</v>
      </c>
      <c r="Q78">
        <f t="shared" si="5"/>
        <v>5</v>
      </c>
    </row>
    <row r="79" spans="1:17" ht="30" x14ac:dyDescent="0.25">
      <c r="A79" t="s">
        <v>23</v>
      </c>
      <c r="B79" t="s">
        <v>111</v>
      </c>
      <c r="C79" t="s">
        <v>249</v>
      </c>
      <c r="D79" t="s">
        <v>387</v>
      </c>
      <c r="E79" t="s">
        <v>111</v>
      </c>
      <c r="F79" t="s">
        <v>552</v>
      </c>
      <c r="G79" t="s">
        <v>633</v>
      </c>
      <c r="I79" s="1" t="s">
        <v>1935</v>
      </c>
      <c r="J79" s="1" t="s">
        <v>2073</v>
      </c>
      <c r="K79" s="1" t="s">
        <v>978</v>
      </c>
      <c r="L79">
        <v>5</v>
      </c>
      <c r="M79">
        <v>1</v>
      </c>
      <c r="N79">
        <f t="shared" si="4"/>
        <v>1</v>
      </c>
      <c r="Q79">
        <f t="shared" si="5"/>
        <v>4</v>
      </c>
    </row>
    <row r="80" spans="1:17" ht="30" x14ac:dyDescent="0.25">
      <c r="A80" t="s">
        <v>23</v>
      </c>
      <c r="B80" t="s">
        <v>112</v>
      </c>
      <c r="C80" t="s">
        <v>250</v>
      </c>
      <c r="D80" t="s">
        <v>388</v>
      </c>
      <c r="E80" t="s">
        <v>112</v>
      </c>
      <c r="F80" t="s">
        <v>553</v>
      </c>
      <c r="G80" t="s">
        <v>634</v>
      </c>
      <c r="I80" s="1" t="s">
        <v>1936</v>
      </c>
      <c r="J80" s="1" t="s">
        <v>2074</v>
      </c>
      <c r="K80" s="1" t="s">
        <v>979</v>
      </c>
      <c r="L80">
        <v>5</v>
      </c>
      <c r="M80">
        <v>1</v>
      </c>
      <c r="N80">
        <f t="shared" si="4"/>
        <v>1</v>
      </c>
      <c r="Q80">
        <f t="shared" si="5"/>
        <v>4</v>
      </c>
    </row>
    <row r="81" spans="1:17" ht="30" x14ac:dyDescent="0.25">
      <c r="A81" t="s">
        <v>23</v>
      </c>
      <c r="B81" t="s">
        <v>113</v>
      </c>
      <c r="C81" t="s">
        <v>251</v>
      </c>
      <c r="D81" t="s">
        <v>389</v>
      </c>
      <c r="E81" t="s">
        <v>113</v>
      </c>
      <c r="F81" t="s">
        <v>534</v>
      </c>
      <c r="G81" t="s">
        <v>635</v>
      </c>
      <c r="I81" s="1" t="s">
        <v>1937</v>
      </c>
      <c r="J81" s="1" t="s">
        <v>2075</v>
      </c>
      <c r="K81" s="1" t="s">
        <v>980</v>
      </c>
      <c r="L81">
        <v>5</v>
      </c>
      <c r="M81">
        <v>1</v>
      </c>
      <c r="N81">
        <f t="shared" si="4"/>
        <v>1</v>
      </c>
      <c r="Q81">
        <f t="shared" si="5"/>
        <v>4</v>
      </c>
    </row>
    <row r="82" spans="1:17" ht="30" x14ac:dyDescent="0.25">
      <c r="A82" t="s">
        <v>23</v>
      </c>
      <c r="B82" t="s">
        <v>114</v>
      </c>
      <c r="C82" t="s">
        <v>252</v>
      </c>
      <c r="D82" t="s">
        <v>390</v>
      </c>
      <c r="E82" t="s">
        <v>114</v>
      </c>
      <c r="F82" t="s">
        <v>554</v>
      </c>
      <c r="G82" t="s">
        <v>636</v>
      </c>
      <c r="I82" s="1" t="s">
        <v>1938</v>
      </c>
      <c r="J82" s="1" t="s">
        <v>2076</v>
      </c>
      <c r="K82" s="1" t="s">
        <v>981</v>
      </c>
      <c r="L82">
        <v>5</v>
      </c>
      <c r="M82">
        <v>1</v>
      </c>
      <c r="N82">
        <f t="shared" si="4"/>
        <v>1</v>
      </c>
      <c r="Q82">
        <f t="shared" si="5"/>
        <v>4</v>
      </c>
    </row>
    <row r="83" spans="1:17" ht="30" x14ac:dyDescent="0.25">
      <c r="A83" t="s">
        <v>23</v>
      </c>
      <c r="B83" t="s">
        <v>115</v>
      </c>
      <c r="C83" t="s">
        <v>253</v>
      </c>
      <c r="D83" t="s">
        <v>391</v>
      </c>
      <c r="E83" t="s">
        <v>115</v>
      </c>
      <c r="F83" t="s">
        <v>533</v>
      </c>
      <c r="G83" t="s">
        <v>637</v>
      </c>
      <c r="I83" s="1" t="s">
        <v>1939</v>
      </c>
      <c r="J83" s="1" t="s">
        <v>2077</v>
      </c>
      <c r="K83" s="1" t="s">
        <v>2138</v>
      </c>
      <c r="L83">
        <v>5</v>
      </c>
      <c r="M83">
        <v>1</v>
      </c>
      <c r="N83">
        <f t="shared" si="4"/>
        <v>1</v>
      </c>
      <c r="Q83">
        <f t="shared" si="5"/>
        <v>4</v>
      </c>
    </row>
    <row r="84" spans="1:17" ht="30" x14ac:dyDescent="0.25">
      <c r="A84" t="s">
        <v>23</v>
      </c>
      <c r="B84" t="s">
        <v>116</v>
      </c>
      <c r="C84" t="s">
        <v>254</v>
      </c>
      <c r="D84" t="s">
        <v>392</v>
      </c>
      <c r="E84" t="s">
        <v>116</v>
      </c>
      <c r="F84" t="s">
        <v>555</v>
      </c>
      <c r="G84" t="s">
        <v>638</v>
      </c>
      <c r="I84" s="1" t="s">
        <v>1940</v>
      </c>
      <c r="J84" s="1" t="s">
        <v>2078</v>
      </c>
      <c r="K84" s="1" t="s">
        <v>983</v>
      </c>
      <c r="L84">
        <v>5</v>
      </c>
      <c r="M84">
        <v>1</v>
      </c>
      <c r="N84">
        <f t="shared" si="4"/>
        <v>1</v>
      </c>
      <c r="Q84">
        <f t="shared" si="5"/>
        <v>4</v>
      </c>
    </row>
    <row r="85" spans="1:17" ht="30" x14ac:dyDescent="0.25">
      <c r="A85" t="s">
        <v>23</v>
      </c>
      <c r="B85" t="s">
        <v>117</v>
      </c>
      <c r="C85" t="s">
        <v>255</v>
      </c>
      <c r="D85" t="s">
        <v>393</v>
      </c>
      <c r="E85" t="s">
        <v>117</v>
      </c>
      <c r="F85" t="s">
        <v>552</v>
      </c>
      <c r="G85" t="s">
        <v>639</v>
      </c>
      <c r="I85" s="1" t="s">
        <v>1941</v>
      </c>
      <c r="J85" s="1" t="s">
        <v>2079</v>
      </c>
      <c r="K85" s="1" t="s">
        <v>984</v>
      </c>
      <c r="L85">
        <v>5</v>
      </c>
      <c r="M85">
        <v>1</v>
      </c>
      <c r="N85">
        <f t="shared" si="4"/>
        <v>1</v>
      </c>
      <c r="Q85">
        <f t="shared" si="5"/>
        <v>4</v>
      </c>
    </row>
    <row r="86" spans="1:17" ht="30" x14ac:dyDescent="0.25">
      <c r="A86" t="s">
        <v>24</v>
      </c>
      <c r="B86" t="s">
        <v>118</v>
      </c>
      <c r="C86" t="s">
        <v>256</v>
      </c>
      <c r="D86" t="s">
        <v>394</v>
      </c>
      <c r="E86" t="s">
        <v>118</v>
      </c>
      <c r="F86" t="s">
        <v>534</v>
      </c>
      <c r="G86" t="s">
        <v>640</v>
      </c>
      <c r="I86" s="1" t="s">
        <v>1942</v>
      </c>
      <c r="J86" s="1" t="s">
        <v>2080</v>
      </c>
      <c r="K86" s="1" t="s">
        <v>2080</v>
      </c>
      <c r="L86">
        <v>5</v>
      </c>
      <c r="M86">
        <v>5</v>
      </c>
      <c r="N86">
        <f t="shared" si="4"/>
        <v>5</v>
      </c>
      <c r="Q86">
        <f t="shared" si="5"/>
        <v>0</v>
      </c>
    </row>
    <row r="87" spans="1:17" ht="45" x14ac:dyDescent="0.25">
      <c r="A87" t="s">
        <v>24</v>
      </c>
      <c r="B87" t="s">
        <v>119</v>
      </c>
      <c r="C87" t="s">
        <v>257</v>
      </c>
      <c r="D87" t="s">
        <v>395</v>
      </c>
      <c r="E87" t="s">
        <v>493</v>
      </c>
      <c r="F87" t="s">
        <v>556</v>
      </c>
      <c r="I87" s="1" t="s">
        <v>1943</v>
      </c>
      <c r="J87" s="1" t="s">
        <v>2081</v>
      </c>
      <c r="L87">
        <v>5</v>
      </c>
      <c r="M87">
        <v>0</v>
      </c>
      <c r="N87">
        <f t="shared" si="4"/>
        <v>0</v>
      </c>
      <c r="Q87">
        <f t="shared" si="5"/>
        <v>5</v>
      </c>
    </row>
    <row r="88" spans="1:17" ht="30" x14ac:dyDescent="0.25">
      <c r="A88" t="s">
        <v>24</v>
      </c>
      <c r="B88" t="s">
        <v>120</v>
      </c>
      <c r="C88" t="s">
        <v>258</v>
      </c>
      <c r="D88" t="s">
        <v>396</v>
      </c>
      <c r="E88" t="s">
        <v>494</v>
      </c>
      <c r="F88" t="s">
        <v>530</v>
      </c>
      <c r="G88" t="s">
        <v>589</v>
      </c>
      <c r="I88" s="1" t="s">
        <v>1944</v>
      </c>
      <c r="J88" s="1" t="s">
        <v>2082</v>
      </c>
      <c r="L88">
        <v>5</v>
      </c>
      <c r="M88">
        <v>0</v>
      </c>
      <c r="N88">
        <f t="shared" si="4"/>
        <v>0</v>
      </c>
      <c r="Q88">
        <f t="shared" si="5"/>
        <v>5</v>
      </c>
    </row>
    <row r="89" spans="1:17" ht="30" x14ac:dyDescent="0.25">
      <c r="A89" t="s">
        <v>24</v>
      </c>
      <c r="B89" t="s">
        <v>121</v>
      </c>
      <c r="C89" t="s">
        <v>259</v>
      </c>
      <c r="D89" t="s">
        <v>397</v>
      </c>
      <c r="E89" t="s">
        <v>495</v>
      </c>
      <c r="F89" t="s">
        <v>530</v>
      </c>
      <c r="G89" t="s">
        <v>595</v>
      </c>
      <c r="I89" s="1" t="s">
        <v>1945</v>
      </c>
      <c r="J89" s="1" t="s">
        <v>2083</v>
      </c>
      <c r="L89">
        <v>5</v>
      </c>
      <c r="M89">
        <v>0</v>
      </c>
      <c r="N89">
        <f t="shared" si="4"/>
        <v>0</v>
      </c>
      <c r="Q89">
        <f t="shared" si="5"/>
        <v>5</v>
      </c>
    </row>
    <row r="90" spans="1:17" ht="30" x14ac:dyDescent="0.25">
      <c r="A90" t="s">
        <v>24</v>
      </c>
      <c r="B90" t="s">
        <v>122</v>
      </c>
      <c r="C90" t="s">
        <v>260</v>
      </c>
      <c r="D90" t="s">
        <v>398</v>
      </c>
      <c r="E90" t="s">
        <v>496</v>
      </c>
      <c r="F90" t="s">
        <v>557</v>
      </c>
      <c r="G90" t="s">
        <v>641</v>
      </c>
      <c r="I90" s="1" t="s">
        <v>1946</v>
      </c>
      <c r="J90" s="1" t="s">
        <v>2084</v>
      </c>
      <c r="L90">
        <v>5</v>
      </c>
      <c r="M90">
        <v>0</v>
      </c>
      <c r="N90">
        <f t="shared" si="4"/>
        <v>0</v>
      </c>
      <c r="Q90">
        <f t="shared" si="5"/>
        <v>5</v>
      </c>
    </row>
    <row r="91" spans="1:17" ht="45" x14ac:dyDescent="0.25">
      <c r="A91" t="s">
        <v>25</v>
      </c>
      <c r="B91" t="s">
        <v>123</v>
      </c>
      <c r="C91" t="s">
        <v>261</v>
      </c>
      <c r="D91" t="s">
        <v>399</v>
      </c>
      <c r="E91" t="s">
        <v>123</v>
      </c>
      <c r="F91" t="s">
        <v>548</v>
      </c>
      <c r="G91" t="s">
        <v>608</v>
      </c>
      <c r="I91" s="1" t="s">
        <v>1947</v>
      </c>
      <c r="J91" s="1" t="s">
        <v>2085</v>
      </c>
      <c r="K91" s="1" t="s">
        <v>985</v>
      </c>
      <c r="L91">
        <v>5</v>
      </c>
      <c r="M91">
        <v>1</v>
      </c>
      <c r="N91">
        <f t="shared" si="4"/>
        <v>1</v>
      </c>
      <c r="Q91">
        <f t="shared" si="5"/>
        <v>4</v>
      </c>
    </row>
    <row r="92" spans="1:17" ht="30" x14ac:dyDescent="0.25">
      <c r="A92" t="s">
        <v>25</v>
      </c>
      <c r="B92" t="s">
        <v>124</v>
      </c>
      <c r="C92" t="s">
        <v>262</v>
      </c>
      <c r="D92" t="s">
        <v>400</v>
      </c>
      <c r="E92" t="s">
        <v>124</v>
      </c>
      <c r="F92" t="s">
        <v>558</v>
      </c>
      <c r="G92" t="s">
        <v>642</v>
      </c>
      <c r="I92" s="1" t="s">
        <v>1948</v>
      </c>
      <c r="J92" s="1" t="s">
        <v>2086</v>
      </c>
      <c r="K92" s="1" t="s">
        <v>986</v>
      </c>
      <c r="L92">
        <v>5</v>
      </c>
      <c r="M92">
        <v>1</v>
      </c>
      <c r="N92">
        <f t="shared" si="4"/>
        <v>1</v>
      </c>
      <c r="Q92">
        <f t="shared" si="5"/>
        <v>4</v>
      </c>
    </row>
    <row r="93" spans="1:17" ht="30" x14ac:dyDescent="0.25">
      <c r="A93" t="s">
        <v>25</v>
      </c>
      <c r="B93" t="s">
        <v>125</v>
      </c>
      <c r="C93" t="s">
        <v>263</v>
      </c>
      <c r="D93" t="s">
        <v>401</v>
      </c>
      <c r="E93" t="s">
        <v>497</v>
      </c>
      <c r="F93" t="s">
        <v>524</v>
      </c>
      <c r="G93" t="s">
        <v>608</v>
      </c>
      <c r="I93" s="1" t="s">
        <v>1949</v>
      </c>
      <c r="J93" s="1" t="s">
        <v>2087</v>
      </c>
      <c r="L93">
        <v>5</v>
      </c>
      <c r="M93">
        <v>0</v>
      </c>
      <c r="N93">
        <f t="shared" si="4"/>
        <v>0</v>
      </c>
      <c r="Q93">
        <f t="shared" si="5"/>
        <v>5</v>
      </c>
    </row>
    <row r="94" spans="1:17" ht="30" x14ac:dyDescent="0.25">
      <c r="A94" t="s">
        <v>25</v>
      </c>
      <c r="B94" t="s">
        <v>126</v>
      </c>
      <c r="C94" t="s">
        <v>264</v>
      </c>
      <c r="D94" t="s">
        <v>402</v>
      </c>
      <c r="E94" t="s">
        <v>126</v>
      </c>
      <c r="F94" t="s">
        <v>550</v>
      </c>
      <c r="G94" t="s">
        <v>643</v>
      </c>
      <c r="I94" s="1" t="s">
        <v>1950</v>
      </c>
      <c r="J94" s="1" t="s">
        <v>2088</v>
      </c>
      <c r="K94" s="1" t="s">
        <v>987</v>
      </c>
      <c r="L94">
        <v>5</v>
      </c>
      <c r="M94">
        <v>1</v>
      </c>
      <c r="N94">
        <f t="shared" si="4"/>
        <v>1</v>
      </c>
      <c r="Q94">
        <f t="shared" si="5"/>
        <v>4</v>
      </c>
    </row>
    <row r="95" spans="1:17" ht="30" x14ac:dyDescent="0.25">
      <c r="A95" t="s">
        <v>25</v>
      </c>
      <c r="B95" t="s">
        <v>127</v>
      </c>
      <c r="C95" t="s">
        <v>265</v>
      </c>
      <c r="D95" t="s">
        <v>403</v>
      </c>
      <c r="E95" t="s">
        <v>127</v>
      </c>
      <c r="F95" t="s">
        <v>559</v>
      </c>
      <c r="G95" t="s">
        <v>608</v>
      </c>
      <c r="I95" s="1" t="s">
        <v>1951</v>
      </c>
      <c r="J95" s="1" t="s">
        <v>2089</v>
      </c>
      <c r="L95">
        <v>5</v>
      </c>
      <c r="M95">
        <v>0</v>
      </c>
      <c r="N95">
        <f t="shared" si="4"/>
        <v>0</v>
      </c>
      <c r="Q95">
        <f t="shared" si="5"/>
        <v>5</v>
      </c>
    </row>
    <row r="96" spans="1:17" ht="30" x14ac:dyDescent="0.25">
      <c r="A96" t="s">
        <v>25</v>
      </c>
      <c r="B96" t="s">
        <v>128</v>
      </c>
      <c r="C96" t="s">
        <v>266</v>
      </c>
      <c r="D96" t="s">
        <v>404</v>
      </c>
      <c r="E96" t="s">
        <v>128</v>
      </c>
      <c r="F96" t="s">
        <v>524</v>
      </c>
      <c r="G96" t="s">
        <v>585</v>
      </c>
      <c r="I96" s="1" t="s">
        <v>1952</v>
      </c>
      <c r="J96" s="1" t="s">
        <v>2090</v>
      </c>
      <c r="K96" s="1" t="s">
        <v>988</v>
      </c>
      <c r="L96">
        <v>5</v>
      </c>
      <c r="M96">
        <v>1</v>
      </c>
      <c r="N96">
        <f t="shared" si="4"/>
        <v>1</v>
      </c>
      <c r="Q96">
        <f t="shared" si="5"/>
        <v>4</v>
      </c>
    </row>
    <row r="97" spans="1:17" ht="30" x14ac:dyDescent="0.25">
      <c r="A97" t="s">
        <v>25</v>
      </c>
      <c r="B97" t="s">
        <v>129</v>
      </c>
      <c r="C97" t="s">
        <v>267</v>
      </c>
      <c r="D97" t="s">
        <v>405</v>
      </c>
      <c r="E97" t="s">
        <v>129</v>
      </c>
      <c r="F97" t="s">
        <v>530</v>
      </c>
      <c r="G97" t="s">
        <v>618</v>
      </c>
      <c r="I97" s="1" t="s">
        <v>1953</v>
      </c>
      <c r="J97" s="1" t="s">
        <v>2091</v>
      </c>
      <c r="K97" s="1" t="s">
        <v>989</v>
      </c>
      <c r="L97">
        <v>5</v>
      </c>
      <c r="M97">
        <v>1</v>
      </c>
      <c r="N97">
        <f t="shared" si="4"/>
        <v>1</v>
      </c>
      <c r="Q97">
        <f t="shared" si="5"/>
        <v>4</v>
      </c>
    </row>
    <row r="98" spans="1:17" ht="30" x14ac:dyDescent="0.25">
      <c r="A98" t="s">
        <v>25</v>
      </c>
      <c r="B98" t="s">
        <v>130</v>
      </c>
      <c r="C98" t="s">
        <v>268</v>
      </c>
      <c r="D98" t="s">
        <v>406</v>
      </c>
      <c r="E98" t="s">
        <v>498</v>
      </c>
      <c r="F98" t="s">
        <v>550</v>
      </c>
      <c r="G98" t="s">
        <v>644</v>
      </c>
      <c r="I98" s="1" t="s">
        <v>1954</v>
      </c>
      <c r="J98" s="1" t="s">
        <v>2092</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1955</v>
      </c>
      <c r="J99" s="1" t="s">
        <v>2093</v>
      </c>
      <c r="K99" s="1" t="s">
        <v>990</v>
      </c>
      <c r="L99">
        <v>5</v>
      </c>
      <c r="M99">
        <v>1</v>
      </c>
      <c r="N99">
        <f t="shared" si="6"/>
        <v>1</v>
      </c>
      <c r="Q99">
        <f t="shared" si="7"/>
        <v>4</v>
      </c>
    </row>
    <row r="100" spans="1:17" ht="45" x14ac:dyDescent="0.25">
      <c r="A100" t="s">
        <v>25</v>
      </c>
      <c r="B100" t="s">
        <v>132</v>
      </c>
      <c r="C100" t="s">
        <v>270</v>
      </c>
      <c r="D100" t="s">
        <v>408</v>
      </c>
      <c r="E100" t="s">
        <v>499</v>
      </c>
      <c r="F100" t="s">
        <v>560</v>
      </c>
      <c r="I100" s="1" t="s">
        <v>1956</v>
      </c>
      <c r="J100" s="1" t="s">
        <v>2094</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1957</v>
      </c>
      <c r="J101" s="1" t="s">
        <v>2095</v>
      </c>
      <c r="K101" s="1" t="s">
        <v>2139</v>
      </c>
      <c r="L101">
        <v>5</v>
      </c>
      <c r="M101">
        <v>1</v>
      </c>
      <c r="N101">
        <f t="shared" si="6"/>
        <v>1</v>
      </c>
      <c r="Q101">
        <f t="shared" si="7"/>
        <v>4</v>
      </c>
    </row>
    <row r="102" spans="1:17" ht="30" x14ac:dyDescent="0.25">
      <c r="A102" t="s">
        <v>26</v>
      </c>
      <c r="B102" t="s">
        <v>134</v>
      </c>
      <c r="C102" t="s">
        <v>272</v>
      </c>
      <c r="D102" t="s">
        <v>410</v>
      </c>
      <c r="E102" t="s">
        <v>500</v>
      </c>
      <c r="F102" t="s">
        <v>561</v>
      </c>
      <c r="G102" t="s">
        <v>646</v>
      </c>
      <c r="I102" s="1" t="s">
        <v>1958</v>
      </c>
      <c r="J102" s="1" t="s">
        <v>2096</v>
      </c>
      <c r="L102">
        <v>5</v>
      </c>
      <c r="M102">
        <v>0</v>
      </c>
      <c r="N102">
        <f t="shared" si="6"/>
        <v>0</v>
      </c>
      <c r="Q102">
        <f t="shared" si="7"/>
        <v>5</v>
      </c>
    </row>
    <row r="103" spans="1:17" ht="30" x14ac:dyDescent="0.25">
      <c r="A103" t="s">
        <v>26</v>
      </c>
      <c r="B103" t="s">
        <v>135</v>
      </c>
      <c r="C103" t="s">
        <v>273</v>
      </c>
      <c r="D103" t="s">
        <v>411</v>
      </c>
      <c r="E103" t="s">
        <v>501</v>
      </c>
      <c r="F103" t="s">
        <v>562</v>
      </c>
      <c r="I103" s="1" t="s">
        <v>1959</v>
      </c>
      <c r="J103" s="1" t="s">
        <v>2097</v>
      </c>
      <c r="L103">
        <v>5</v>
      </c>
      <c r="M103">
        <v>0</v>
      </c>
      <c r="N103">
        <f t="shared" si="6"/>
        <v>0</v>
      </c>
      <c r="Q103">
        <f t="shared" si="7"/>
        <v>5</v>
      </c>
    </row>
    <row r="104" spans="1:17" ht="45" x14ac:dyDescent="0.25">
      <c r="A104" t="s">
        <v>26</v>
      </c>
      <c r="B104" t="s">
        <v>136</v>
      </c>
      <c r="C104" t="s">
        <v>274</v>
      </c>
      <c r="D104" t="s">
        <v>412</v>
      </c>
      <c r="E104" t="s">
        <v>502</v>
      </c>
      <c r="F104" t="s">
        <v>563</v>
      </c>
      <c r="I104" s="1" t="s">
        <v>1960</v>
      </c>
      <c r="J104" s="1" t="s">
        <v>2098</v>
      </c>
      <c r="L104">
        <v>5</v>
      </c>
      <c r="M104">
        <v>0</v>
      </c>
      <c r="N104">
        <f t="shared" si="6"/>
        <v>0</v>
      </c>
      <c r="Q104">
        <f t="shared" si="7"/>
        <v>5</v>
      </c>
    </row>
    <row r="105" spans="1:17" ht="30" x14ac:dyDescent="0.25">
      <c r="A105" t="s">
        <v>26</v>
      </c>
      <c r="B105" t="s">
        <v>137</v>
      </c>
      <c r="C105" t="s">
        <v>275</v>
      </c>
      <c r="D105" t="s">
        <v>413</v>
      </c>
      <c r="E105" t="s">
        <v>503</v>
      </c>
      <c r="F105" t="s">
        <v>546</v>
      </c>
      <c r="G105" t="s">
        <v>647</v>
      </c>
      <c r="I105" s="1" t="s">
        <v>1961</v>
      </c>
      <c r="J105" s="1" t="s">
        <v>2099</v>
      </c>
      <c r="L105">
        <v>5</v>
      </c>
      <c r="M105">
        <v>0</v>
      </c>
      <c r="N105">
        <f t="shared" si="6"/>
        <v>0</v>
      </c>
      <c r="Q105">
        <f t="shared" si="7"/>
        <v>5</v>
      </c>
    </row>
    <row r="106" spans="1:17" ht="30" x14ac:dyDescent="0.25">
      <c r="A106" t="s">
        <v>26</v>
      </c>
      <c r="B106" t="s">
        <v>138</v>
      </c>
      <c r="C106" t="s">
        <v>276</v>
      </c>
      <c r="D106" t="s">
        <v>414</v>
      </c>
      <c r="E106" t="s">
        <v>504</v>
      </c>
      <c r="F106" t="s">
        <v>534</v>
      </c>
      <c r="G106" t="s">
        <v>648</v>
      </c>
      <c r="I106" s="1" t="s">
        <v>1962</v>
      </c>
      <c r="J106" s="1" t="s">
        <v>2100</v>
      </c>
      <c r="L106">
        <v>5</v>
      </c>
      <c r="M106">
        <v>0</v>
      </c>
      <c r="N106">
        <f t="shared" si="6"/>
        <v>0</v>
      </c>
      <c r="Q106">
        <f t="shared" si="7"/>
        <v>5</v>
      </c>
    </row>
    <row r="107" spans="1:17" ht="30" x14ac:dyDescent="0.25">
      <c r="A107" t="s">
        <v>26</v>
      </c>
      <c r="B107" t="s">
        <v>139</v>
      </c>
      <c r="C107" t="s">
        <v>277</v>
      </c>
      <c r="D107" t="s">
        <v>415</v>
      </c>
      <c r="E107" t="s">
        <v>505</v>
      </c>
      <c r="F107" t="s">
        <v>534</v>
      </c>
      <c r="G107" t="s">
        <v>649</v>
      </c>
      <c r="I107" s="1" t="s">
        <v>1963</v>
      </c>
      <c r="J107" s="1" t="s">
        <v>2101</v>
      </c>
      <c r="L107">
        <v>5</v>
      </c>
      <c r="M107">
        <v>0</v>
      </c>
      <c r="N107">
        <f t="shared" si="6"/>
        <v>0</v>
      </c>
      <c r="Q107">
        <f t="shared" si="7"/>
        <v>5</v>
      </c>
    </row>
    <row r="108" spans="1:17" ht="30" x14ac:dyDescent="0.25">
      <c r="A108" t="s">
        <v>26</v>
      </c>
      <c r="B108" t="s">
        <v>140</v>
      </c>
      <c r="C108" t="s">
        <v>278</v>
      </c>
      <c r="D108" t="s">
        <v>416</v>
      </c>
      <c r="E108" t="s">
        <v>506</v>
      </c>
      <c r="F108" t="s">
        <v>530</v>
      </c>
      <c r="G108" t="s">
        <v>590</v>
      </c>
      <c r="I108" s="1" t="s">
        <v>1964</v>
      </c>
      <c r="J108" s="1" t="s">
        <v>2102</v>
      </c>
      <c r="L108">
        <v>5</v>
      </c>
      <c r="M108">
        <v>0</v>
      </c>
      <c r="N108">
        <f t="shared" si="6"/>
        <v>0</v>
      </c>
      <c r="Q108">
        <f t="shared" si="7"/>
        <v>5</v>
      </c>
    </row>
    <row r="109" spans="1:17" ht="30" x14ac:dyDescent="0.25">
      <c r="A109" t="s">
        <v>26</v>
      </c>
      <c r="B109" t="s">
        <v>141</v>
      </c>
      <c r="C109" t="s">
        <v>279</v>
      </c>
      <c r="D109" t="s">
        <v>417</v>
      </c>
      <c r="E109" t="s">
        <v>507</v>
      </c>
      <c r="F109" t="s">
        <v>530</v>
      </c>
      <c r="I109" s="1" t="s">
        <v>1965</v>
      </c>
      <c r="J109" s="1" t="s">
        <v>2103</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1966</v>
      </c>
      <c r="J110" s="1" t="s">
        <v>2104</v>
      </c>
      <c r="K110" s="1" t="s">
        <v>992</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1967</v>
      </c>
      <c r="J111" s="1" t="s">
        <v>2105</v>
      </c>
      <c r="K111" s="1" t="s">
        <v>993</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1968</v>
      </c>
      <c r="J112" s="1" t="s">
        <v>2106</v>
      </c>
      <c r="K112" s="1" t="s">
        <v>994</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1969</v>
      </c>
      <c r="J113" s="1" t="s">
        <v>2107</v>
      </c>
      <c r="K113" s="1" t="s">
        <v>995</v>
      </c>
      <c r="L113">
        <v>5</v>
      </c>
      <c r="M113">
        <v>1</v>
      </c>
      <c r="N113">
        <f t="shared" si="6"/>
        <v>1</v>
      </c>
      <c r="Q113">
        <f t="shared" si="7"/>
        <v>4</v>
      </c>
    </row>
    <row r="114" spans="1:17" ht="45" x14ac:dyDescent="0.25">
      <c r="A114" t="s">
        <v>27</v>
      </c>
      <c r="B114" t="s">
        <v>146</v>
      </c>
      <c r="C114" t="s">
        <v>284</v>
      </c>
      <c r="D114" t="s">
        <v>422</v>
      </c>
      <c r="E114" t="s">
        <v>146</v>
      </c>
      <c r="F114" t="s">
        <v>548</v>
      </c>
      <c r="G114" t="s">
        <v>650</v>
      </c>
      <c r="I114" s="1" t="s">
        <v>1970</v>
      </c>
      <c r="J114" s="1" t="s">
        <v>2108</v>
      </c>
      <c r="K114" s="1" t="s">
        <v>996</v>
      </c>
      <c r="L114">
        <v>5</v>
      </c>
      <c r="M114">
        <v>1</v>
      </c>
      <c r="N114">
        <f t="shared" si="6"/>
        <v>1</v>
      </c>
      <c r="Q114">
        <f t="shared" si="7"/>
        <v>4</v>
      </c>
    </row>
    <row r="115" spans="1:17" ht="45" x14ac:dyDescent="0.25">
      <c r="A115" t="s">
        <v>27</v>
      </c>
      <c r="B115" t="s">
        <v>147</v>
      </c>
      <c r="C115" t="s">
        <v>285</v>
      </c>
      <c r="D115" t="s">
        <v>423</v>
      </c>
      <c r="E115" t="s">
        <v>147</v>
      </c>
      <c r="F115" t="s">
        <v>552</v>
      </c>
      <c r="G115" t="s">
        <v>651</v>
      </c>
      <c r="I115" s="1" t="s">
        <v>1971</v>
      </c>
      <c r="J115" s="1" t="s">
        <v>2109</v>
      </c>
      <c r="K115" s="1" t="s">
        <v>997</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1972</v>
      </c>
      <c r="J116" s="1" t="s">
        <v>2110</v>
      </c>
      <c r="L116">
        <v>5</v>
      </c>
      <c r="M116">
        <v>0</v>
      </c>
      <c r="N116">
        <f t="shared" si="6"/>
        <v>0</v>
      </c>
      <c r="Q116">
        <f t="shared" si="7"/>
        <v>5</v>
      </c>
    </row>
    <row r="117" spans="1:17" ht="45" x14ac:dyDescent="0.25">
      <c r="A117" t="s">
        <v>28</v>
      </c>
      <c r="B117" t="s">
        <v>149</v>
      </c>
      <c r="C117" t="s">
        <v>287</v>
      </c>
      <c r="D117" t="s">
        <v>425</v>
      </c>
      <c r="E117" t="s">
        <v>149</v>
      </c>
      <c r="F117" t="s">
        <v>566</v>
      </c>
      <c r="G117" t="s">
        <v>653</v>
      </c>
      <c r="I117" s="1" t="s">
        <v>1973</v>
      </c>
      <c r="J117" s="1" t="s">
        <v>2111</v>
      </c>
      <c r="K117" s="1" t="s">
        <v>998</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1974</v>
      </c>
      <c r="J118" s="1" t="s">
        <v>2112</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1975</v>
      </c>
      <c r="J119" s="1" t="s">
        <v>2113</v>
      </c>
      <c r="K119" s="1" t="s">
        <v>2140</v>
      </c>
      <c r="L119">
        <v>5</v>
      </c>
      <c r="M119">
        <v>3</v>
      </c>
      <c r="N119">
        <f t="shared" si="6"/>
        <v>3</v>
      </c>
      <c r="Q119">
        <f t="shared" si="7"/>
        <v>2</v>
      </c>
    </row>
    <row r="120" spans="1:17" ht="30" x14ac:dyDescent="0.25">
      <c r="A120" t="s">
        <v>29</v>
      </c>
      <c r="B120" t="s">
        <v>152</v>
      </c>
      <c r="C120" t="s">
        <v>290</v>
      </c>
      <c r="D120" t="s">
        <v>428</v>
      </c>
      <c r="E120" t="s">
        <v>510</v>
      </c>
      <c r="F120" t="s">
        <v>568</v>
      </c>
      <c r="I120" s="1" t="s">
        <v>1976</v>
      </c>
      <c r="J120" s="1" t="s">
        <v>2114</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1977</v>
      </c>
      <c r="J121" s="1" t="s">
        <v>2115</v>
      </c>
      <c r="L121">
        <v>5</v>
      </c>
      <c r="M121">
        <v>0</v>
      </c>
      <c r="N121">
        <f t="shared" si="6"/>
        <v>0</v>
      </c>
      <c r="Q121">
        <f t="shared" si="7"/>
        <v>5</v>
      </c>
    </row>
    <row r="122" spans="1:17" ht="45" x14ac:dyDescent="0.25">
      <c r="A122" t="s">
        <v>30</v>
      </c>
      <c r="B122" t="s">
        <v>154</v>
      </c>
      <c r="C122" t="s">
        <v>292</v>
      </c>
      <c r="D122" t="s">
        <v>430</v>
      </c>
      <c r="E122" t="s">
        <v>154</v>
      </c>
      <c r="F122" t="s">
        <v>570</v>
      </c>
      <c r="I122" s="1" t="s">
        <v>1978</v>
      </c>
      <c r="J122" s="1" t="s">
        <v>2116</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1979</v>
      </c>
      <c r="J123" s="1" t="s">
        <v>2117</v>
      </c>
      <c r="L123">
        <v>5</v>
      </c>
      <c r="M123">
        <v>0</v>
      </c>
      <c r="N123">
        <f t="shared" si="6"/>
        <v>0</v>
      </c>
      <c r="Q123">
        <f t="shared" si="7"/>
        <v>5</v>
      </c>
    </row>
    <row r="124" spans="1:17" ht="30" x14ac:dyDescent="0.25">
      <c r="A124" t="s">
        <v>30</v>
      </c>
      <c r="B124" t="s">
        <v>156</v>
      </c>
      <c r="C124" t="s">
        <v>294</v>
      </c>
      <c r="D124" t="s">
        <v>432</v>
      </c>
      <c r="E124" t="s">
        <v>512</v>
      </c>
      <c r="F124" t="s">
        <v>572</v>
      </c>
      <c r="I124" s="1" t="s">
        <v>1980</v>
      </c>
      <c r="J124" s="1" t="s">
        <v>2118</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1981</v>
      </c>
      <c r="J125" s="1" t="s">
        <v>2119</v>
      </c>
      <c r="K125" s="1" t="s">
        <v>2141</v>
      </c>
      <c r="L125">
        <v>5</v>
      </c>
      <c r="M125">
        <v>4</v>
      </c>
      <c r="N125">
        <f t="shared" si="6"/>
        <v>4</v>
      </c>
      <c r="Q125">
        <f t="shared" si="7"/>
        <v>1</v>
      </c>
    </row>
    <row r="126" spans="1:17" ht="45" x14ac:dyDescent="0.25">
      <c r="A126" t="s">
        <v>30</v>
      </c>
      <c r="B126" t="s">
        <v>158</v>
      </c>
      <c r="C126" t="s">
        <v>296</v>
      </c>
      <c r="D126" t="s">
        <v>434</v>
      </c>
      <c r="E126" t="s">
        <v>513</v>
      </c>
      <c r="F126" t="s">
        <v>573</v>
      </c>
      <c r="I126" s="1" t="s">
        <v>1982</v>
      </c>
      <c r="J126" s="1" t="s">
        <v>2120</v>
      </c>
      <c r="L126">
        <v>5</v>
      </c>
      <c r="M126">
        <v>0</v>
      </c>
      <c r="N126">
        <f t="shared" si="6"/>
        <v>0</v>
      </c>
      <c r="Q126">
        <f t="shared" si="7"/>
        <v>5</v>
      </c>
    </row>
    <row r="127" spans="1:17" ht="45" x14ac:dyDescent="0.25">
      <c r="A127" t="s">
        <v>30</v>
      </c>
      <c r="B127" t="s">
        <v>159</v>
      </c>
      <c r="C127" t="s">
        <v>297</v>
      </c>
      <c r="D127" t="s">
        <v>435</v>
      </c>
      <c r="E127" t="s">
        <v>159</v>
      </c>
      <c r="I127" s="1" t="s">
        <v>1983</v>
      </c>
      <c r="J127" s="1" t="s">
        <v>2121</v>
      </c>
      <c r="L127">
        <v>5</v>
      </c>
      <c r="M127">
        <v>0</v>
      </c>
      <c r="N127">
        <f t="shared" si="6"/>
        <v>0</v>
      </c>
      <c r="Q127">
        <f t="shared" si="7"/>
        <v>5</v>
      </c>
    </row>
    <row r="128" spans="1:17" ht="30" x14ac:dyDescent="0.25">
      <c r="A128" t="s">
        <v>30</v>
      </c>
      <c r="B128" t="s">
        <v>160</v>
      </c>
      <c r="C128" t="s">
        <v>298</v>
      </c>
      <c r="D128" t="s">
        <v>436</v>
      </c>
      <c r="E128" t="s">
        <v>514</v>
      </c>
      <c r="F128" t="s">
        <v>574</v>
      </c>
      <c r="G128" t="s">
        <v>659</v>
      </c>
      <c r="I128" s="1" t="s">
        <v>1984</v>
      </c>
      <c r="J128" s="1" t="s">
        <v>2122</v>
      </c>
      <c r="L128">
        <v>5</v>
      </c>
      <c r="M128">
        <v>0</v>
      </c>
      <c r="N128">
        <f t="shared" si="6"/>
        <v>0</v>
      </c>
      <c r="Q128">
        <f t="shared" si="7"/>
        <v>5</v>
      </c>
    </row>
    <row r="129" spans="1:17" ht="60" x14ac:dyDescent="0.25">
      <c r="A129" t="s">
        <v>30</v>
      </c>
      <c r="B129" t="s">
        <v>161</v>
      </c>
      <c r="C129" t="s">
        <v>299</v>
      </c>
      <c r="D129" t="s">
        <v>437</v>
      </c>
      <c r="E129" t="s">
        <v>515</v>
      </c>
      <c r="F129" t="s">
        <v>575</v>
      </c>
      <c r="G129" t="s">
        <v>588</v>
      </c>
      <c r="I129" s="1" t="s">
        <v>1985</v>
      </c>
      <c r="J129" s="1" t="s">
        <v>2123</v>
      </c>
      <c r="L129">
        <v>5</v>
      </c>
      <c r="M129">
        <v>0</v>
      </c>
      <c r="N129">
        <f t="shared" si="6"/>
        <v>0</v>
      </c>
      <c r="Q129">
        <f t="shared" si="7"/>
        <v>5</v>
      </c>
    </row>
    <row r="130" spans="1:17" ht="45" x14ac:dyDescent="0.25">
      <c r="A130" t="s">
        <v>31</v>
      </c>
      <c r="B130" t="s">
        <v>162</v>
      </c>
      <c r="C130" t="s">
        <v>300</v>
      </c>
      <c r="D130" t="s">
        <v>438</v>
      </c>
      <c r="E130" t="s">
        <v>516</v>
      </c>
      <c r="F130" t="s">
        <v>576</v>
      </c>
      <c r="G130" t="s">
        <v>660</v>
      </c>
      <c r="I130" s="1" t="s">
        <v>1986</v>
      </c>
      <c r="J130" s="1" t="s">
        <v>2124</v>
      </c>
      <c r="L130">
        <v>5</v>
      </c>
      <c r="M130">
        <v>0</v>
      </c>
      <c r="N130">
        <f t="shared" ref="N130:N161" si="8">M130</f>
        <v>0</v>
      </c>
      <c r="Q130">
        <f t="shared" ref="Q130:Q161" si="9">L130-SUM(N130:P130)</f>
        <v>5</v>
      </c>
    </row>
    <row r="131" spans="1:17" ht="45" x14ac:dyDescent="0.25">
      <c r="A131" t="s">
        <v>31</v>
      </c>
      <c r="B131" t="s">
        <v>163</v>
      </c>
      <c r="C131" t="s">
        <v>301</v>
      </c>
      <c r="D131" t="s">
        <v>439</v>
      </c>
      <c r="E131" t="s">
        <v>163</v>
      </c>
      <c r="F131" t="s">
        <v>577</v>
      </c>
      <c r="I131" s="1" t="s">
        <v>1987</v>
      </c>
      <c r="J131" s="1" t="s">
        <v>2125</v>
      </c>
      <c r="L131">
        <v>5</v>
      </c>
      <c r="M131">
        <v>0</v>
      </c>
      <c r="N131">
        <f t="shared" si="8"/>
        <v>0</v>
      </c>
      <c r="Q131">
        <f t="shared" si="9"/>
        <v>5</v>
      </c>
    </row>
    <row r="132" spans="1:17" ht="60" x14ac:dyDescent="0.25">
      <c r="A132" t="s">
        <v>31</v>
      </c>
      <c r="B132" t="s">
        <v>164</v>
      </c>
      <c r="C132" t="s">
        <v>302</v>
      </c>
      <c r="D132" t="s">
        <v>440</v>
      </c>
      <c r="E132" t="s">
        <v>517</v>
      </c>
      <c r="F132" t="s">
        <v>578</v>
      </c>
      <c r="G132" t="s">
        <v>661</v>
      </c>
      <c r="I132" s="1" t="s">
        <v>1988</v>
      </c>
      <c r="J132" s="1" t="s">
        <v>2126</v>
      </c>
      <c r="L132">
        <v>5</v>
      </c>
      <c r="M132">
        <v>0</v>
      </c>
      <c r="N132">
        <f t="shared" si="8"/>
        <v>0</v>
      </c>
      <c r="Q132">
        <f t="shared" si="9"/>
        <v>5</v>
      </c>
    </row>
    <row r="133" spans="1:17" ht="30" x14ac:dyDescent="0.25">
      <c r="A133" t="s">
        <v>32</v>
      </c>
      <c r="B133" t="s">
        <v>165</v>
      </c>
      <c r="C133" t="s">
        <v>303</v>
      </c>
      <c r="D133" t="s">
        <v>441</v>
      </c>
      <c r="E133" t="s">
        <v>165</v>
      </c>
      <c r="F133" t="s">
        <v>579</v>
      </c>
      <c r="I133" s="1" t="s">
        <v>1989</v>
      </c>
      <c r="J133" s="1" t="s">
        <v>2127</v>
      </c>
      <c r="K133" s="1" t="s">
        <v>1001</v>
      </c>
      <c r="L133">
        <v>5</v>
      </c>
      <c r="M133">
        <v>1</v>
      </c>
      <c r="N133">
        <f t="shared" si="8"/>
        <v>1</v>
      </c>
      <c r="Q133">
        <f t="shared" si="9"/>
        <v>4</v>
      </c>
    </row>
    <row r="134" spans="1:17" ht="30" x14ac:dyDescent="0.25">
      <c r="A134" t="s">
        <v>32</v>
      </c>
      <c r="B134" t="s">
        <v>166</v>
      </c>
      <c r="C134" t="s">
        <v>304</v>
      </c>
      <c r="D134" t="s">
        <v>442</v>
      </c>
      <c r="E134" t="s">
        <v>518</v>
      </c>
      <c r="F134" t="s">
        <v>580</v>
      </c>
      <c r="G134" t="s">
        <v>662</v>
      </c>
      <c r="I134" s="1" t="s">
        <v>1990</v>
      </c>
      <c r="J134" s="1" t="s">
        <v>2128</v>
      </c>
      <c r="K134" s="1" t="s">
        <v>2142</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1991</v>
      </c>
      <c r="J135" s="1" t="s">
        <v>2129</v>
      </c>
      <c r="L135">
        <v>5</v>
      </c>
      <c r="M135">
        <v>0</v>
      </c>
      <c r="N135">
        <f t="shared" si="8"/>
        <v>0</v>
      </c>
      <c r="Q135">
        <f t="shared" si="9"/>
        <v>5</v>
      </c>
    </row>
    <row r="136" spans="1:17" ht="30" x14ac:dyDescent="0.25">
      <c r="A136" t="s">
        <v>32</v>
      </c>
      <c r="B136" t="s">
        <v>168</v>
      </c>
      <c r="C136" t="s">
        <v>306</v>
      </c>
      <c r="D136" t="s">
        <v>444</v>
      </c>
      <c r="E136" t="s">
        <v>520</v>
      </c>
      <c r="F136" t="s">
        <v>534</v>
      </c>
      <c r="G136" t="s">
        <v>664</v>
      </c>
      <c r="I136" s="1" t="s">
        <v>1992</v>
      </c>
      <c r="J136" s="1" t="s">
        <v>2130</v>
      </c>
      <c r="K136" s="1" t="s">
        <v>1003</v>
      </c>
      <c r="L136">
        <v>5</v>
      </c>
      <c r="M136">
        <v>1</v>
      </c>
      <c r="N136">
        <f t="shared" si="8"/>
        <v>1</v>
      </c>
      <c r="Q136">
        <f t="shared" si="9"/>
        <v>4</v>
      </c>
    </row>
    <row r="137" spans="1:17" ht="30" x14ac:dyDescent="0.25">
      <c r="A137" t="s">
        <v>32</v>
      </c>
      <c r="B137" t="s">
        <v>169</v>
      </c>
      <c r="C137" t="s">
        <v>307</v>
      </c>
      <c r="D137" t="s">
        <v>445</v>
      </c>
      <c r="E137" t="s">
        <v>521</v>
      </c>
      <c r="F137" t="s">
        <v>581</v>
      </c>
      <c r="G137" t="s">
        <v>665</v>
      </c>
      <c r="I137" s="1" t="s">
        <v>1993</v>
      </c>
      <c r="J137" s="1" t="s">
        <v>2131</v>
      </c>
      <c r="L137">
        <v>5</v>
      </c>
      <c r="M137">
        <v>0</v>
      </c>
      <c r="N137">
        <f t="shared" si="8"/>
        <v>0</v>
      </c>
      <c r="Q137">
        <f t="shared" si="9"/>
        <v>5</v>
      </c>
    </row>
    <row r="138" spans="1:17" ht="45" x14ac:dyDescent="0.25">
      <c r="A138" t="s">
        <v>33</v>
      </c>
      <c r="B138" t="s">
        <v>170</v>
      </c>
      <c r="C138" t="s">
        <v>308</v>
      </c>
      <c r="D138" t="s">
        <v>446</v>
      </c>
      <c r="E138" t="s">
        <v>522</v>
      </c>
      <c r="F138" t="s">
        <v>582</v>
      </c>
      <c r="I138" s="1" t="s">
        <v>1994</v>
      </c>
      <c r="J138" s="1" t="s">
        <v>2132</v>
      </c>
      <c r="L138">
        <v>5</v>
      </c>
      <c r="M138">
        <v>0</v>
      </c>
      <c r="N138">
        <f t="shared" si="8"/>
        <v>0</v>
      </c>
      <c r="Q138">
        <f t="shared" si="9"/>
        <v>5</v>
      </c>
    </row>
    <row r="139" spans="1:17" ht="30" x14ac:dyDescent="0.25">
      <c r="A139" t="s">
        <v>33</v>
      </c>
      <c r="B139" t="s">
        <v>171</v>
      </c>
      <c r="C139" t="s">
        <v>309</v>
      </c>
      <c r="D139" t="s">
        <v>447</v>
      </c>
      <c r="E139" t="s">
        <v>523</v>
      </c>
      <c r="F139" t="s">
        <v>583</v>
      </c>
      <c r="I139" s="1" t="s">
        <v>1995</v>
      </c>
      <c r="J139" s="1" t="s">
        <v>2133</v>
      </c>
      <c r="L139">
        <v>5</v>
      </c>
      <c r="M139">
        <v>0</v>
      </c>
      <c r="N139">
        <f t="shared" si="8"/>
        <v>0</v>
      </c>
      <c r="Q139">
        <f t="shared" si="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2"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2143</v>
      </c>
      <c r="J2" s="1" t="s">
        <v>2271</v>
      </c>
      <c r="K2" s="1" t="s">
        <v>2398</v>
      </c>
      <c r="L2">
        <v>5</v>
      </c>
      <c r="M2">
        <v>3</v>
      </c>
      <c r="N2">
        <f t="shared" ref="N2:N33" si="0">M2</f>
        <v>3</v>
      </c>
      <c r="Q2">
        <f t="shared" ref="Q2:Q33" si="1">L2-SUM(N2:P2)</f>
        <v>2</v>
      </c>
    </row>
    <row r="3" spans="1:18" ht="30" x14ac:dyDescent="0.25">
      <c r="A3" t="s">
        <v>18</v>
      </c>
      <c r="B3" t="s">
        <v>35</v>
      </c>
      <c r="C3" t="s">
        <v>173</v>
      </c>
      <c r="D3" t="s">
        <v>311</v>
      </c>
      <c r="E3" t="s">
        <v>35</v>
      </c>
      <c r="F3" t="s">
        <v>525</v>
      </c>
      <c r="G3" t="s">
        <v>585</v>
      </c>
      <c r="I3" s="1" t="s">
        <v>2144</v>
      </c>
      <c r="J3" s="1" t="s">
        <v>2272</v>
      </c>
      <c r="K3" s="1" t="s">
        <v>2134</v>
      </c>
      <c r="L3">
        <v>5</v>
      </c>
      <c r="M3">
        <v>1</v>
      </c>
      <c r="N3">
        <f t="shared" si="0"/>
        <v>1</v>
      </c>
      <c r="Q3">
        <f t="shared" si="1"/>
        <v>4</v>
      </c>
    </row>
    <row r="4" spans="1:18" ht="45" x14ac:dyDescent="0.25">
      <c r="A4" t="s">
        <v>18</v>
      </c>
      <c r="B4" t="s">
        <v>36</v>
      </c>
      <c r="C4" t="s">
        <v>174</v>
      </c>
      <c r="D4" t="s">
        <v>312</v>
      </c>
      <c r="E4" t="s">
        <v>448</v>
      </c>
      <c r="F4" t="s">
        <v>526</v>
      </c>
      <c r="I4" s="1" t="s">
        <v>2145</v>
      </c>
      <c r="J4" s="1" t="s">
        <v>2273</v>
      </c>
      <c r="K4" s="1" t="s">
        <v>2273</v>
      </c>
      <c r="L4">
        <v>5</v>
      </c>
      <c r="M4">
        <v>5</v>
      </c>
      <c r="N4">
        <f t="shared" si="0"/>
        <v>5</v>
      </c>
      <c r="Q4">
        <f t="shared" si="1"/>
        <v>0</v>
      </c>
    </row>
    <row r="5" spans="1:18" ht="30" x14ac:dyDescent="0.25">
      <c r="A5" t="s">
        <v>18</v>
      </c>
      <c r="B5" t="s">
        <v>37</v>
      </c>
      <c r="C5" t="s">
        <v>175</v>
      </c>
      <c r="D5" t="s">
        <v>313</v>
      </c>
      <c r="E5" t="s">
        <v>449</v>
      </c>
      <c r="F5" t="s">
        <v>527</v>
      </c>
      <c r="I5" s="1" t="s">
        <v>2146</v>
      </c>
      <c r="J5" s="1" t="s">
        <v>2274</v>
      </c>
      <c r="K5" s="1" t="s">
        <v>2274</v>
      </c>
      <c r="L5">
        <v>5</v>
      </c>
      <c r="M5">
        <v>5</v>
      </c>
      <c r="N5">
        <f t="shared" si="0"/>
        <v>5</v>
      </c>
      <c r="Q5">
        <f t="shared" si="1"/>
        <v>0</v>
      </c>
    </row>
    <row r="6" spans="1:18" ht="30" x14ac:dyDescent="0.25">
      <c r="A6" t="s">
        <v>18</v>
      </c>
      <c r="B6" t="s">
        <v>38</v>
      </c>
      <c r="C6" t="s">
        <v>176</v>
      </c>
      <c r="D6" t="s">
        <v>314</v>
      </c>
      <c r="E6" t="s">
        <v>450</v>
      </c>
      <c r="F6" t="s">
        <v>528</v>
      </c>
      <c r="G6" t="s">
        <v>586</v>
      </c>
      <c r="I6" s="1" t="s">
        <v>2147</v>
      </c>
      <c r="J6" s="1" t="s">
        <v>2275</v>
      </c>
      <c r="K6" s="1" t="s">
        <v>2275</v>
      </c>
      <c r="L6">
        <v>5</v>
      </c>
      <c r="M6">
        <v>5</v>
      </c>
      <c r="N6">
        <f t="shared" si="0"/>
        <v>5</v>
      </c>
      <c r="Q6">
        <f t="shared" si="1"/>
        <v>0</v>
      </c>
    </row>
    <row r="7" spans="1:18" ht="30" x14ac:dyDescent="0.25">
      <c r="A7" t="s">
        <v>18</v>
      </c>
      <c r="B7" t="s">
        <v>39</v>
      </c>
      <c r="C7" t="s">
        <v>177</v>
      </c>
      <c r="D7" t="s">
        <v>315</v>
      </c>
      <c r="E7" t="s">
        <v>451</v>
      </c>
      <c r="F7" t="s">
        <v>529</v>
      </c>
      <c r="G7" t="s">
        <v>587</v>
      </c>
      <c r="I7" s="1" t="s">
        <v>2148</v>
      </c>
      <c r="J7" s="1" t="s">
        <v>2276</v>
      </c>
      <c r="K7" s="1" t="s">
        <v>2276</v>
      </c>
      <c r="L7">
        <v>5</v>
      </c>
      <c r="M7">
        <v>5</v>
      </c>
      <c r="N7">
        <f t="shared" si="0"/>
        <v>5</v>
      </c>
      <c r="Q7">
        <f t="shared" si="1"/>
        <v>0</v>
      </c>
    </row>
    <row r="8" spans="1:18" ht="30" x14ac:dyDescent="0.25">
      <c r="A8" t="s">
        <v>18</v>
      </c>
      <c r="B8" t="s">
        <v>40</v>
      </c>
      <c r="C8" t="s">
        <v>178</v>
      </c>
      <c r="D8" t="s">
        <v>316</v>
      </c>
      <c r="E8" t="s">
        <v>40</v>
      </c>
      <c r="F8" t="s">
        <v>529</v>
      </c>
      <c r="G8" t="s">
        <v>588</v>
      </c>
      <c r="I8" s="1" t="s">
        <v>2149</v>
      </c>
      <c r="J8" s="1" t="s">
        <v>2277</v>
      </c>
      <c r="K8" s="1" t="s">
        <v>2399</v>
      </c>
      <c r="L8">
        <v>5</v>
      </c>
      <c r="M8">
        <v>2</v>
      </c>
      <c r="N8">
        <f t="shared" si="0"/>
        <v>2</v>
      </c>
      <c r="Q8">
        <f t="shared" si="1"/>
        <v>3</v>
      </c>
    </row>
    <row r="9" spans="1:18" ht="30" x14ac:dyDescent="0.25">
      <c r="A9" t="s">
        <v>19</v>
      </c>
      <c r="B9" t="s">
        <v>41</v>
      </c>
      <c r="C9" t="s">
        <v>179</v>
      </c>
      <c r="D9" t="s">
        <v>317</v>
      </c>
      <c r="E9" t="s">
        <v>452</v>
      </c>
      <c r="F9" t="s">
        <v>530</v>
      </c>
      <c r="G9" t="s">
        <v>589</v>
      </c>
      <c r="I9" s="1" t="s">
        <v>2150</v>
      </c>
      <c r="J9" s="1" t="s">
        <v>2278</v>
      </c>
      <c r="K9" s="1" t="s">
        <v>2278</v>
      </c>
      <c r="L9">
        <v>5</v>
      </c>
      <c r="M9">
        <v>5</v>
      </c>
      <c r="N9">
        <f t="shared" si="0"/>
        <v>5</v>
      </c>
      <c r="Q9">
        <f t="shared" si="1"/>
        <v>0</v>
      </c>
    </row>
    <row r="10" spans="1:18" ht="30" x14ac:dyDescent="0.25">
      <c r="A10" t="s">
        <v>19</v>
      </c>
      <c r="B10" t="s">
        <v>42</v>
      </c>
      <c r="C10" t="s">
        <v>180</v>
      </c>
      <c r="D10" t="s">
        <v>318</v>
      </c>
      <c r="E10" t="s">
        <v>42</v>
      </c>
      <c r="F10" t="s">
        <v>524</v>
      </c>
      <c r="G10" t="s">
        <v>590</v>
      </c>
      <c r="I10" s="1" t="s">
        <v>2151</v>
      </c>
      <c r="J10" s="1" t="s">
        <v>2279</v>
      </c>
      <c r="K10" s="1" t="s">
        <v>945</v>
      </c>
      <c r="L10">
        <v>5</v>
      </c>
      <c r="M10">
        <v>1</v>
      </c>
      <c r="N10">
        <f t="shared" si="0"/>
        <v>1</v>
      </c>
      <c r="Q10">
        <f t="shared" si="1"/>
        <v>4</v>
      </c>
    </row>
    <row r="11" spans="1:18" ht="30" x14ac:dyDescent="0.25">
      <c r="A11" t="s">
        <v>19</v>
      </c>
      <c r="B11" t="s">
        <v>43</v>
      </c>
      <c r="C11" t="s">
        <v>181</v>
      </c>
      <c r="D11" t="s">
        <v>319</v>
      </c>
      <c r="E11" t="s">
        <v>453</v>
      </c>
      <c r="F11" t="s">
        <v>530</v>
      </c>
      <c r="G11" t="s">
        <v>591</v>
      </c>
      <c r="I11" s="1" t="s">
        <v>2152</v>
      </c>
      <c r="J11" s="1" t="s">
        <v>2280</v>
      </c>
      <c r="K11" s="1" t="s">
        <v>2280</v>
      </c>
      <c r="L11">
        <v>5</v>
      </c>
      <c r="M11">
        <v>5</v>
      </c>
      <c r="N11">
        <f t="shared" si="0"/>
        <v>5</v>
      </c>
      <c r="Q11">
        <f t="shared" si="1"/>
        <v>0</v>
      </c>
    </row>
    <row r="12" spans="1:18" ht="30" x14ac:dyDescent="0.25">
      <c r="A12" t="s">
        <v>19</v>
      </c>
      <c r="B12" t="s">
        <v>44</v>
      </c>
      <c r="C12" t="s">
        <v>182</v>
      </c>
      <c r="D12" t="s">
        <v>320</v>
      </c>
      <c r="E12" t="s">
        <v>44</v>
      </c>
      <c r="F12" t="s">
        <v>524</v>
      </c>
      <c r="G12" t="s">
        <v>590</v>
      </c>
      <c r="I12" s="1" t="s">
        <v>2153</v>
      </c>
      <c r="J12" s="1" t="s">
        <v>2281</v>
      </c>
      <c r="K12" s="1" t="s">
        <v>947</v>
      </c>
      <c r="L12">
        <v>5</v>
      </c>
      <c r="M12">
        <v>1</v>
      </c>
      <c r="N12">
        <f t="shared" si="0"/>
        <v>1</v>
      </c>
      <c r="Q12">
        <f t="shared" si="1"/>
        <v>4</v>
      </c>
    </row>
    <row r="13" spans="1:18" ht="30" x14ac:dyDescent="0.25">
      <c r="A13" t="s">
        <v>19</v>
      </c>
      <c r="B13" t="s">
        <v>45</v>
      </c>
      <c r="C13" t="s">
        <v>183</v>
      </c>
      <c r="D13" t="s">
        <v>321</v>
      </c>
      <c r="E13" t="s">
        <v>454</v>
      </c>
      <c r="F13" t="s">
        <v>530</v>
      </c>
      <c r="G13" t="s">
        <v>585</v>
      </c>
      <c r="I13" s="1" t="s">
        <v>2154</v>
      </c>
      <c r="J13" s="1" t="s">
        <v>2282</v>
      </c>
      <c r="K13" s="1" t="s">
        <v>2282</v>
      </c>
      <c r="L13">
        <v>5</v>
      </c>
      <c r="M13">
        <v>5</v>
      </c>
      <c r="N13">
        <f t="shared" si="0"/>
        <v>5</v>
      </c>
      <c r="Q13">
        <f t="shared" si="1"/>
        <v>0</v>
      </c>
    </row>
    <row r="14" spans="1:18" ht="45" x14ac:dyDescent="0.25">
      <c r="A14" t="s">
        <v>19</v>
      </c>
      <c r="B14" t="s">
        <v>46</v>
      </c>
      <c r="C14" t="s">
        <v>184</v>
      </c>
      <c r="D14" t="s">
        <v>322</v>
      </c>
      <c r="E14" t="s">
        <v>455</v>
      </c>
      <c r="F14" t="s">
        <v>530</v>
      </c>
      <c r="G14" t="s">
        <v>592</v>
      </c>
      <c r="I14" s="1" t="s">
        <v>2155</v>
      </c>
      <c r="J14" s="1" t="s">
        <v>2283</v>
      </c>
      <c r="K14" s="1" t="s">
        <v>2283</v>
      </c>
      <c r="L14">
        <v>5</v>
      </c>
      <c r="M14">
        <v>5</v>
      </c>
      <c r="N14">
        <f t="shared" si="0"/>
        <v>5</v>
      </c>
      <c r="Q14">
        <f t="shared" si="1"/>
        <v>0</v>
      </c>
    </row>
    <row r="15" spans="1:18" ht="30" x14ac:dyDescent="0.25">
      <c r="A15" t="s">
        <v>19</v>
      </c>
      <c r="B15" t="s">
        <v>47</v>
      </c>
      <c r="C15" t="s">
        <v>185</v>
      </c>
      <c r="D15" t="s">
        <v>323</v>
      </c>
      <c r="E15" t="s">
        <v>456</v>
      </c>
      <c r="F15" t="s">
        <v>531</v>
      </c>
      <c r="I15" s="1" t="s">
        <v>2156</v>
      </c>
      <c r="J15" s="1" t="s">
        <v>2284</v>
      </c>
      <c r="K15" s="1" t="s">
        <v>2284</v>
      </c>
      <c r="L15">
        <v>5</v>
      </c>
      <c r="M15">
        <v>5</v>
      </c>
      <c r="N15">
        <f t="shared" si="0"/>
        <v>5</v>
      </c>
      <c r="Q15">
        <f t="shared" si="1"/>
        <v>0</v>
      </c>
    </row>
    <row r="16" spans="1:18" ht="30" x14ac:dyDescent="0.25">
      <c r="A16" t="s">
        <v>19</v>
      </c>
      <c r="B16" t="s">
        <v>48</v>
      </c>
      <c r="C16" t="s">
        <v>186</v>
      </c>
      <c r="D16" t="s">
        <v>324</v>
      </c>
      <c r="E16" t="s">
        <v>457</v>
      </c>
      <c r="F16" t="s">
        <v>532</v>
      </c>
      <c r="I16" s="1" t="s">
        <v>2157</v>
      </c>
      <c r="J16" s="1" t="s">
        <v>2285</v>
      </c>
      <c r="K16" s="1" t="s">
        <v>2285</v>
      </c>
      <c r="L16">
        <v>5</v>
      </c>
      <c r="M16">
        <v>5</v>
      </c>
      <c r="N16">
        <f t="shared" si="0"/>
        <v>5</v>
      </c>
      <c r="Q16">
        <f t="shared" si="1"/>
        <v>0</v>
      </c>
    </row>
    <row r="17" spans="1:17" ht="30" x14ac:dyDescent="0.25">
      <c r="A17" t="s">
        <v>19</v>
      </c>
      <c r="B17" t="s">
        <v>49</v>
      </c>
      <c r="C17" t="s">
        <v>187</v>
      </c>
      <c r="D17" t="s">
        <v>325</v>
      </c>
      <c r="E17" t="s">
        <v>458</v>
      </c>
      <c r="F17" t="s">
        <v>530</v>
      </c>
      <c r="G17" t="s">
        <v>593</v>
      </c>
      <c r="I17" s="1" t="s">
        <v>2158</v>
      </c>
      <c r="J17" s="1" t="s">
        <v>2286</v>
      </c>
      <c r="K17" s="1" t="s">
        <v>2286</v>
      </c>
      <c r="L17">
        <v>5</v>
      </c>
      <c r="M17">
        <v>5</v>
      </c>
      <c r="N17">
        <f t="shared" si="0"/>
        <v>5</v>
      </c>
      <c r="Q17">
        <f t="shared" si="1"/>
        <v>0</v>
      </c>
    </row>
    <row r="18" spans="1:17" ht="30" x14ac:dyDescent="0.25">
      <c r="A18" t="s">
        <v>19</v>
      </c>
      <c r="B18" t="s">
        <v>50</v>
      </c>
      <c r="C18" t="s">
        <v>188</v>
      </c>
      <c r="D18" t="s">
        <v>326</v>
      </c>
      <c r="E18" t="s">
        <v>459</v>
      </c>
      <c r="F18" t="s">
        <v>530</v>
      </c>
      <c r="G18" t="s">
        <v>594</v>
      </c>
      <c r="I18" s="1" t="s">
        <v>2159</v>
      </c>
      <c r="J18" s="1" t="s">
        <v>2287</v>
      </c>
      <c r="K18" s="1" t="s">
        <v>2287</v>
      </c>
      <c r="L18">
        <v>5</v>
      </c>
      <c r="M18">
        <v>5</v>
      </c>
      <c r="N18">
        <f t="shared" si="0"/>
        <v>5</v>
      </c>
      <c r="Q18">
        <f t="shared" si="1"/>
        <v>0</v>
      </c>
    </row>
    <row r="19" spans="1:17" ht="30" x14ac:dyDescent="0.25">
      <c r="A19" t="s">
        <v>19</v>
      </c>
      <c r="B19" t="s">
        <v>51</v>
      </c>
      <c r="C19" t="s">
        <v>189</v>
      </c>
      <c r="D19" t="s">
        <v>327</v>
      </c>
      <c r="E19" t="s">
        <v>51</v>
      </c>
      <c r="F19" t="s">
        <v>530</v>
      </c>
      <c r="G19" t="s">
        <v>595</v>
      </c>
      <c r="I19" s="1" t="s">
        <v>2160</v>
      </c>
      <c r="J19" s="1" t="s">
        <v>2288</v>
      </c>
      <c r="K19" s="1" t="s">
        <v>1852</v>
      </c>
      <c r="L19">
        <v>5</v>
      </c>
      <c r="M19">
        <v>2</v>
      </c>
      <c r="N19">
        <f t="shared" si="0"/>
        <v>2</v>
      </c>
      <c r="Q19">
        <f t="shared" si="1"/>
        <v>3</v>
      </c>
    </row>
    <row r="20" spans="1:17" ht="30" x14ac:dyDescent="0.25">
      <c r="A20" t="s">
        <v>19</v>
      </c>
      <c r="B20" t="s">
        <v>52</v>
      </c>
      <c r="C20" t="s">
        <v>190</v>
      </c>
      <c r="D20" t="s">
        <v>328</v>
      </c>
      <c r="E20" t="s">
        <v>52</v>
      </c>
      <c r="F20" t="s">
        <v>533</v>
      </c>
      <c r="G20" t="s">
        <v>596</v>
      </c>
      <c r="I20" s="1" t="s">
        <v>1022</v>
      </c>
      <c r="J20" s="1" t="s">
        <v>1160</v>
      </c>
      <c r="K20" s="1" t="s">
        <v>949</v>
      </c>
      <c r="L20">
        <v>5</v>
      </c>
      <c r="M20">
        <v>1</v>
      </c>
      <c r="N20">
        <f t="shared" si="0"/>
        <v>1</v>
      </c>
      <c r="Q20">
        <f t="shared" si="1"/>
        <v>4</v>
      </c>
    </row>
    <row r="21" spans="1:17" ht="30" x14ac:dyDescent="0.25">
      <c r="A21" t="s">
        <v>19</v>
      </c>
      <c r="B21" t="s">
        <v>53</v>
      </c>
      <c r="C21" t="s">
        <v>191</v>
      </c>
      <c r="D21" t="s">
        <v>329</v>
      </c>
      <c r="E21" t="s">
        <v>460</v>
      </c>
      <c r="F21" t="s">
        <v>530</v>
      </c>
      <c r="G21" t="s">
        <v>597</v>
      </c>
      <c r="I21" s="1" t="s">
        <v>2161</v>
      </c>
      <c r="J21" s="1" t="s">
        <v>2289</v>
      </c>
      <c r="K21" s="1" t="s">
        <v>2289</v>
      </c>
      <c r="L21">
        <v>5</v>
      </c>
      <c r="M21">
        <v>5</v>
      </c>
      <c r="N21">
        <f t="shared" si="0"/>
        <v>5</v>
      </c>
      <c r="Q21">
        <f t="shared" si="1"/>
        <v>0</v>
      </c>
    </row>
    <row r="22" spans="1:17" ht="30" x14ac:dyDescent="0.25">
      <c r="A22" t="s">
        <v>19</v>
      </c>
      <c r="B22" t="s">
        <v>54</v>
      </c>
      <c r="C22" t="s">
        <v>192</v>
      </c>
      <c r="D22" t="s">
        <v>330</v>
      </c>
      <c r="E22" t="s">
        <v>461</v>
      </c>
      <c r="F22" t="s">
        <v>534</v>
      </c>
      <c r="G22" t="s">
        <v>598</v>
      </c>
      <c r="I22" s="1" t="s">
        <v>2162</v>
      </c>
      <c r="J22" s="1" t="s">
        <v>2290</v>
      </c>
      <c r="K22" s="1" t="s">
        <v>2290</v>
      </c>
      <c r="L22">
        <v>5</v>
      </c>
      <c r="M22">
        <v>5</v>
      </c>
      <c r="N22">
        <f t="shared" si="0"/>
        <v>5</v>
      </c>
      <c r="Q22">
        <f t="shared" si="1"/>
        <v>0</v>
      </c>
    </row>
    <row r="23" spans="1:17" ht="30" x14ac:dyDescent="0.25">
      <c r="A23" t="s">
        <v>19</v>
      </c>
      <c r="B23" t="s">
        <v>55</v>
      </c>
      <c r="C23" t="s">
        <v>193</v>
      </c>
      <c r="D23" t="s">
        <v>331</v>
      </c>
      <c r="E23" t="s">
        <v>462</v>
      </c>
      <c r="F23" t="s">
        <v>530</v>
      </c>
      <c r="G23" t="s">
        <v>585</v>
      </c>
      <c r="I23" s="1" t="s">
        <v>2163</v>
      </c>
      <c r="J23" s="1" t="s">
        <v>2291</v>
      </c>
      <c r="K23" s="1" t="s">
        <v>2291</v>
      </c>
      <c r="L23">
        <v>5</v>
      </c>
      <c r="M23">
        <v>5</v>
      </c>
      <c r="N23">
        <f t="shared" si="0"/>
        <v>5</v>
      </c>
      <c r="Q23">
        <f t="shared" si="1"/>
        <v>0</v>
      </c>
    </row>
    <row r="24" spans="1:17" ht="30" x14ac:dyDescent="0.25">
      <c r="A24" t="s">
        <v>19</v>
      </c>
      <c r="B24" t="s">
        <v>56</v>
      </c>
      <c r="C24" t="s">
        <v>194</v>
      </c>
      <c r="D24" t="s">
        <v>332</v>
      </c>
      <c r="E24" t="s">
        <v>463</v>
      </c>
      <c r="F24" t="s">
        <v>530</v>
      </c>
      <c r="G24" t="s">
        <v>599</v>
      </c>
      <c r="I24" s="1" t="s">
        <v>2164</v>
      </c>
      <c r="J24" s="1" t="s">
        <v>2292</v>
      </c>
      <c r="K24" s="1" t="s">
        <v>2292</v>
      </c>
      <c r="L24">
        <v>5</v>
      </c>
      <c r="M24">
        <v>5</v>
      </c>
      <c r="N24">
        <f t="shared" si="0"/>
        <v>5</v>
      </c>
      <c r="Q24">
        <f t="shared" si="1"/>
        <v>0</v>
      </c>
    </row>
    <row r="25" spans="1:17" ht="30" x14ac:dyDescent="0.25">
      <c r="A25" t="s">
        <v>19</v>
      </c>
      <c r="B25" t="s">
        <v>57</v>
      </c>
      <c r="C25" t="s">
        <v>195</v>
      </c>
      <c r="D25" t="s">
        <v>333</v>
      </c>
      <c r="E25" t="s">
        <v>57</v>
      </c>
      <c r="F25" t="s">
        <v>535</v>
      </c>
      <c r="G25" t="s">
        <v>600</v>
      </c>
      <c r="I25" s="1" t="s">
        <v>2165</v>
      </c>
      <c r="J25" s="1" t="s">
        <v>2293</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2166</v>
      </c>
      <c r="J26" s="1" t="s">
        <v>2294</v>
      </c>
      <c r="K26" s="1" t="s">
        <v>2400</v>
      </c>
      <c r="L26">
        <v>5</v>
      </c>
      <c r="M26">
        <v>1</v>
      </c>
      <c r="N26">
        <f t="shared" si="0"/>
        <v>1</v>
      </c>
      <c r="Q26">
        <f t="shared" si="1"/>
        <v>4</v>
      </c>
    </row>
    <row r="27" spans="1:17" ht="30" x14ac:dyDescent="0.25">
      <c r="A27" t="s">
        <v>19</v>
      </c>
      <c r="B27" t="s">
        <v>59</v>
      </c>
      <c r="C27" t="s">
        <v>197</v>
      </c>
      <c r="D27" t="s">
        <v>335</v>
      </c>
      <c r="E27" t="s">
        <v>465</v>
      </c>
      <c r="F27" t="s">
        <v>533</v>
      </c>
      <c r="G27" t="s">
        <v>602</v>
      </c>
      <c r="I27" s="1" t="s">
        <v>2167</v>
      </c>
      <c r="J27" s="1" t="s">
        <v>2295</v>
      </c>
      <c r="K27" s="1" t="s">
        <v>2295</v>
      </c>
      <c r="L27">
        <v>5</v>
      </c>
      <c r="M27">
        <v>5</v>
      </c>
      <c r="N27">
        <f t="shared" si="0"/>
        <v>5</v>
      </c>
      <c r="Q27">
        <f t="shared" si="1"/>
        <v>0</v>
      </c>
    </row>
    <row r="28" spans="1:17" ht="30" x14ac:dyDescent="0.25">
      <c r="A28" t="s">
        <v>19</v>
      </c>
      <c r="B28" t="s">
        <v>60</v>
      </c>
      <c r="C28" t="s">
        <v>198</v>
      </c>
      <c r="D28" t="s">
        <v>336</v>
      </c>
      <c r="E28" t="s">
        <v>466</v>
      </c>
      <c r="F28" t="s">
        <v>530</v>
      </c>
      <c r="G28" t="s">
        <v>593</v>
      </c>
      <c r="I28" s="1" t="s">
        <v>2168</v>
      </c>
      <c r="J28" s="1" t="s">
        <v>2296</v>
      </c>
      <c r="K28" s="1" t="s">
        <v>2296</v>
      </c>
      <c r="L28">
        <v>5</v>
      </c>
      <c r="M28">
        <v>5</v>
      </c>
      <c r="N28">
        <f t="shared" si="0"/>
        <v>5</v>
      </c>
      <c r="Q28">
        <f t="shared" si="1"/>
        <v>0</v>
      </c>
    </row>
    <row r="29" spans="1:17" ht="30" x14ac:dyDescent="0.25">
      <c r="A29" t="s">
        <v>19</v>
      </c>
      <c r="B29" t="s">
        <v>61</v>
      </c>
      <c r="C29" t="s">
        <v>199</v>
      </c>
      <c r="D29" t="s">
        <v>337</v>
      </c>
      <c r="E29" t="s">
        <v>467</v>
      </c>
      <c r="F29" t="s">
        <v>530</v>
      </c>
      <c r="G29" t="s">
        <v>592</v>
      </c>
      <c r="I29" s="1" t="s">
        <v>2169</v>
      </c>
      <c r="J29" s="1" t="s">
        <v>2297</v>
      </c>
      <c r="K29" s="1" t="s">
        <v>2297</v>
      </c>
      <c r="L29">
        <v>5</v>
      </c>
      <c r="M29">
        <v>5</v>
      </c>
      <c r="N29">
        <f t="shared" si="0"/>
        <v>5</v>
      </c>
      <c r="Q29">
        <f t="shared" si="1"/>
        <v>0</v>
      </c>
    </row>
    <row r="30" spans="1:17" ht="30" x14ac:dyDescent="0.25">
      <c r="A30" t="s">
        <v>19</v>
      </c>
      <c r="B30" t="s">
        <v>62</v>
      </c>
      <c r="C30" t="s">
        <v>200</v>
      </c>
      <c r="D30" t="s">
        <v>338</v>
      </c>
      <c r="E30" t="s">
        <v>468</v>
      </c>
      <c r="F30" t="s">
        <v>536</v>
      </c>
      <c r="G30" t="s">
        <v>603</v>
      </c>
      <c r="I30" s="1" t="s">
        <v>2170</v>
      </c>
      <c r="J30" s="1" t="s">
        <v>2298</v>
      </c>
      <c r="K30" s="1" t="s">
        <v>2298</v>
      </c>
      <c r="L30">
        <v>5</v>
      </c>
      <c r="M30">
        <v>5</v>
      </c>
      <c r="N30">
        <f t="shared" si="0"/>
        <v>5</v>
      </c>
      <c r="Q30">
        <f t="shared" si="1"/>
        <v>0</v>
      </c>
    </row>
    <row r="31" spans="1:17" ht="30" x14ac:dyDescent="0.25">
      <c r="A31" t="s">
        <v>19</v>
      </c>
      <c r="B31" t="s">
        <v>63</v>
      </c>
      <c r="C31" t="s">
        <v>201</v>
      </c>
      <c r="D31" t="s">
        <v>339</v>
      </c>
      <c r="E31" t="s">
        <v>63</v>
      </c>
      <c r="F31" t="s">
        <v>534</v>
      </c>
      <c r="G31" t="s">
        <v>604</v>
      </c>
      <c r="I31" s="1" t="s">
        <v>2171</v>
      </c>
      <c r="J31" s="1" t="s">
        <v>2299</v>
      </c>
      <c r="K31" s="1" t="s">
        <v>2299</v>
      </c>
      <c r="L31">
        <v>5</v>
      </c>
      <c r="M31">
        <v>5</v>
      </c>
      <c r="N31">
        <f t="shared" si="0"/>
        <v>5</v>
      </c>
      <c r="Q31">
        <f t="shared" si="1"/>
        <v>0</v>
      </c>
    </row>
    <row r="32" spans="1:17" ht="30" x14ac:dyDescent="0.25">
      <c r="A32" t="s">
        <v>19</v>
      </c>
      <c r="B32" t="s">
        <v>64</v>
      </c>
      <c r="C32" t="s">
        <v>202</v>
      </c>
      <c r="D32" t="s">
        <v>340</v>
      </c>
      <c r="E32" t="s">
        <v>469</v>
      </c>
      <c r="F32" t="s">
        <v>537</v>
      </c>
      <c r="I32" s="1" t="s">
        <v>2172</v>
      </c>
      <c r="J32" s="1" t="s">
        <v>2300</v>
      </c>
      <c r="K32" s="1" t="s">
        <v>2300</v>
      </c>
      <c r="L32">
        <v>5</v>
      </c>
      <c r="M32">
        <v>5</v>
      </c>
      <c r="N32">
        <f t="shared" si="0"/>
        <v>5</v>
      </c>
      <c r="Q32">
        <f t="shared" si="1"/>
        <v>0</v>
      </c>
    </row>
    <row r="33" spans="1:17" ht="30" x14ac:dyDescent="0.25">
      <c r="A33" t="s">
        <v>19</v>
      </c>
      <c r="B33" t="s">
        <v>65</v>
      </c>
      <c r="C33" t="s">
        <v>203</v>
      </c>
      <c r="D33" t="s">
        <v>341</v>
      </c>
      <c r="E33" t="s">
        <v>65</v>
      </c>
      <c r="F33" t="s">
        <v>530</v>
      </c>
      <c r="G33" t="s">
        <v>601</v>
      </c>
      <c r="I33" s="1" t="s">
        <v>2173</v>
      </c>
      <c r="J33" s="1" t="s">
        <v>2301</v>
      </c>
      <c r="K33" s="1" t="s">
        <v>953</v>
      </c>
      <c r="L33">
        <v>5</v>
      </c>
      <c r="M33">
        <v>1</v>
      </c>
      <c r="N33">
        <f t="shared" si="0"/>
        <v>1</v>
      </c>
      <c r="Q33">
        <f t="shared" si="1"/>
        <v>4</v>
      </c>
    </row>
    <row r="34" spans="1:17" ht="30" x14ac:dyDescent="0.25">
      <c r="A34" t="s">
        <v>19</v>
      </c>
      <c r="B34" t="s">
        <v>66</v>
      </c>
      <c r="C34" t="s">
        <v>204</v>
      </c>
      <c r="D34" t="s">
        <v>342</v>
      </c>
      <c r="E34" t="s">
        <v>470</v>
      </c>
      <c r="F34" t="s">
        <v>530</v>
      </c>
      <c r="I34" s="1" t="s">
        <v>2174</v>
      </c>
      <c r="J34" s="1" t="s">
        <v>2302</v>
      </c>
      <c r="L34">
        <v>5</v>
      </c>
      <c r="M34">
        <v>0</v>
      </c>
      <c r="N34">
        <f t="shared" ref="N34:N65" si="2">M34</f>
        <v>0</v>
      </c>
      <c r="Q34">
        <f t="shared" ref="Q34:Q65" si="3">L34-SUM(N34:P34)</f>
        <v>5</v>
      </c>
    </row>
    <row r="35" spans="1:17" ht="30" x14ac:dyDescent="0.25">
      <c r="A35" t="s">
        <v>20</v>
      </c>
      <c r="B35" t="s">
        <v>67</v>
      </c>
      <c r="C35" t="s">
        <v>205</v>
      </c>
      <c r="D35" t="s">
        <v>343</v>
      </c>
      <c r="E35" t="s">
        <v>471</v>
      </c>
      <c r="F35" t="s">
        <v>538</v>
      </c>
      <c r="G35" t="s">
        <v>605</v>
      </c>
      <c r="I35" s="1" t="s">
        <v>2175</v>
      </c>
      <c r="J35" s="1" t="s">
        <v>2303</v>
      </c>
      <c r="K35" s="1" t="s">
        <v>2303</v>
      </c>
      <c r="L35">
        <v>5</v>
      </c>
      <c r="M35">
        <v>5</v>
      </c>
      <c r="N35">
        <f t="shared" si="2"/>
        <v>5</v>
      </c>
      <c r="Q35">
        <f t="shared" si="3"/>
        <v>0</v>
      </c>
    </row>
    <row r="36" spans="1:17" ht="30" x14ac:dyDescent="0.25">
      <c r="A36" t="s">
        <v>20</v>
      </c>
      <c r="B36" t="s">
        <v>68</v>
      </c>
      <c r="C36" t="s">
        <v>206</v>
      </c>
      <c r="D36" t="s">
        <v>344</v>
      </c>
      <c r="E36" t="s">
        <v>472</v>
      </c>
      <c r="F36" t="s">
        <v>538</v>
      </c>
      <c r="G36" t="s">
        <v>606</v>
      </c>
      <c r="I36" s="1" t="s">
        <v>2176</v>
      </c>
      <c r="J36" s="1" t="s">
        <v>2304</v>
      </c>
      <c r="K36" s="1" t="s">
        <v>2304</v>
      </c>
      <c r="L36">
        <v>5</v>
      </c>
      <c r="M36">
        <v>5</v>
      </c>
      <c r="N36">
        <f t="shared" si="2"/>
        <v>5</v>
      </c>
      <c r="Q36">
        <f t="shared" si="3"/>
        <v>0</v>
      </c>
    </row>
    <row r="37" spans="1:17" ht="30" x14ac:dyDescent="0.25">
      <c r="A37" t="s">
        <v>20</v>
      </c>
      <c r="B37" t="s">
        <v>69</v>
      </c>
      <c r="C37" t="s">
        <v>207</v>
      </c>
      <c r="D37" t="s">
        <v>345</v>
      </c>
      <c r="E37" t="s">
        <v>69</v>
      </c>
      <c r="F37" t="s">
        <v>530</v>
      </c>
      <c r="G37" t="s">
        <v>607</v>
      </c>
      <c r="I37" s="1" t="s">
        <v>2177</v>
      </c>
      <c r="J37" s="1" t="s">
        <v>2305</v>
      </c>
      <c r="L37">
        <v>5</v>
      </c>
      <c r="M37">
        <v>0</v>
      </c>
      <c r="N37">
        <f t="shared" si="2"/>
        <v>0</v>
      </c>
      <c r="Q37">
        <f t="shared" si="3"/>
        <v>5</v>
      </c>
    </row>
    <row r="38" spans="1:17" ht="30" x14ac:dyDescent="0.25">
      <c r="A38" t="s">
        <v>20</v>
      </c>
      <c r="B38" t="s">
        <v>70</v>
      </c>
      <c r="C38" t="s">
        <v>208</v>
      </c>
      <c r="D38" t="s">
        <v>346</v>
      </c>
      <c r="E38" t="s">
        <v>70</v>
      </c>
      <c r="F38" t="s">
        <v>530</v>
      </c>
      <c r="G38" t="s">
        <v>585</v>
      </c>
      <c r="I38" s="1" t="s">
        <v>2178</v>
      </c>
      <c r="J38" s="1" t="s">
        <v>2306</v>
      </c>
      <c r="K38" s="1" t="s">
        <v>954</v>
      </c>
      <c r="L38">
        <v>5</v>
      </c>
      <c r="M38">
        <v>1</v>
      </c>
      <c r="N38">
        <f t="shared" si="2"/>
        <v>1</v>
      </c>
      <c r="Q38">
        <f t="shared" si="3"/>
        <v>4</v>
      </c>
    </row>
    <row r="39" spans="1:17" ht="30" x14ac:dyDescent="0.25">
      <c r="A39" t="s">
        <v>20</v>
      </c>
      <c r="B39" t="s">
        <v>71</v>
      </c>
      <c r="C39" t="s">
        <v>209</v>
      </c>
      <c r="D39" t="s">
        <v>347</v>
      </c>
      <c r="E39" t="s">
        <v>473</v>
      </c>
      <c r="F39" t="s">
        <v>539</v>
      </c>
      <c r="G39" t="s">
        <v>608</v>
      </c>
      <c r="I39" s="1" t="s">
        <v>2179</v>
      </c>
      <c r="J39" s="1" t="s">
        <v>2307</v>
      </c>
      <c r="K39" s="1" t="s">
        <v>2307</v>
      </c>
      <c r="L39">
        <v>5</v>
      </c>
      <c r="M39">
        <v>5</v>
      </c>
      <c r="N39">
        <f t="shared" si="2"/>
        <v>5</v>
      </c>
      <c r="Q39">
        <f t="shared" si="3"/>
        <v>0</v>
      </c>
    </row>
    <row r="40" spans="1:17" ht="30" x14ac:dyDescent="0.25">
      <c r="A40" t="s">
        <v>20</v>
      </c>
      <c r="B40" t="s">
        <v>72</v>
      </c>
      <c r="C40" t="s">
        <v>210</v>
      </c>
      <c r="D40" t="s">
        <v>348</v>
      </c>
      <c r="E40" t="s">
        <v>474</v>
      </c>
      <c r="F40" t="s">
        <v>540</v>
      </c>
      <c r="G40" t="s">
        <v>609</v>
      </c>
      <c r="I40" s="1" t="s">
        <v>2180</v>
      </c>
      <c r="J40" s="1" t="s">
        <v>2308</v>
      </c>
      <c r="K40" s="1" t="s">
        <v>2308</v>
      </c>
      <c r="L40">
        <v>5</v>
      </c>
      <c r="M40">
        <v>5</v>
      </c>
      <c r="N40">
        <f t="shared" si="2"/>
        <v>5</v>
      </c>
      <c r="Q40">
        <f t="shared" si="3"/>
        <v>0</v>
      </c>
    </row>
    <row r="41" spans="1:17" ht="30" x14ac:dyDescent="0.25">
      <c r="A41" t="s">
        <v>20</v>
      </c>
      <c r="B41" t="s">
        <v>73</v>
      </c>
      <c r="C41" t="s">
        <v>211</v>
      </c>
      <c r="D41" t="s">
        <v>349</v>
      </c>
      <c r="E41" t="s">
        <v>475</v>
      </c>
      <c r="F41" t="s">
        <v>541</v>
      </c>
      <c r="I41" s="1" t="s">
        <v>2181</v>
      </c>
      <c r="J41" s="1" t="s">
        <v>2309</v>
      </c>
      <c r="K41" s="1" t="s">
        <v>2309</v>
      </c>
      <c r="L41">
        <v>5</v>
      </c>
      <c r="M41">
        <v>5</v>
      </c>
      <c r="N41">
        <f t="shared" si="2"/>
        <v>5</v>
      </c>
      <c r="Q41">
        <f t="shared" si="3"/>
        <v>0</v>
      </c>
    </row>
    <row r="42" spans="1:17" ht="30" x14ac:dyDescent="0.25">
      <c r="A42" t="s">
        <v>20</v>
      </c>
      <c r="B42" t="s">
        <v>74</v>
      </c>
      <c r="C42" t="s">
        <v>212</v>
      </c>
      <c r="D42" t="s">
        <v>350</v>
      </c>
      <c r="E42" t="s">
        <v>74</v>
      </c>
      <c r="F42" t="s">
        <v>542</v>
      </c>
      <c r="I42" s="1" t="s">
        <v>2182</v>
      </c>
      <c r="J42" s="1" t="s">
        <v>2310</v>
      </c>
      <c r="L42">
        <v>5</v>
      </c>
      <c r="M42">
        <v>0</v>
      </c>
      <c r="N42">
        <f t="shared" si="2"/>
        <v>0</v>
      </c>
      <c r="Q42">
        <f t="shared" si="3"/>
        <v>5</v>
      </c>
    </row>
    <row r="43" spans="1:17" ht="30" x14ac:dyDescent="0.25">
      <c r="A43" t="s">
        <v>21</v>
      </c>
      <c r="B43" t="s">
        <v>75</v>
      </c>
      <c r="C43" t="s">
        <v>213</v>
      </c>
      <c r="D43" t="s">
        <v>351</v>
      </c>
      <c r="E43" t="s">
        <v>75</v>
      </c>
      <c r="F43" t="s">
        <v>535</v>
      </c>
      <c r="G43" t="s">
        <v>610</v>
      </c>
      <c r="I43" s="1" t="s">
        <v>2183</v>
      </c>
      <c r="J43" s="1" t="s">
        <v>2311</v>
      </c>
      <c r="K43" s="1" t="s">
        <v>2401</v>
      </c>
      <c r="L43">
        <v>5</v>
      </c>
      <c r="M43">
        <v>2</v>
      </c>
      <c r="N43">
        <f t="shared" si="2"/>
        <v>2</v>
      </c>
      <c r="Q43">
        <f t="shared" si="3"/>
        <v>3</v>
      </c>
    </row>
    <row r="44" spans="1:17" ht="30" x14ac:dyDescent="0.25">
      <c r="A44" t="s">
        <v>21</v>
      </c>
      <c r="B44" t="s">
        <v>76</v>
      </c>
      <c r="C44" t="s">
        <v>214</v>
      </c>
      <c r="D44" t="s">
        <v>352</v>
      </c>
      <c r="E44" t="s">
        <v>76</v>
      </c>
      <c r="F44" t="s">
        <v>524</v>
      </c>
      <c r="G44" t="s">
        <v>611</v>
      </c>
      <c r="I44" s="1" t="s">
        <v>2184</v>
      </c>
      <c r="J44" s="1" t="s">
        <v>2312</v>
      </c>
      <c r="K44" s="1" t="s">
        <v>957</v>
      </c>
      <c r="L44">
        <v>5</v>
      </c>
      <c r="M44">
        <v>1</v>
      </c>
      <c r="N44">
        <f t="shared" si="2"/>
        <v>1</v>
      </c>
      <c r="Q44">
        <f t="shared" si="3"/>
        <v>4</v>
      </c>
    </row>
    <row r="45" spans="1:17" ht="30" x14ac:dyDescent="0.25">
      <c r="A45" t="s">
        <v>21</v>
      </c>
      <c r="B45" t="s">
        <v>77</v>
      </c>
      <c r="C45" t="s">
        <v>215</v>
      </c>
      <c r="D45" t="s">
        <v>353</v>
      </c>
      <c r="E45" t="s">
        <v>77</v>
      </c>
      <c r="F45" t="s">
        <v>530</v>
      </c>
      <c r="G45" t="s">
        <v>612</v>
      </c>
      <c r="I45" s="1" t="s">
        <v>2185</v>
      </c>
      <c r="J45" s="1" t="s">
        <v>2313</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1048</v>
      </c>
      <c r="J46" s="1" t="s">
        <v>1186</v>
      </c>
      <c r="K46" s="1" t="s">
        <v>1287</v>
      </c>
      <c r="L46">
        <v>5</v>
      </c>
      <c r="M46">
        <v>2</v>
      </c>
      <c r="N46">
        <f t="shared" si="2"/>
        <v>2</v>
      </c>
      <c r="Q46">
        <f t="shared" si="3"/>
        <v>3</v>
      </c>
    </row>
    <row r="47" spans="1:17" ht="30" x14ac:dyDescent="0.25">
      <c r="A47" t="s">
        <v>21</v>
      </c>
      <c r="B47" t="s">
        <v>79</v>
      </c>
      <c r="C47" t="s">
        <v>217</v>
      </c>
      <c r="D47" t="s">
        <v>355</v>
      </c>
      <c r="E47" t="s">
        <v>476</v>
      </c>
      <c r="F47" t="s">
        <v>524</v>
      </c>
      <c r="G47" t="s">
        <v>614</v>
      </c>
      <c r="I47" s="1" t="s">
        <v>2186</v>
      </c>
      <c r="J47" s="1" t="s">
        <v>2314</v>
      </c>
      <c r="K47" s="1" t="s">
        <v>2314</v>
      </c>
      <c r="L47">
        <v>5</v>
      </c>
      <c r="M47">
        <v>5</v>
      </c>
      <c r="N47">
        <f t="shared" si="2"/>
        <v>5</v>
      </c>
      <c r="Q47">
        <f t="shared" si="3"/>
        <v>0</v>
      </c>
    </row>
    <row r="48" spans="1:17" ht="30" x14ac:dyDescent="0.25">
      <c r="A48" t="s">
        <v>21</v>
      </c>
      <c r="B48" t="s">
        <v>80</v>
      </c>
      <c r="C48" t="s">
        <v>218</v>
      </c>
      <c r="D48" t="s">
        <v>356</v>
      </c>
      <c r="E48" t="s">
        <v>477</v>
      </c>
      <c r="F48" t="s">
        <v>528</v>
      </c>
      <c r="G48" t="s">
        <v>586</v>
      </c>
      <c r="I48" s="1" t="s">
        <v>1050</v>
      </c>
      <c r="J48" s="1" t="s">
        <v>1188</v>
      </c>
      <c r="K48" s="1" t="s">
        <v>961</v>
      </c>
      <c r="L48">
        <v>5</v>
      </c>
      <c r="M48">
        <v>1</v>
      </c>
      <c r="N48">
        <f t="shared" si="2"/>
        <v>1</v>
      </c>
      <c r="Q48">
        <f t="shared" si="3"/>
        <v>4</v>
      </c>
    </row>
    <row r="49" spans="1:17" ht="30" x14ac:dyDescent="0.25">
      <c r="A49" t="s">
        <v>21</v>
      </c>
      <c r="B49" t="s">
        <v>81</v>
      </c>
      <c r="C49" t="s">
        <v>219</v>
      </c>
      <c r="D49" t="s">
        <v>357</v>
      </c>
      <c r="E49" t="s">
        <v>478</v>
      </c>
      <c r="F49" t="s">
        <v>524</v>
      </c>
      <c r="G49" t="s">
        <v>615</v>
      </c>
      <c r="I49" s="1" t="s">
        <v>2187</v>
      </c>
      <c r="J49" s="1" t="s">
        <v>2315</v>
      </c>
      <c r="K49" s="1" t="s">
        <v>2315</v>
      </c>
      <c r="L49">
        <v>5</v>
      </c>
      <c r="M49">
        <v>5</v>
      </c>
      <c r="N49">
        <f t="shared" si="2"/>
        <v>5</v>
      </c>
      <c r="Q49">
        <f t="shared" si="3"/>
        <v>0</v>
      </c>
    </row>
    <row r="50" spans="1:17" ht="30" x14ac:dyDescent="0.25">
      <c r="A50" t="s">
        <v>21</v>
      </c>
      <c r="B50" t="s">
        <v>82</v>
      </c>
      <c r="C50" t="s">
        <v>220</v>
      </c>
      <c r="D50" t="s">
        <v>358</v>
      </c>
      <c r="E50" t="s">
        <v>82</v>
      </c>
      <c r="F50" t="s">
        <v>544</v>
      </c>
      <c r="I50" s="1" t="s">
        <v>2188</v>
      </c>
      <c r="J50" s="1" t="s">
        <v>2316</v>
      </c>
      <c r="K50" s="1" t="s">
        <v>962</v>
      </c>
      <c r="L50">
        <v>5</v>
      </c>
      <c r="M50">
        <v>1</v>
      </c>
      <c r="N50">
        <f t="shared" si="2"/>
        <v>1</v>
      </c>
      <c r="Q50">
        <f t="shared" si="3"/>
        <v>4</v>
      </c>
    </row>
    <row r="51" spans="1:17" ht="30" x14ac:dyDescent="0.25">
      <c r="A51" t="s">
        <v>21</v>
      </c>
      <c r="B51" t="s">
        <v>83</v>
      </c>
      <c r="C51" t="s">
        <v>221</v>
      </c>
      <c r="D51" t="s">
        <v>359</v>
      </c>
      <c r="E51" t="s">
        <v>83</v>
      </c>
      <c r="F51" t="s">
        <v>545</v>
      </c>
      <c r="G51" t="s">
        <v>616</v>
      </c>
      <c r="I51" s="1" t="s">
        <v>2189</v>
      </c>
      <c r="J51" s="1" t="s">
        <v>2317</v>
      </c>
      <c r="K51" s="1" t="s">
        <v>963</v>
      </c>
      <c r="L51">
        <v>5</v>
      </c>
      <c r="M51">
        <v>1</v>
      </c>
      <c r="N51">
        <f t="shared" si="2"/>
        <v>1</v>
      </c>
      <c r="Q51">
        <f t="shared" si="3"/>
        <v>4</v>
      </c>
    </row>
    <row r="52" spans="1:17" ht="30" x14ac:dyDescent="0.25">
      <c r="A52" t="s">
        <v>21</v>
      </c>
      <c r="B52" t="s">
        <v>84</v>
      </c>
      <c r="C52" t="s">
        <v>222</v>
      </c>
      <c r="D52" t="s">
        <v>360</v>
      </c>
      <c r="E52" t="s">
        <v>479</v>
      </c>
      <c r="F52" t="s">
        <v>530</v>
      </c>
      <c r="G52" t="s">
        <v>617</v>
      </c>
      <c r="I52" s="1" t="s">
        <v>2190</v>
      </c>
      <c r="J52" s="1" t="s">
        <v>2318</v>
      </c>
      <c r="K52" s="1" t="s">
        <v>2318</v>
      </c>
      <c r="L52">
        <v>5</v>
      </c>
      <c r="M52">
        <v>5</v>
      </c>
      <c r="N52">
        <f t="shared" si="2"/>
        <v>5</v>
      </c>
      <c r="Q52">
        <f t="shared" si="3"/>
        <v>0</v>
      </c>
    </row>
    <row r="53" spans="1:17" ht="30" x14ac:dyDescent="0.25">
      <c r="A53" t="s">
        <v>21</v>
      </c>
      <c r="B53" t="s">
        <v>85</v>
      </c>
      <c r="C53" t="s">
        <v>223</v>
      </c>
      <c r="D53" t="s">
        <v>361</v>
      </c>
      <c r="E53" t="s">
        <v>480</v>
      </c>
      <c r="F53" t="s">
        <v>530</v>
      </c>
      <c r="G53" t="s">
        <v>618</v>
      </c>
      <c r="I53" s="1" t="s">
        <v>2191</v>
      </c>
      <c r="J53" s="1" t="s">
        <v>2319</v>
      </c>
      <c r="K53" s="1" t="s">
        <v>964</v>
      </c>
      <c r="L53">
        <v>5</v>
      </c>
      <c r="M53">
        <v>1</v>
      </c>
      <c r="N53">
        <f t="shared" si="2"/>
        <v>1</v>
      </c>
      <c r="Q53">
        <f t="shared" si="3"/>
        <v>4</v>
      </c>
    </row>
    <row r="54" spans="1:17" ht="30" x14ac:dyDescent="0.25">
      <c r="A54" t="s">
        <v>21</v>
      </c>
      <c r="B54" t="s">
        <v>86</v>
      </c>
      <c r="C54" t="s">
        <v>224</v>
      </c>
      <c r="D54" t="s">
        <v>362</v>
      </c>
      <c r="E54" t="s">
        <v>86</v>
      </c>
      <c r="F54" t="s">
        <v>524</v>
      </c>
      <c r="G54" t="s">
        <v>619</v>
      </c>
      <c r="I54" s="1" t="s">
        <v>1056</v>
      </c>
      <c r="J54" s="1" t="s">
        <v>1194</v>
      </c>
      <c r="K54" s="1" t="s">
        <v>1288</v>
      </c>
      <c r="L54">
        <v>5</v>
      </c>
      <c r="M54">
        <v>2</v>
      </c>
      <c r="N54">
        <f t="shared" si="2"/>
        <v>2</v>
      </c>
      <c r="Q54">
        <f t="shared" si="3"/>
        <v>3</v>
      </c>
    </row>
    <row r="55" spans="1:17" ht="30" x14ac:dyDescent="0.25">
      <c r="A55" t="s">
        <v>21</v>
      </c>
      <c r="B55" t="s">
        <v>87</v>
      </c>
      <c r="C55" t="s">
        <v>225</v>
      </c>
      <c r="D55" t="s">
        <v>363</v>
      </c>
      <c r="E55" t="s">
        <v>87</v>
      </c>
      <c r="F55" t="s">
        <v>546</v>
      </c>
      <c r="G55" t="s">
        <v>615</v>
      </c>
      <c r="I55" s="1" t="s">
        <v>1057</v>
      </c>
      <c r="J55" s="1" t="s">
        <v>1195</v>
      </c>
      <c r="L55">
        <v>5</v>
      </c>
      <c r="M55">
        <v>0</v>
      </c>
      <c r="N55">
        <f t="shared" si="2"/>
        <v>0</v>
      </c>
      <c r="Q55">
        <f t="shared" si="3"/>
        <v>5</v>
      </c>
    </row>
    <row r="56" spans="1:17" ht="30" x14ac:dyDescent="0.25">
      <c r="A56" t="s">
        <v>21</v>
      </c>
      <c r="B56" t="s">
        <v>88</v>
      </c>
      <c r="C56" t="s">
        <v>226</v>
      </c>
      <c r="D56" t="s">
        <v>364</v>
      </c>
      <c r="E56" t="s">
        <v>88</v>
      </c>
      <c r="F56" t="s">
        <v>524</v>
      </c>
      <c r="G56" t="s">
        <v>617</v>
      </c>
      <c r="I56" s="1" t="s">
        <v>2192</v>
      </c>
      <c r="J56" s="1" t="s">
        <v>2320</v>
      </c>
      <c r="K56" s="1" t="s">
        <v>966</v>
      </c>
      <c r="L56">
        <v>5</v>
      </c>
      <c r="M56">
        <v>1</v>
      </c>
      <c r="N56">
        <f t="shared" si="2"/>
        <v>1</v>
      </c>
      <c r="Q56">
        <f t="shared" si="3"/>
        <v>4</v>
      </c>
    </row>
    <row r="57" spans="1:17" ht="30" x14ac:dyDescent="0.25">
      <c r="A57" t="s">
        <v>21</v>
      </c>
      <c r="B57" t="s">
        <v>89</v>
      </c>
      <c r="C57" t="s">
        <v>227</v>
      </c>
      <c r="D57" t="s">
        <v>365</v>
      </c>
      <c r="E57" t="s">
        <v>481</v>
      </c>
      <c r="F57" t="s">
        <v>530</v>
      </c>
      <c r="G57" t="s">
        <v>620</v>
      </c>
      <c r="I57" s="1" t="s">
        <v>2193</v>
      </c>
      <c r="J57" s="1" t="s">
        <v>2321</v>
      </c>
      <c r="K57" s="1" t="s">
        <v>2321</v>
      </c>
      <c r="L57">
        <v>5</v>
      </c>
      <c r="M57">
        <v>5</v>
      </c>
      <c r="N57">
        <f t="shared" si="2"/>
        <v>5</v>
      </c>
      <c r="Q57">
        <f t="shared" si="3"/>
        <v>0</v>
      </c>
    </row>
    <row r="58" spans="1:17" ht="30" x14ac:dyDescent="0.25">
      <c r="A58" t="s">
        <v>21</v>
      </c>
      <c r="B58" t="s">
        <v>90</v>
      </c>
      <c r="C58" t="s">
        <v>228</v>
      </c>
      <c r="D58" t="s">
        <v>366</v>
      </c>
      <c r="E58" t="s">
        <v>482</v>
      </c>
      <c r="F58" t="s">
        <v>530</v>
      </c>
      <c r="G58" t="s">
        <v>593</v>
      </c>
      <c r="I58" s="1" t="s">
        <v>2194</v>
      </c>
      <c r="J58" s="1" t="s">
        <v>2322</v>
      </c>
      <c r="K58" s="1" t="s">
        <v>2322</v>
      </c>
      <c r="L58">
        <v>5</v>
      </c>
      <c r="M58">
        <v>5</v>
      </c>
      <c r="N58">
        <f t="shared" si="2"/>
        <v>5</v>
      </c>
      <c r="Q58">
        <f t="shared" si="3"/>
        <v>0</v>
      </c>
    </row>
    <row r="59" spans="1:17" ht="30" x14ac:dyDescent="0.25">
      <c r="A59" t="s">
        <v>21</v>
      </c>
      <c r="B59" t="s">
        <v>91</v>
      </c>
      <c r="C59" t="s">
        <v>229</v>
      </c>
      <c r="D59" t="s">
        <v>367</v>
      </c>
      <c r="E59" t="s">
        <v>483</v>
      </c>
      <c r="F59" t="s">
        <v>547</v>
      </c>
      <c r="G59" t="s">
        <v>621</v>
      </c>
      <c r="I59" s="1" t="s">
        <v>2195</v>
      </c>
      <c r="J59" s="1" t="s">
        <v>2323</v>
      </c>
      <c r="K59" s="1" t="s">
        <v>2323</v>
      </c>
      <c r="L59">
        <v>5</v>
      </c>
      <c r="M59">
        <v>5</v>
      </c>
      <c r="N59">
        <f t="shared" si="2"/>
        <v>5</v>
      </c>
      <c r="Q59">
        <f t="shared" si="3"/>
        <v>0</v>
      </c>
    </row>
    <row r="60" spans="1:17" ht="30" x14ac:dyDescent="0.25">
      <c r="A60" t="s">
        <v>21</v>
      </c>
      <c r="B60" t="s">
        <v>92</v>
      </c>
      <c r="C60" t="s">
        <v>230</v>
      </c>
      <c r="D60" t="s">
        <v>368</v>
      </c>
      <c r="E60" t="s">
        <v>92</v>
      </c>
      <c r="F60" t="s">
        <v>530</v>
      </c>
      <c r="G60" t="s">
        <v>595</v>
      </c>
      <c r="I60" s="1" t="s">
        <v>1062</v>
      </c>
      <c r="J60" s="1" t="s">
        <v>1200</v>
      </c>
      <c r="K60" s="1" t="s">
        <v>967</v>
      </c>
      <c r="L60">
        <v>5</v>
      </c>
      <c r="M60">
        <v>1</v>
      </c>
      <c r="N60">
        <f t="shared" si="2"/>
        <v>1</v>
      </c>
      <c r="Q60">
        <f t="shared" si="3"/>
        <v>4</v>
      </c>
    </row>
    <row r="61" spans="1:17" ht="30" x14ac:dyDescent="0.25">
      <c r="A61" t="s">
        <v>21</v>
      </c>
      <c r="B61" t="s">
        <v>93</v>
      </c>
      <c r="C61" t="s">
        <v>231</v>
      </c>
      <c r="D61" t="s">
        <v>369</v>
      </c>
      <c r="E61" t="s">
        <v>93</v>
      </c>
      <c r="F61" t="s">
        <v>530</v>
      </c>
      <c r="G61" t="s">
        <v>608</v>
      </c>
      <c r="I61" s="1" t="s">
        <v>2196</v>
      </c>
      <c r="J61" s="1" t="s">
        <v>2324</v>
      </c>
      <c r="K61" s="1" t="s">
        <v>1289</v>
      </c>
      <c r="L61">
        <v>5</v>
      </c>
      <c r="M61">
        <v>2</v>
      </c>
      <c r="N61">
        <f t="shared" si="2"/>
        <v>2</v>
      </c>
      <c r="Q61">
        <f t="shared" si="3"/>
        <v>3</v>
      </c>
    </row>
    <row r="62" spans="1:17" ht="30" x14ac:dyDescent="0.25">
      <c r="A62" t="s">
        <v>21</v>
      </c>
      <c r="B62" t="s">
        <v>94</v>
      </c>
      <c r="C62" t="s">
        <v>232</v>
      </c>
      <c r="D62" t="s">
        <v>370</v>
      </c>
      <c r="E62" t="s">
        <v>484</v>
      </c>
      <c r="F62" t="s">
        <v>530</v>
      </c>
      <c r="G62" t="s">
        <v>622</v>
      </c>
      <c r="I62" s="1" t="s">
        <v>2197</v>
      </c>
      <c r="J62" s="1" t="s">
        <v>2325</v>
      </c>
      <c r="K62" s="1" t="s">
        <v>2325</v>
      </c>
      <c r="L62">
        <v>5</v>
      </c>
      <c r="M62">
        <v>5</v>
      </c>
      <c r="N62">
        <f t="shared" si="2"/>
        <v>5</v>
      </c>
      <c r="Q62">
        <f t="shared" si="3"/>
        <v>0</v>
      </c>
    </row>
    <row r="63" spans="1:17" ht="30" x14ac:dyDescent="0.25">
      <c r="A63" t="s">
        <v>21</v>
      </c>
      <c r="B63" t="s">
        <v>95</v>
      </c>
      <c r="C63" t="s">
        <v>233</v>
      </c>
      <c r="D63" t="s">
        <v>371</v>
      </c>
      <c r="E63" t="s">
        <v>485</v>
      </c>
      <c r="F63" t="s">
        <v>548</v>
      </c>
      <c r="G63" t="s">
        <v>623</v>
      </c>
      <c r="I63" s="1" t="s">
        <v>2198</v>
      </c>
      <c r="J63" s="1" t="s">
        <v>2326</v>
      </c>
      <c r="K63" s="1" t="s">
        <v>2326</v>
      </c>
      <c r="L63">
        <v>5</v>
      </c>
      <c r="M63">
        <v>5</v>
      </c>
      <c r="N63">
        <f t="shared" si="2"/>
        <v>5</v>
      </c>
      <c r="Q63">
        <f t="shared" si="3"/>
        <v>0</v>
      </c>
    </row>
    <row r="64" spans="1:17" ht="30" x14ac:dyDescent="0.25">
      <c r="A64" t="s">
        <v>22</v>
      </c>
      <c r="B64" t="s">
        <v>96</v>
      </c>
      <c r="C64" t="s">
        <v>234</v>
      </c>
      <c r="D64" t="s">
        <v>372</v>
      </c>
      <c r="E64" t="s">
        <v>486</v>
      </c>
      <c r="F64" t="s">
        <v>549</v>
      </c>
      <c r="G64" t="s">
        <v>624</v>
      </c>
      <c r="I64" s="1" t="s">
        <v>2199</v>
      </c>
      <c r="J64" s="1" t="s">
        <v>2327</v>
      </c>
      <c r="K64" s="1" t="s">
        <v>2327</v>
      </c>
      <c r="L64">
        <v>5</v>
      </c>
      <c r="M64">
        <v>5</v>
      </c>
      <c r="N64">
        <f t="shared" si="2"/>
        <v>5</v>
      </c>
      <c r="Q64">
        <f t="shared" si="3"/>
        <v>0</v>
      </c>
    </row>
    <row r="65" spans="1:17" ht="30" x14ac:dyDescent="0.25">
      <c r="A65" t="s">
        <v>22</v>
      </c>
      <c r="B65" t="s">
        <v>97</v>
      </c>
      <c r="C65" t="s">
        <v>235</v>
      </c>
      <c r="D65" t="s">
        <v>373</v>
      </c>
      <c r="E65" t="s">
        <v>97</v>
      </c>
      <c r="F65" t="s">
        <v>548</v>
      </c>
      <c r="G65" t="s">
        <v>625</v>
      </c>
      <c r="I65" s="1" t="s">
        <v>2200</v>
      </c>
      <c r="J65" s="1" t="s">
        <v>2328</v>
      </c>
      <c r="K65" s="1" t="s">
        <v>969</v>
      </c>
      <c r="L65">
        <v>5</v>
      </c>
      <c r="M65">
        <v>1</v>
      </c>
      <c r="N65">
        <f t="shared" si="2"/>
        <v>1</v>
      </c>
      <c r="Q65">
        <f t="shared" si="3"/>
        <v>4</v>
      </c>
    </row>
    <row r="66" spans="1:17" ht="30" x14ac:dyDescent="0.25">
      <c r="A66" t="s">
        <v>22</v>
      </c>
      <c r="B66" t="s">
        <v>98</v>
      </c>
      <c r="C66" t="s">
        <v>236</v>
      </c>
      <c r="D66" t="s">
        <v>374</v>
      </c>
      <c r="E66" t="s">
        <v>98</v>
      </c>
      <c r="F66" t="s">
        <v>530</v>
      </c>
      <c r="G66" t="s">
        <v>592</v>
      </c>
      <c r="I66" s="1" t="s">
        <v>2201</v>
      </c>
      <c r="J66" s="1" t="s">
        <v>2329</v>
      </c>
      <c r="K66" s="1" t="s">
        <v>1290</v>
      </c>
      <c r="L66">
        <v>5</v>
      </c>
      <c r="M66">
        <v>2</v>
      </c>
      <c r="N66">
        <f t="shared" ref="N66:N97" si="4">M66</f>
        <v>2</v>
      </c>
      <c r="Q66">
        <f t="shared" ref="Q66:Q97" si="5">L66-SUM(N66:P66)</f>
        <v>3</v>
      </c>
    </row>
    <row r="67" spans="1:17" ht="30" x14ac:dyDescent="0.25">
      <c r="A67" t="s">
        <v>22</v>
      </c>
      <c r="B67" t="s">
        <v>99</v>
      </c>
      <c r="C67" t="s">
        <v>237</v>
      </c>
      <c r="D67" t="s">
        <v>375</v>
      </c>
      <c r="E67" t="s">
        <v>487</v>
      </c>
      <c r="F67" t="s">
        <v>524</v>
      </c>
      <c r="G67" t="s">
        <v>584</v>
      </c>
      <c r="I67" s="1" t="s">
        <v>2202</v>
      </c>
      <c r="J67" s="1" t="s">
        <v>2330</v>
      </c>
      <c r="K67" s="1" t="s">
        <v>2330</v>
      </c>
      <c r="L67">
        <v>5</v>
      </c>
      <c r="M67">
        <v>5</v>
      </c>
      <c r="N67">
        <f t="shared" si="4"/>
        <v>5</v>
      </c>
      <c r="Q67">
        <f t="shared" si="5"/>
        <v>0</v>
      </c>
    </row>
    <row r="68" spans="1:17" ht="30" x14ac:dyDescent="0.25">
      <c r="A68" t="s">
        <v>22</v>
      </c>
      <c r="B68" t="s">
        <v>100</v>
      </c>
      <c r="C68" t="s">
        <v>238</v>
      </c>
      <c r="D68" t="s">
        <v>376</v>
      </c>
      <c r="E68" t="s">
        <v>100</v>
      </c>
      <c r="F68" t="s">
        <v>530</v>
      </c>
      <c r="G68" t="s">
        <v>592</v>
      </c>
      <c r="I68" s="1" t="s">
        <v>2203</v>
      </c>
      <c r="J68" s="1" t="s">
        <v>2331</v>
      </c>
      <c r="K68" s="1" t="s">
        <v>971</v>
      </c>
      <c r="L68">
        <v>5</v>
      </c>
      <c r="M68">
        <v>1</v>
      </c>
      <c r="N68">
        <f t="shared" si="4"/>
        <v>1</v>
      </c>
      <c r="Q68">
        <f t="shared" si="5"/>
        <v>4</v>
      </c>
    </row>
    <row r="69" spans="1:17" ht="30" x14ac:dyDescent="0.25">
      <c r="A69" t="s">
        <v>22</v>
      </c>
      <c r="B69" t="s">
        <v>101</v>
      </c>
      <c r="C69" t="s">
        <v>239</v>
      </c>
      <c r="D69" t="s">
        <v>377</v>
      </c>
      <c r="E69" t="s">
        <v>101</v>
      </c>
      <c r="F69" t="s">
        <v>530</v>
      </c>
      <c r="G69" t="s">
        <v>626</v>
      </c>
      <c r="I69" s="1" t="s">
        <v>2204</v>
      </c>
      <c r="J69" s="1" t="s">
        <v>2332</v>
      </c>
      <c r="K69" s="1" t="s">
        <v>972</v>
      </c>
      <c r="L69">
        <v>5</v>
      </c>
      <c r="M69">
        <v>1</v>
      </c>
      <c r="N69">
        <f t="shared" si="4"/>
        <v>1</v>
      </c>
      <c r="Q69">
        <f t="shared" si="5"/>
        <v>4</v>
      </c>
    </row>
    <row r="70" spans="1:17" ht="30" x14ac:dyDescent="0.25">
      <c r="A70" t="s">
        <v>22</v>
      </c>
      <c r="B70" t="s">
        <v>102</v>
      </c>
      <c r="C70" t="s">
        <v>240</v>
      </c>
      <c r="D70" t="s">
        <v>378</v>
      </c>
      <c r="E70" t="s">
        <v>488</v>
      </c>
      <c r="F70" t="s">
        <v>530</v>
      </c>
      <c r="G70" t="s">
        <v>627</v>
      </c>
      <c r="I70" s="1" t="s">
        <v>2205</v>
      </c>
      <c r="J70" s="1" t="s">
        <v>2333</v>
      </c>
      <c r="K70" s="1" t="s">
        <v>2333</v>
      </c>
      <c r="L70">
        <v>5</v>
      </c>
      <c r="M70">
        <v>5</v>
      </c>
      <c r="N70">
        <f t="shared" si="4"/>
        <v>5</v>
      </c>
      <c r="Q70">
        <f t="shared" si="5"/>
        <v>0</v>
      </c>
    </row>
    <row r="71" spans="1:17" ht="30" x14ac:dyDescent="0.25">
      <c r="A71" t="s">
        <v>22</v>
      </c>
      <c r="B71" t="s">
        <v>103</v>
      </c>
      <c r="C71" t="s">
        <v>241</v>
      </c>
      <c r="D71" t="s">
        <v>379</v>
      </c>
      <c r="E71" t="s">
        <v>103</v>
      </c>
      <c r="F71" t="s">
        <v>524</v>
      </c>
      <c r="G71" t="s">
        <v>608</v>
      </c>
      <c r="I71" s="1" t="s">
        <v>2206</v>
      </c>
      <c r="J71" s="1" t="s">
        <v>2334</v>
      </c>
      <c r="K71" s="1" t="s">
        <v>973</v>
      </c>
      <c r="L71">
        <v>5</v>
      </c>
      <c r="M71">
        <v>1</v>
      </c>
      <c r="N71">
        <f t="shared" si="4"/>
        <v>1</v>
      </c>
      <c r="Q71">
        <f t="shared" si="5"/>
        <v>4</v>
      </c>
    </row>
    <row r="72" spans="1:17" ht="30" x14ac:dyDescent="0.25">
      <c r="A72" t="s">
        <v>22</v>
      </c>
      <c r="B72" t="s">
        <v>104</v>
      </c>
      <c r="C72" t="s">
        <v>242</v>
      </c>
      <c r="D72" t="s">
        <v>380</v>
      </c>
      <c r="E72" t="s">
        <v>104</v>
      </c>
      <c r="F72" t="s">
        <v>530</v>
      </c>
      <c r="G72" t="s">
        <v>628</v>
      </c>
      <c r="I72" s="1" t="s">
        <v>2207</v>
      </c>
      <c r="J72" s="1" t="s">
        <v>2335</v>
      </c>
      <c r="K72" s="1" t="s">
        <v>2137</v>
      </c>
      <c r="L72">
        <v>5</v>
      </c>
      <c r="M72">
        <v>1</v>
      </c>
      <c r="N72">
        <f t="shared" si="4"/>
        <v>1</v>
      </c>
      <c r="Q72">
        <f t="shared" si="5"/>
        <v>4</v>
      </c>
    </row>
    <row r="73" spans="1:17" ht="30" x14ac:dyDescent="0.25">
      <c r="A73" t="s">
        <v>22</v>
      </c>
      <c r="B73" t="s">
        <v>105</v>
      </c>
      <c r="C73" t="s">
        <v>243</v>
      </c>
      <c r="D73" t="s">
        <v>381</v>
      </c>
      <c r="E73" t="s">
        <v>489</v>
      </c>
      <c r="F73" t="s">
        <v>530</v>
      </c>
      <c r="G73" t="s">
        <v>629</v>
      </c>
      <c r="I73" s="1" t="s">
        <v>2208</v>
      </c>
      <c r="J73" s="1" t="s">
        <v>2336</v>
      </c>
      <c r="K73" s="1" t="s">
        <v>2336</v>
      </c>
      <c r="L73">
        <v>5</v>
      </c>
      <c r="M73">
        <v>5</v>
      </c>
      <c r="N73">
        <f t="shared" si="4"/>
        <v>5</v>
      </c>
      <c r="Q73">
        <f t="shared" si="5"/>
        <v>0</v>
      </c>
    </row>
    <row r="74" spans="1:17" ht="30" x14ac:dyDescent="0.25">
      <c r="A74" t="s">
        <v>22</v>
      </c>
      <c r="B74" t="s">
        <v>106</v>
      </c>
      <c r="C74" t="s">
        <v>244</v>
      </c>
      <c r="D74" t="s">
        <v>382</v>
      </c>
      <c r="E74" t="s">
        <v>106</v>
      </c>
      <c r="F74" t="s">
        <v>550</v>
      </c>
      <c r="G74" t="s">
        <v>630</v>
      </c>
      <c r="I74" s="1" t="s">
        <v>2209</v>
      </c>
      <c r="J74" s="1" t="s">
        <v>2337</v>
      </c>
      <c r="K74" s="1" t="s">
        <v>975</v>
      </c>
      <c r="L74">
        <v>5</v>
      </c>
      <c r="M74">
        <v>1</v>
      </c>
      <c r="N74">
        <f t="shared" si="4"/>
        <v>1</v>
      </c>
      <c r="Q74">
        <f t="shared" si="5"/>
        <v>4</v>
      </c>
    </row>
    <row r="75" spans="1:17" ht="30" x14ac:dyDescent="0.25">
      <c r="A75" t="s">
        <v>22</v>
      </c>
      <c r="B75" t="s">
        <v>107</v>
      </c>
      <c r="C75" t="s">
        <v>245</v>
      </c>
      <c r="D75" t="s">
        <v>383</v>
      </c>
      <c r="E75" t="s">
        <v>107</v>
      </c>
      <c r="F75" t="s">
        <v>530</v>
      </c>
      <c r="G75" t="s">
        <v>631</v>
      </c>
      <c r="I75" s="1" t="s">
        <v>2210</v>
      </c>
      <c r="J75" s="1" t="s">
        <v>2338</v>
      </c>
      <c r="K75" s="1" t="s">
        <v>976</v>
      </c>
      <c r="L75">
        <v>5</v>
      </c>
      <c r="M75">
        <v>1</v>
      </c>
      <c r="N75">
        <f t="shared" si="4"/>
        <v>1</v>
      </c>
      <c r="Q75">
        <f t="shared" si="5"/>
        <v>4</v>
      </c>
    </row>
    <row r="76" spans="1:17" ht="30" x14ac:dyDescent="0.25">
      <c r="A76" t="s">
        <v>22</v>
      </c>
      <c r="B76" t="s">
        <v>108</v>
      </c>
      <c r="C76" t="s">
        <v>246</v>
      </c>
      <c r="D76" t="s">
        <v>384</v>
      </c>
      <c r="E76" t="s">
        <v>490</v>
      </c>
      <c r="F76" t="s">
        <v>530</v>
      </c>
      <c r="G76" t="s">
        <v>632</v>
      </c>
      <c r="I76" s="1" t="s">
        <v>2211</v>
      </c>
      <c r="J76" s="1" t="s">
        <v>2339</v>
      </c>
      <c r="K76" s="1" t="s">
        <v>2339</v>
      </c>
      <c r="L76">
        <v>5</v>
      </c>
      <c r="M76">
        <v>5</v>
      </c>
      <c r="N76">
        <f t="shared" si="4"/>
        <v>5</v>
      </c>
      <c r="Q76">
        <f t="shared" si="5"/>
        <v>0</v>
      </c>
    </row>
    <row r="77" spans="1:17" ht="30" x14ac:dyDescent="0.25">
      <c r="A77" t="s">
        <v>22</v>
      </c>
      <c r="B77" t="s">
        <v>109</v>
      </c>
      <c r="C77" t="s">
        <v>247</v>
      </c>
      <c r="D77" t="s">
        <v>385</v>
      </c>
      <c r="E77" t="s">
        <v>491</v>
      </c>
      <c r="F77" t="s">
        <v>530</v>
      </c>
      <c r="G77" t="s">
        <v>586</v>
      </c>
      <c r="I77" s="1" t="s">
        <v>2212</v>
      </c>
      <c r="J77" s="1" t="s">
        <v>2340</v>
      </c>
      <c r="K77" s="1" t="s">
        <v>2340</v>
      </c>
      <c r="L77">
        <v>5</v>
      </c>
      <c r="M77">
        <v>5</v>
      </c>
      <c r="N77">
        <f t="shared" si="4"/>
        <v>5</v>
      </c>
      <c r="Q77">
        <f t="shared" si="5"/>
        <v>0</v>
      </c>
    </row>
    <row r="78" spans="1:17" ht="30" x14ac:dyDescent="0.25">
      <c r="A78" t="s">
        <v>23</v>
      </c>
      <c r="B78" t="s">
        <v>110</v>
      </c>
      <c r="C78" t="s">
        <v>248</v>
      </c>
      <c r="D78" t="s">
        <v>386</v>
      </c>
      <c r="E78" t="s">
        <v>492</v>
      </c>
      <c r="F78" t="s">
        <v>551</v>
      </c>
      <c r="I78" s="1" t="s">
        <v>2213</v>
      </c>
      <c r="J78" s="1" t="s">
        <v>2341</v>
      </c>
      <c r="K78" s="1" t="s">
        <v>2341</v>
      </c>
      <c r="L78">
        <v>5</v>
      </c>
      <c r="M78">
        <v>5</v>
      </c>
      <c r="N78">
        <f t="shared" si="4"/>
        <v>5</v>
      </c>
      <c r="Q78">
        <f t="shared" si="5"/>
        <v>0</v>
      </c>
    </row>
    <row r="79" spans="1:17" ht="30" x14ac:dyDescent="0.25">
      <c r="A79" t="s">
        <v>23</v>
      </c>
      <c r="B79" t="s">
        <v>111</v>
      </c>
      <c r="C79" t="s">
        <v>249</v>
      </c>
      <c r="D79" t="s">
        <v>387</v>
      </c>
      <c r="E79" t="s">
        <v>111</v>
      </c>
      <c r="F79" t="s">
        <v>552</v>
      </c>
      <c r="G79" t="s">
        <v>633</v>
      </c>
      <c r="I79" s="1" t="s">
        <v>1081</v>
      </c>
      <c r="J79" s="1" t="s">
        <v>1219</v>
      </c>
      <c r="K79" s="1" t="s">
        <v>978</v>
      </c>
      <c r="L79">
        <v>5</v>
      </c>
      <c r="M79">
        <v>1</v>
      </c>
      <c r="N79">
        <f t="shared" si="4"/>
        <v>1</v>
      </c>
      <c r="Q79">
        <f t="shared" si="5"/>
        <v>4</v>
      </c>
    </row>
    <row r="80" spans="1:17" ht="30" x14ac:dyDescent="0.25">
      <c r="A80" t="s">
        <v>23</v>
      </c>
      <c r="B80" t="s">
        <v>112</v>
      </c>
      <c r="C80" t="s">
        <v>250</v>
      </c>
      <c r="D80" t="s">
        <v>388</v>
      </c>
      <c r="E80" t="s">
        <v>112</v>
      </c>
      <c r="F80" t="s">
        <v>553</v>
      </c>
      <c r="G80" t="s">
        <v>634</v>
      </c>
      <c r="I80" s="1" t="s">
        <v>2214</v>
      </c>
      <c r="J80" s="1" t="s">
        <v>2342</v>
      </c>
      <c r="K80" s="1" t="s">
        <v>2342</v>
      </c>
      <c r="L80">
        <v>5</v>
      </c>
      <c r="M80">
        <v>5</v>
      </c>
      <c r="N80">
        <f t="shared" si="4"/>
        <v>5</v>
      </c>
      <c r="Q80">
        <f t="shared" si="5"/>
        <v>0</v>
      </c>
    </row>
    <row r="81" spans="1:17" ht="30" x14ac:dyDescent="0.25">
      <c r="A81" t="s">
        <v>23</v>
      </c>
      <c r="B81" t="s">
        <v>113</v>
      </c>
      <c r="C81" t="s">
        <v>251</v>
      </c>
      <c r="D81" t="s">
        <v>389</v>
      </c>
      <c r="E81" t="s">
        <v>113</v>
      </c>
      <c r="F81" t="s">
        <v>534</v>
      </c>
      <c r="G81" t="s">
        <v>635</v>
      </c>
      <c r="I81" s="1" t="s">
        <v>2215</v>
      </c>
      <c r="J81" s="1" t="s">
        <v>2343</v>
      </c>
      <c r="K81" s="1" t="s">
        <v>1291</v>
      </c>
      <c r="L81">
        <v>5</v>
      </c>
      <c r="M81">
        <v>2</v>
      </c>
      <c r="N81">
        <f t="shared" si="4"/>
        <v>2</v>
      </c>
      <c r="Q81">
        <f t="shared" si="5"/>
        <v>3</v>
      </c>
    </row>
    <row r="82" spans="1:17" ht="30" x14ac:dyDescent="0.25">
      <c r="A82" t="s">
        <v>23</v>
      </c>
      <c r="B82" t="s">
        <v>114</v>
      </c>
      <c r="C82" t="s">
        <v>252</v>
      </c>
      <c r="D82" t="s">
        <v>390</v>
      </c>
      <c r="E82" t="s">
        <v>114</v>
      </c>
      <c r="F82" t="s">
        <v>554</v>
      </c>
      <c r="G82" t="s">
        <v>636</v>
      </c>
      <c r="I82" s="1" t="s">
        <v>2216</v>
      </c>
      <c r="J82" s="1" t="s">
        <v>2344</v>
      </c>
      <c r="K82" s="1" t="s">
        <v>2344</v>
      </c>
      <c r="L82">
        <v>5</v>
      </c>
      <c r="M82">
        <v>5</v>
      </c>
      <c r="N82">
        <f t="shared" si="4"/>
        <v>5</v>
      </c>
      <c r="Q82">
        <f t="shared" si="5"/>
        <v>0</v>
      </c>
    </row>
    <row r="83" spans="1:17" ht="30" x14ac:dyDescent="0.25">
      <c r="A83" t="s">
        <v>23</v>
      </c>
      <c r="B83" t="s">
        <v>115</v>
      </c>
      <c r="C83" t="s">
        <v>253</v>
      </c>
      <c r="D83" t="s">
        <v>391</v>
      </c>
      <c r="E83" t="s">
        <v>115</v>
      </c>
      <c r="F83" t="s">
        <v>533</v>
      </c>
      <c r="G83" t="s">
        <v>637</v>
      </c>
      <c r="I83" s="1" t="s">
        <v>2217</v>
      </c>
      <c r="J83" s="1" t="s">
        <v>2345</v>
      </c>
      <c r="K83" s="1" t="s">
        <v>2345</v>
      </c>
      <c r="L83">
        <v>5</v>
      </c>
      <c r="M83">
        <v>5</v>
      </c>
      <c r="N83">
        <f t="shared" si="4"/>
        <v>5</v>
      </c>
      <c r="Q83">
        <f t="shared" si="5"/>
        <v>0</v>
      </c>
    </row>
    <row r="84" spans="1:17" ht="30" x14ac:dyDescent="0.25">
      <c r="A84" t="s">
        <v>23</v>
      </c>
      <c r="B84" t="s">
        <v>116</v>
      </c>
      <c r="C84" t="s">
        <v>254</v>
      </c>
      <c r="D84" t="s">
        <v>392</v>
      </c>
      <c r="E84" t="s">
        <v>116</v>
      </c>
      <c r="F84" t="s">
        <v>555</v>
      </c>
      <c r="G84" t="s">
        <v>638</v>
      </c>
      <c r="I84" s="1" t="s">
        <v>1086</v>
      </c>
      <c r="J84" s="1" t="s">
        <v>1224</v>
      </c>
      <c r="K84" s="1" t="s">
        <v>983</v>
      </c>
      <c r="L84">
        <v>5</v>
      </c>
      <c r="M84">
        <v>1</v>
      </c>
      <c r="N84">
        <f t="shared" si="4"/>
        <v>1</v>
      </c>
      <c r="Q84">
        <f t="shared" si="5"/>
        <v>4</v>
      </c>
    </row>
    <row r="85" spans="1:17" ht="30" x14ac:dyDescent="0.25">
      <c r="A85" t="s">
        <v>23</v>
      </c>
      <c r="B85" t="s">
        <v>117</v>
      </c>
      <c r="C85" t="s">
        <v>255</v>
      </c>
      <c r="D85" t="s">
        <v>393</v>
      </c>
      <c r="E85" t="s">
        <v>117</v>
      </c>
      <c r="F85" t="s">
        <v>552</v>
      </c>
      <c r="G85" t="s">
        <v>639</v>
      </c>
      <c r="I85" s="1" t="s">
        <v>2218</v>
      </c>
      <c r="J85" s="1" t="s">
        <v>2346</v>
      </c>
      <c r="K85" s="1" t="s">
        <v>984</v>
      </c>
      <c r="L85">
        <v>5</v>
      </c>
      <c r="M85">
        <v>1</v>
      </c>
      <c r="N85">
        <f t="shared" si="4"/>
        <v>1</v>
      </c>
      <c r="Q85">
        <f t="shared" si="5"/>
        <v>4</v>
      </c>
    </row>
    <row r="86" spans="1:17" ht="30" x14ac:dyDescent="0.25">
      <c r="A86" t="s">
        <v>24</v>
      </c>
      <c r="B86" t="s">
        <v>118</v>
      </c>
      <c r="C86" t="s">
        <v>256</v>
      </c>
      <c r="D86" t="s">
        <v>394</v>
      </c>
      <c r="E86" t="s">
        <v>118</v>
      </c>
      <c r="F86" t="s">
        <v>534</v>
      </c>
      <c r="G86" t="s">
        <v>640</v>
      </c>
      <c r="I86" s="1" t="s">
        <v>2219</v>
      </c>
      <c r="J86" s="1" t="s">
        <v>2347</v>
      </c>
      <c r="K86" s="1" t="s">
        <v>2347</v>
      </c>
      <c r="L86">
        <v>5</v>
      </c>
      <c r="M86">
        <v>5</v>
      </c>
      <c r="N86">
        <f t="shared" si="4"/>
        <v>5</v>
      </c>
      <c r="Q86">
        <f t="shared" si="5"/>
        <v>0</v>
      </c>
    </row>
    <row r="87" spans="1:17" ht="30" x14ac:dyDescent="0.25">
      <c r="A87" t="s">
        <v>24</v>
      </c>
      <c r="B87" t="s">
        <v>119</v>
      </c>
      <c r="C87" t="s">
        <v>257</v>
      </c>
      <c r="D87" t="s">
        <v>395</v>
      </c>
      <c r="E87" t="s">
        <v>493</v>
      </c>
      <c r="F87" t="s">
        <v>556</v>
      </c>
      <c r="I87" s="1" t="s">
        <v>2220</v>
      </c>
      <c r="J87" s="1" t="s">
        <v>2348</v>
      </c>
      <c r="K87" s="1" t="s">
        <v>2348</v>
      </c>
      <c r="L87">
        <v>5</v>
      </c>
      <c r="M87">
        <v>5</v>
      </c>
      <c r="N87">
        <f t="shared" si="4"/>
        <v>5</v>
      </c>
      <c r="Q87">
        <f t="shared" si="5"/>
        <v>0</v>
      </c>
    </row>
    <row r="88" spans="1:17" ht="30" x14ac:dyDescent="0.25">
      <c r="A88" t="s">
        <v>24</v>
      </c>
      <c r="B88" t="s">
        <v>120</v>
      </c>
      <c r="C88" t="s">
        <v>258</v>
      </c>
      <c r="D88" t="s">
        <v>396</v>
      </c>
      <c r="E88" t="s">
        <v>494</v>
      </c>
      <c r="F88" t="s">
        <v>530</v>
      </c>
      <c r="G88" t="s">
        <v>589</v>
      </c>
      <c r="I88" s="1" t="s">
        <v>2221</v>
      </c>
      <c r="J88" s="1" t="s">
        <v>2349</v>
      </c>
      <c r="K88" s="1" t="s">
        <v>2349</v>
      </c>
      <c r="L88">
        <v>5</v>
      </c>
      <c r="M88">
        <v>5</v>
      </c>
      <c r="N88">
        <f t="shared" si="4"/>
        <v>5</v>
      </c>
      <c r="Q88">
        <f t="shared" si="5"/>
        <v>0</v>
      </c>
    </row>
    <row r="89" spans="1:17" ht="30" x14ac:dyDescent="0.25">
      <c r="A89" t="s">
        <v>24</v>
      </c>
      <c r="B89" t="s">
        <v>121</v>
      </c>
      <c r="C89" t="s">
        <v>259</v>
      </c>
      <c r="D89" t="s">
        <v>397</v>
      </c>
      <c r="E89" t="s">
        <v>495</v>
      </c>
      <c r="F89" t="s">
        <v>530</v>
      </c>
      <c r="G89" t="s">
        <v>595</v>
      </c>
      <c r="I89" s="1" t="s">
        <v>2222</v>
      </c>
      <c r="J89" s="1" t="s">
        <v>2350</v>
      </c>
      <c r="K89" s="1" t="s">
        <v>2350</v>
      </c>
      <c r="L89">
        <v>5</v>
      </c>
      <c r="M89">
        <v>5</v>
      </c>
      <c r="N89">
        <f t="shared" si="4"/>
        <v>5</v>
      </c>
      <c r="Q89">
        <f t="shared" si="5"/>
        <v>0</v>
      </c>
    </row>
    <row r="90" spans="1:17" ht="30" x14ac:dyDescent="0.25">
      <c r="A90" t="s">
        <v>24</v>
      </c>
      <c r="B90" t="s">
        <v>122</v>
      </c>
      <c r="C90" t="s">
        <v>260</v>
      </c>
      <c r="D90" t="s">
        <v>398</v>
      </c>
      <c r="E90" t="s">
        <v>496</v>
      </c>
      <c r="F90" t="s">
        <v>557</v>
      </c>
      <c r="G90" t="s">
        <v>641</v>
      </c>
      <c r="I90" s="1" t="s">
        <v>2223</v>
      </c>
      <c r="J90" s="1" t="s">
        <v>2351</v>
      </c>
      <c r="K90" s="1" t="s">
        <v>2351</v>
      </c>
      <c r="L90">
        <v>5</v>
      </c>
      <c r="M90">
        <v>5</v>
      </c>
      <c r="N90">
        <f t="shared" si="4"/>
        <v>5</v>
      </c>
      <c r="Q90">
        <f t="shared" si="5"/>
        <v>0</v>
      </c>
    </row>
    <row r="91" spans="1:17" ht="30" x14ac:dyDescent="0.25">
      <c r="A91" t="s">
        <v>25</v>
      </c>
      <c r="B91" t="s">
        <v>123</v>
      </c>
      <c r="C91" t="s">
        <v>261</v>
      </c>
      <c r="D91" t="s">
        <v>399</v>
      </c>
      <c r="E91" t="s">
        <v>123</v>
      </c>
      <c r="F91" t="s">
        <v>548</v>
      </c>
      <c r="G91" t="s">
        <v>608</v>
      </c>
      <c r="I91" s="1" t="s">
        <v>2224</v>
      </c>
      <c r="J91" s="1" t="s">
        <v>2352</v>
      </c>
      <c r="K91" s="1" t="s">
        <v>985</v>
      </c>
      <c r="L91">
        <v>5</v>
      </c>
      <c r="M91">
        <v>1</v>
      </c>
      <c r="N91">
        <f t="shared" si="4"/>
        <v>1</v>
      </c>
      <c r="Q91">
        <f t="shared" si="5"/>
        <v>4</v>
      </c>
    </row>
    <row r="92" spans="1:17" ht="30" x14ac:dyDescent="0.25">
      <c r="A92" t="s">
        <v>25</v>
      </c>
      <c r="B92" t="s">
        <v>124</v>
      </c>
      <c r="C92" t="s">
        <v>262</v>
      </c>
      <c r="D92" t="s">
        <v>400</v>
      </c>
      <c r="E92" t="s">
        <v>124</v>
      </c>
      <c r="F92" t="s">
        <v>558</v>
      </c>
      <c r="G92" t="s">
        <v>642</v>
      </c>
      <c r="I92" s="1" t="s">
        <v>2225</v>
      </c>
      <c r="J92" s="1" t="s">
        <v>2353</v>
      </c>
      <c r="K92" s="1" t="s">
        <v>1293</v>
      </c>
      <c r="L92">
        <v>5</v>
      </c>
      <c r="M92">
        <v>2</v>
      </c>
      <c r="N92">
        <f t="shared" si="4"/>
        <v>2</v>
      </c>
      <c r="Q92">
        <f t="shared" si="5"/>
        <v>3</v>
      </c>
    </row>
    <row r="93" spans="1:17" ht="30" x14ac:dyDescent="0.25">
      <c r="A93" t="s">
        <v>25</v>
      </c>
      <c r="B93" t="s">
        <v>125</v>
      </c>
      <c r="C93" t="s">
        <v>263</v>
      </c>
      <c r="D93" t="s">
        <v>401</v>
      </c>
      <c r="E93" t="s">
        <v>497</v>
      </c>
      <c r="F93" t="s">
        <v>524</v>
      </c>
      <c r="G93" t="s">
        <v>608</v>
      </c>
      <c r="I93" s="1" t="s">
        <v>2226</v>
      </c>
      <c r="J93" s="1" t="s">
        <v>2354</v>
      </c>
      <c r="K93" s="1" t="s">
        <v>2354</v>
      </c>
      <c r="L93">
        <v>5</v>
      </c>
      <c r="M93">
        <v>5</v>
      </c>
      <c r="N93">
        <f t="shared" si="4"/>
        <v>5</v>
      </c>
      <c r="Q93">
        <f t="shared" si="5"/>
        <v>0</v>
      </c>
    </row>
    <row r="94" spans="1:17" ht="30" x14ac:dyDescent="0.25">
      <c r="A94" t="s">
        <v>25</v>
      </c>
      <c r="B94" t="s">
        <v>126</v>
      </c>
      <c r="C94" t="s">
        <v>264</v>
      </c>
      <c r="D94" t="s">
        <v>402</v>
      </c>
      <c r="E94" t="s">
        <v>126</v>
      </c>
      <c r="F94" t="s">
        <v>550</v>
      </c>
      <c r="G94" t="s">
        <v>643</v>
      </c>
      <c r="I94" s="1" t="s">
        <v>2227</v>
      </c>
      <c r="J94" s="1" t="s">
        <v>2355</v>
      </c>
      <c r="K94" s="1" t="s">
        <v>987</v>
      </c>
      <c r="L94">
        <v>5</v>
      </c>
      <c r="M94">
        <v>1</v>
      </c>
      <c r="N94">
        <f t="shared" si="4"/>
        <v>1</v>
      </c>
      <c r="Q94">
        <f t="shared" si="5"/>
        <v>4</v>
      </c>
    </row>
    <row r="95" spans="1:17" ht="30" x14ac:dyDescent="0.25">
      <c r="A95" t="s">
        <v>25</v>
      </c>
      <c r="B95" t="s">
        <v>127</v>
      </c>
      <c r="C95" t="s">
        <v>265</v>
      </c>
      <c r="D95" t="s">
        <v>403</v>
      </c>
      <c r="E95" t="s">
        <v>127</v>
      </c>
      <c r="F95" t="s">
        <v>559</v>
      </c>
      <c r="G95" t="s">
        <v>608</v>
      </c>
      <c r="I95" s="1" t="s">
        <v>2228</v>
      </c>
      <c r="J95" s="1" t="s">
        <v>2356</v>
      </c>
      <c r="K95" s="1" t="s">
        <v>2356</v>
      </c>
      <c r="L95">
        <v>5</v>
      </c>
      <c r="M95">
        <v>5</v>
      </c>
      <c r="N95">
        <f t="shared" si="4"/>
        <v>5</v>
      </c>
      <c r="Q95">
        <f t="shared" si="5"/>
        <v>0</v>
      </c>
    </row>
    <row r="96" spans="1:17" ht="30" x14ac:dyDescent="0.25">
      <c r="A96" t="s">
        <v>25</v>
      </c>
      <c r="B96" t="s">
        <v>128</v>
      </c>
      <c r="C96" t="s">
        <v>266</v>
      </c>
      <c r="D96" t="s">
        <v>404</v>
      </c>
      <c r="E96" t="s">
        <v>128</v>
      </c>
      <c r="F96" t="s">
        <v>524</v>
      </c>
      <c r="G96" t="s">
        <v>585</v>
      </c>
      <c r="I96" s="1" t="s">
        <v>2229</v>
      </c>
      <c r="J96" s="1" t="s">
        <v>2357</v>
      </c>
      <c r="K96" s="1" t="s">
        <v>988</v>
      </c>
      <c r="L96">
        <v>5</v>
      </c>
      <c r="M96">
        <v>1</v>
      </c>
      <c r="N96">
        <f t="shared" si="4"/>
        <v>1</v>
      </c>
      <c r="Q96">
        <f t="shared" si="5"/>
        <v>4</v>
      </c>
    </row>
    <row r="97" spans="1:17" ht="30" x14ac:dyDescent="0.25">
      <c r="A97" t="s">
        <v>25</v>
      </c>
      <c r="B97" t="s">
        <v>129</v>
      </c>
      <c r="C97" t="s">
        <v>267</v>
      </c>
      <c r="D97" t="s">
        <v>405</v>
      </c>
      <c r="E97" t="s">
        <v>129</v>
      </c>
      <c r="F97" t="s">
        <v>530</v>
      </c>
      <c r="G97" t="s">
        <v>618</v>
      </c>
      <c r="I97" s="1" t="s">
        <v>1099</v>
      </c>
      <c r="J97" s="1" t="s">
        <v>1237</v>
      </c>
      <c r="K97" s="1" t="s">
        <v>989</v>
      </c>
      <c r="L97">
        <v>5</v>
      </c>
      <c r="M97">
        <v>1</v>
      </c>
      <c r="N97">
        <f t="shared" si="4"/>
        <v>1</v>
      </c>
      <c r="Q97">
        <f t="shared" si="5"/>
        <v>4</v>
      </c>
    </row>
    <row r="98" spans="1:17" ht="30" x14ac:dyDescent="0.25">
      <c r="A98" t="s">
        <v>25</v>
      </c>
      <c r="B98" t="s">
        <v>130</v>
      </c>
      <c r="C98" t="s">
        <v>268</v>
      </c>
      <c r="D98" t="s">
        <v>406</v>
      </c>
      <c r="E98" t="s">
        <v>498</v>
      </c>
      <c r="F98" t="s">
        <v>550</v>
      </c>
      <c r="G98" t="s">
        <v>644</v>
      </c>
      <c r="I98" s="1" t="s">
        <v>2230</v>
      </c>
      <c r="J98" s="1" t="s">
        <v>2358</v>
      </c>
      <c r="K98" s="1" t="s">
        <v>2358</v>
      </c>
      <c r="L98">
        <v>5</v>
      </c>
      <c r="M98">
        <v>5</v>
      </c>
      <c r="N98">
        <f t="shared" ref="N98:N129" si="6">M98</f>
        <v>5</v>
      </c>
      <c r="Q98">
        <f t="shared" ref="Q98:Q129" si="7">L98-SUM(N98:P98)</f>
        <v>0</v>
      </c>
    </row>
    <row r="99" spans="1:17" ht="30" x14ac:dyDescent="0.25">
      <c r="A99" t="s">
        <v>25</v>
      </c>
      <c r="B99" t="s">
        <v>131</v>
      </c>
      <c r="C99" t="s">
        <v>269</v>
      </c>
      <c r="D99" t="s">
        <v>407</v>
      </c>
      <c r="E99" t="s">
        <v>131</v>
      </c>
      <c r="F99" t="s">
        <v>530</v>
      </c>
      <c r="G99" t="s">
        <v>645</v>
      </c>
      <c r="I99" s="1" t="s">
        <v>2231</v>
      </c>
      <c r="J99" s="1" t="s">
        <v>2359</v>
      </c>
      <c r="K99" s="1" t="s">
        <v>990</v>
      </c>
      <c r="L99">
        <v>5</v>
      </c>
      <c r="M99">
        <v>1</v>
      </c>
      <c r="N99">
        <f t="shared" si="6"/>
        <v>1</v>
      </c>
      <c r="Q99">
        <f t="shared" si="7"/>
        <v>4</v>
      </c>
    </row>
    <row r="100" spans="1:17" ht="30" x14ac:dyDescent="0.25">
      <c r="A100" t="s">
        <v>25</v>
      </c>
      <c r="B100" t="s">
        <v>132</v>
      </c>
      <c r="C100" t="s">
        <v>270</v>
      </c>
      <c r="D100" t="s">
        <v>408</v>
      </c>
      <c r="E100" t="s">
        <v>499</v>
      </c>
      <c r="F100" t="s">
        <v>560</v>
      </c>
      <c r="I100" s="1" t="s">
        <v>2232</v>
      </c>
      <c r="J100" s="1" t="s">
        <v>2360</v>
      </c>
      <c r="K100" s="1" t="s">
        <v>2360</v>
      </c>
      <c r="L100">
        <v>5</v>
      </c>
      <c r="M100">
        <v>5</v>
      </c>
      <c r="N100">
        <f t="shared" si="6"/>
        <v>5</v>
      </c>
      <c r="Q100">
        <f t="shared" si="7"/>
        <v>0</v>
      </c>
    </row>
    <row r="101" spans="1:17" ht="30" x14ac:dyDescent="0.25">
      <c r="A101" t="s">
        <v>25</v>
      </c>
      <c r="B101" t="s">
        <v>133</v>
      </c>
      <c r="C101" t="s">
        <v>271</v>
      </c>
      <c r="D101" t="s">
        <v>409</v>
      </c>
      <c r="E101" t="s">
        <v>133</v>
      </c>
      <c r="F101" t="s">
        <v>530</v>
      </c>
      <c r="G101" t="s">
        <v>590</v>
      </c>
      <c r="I101" s="1" t="s">
        <v>2233</v>
      </c>
      <c r="J101" s="1" t="s">
        <v>2361</v>
      </c>
      <c r="K101" s="1" t="s">
        <v>2139</v>
      </c>
      <c r="L101">
        <v>5</v>
      </c>
      <c r="M101">
        <v>1</v>
      </c>
      <c r="N101">
        <f t="shared" si="6"/>
        <v>1</v>
      </c>
      <c r="Q101">
        <f t="shared" si="7"/>
        <v>4</v>
      </c>
    </row>
    <row r="102" spans="1:17" ht="30" x14ac:dyDescent="0.25">
      <c r="A102" t="s">
        <v>26</v>
      </c>
      <c r="B102" t="s">
        <v>134</v>
      </c>
      <c r="C102" t="s">
        <v>272</v>
      </c>
      <c r="D102" t="s">
        <v>410</v>
      </c>
      <c r="E102" t="s">
        <v>500</v>
      </c>
      <c r="F102" t="s">
        <v>561</v>
      </c>
      <c r="G102" t="s">
        <v>646</v>
      </c>
      <c r="I102" s="1" t="s">
        <v>2234</v>
      </c>
      <c r="J102" s="1" t="s">
        <v>2362</v>
      </c>
      <c r="K102" s="1" t="s">
        <v>2362</v>
      </c>
      <c r="L102">
        <v>5</v>
      </c>
      <c r="M102">
        <v>5</v>
      </c>
      <c r="N102">
        <f t="shared" si="6"/>
        <v>5</v>
      </c>
      <c r="Q102">
        <f t="shared" si="7"/>
        <v>0</v>
      </c>
    </row>
    <row r="103" spans="1:17" ht="30" x14ac:dyDescent="0.25">
      <c r="A103" t="s">
        <v>26</v>
      </c>
      <c r="B103" t="s">
        <v>135</v>
      </c>
      <c r="C103" t="s">
        <v>273</v>
      </c>
      <c r="D103" t="s">
        <v>411</v>
      </c>
      <c r="E103" t="s">
        <v>501</v>
      </c>
      <c r="F103" t="s">
        <v>562</v>
      </c>
      <c r="I103" s="1" t="s">
        <v>2235</v>
      </c>
      <c r="J103" s="1" t="s">
        <v>2363</v>
      </c>
      <c r="K103" s="1" t="s">
        <v>2363</v>
      </c>
      <c r="L103">
        <v>5</v>
      </c>
      <c r="M103">
        <v>5</v>
      </c>
      <c r="N103">
        <f t="shared" si="6"/>
        <v>5</v>
      </c>
      <c r="Q103">
        <f t="shared" si="7"/>
        <v>0</v>
      </c>
    </row>
    <row r="104" spans="1:17" ht="30" x14ac:dyDescent="0.25">
      <c r="A104" t="s">
        <v>26</v>
      </c>
      <c r="B104" t="s">
        <v>136</v>
      </c>
      <c r="C104" t="s">
        <v>274</v>
      </c>
      <c r="D104" t="s">
        <v>412</v>
      </c>
      <c r="E104" t="s">
        <v>502</v>
      </c>
      <c r="F104" t="s">
        <v>563</v>
      </c>
      <c r="I104" s="1" t="s">
        <v>2236</v>
      </c>
      <c r="J104" s="1" t="s">
        <v>2364</v>
      </c>
      <c r="K104" s="1" t="s">
        <v>2364</v>
      </c>
      <c r="L104">
        <v>5</v>
      </c>
      <c r="M104">
        <v>5</v>
      </c>
      <c r="N104">
        <f t="shared" si="6"/>
        <v>5</v>
      </c>
      <c r="Q104">
        <f t="shared" si="7"/>
        <v>0</v>
      </c>
    </row>
    <row r="105" spans="1:17" ht="30" x14ac:dyDescent="0.25">
      <c r="A105" t="s">
        <v>26</v>
      </c>
      <c r="B105" t="s">
        <v>137</v>
      </c>
      <c r="C105" t="s">
        <v>275</v>
      </c>
      <c r="D105" t="s">
        <v>413</v>
      </c>
      <c r="E105" t="s">
        <v>503</v>
      </c>
      <c r="F105" t="s">
        <v>546</v>
      </c>
      <c r="G105" t="s">
        <v>647</v>
      </c>
      <c r="I105" s="1" t="s">
        <v>2237</v>
      </c>
      <c r="J105" s="1" t="s">
        <v>2365</v>
      </c>
      <c r="K105" s="1" t="s">
        <v>2365</v>
      </c>
      <c r="L105">
        <v>5</v>
      </c>
      <c r="M105">
        <v>5</v>
      </c>
      <c r="N105">
        <f t="shared" si="6"/>
        <v>5</v>
      </c>
      <c r="Q105">
        <f t="shared" si="7"/>
        <v>0</v>
      </c>
    </row>
    <row r="106" spans="1:17" ht="30" x14ac:dyDescent="0.25">
      <c r="A106" t="s">
        <v>26</v>
      </c>
      <c r="B106" t="s">
        <v>138</v>
      </c>
      <c r="C106" t="s">
        <v>276</v>
      </c>
      <c r="D106" t="s">
        <v>414</v>
      </c>
      <c r="E106" t="s">
        <v>504</v>
      </c>
      <c r="F106" t="s">
        <v>534</v>
      </c>
      <c r="G106" t="s">
        <v>648</v>
      </c>
      <c r="I106" s="1" t="s">
        <v>2238</v>
      </c>
      <c r="J106" s="1" t="s">
        <v>2366</v>
      </c>
      <c r="K106" s="1" t="s">
        <v>2366</v>
      </c>
      <c r="L106">
        <v>5</v>
      </c>
      <c r="M106">
        <v>5</v>
      </c>
      <c r="N106">
        <f t="shared" si="6"/>
        <v>5</v>
      </c>
      <c r="Q106">
        <f t="shared" si="7"/>
        <v>0</v>
      </c>
    </row>
    <row r="107" spans="1:17" ht="30" x14ac:dyDescent="0.25">
      <c r="A107" t="s">
        <v>26</v>
      </c>
      <c r="B107" t="s">
        <v>139</v>
      </c>
      <c r="C107" t="s">
        <v>277</v>
      </c>
      <c r="D107" t="s">
        <v>415</v>
      </c>
      <c r="E107" t="s">
        <v>505</v>
      </c>
      <c r="F107" t="s">
        <v>534</v>
      </c>
      <c r="G107" t="s">
        <v>649</v>
      </c>
      <c r="I107" s="1" t="s">
        <v>2239</v>
      </c>
      <c r="J107" s="1" t="s">
        <v>2367</v>
      </c>
      <c r="K107" s="1" t="s">
        <v>2367</v>
      </c>
      <c r="L107">
        <v>5</v>
      </c>
      <c r="M107">
        <v>5</v>
      </c>
      <c r="N107">
        <f t="shared" si="6"/>
        <v>5</v>
      </c>
      <c r="Q107">
        <f t="shared" si="7"/>
        <v>0</v>
      </c>
    </row>
    <row r="108" spans="1:17" ht="30" x14ac:dyDescent="0.25">
      <c r="A108" t="s">
        <v>26</v>
      </c>
      <c r="B108" t="s">
        <v>140</v>
      </c>
      <c r="C108" t="s">
        <v>278</v>
      </c>
      <c r="D108" t="s">
        <v>416</v>
      </c>
      <c r="E108" t="s">
        <v>506</v>
      </c>
      <c r="F108" t="s">
        <v>530</v>
      </c>
      <c r="G108" t="s">
        <v>590</v>
      </c>
      <c r="I108" s="1" t="s">
        <v>2240</v>
      </c>
      <c r="J108" s="1" t="s">
        <v>2368</v>
      </c>
      <c r="K108" s="1" t="s">
        <v>2368</v>
      </c>
      <c r="L108">
        <v>5</v>
      </c>
      <c r="M108">
        <v>5</v>
      </c>
      <c r="N108">
        <f t="shared" si="6"/>
        <v>5</v>
      </c>
      <c r="Q108">
        <f t="shared" si="7"/>
        <v>0</v>
      </c>
    </row>
    <row r="109" spans="1:17" ht="30" x14ac:dyDescent="0.25">
      <c r="A109" t="s">
        <v>26</v>
      </c>
      <c r="B109" t="s">
        <v>141</v>
      </c>
      <c r="C109" t="s">
        <v>279</v>
      </c>
      <c r="D109" t="s">
        <v>417</v>
      </c>
      <c r="E109" t="s">
        <v>507</v>
      </c>
      <c r="F109" t="s">
        <v>530</v>
      </c>
      <c r="I109" s="1" t="s">
        <v>2241</v>
      </c>
      <c r="J109" s="1" t="s">
        <v>2369</v>
      </c>
      <c r="K109" s="1" t="s">
        <v>2369</v>
      </c>
      <c r="L109">
        <v>5</v>
      </c>
      <c r="M109">
        <v>5</v>
      </c>
      <c r="N109">
        <f t="shared" si="6"/>
        <v>5</v>
      </c>
      <c r="Q109">
        <f t="shared" si="7"/>
        <v>0</v>
      </c>
    </row>
    <row r="110" spans="1:17" ht="30" x14ac:dyDescent="0.25">
      <c r="A110" t="s">
        <v>26</v>
      </c>
      <c r="B110" t="s">
        <v>142</v>
      </c>
      <c r="C110" t="s">
        <v>280</v>
      </c>
      <c r="D110" t="s">
        <v>418</v>
      </c>
      <c r="E110" t="s">
        <v>142</v>
      </c>
      <c r="F110" t="s">
        <v>550</v>
      </c>
      <c r="G110" t="s">
        <v>649</v>
      </c>
      <c r="I110" s="1" t="s">
        <v>2242</v>
      </c>
      <c r="J110" s="1" t="s">
        <v>2370</v>
      </c>
      <c r="K110" s="1" t="s">
        <v>992</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2243</v>
      </c>
      <c r="J111" s="1" t="s">
        <v>2371</v>
      </c>
      <c r="K111" s="1" t="s">
        <v>993</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2244</v>
      </c>
      <c r="J112" s="1" t="s">
        <v>2372</v>
      </c>
      <c r="K112" s="1" t="s">
        <v>2372</v>
      </c>
      <c r="L112">
        <v>5</v>
      </c>
      <c r="M112">
        <v>5</v>
      </c>
      <c r="N112">
        <f t="shared" si="6"/>
        <v>5</v>
      </c>
      <c r="Q112">
        <f t="shared" si="7"/>
        <v>0</v>
      </c>
    </row>
    <row r="113" spans="1:17" ht="30" x14ac:dyDescent="0.25">
      <c r="A113" t="s">
        <v>27</v>
      </c>
      <c r="B113" t="s">
        <v>145</v>
      </c>
      <c r="C113" t="s">
        <v>283</v>
      </c>
      <c r="D113" t="s">
        <v>421</v>
      </c>
      <c r="E113" t="s">
        <v>145</v>
      </c>
      <c r="F113" t="s">
        <v>524</v>
      </c>
      <c r="G113" t="s">
        <v>625</v>
      </c>
      <c r="I113" s="1" t="s">
        <v>1115</v>
      </c>
      <c r="J113" s="1" t="s">
        <v>1253</v>
      </c>
      <c r="K113" s="1" t="s">
        <v>995</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2245</v>
      </c>
      <c r="J114" s="1" t="s">
        <v>2373</v>
      </c>
      <c r="K114" s="1" t="s">
        <v>996</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2246</v>
      </c>
      <c r="J115" s="1" t="s">
        <v>2374</v>
      </c>
      <c r="K115" s="1" t="s">
        <v>997</v>
      </c>
      <c r="L115">
        <v>5</v>
      </c>
      <c r="M115">
        <v>1</v>
      </c>
      <c r="N115">
        <f t="shared" si="6"/>
        <v>1</v>
      </c>
      <c r="Q115">
        <f t="shared" si="7"/>
        <v>4</v>
      </c>
    </row>
    <row r="116" spans="1:17" ht="45" x14ac:dyDescent="0.25">
      <c r="A116" t="s">
        <v>28</v>
      </c>
      <c r="B116" t="s">
        <v>148</v>
      </c>
      <c r="C116" t="s">
        <v>286</v>
      </c>
      <c r="D116" t="s">
        <v>424</v>
      </c>
      <c r="E116" t="s">
        <v>508</v>
      </c>
      <c r="F116" t="s">
        <v>565</v>
      </c>
      <c r="G116" t="s">
        <v>652</v>
      </c>
      <c r="I116" s="1" t="s">
        <v>2247</v>
      </c>
      <c r="J116" s="1" t="s">
        <v>2375</v>
      </c>
      <c r="K116" s="1" t="s">
        <v>2375</v>
      </c>
      <c r="L116">
        <v>5</v>
      </c>
      <c r="M116">
        <v>5</v>
      </c>
      <c r="N116">
        <f t="shared" si="6"/>
        <v>5</v>
      </c>
      <c r="Q116">
        <f t="shared" si="7"/>
        <v>0</v>
      </c>
    </row>
    <row r="117" spans="1:17" ht="30" x14ac:dyDescent="0.25">
      <c r="A117" t="s">
        <v>28</v>
      </c>
      <c r="B117" t="s">
        <v>149</v>
      </c>
      <c r="C117" t="s">
        <v>287</v>
      </c>
      <c r="D117" t="s">
        <v>425</v>
      </c>
      <c r="E117" t="s">
        <v>149</v>
      </c>
      <c r="F117" t="s">
        <v>566</v>
      </c>
      <c r="G117" t="s">
        <v>653</v>
      </c>
      <c r="I117" s="1" t="s">
        <v>2248</v>
      </c>
      <c r="J117" s="1" t="s">
        <v>2376</v>
      </c>
      <c r="K117" s="1" t="s">
        <v>998</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2249</v>
      </c>
      <c r="J118" s="1" t="s">
        <v>2377</v>
      </c>
      <c r="K118" s="1" t="s">
        <v>2377</v>
      </c>
      <c r="L118">
        <v>5</v>
      </c>
      <c r="M118">
        <v>5</v>
      </c>
      <c r="N118">
        <f t="shared" si="6"/>
        <v>5</v>
      </c>
      <c r="Q118">
        <f t="shared" si="7"/>
        <v>0</v>
      </c>
    </row>
    <row r="119" spans="1:17" ht="30" x14ac:dyDescent="0.25">
      <c r="A119" t="s">
        <v>29</v>
      </c>
      <c r="B119" t="s">
        <v>151</v>
      </c>
      <c r="C119" t="s">
        <v>289</v>
      </c>
      <c r="D119" t="s">
        <v>427</v>
      </c>
      <c r="E119" t="s">
        <v>151</v>
      </c>
      <c r="F119" t="s">
        <v>567</v>
      </c>
      <c r="G119" t="s">
        <v>655</v>
      </c>
      <c r="I119" s="1" t="s">
        <v>2250</v>
      </c>
      <c r="J119" s="1" t="s">
        <v>2378</v>
      </c>
      <c r="K119" s="1" t="s">
        <v>2402</v>
      </c>
      <c r="L119">
        <v>5</v>
      </c>
      <c r="M119">
        <v>3</v>
      </c>
      <c r="N119">
        <f t="shared" si="6"/>
        <v>3</v>
      </c>
      <c r="Q119">
        <f t="shared" si="7"/>
        <v>2</v>
      </c>
    </row>
    <row r="120" spans="1:17" ht="30" x14ac:dyDescent="0.25">
      <c r="A120" t="s">
        <v>29</v>
      </c>
      <c r="B120" t="s">
        <v>152</v>
      </c>
      <c r="C120" t="s">
        <v>290</v>
      </c>
      <c r="D120" t="s">
        <v>428</v>
      </c>
      <c r="E120" t="s">
        <v>510</v>
      </c>
      <c r="F120" t="s">
        <v>568</v>
      </c>
      <c r="I120" s="1" t="s">
        <v>2251</v>
      </c>
      <c r="J120" s="1" t="s">
        <v>2379</v>
      </c>
      <c r="K120" s="1" t="s">
        <v>2379</v>
      </c>
      <c r="L120">
        <v>5</v>
      </c>
      <c r="M120">
        <v>5</v>
      </c>
      <c r="N120">
        <f t="shared" si="6"/>
        <v>5</v>
      </c>
      <c r="Q120">
        <f t="shared" si="7"/>
        <v>0</v>
      </c>
    </row>
    <row r="121" spans="1:17" ht="30" x14ac:dyDescent="0.25">
      <c r="A121" t="s">
        <v>29</v>
      </c>
      <c r="B121" t="s">
        <v>153</v>
      </c>
      <c r="C121" t="s">
        <v>291</v>
      </c>
      <c r="D121" t="s">
        <v>429</v>
      </c>
      <c r="E121" t="s">
        <v>153</v>
      </c>
      <c r="F121" t="s">
        <v>569</v>
      </c>
      <c r="G121" t="s">
        <v>656</v>
      </c>
      <c r="I121" s="1" t="s">
        <v>2252</v>
      </c>
      <c r="J121" s="1" t="s">
        <v>2380</v>
      </c>
      <c r="K121" s="1" t="s">
        <v>2380</v>
      </c>
      <c r="L121">
        <v>5</v>
      </c>
      <c r="M121">
        <v>5</v>
      </c>
      <c r="N121">
        <f t="shared" si="6"/>
        <v>5</v>
      </c>
      <c r="Q121">
        <f t="shared" si="7"/>
        <v>0</v>
      </c>
    </row>
    <row r="122" spans="1:17" ht="30" x14ac:dyDescent="0.25">
      <c r="A122" t="s">
        <v>30</v>
      </c>
      <c r="B122" t="s">
        <v>154</v>
      </c>
      <c r="C122" t="s">
        <v>292</v>
      </c>
      <c r="D122" t="s">
        <v>430</v>
      </c>
      <c r="E122" t="s">
        <v>154</v>
      </c>
      <c r="F122" t="s">
        <v>570</v>
      </c>
      <c r="I122" s="1" t="s">
        <v>2253</v>
      </c>
      <c r="J122" s="1" t="s">
        <v>2381</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2254</v>
      </c>
      <c r="J123" s="1" t="s">
        <v>2382</v>
      </c>
      <c r="K123" s="1" t="s">
        <v>2382</v>
      </c>
      <c r="L123">
        <v>5</v>
      </c>
      <c r="M123">
        <v>5</v>
      </c>
      <c r="N123">
        <f t="shared" si="6"/>
        <v>5</v>
      </c>
      <c r="Q123">
        <f t="shared" si="7"/>
        <v>0</v>
      </c>
    </row>
    <row r="124" spans="1:17" ht="30" x14ac:dyDescent="0.25">
      <c r="A124" t="s">
        <v>30</v>
      </c>
      <c r="B124" t="s">
        <v>156</v>
      </c>
      <c r="C124" t="s">
        <v>294</v>
      </c>
      <c r="D124" t="s">
        <v>432</v>
      </c>
      <c r="E124" t="s">
        <v>512</v>
      </c>
      <c r="F124" t="s">
        <v>572</v>
      </c>
      <c r="I124" s="1" t="s">
        <v>2255</v>
      </c>
      <c r="J124" s="1" t="s">
        <v>2383</v>
      </c>
      <c r="K124" s="1" t="s">
        <v>2383</v>
      </c>
      <c r="L124">
        <v>5</v>
      </c>
      <c r="M124">
        <v>5</v>
      </c>
      <c r="N124">
        <f t="shared" si="6"/>
        <v>5</v>
      </c>
      <c r="Q124">
        <f t="shared" si="7"/>
        <v>0</v>
      </c>
    </row>
    <row r="125" spans="1:17" ht="30" x14ac:dyDescent="0.25">
      <c r="A125" t="s">
        <v>30</v>
      </c>
      <c r="B125" t="s">
        <v>157</v>
      </c>
      <c r="C125" t="s">
        <v>295</v>
      </c>
      <c r="D125" t="s">
        <v>433</v>
      </c>
      <c r="E125" t="s">
        <v>157</v>
      </c>
      <c r="F125" t="s">
        <v>529</v>
      </c>
      <c r="G125" t="s">
        <v>658</v>
      </c>
      <c r="I125" s="1" t="s">
        <v>2256</v>
      </c>
      <c r="J125" s="1" t="s">
        <v>1836</v>
      </c>
      <c r="K125" s="1" t="s">
        <v>1857</v>
      </c>
      <c r="L125">
        <v>5</v>
      </c>
      <c r="M125">
        <v>4</v>
      </c>
      <c r="N125">
        <f t="shared" si="6"/>
        <v>4</v>
      </c>
      <c r="Q125">
        <f t="shared" si="7"/>
        <v>1</v>
      </c>
    </row>
    <row r="126" spans="1:17" ht="30" x14ac:dyDescent="0.25">
      <c r="A126" t="s">
        <v>30</v>
      </c>
      <c r="B126" t="s">
        <v>158</v>
      </c>
      <c r="C126" t="s">
        <v>296</v>
      </c>
      <c r="D126" t="s">
        <v>434</v>
      </c>
      <c r="E126" t="s">
        <v>513</v>
      </c>
      <c r="F126" t="s">
        <v>573</v>
      </c>
      <c r="I126" s="1" t="s">
        <v>2257</v>
      </c>
      <c r="J126" s="1" t="s">
        <v>2384</v>
      </c>
      <c r="K126" s="1" t="s">
        <v>2384</v>
      </c>
      <c r="L126">
        <v>5</v>
      </c>
      <c r="M126">
        <v>5</v>
      </c>
      <c r="N126">
        <f t="shared" si="6"/>
        <v>5</v>
      </c>
      <c r="Q126">
        <f t="shared" si="7"/>
        <v>0</v>
      </c>
    </row>
    <row r="127" spans="1:17" ht="30" x14ac:dyDescent="0.25">
      <c r="A127" t="s">
        <v>30</v>
      </c>
      <c r="B127" t="s">
        <v>159</v>
      </c>
      <c r="C127" t="s">
        <v>297</v>
      </c>
      <c r="D127" t="s">
        <v>435</v>
      </c>
      <c r="E127" t="s">
        <v>159</v>
      </c>
      <c r="I127" s="1" t="s">
        <v>2258</v>
      </c>
      <c r="J127" s="1" t="s">
        <v>2385</v>
      </c>
      <c r="K127" s="1" t="s">
        <v>2385</v>
      </c>
      <c r="L127">
        <v>5</v>
      </c>
      <c r="M127">
        <v>5</v>
      </c>
      <c r="N127">
        <f t="shared" si="6"/>
        <v>5</v>
      </c>
      <c r="Q127">
        <f t="shared" si="7"/>
        <v>0</v>
      </c>
    </row>
    <row r="128" spans="1:17" ht="30" x14ac:dyDescent="0.25">
      <c r="A128" t="s">
        <v>30</v>
      </c>
      <c r="B128" t="s">
        <v>160</v>
      </c>
      <c r="C128" t="s">
        <v>298</v>
      </c>
      <c r="D128" t="s">
        <v>436</v>
      </c>
      <c r="E128" t="s">
        <v>514</v>
      </c>
      <c r="F128" t="s">
        <v>574</v>
      </c>
      <c r="G128" t="s">
        <v>659</v>
      </c>
      <c r="I128" s="1" t="s">
        <v>2259</v>
      </c>
      <c r="J128" s="1" t="s">
        <v>2386</v>
      </c>
      <c r="K128" s="1" t="s">
        <v>2386</v>
      </c>
      <c r="L128">
        <v>5</v>
      </c>
      <c r="M128">
        <v>5</v>
      </c>
      <c r="N128">
        <f t="shared" si="6"/>
        <v>5</v>
      </c>
      <c r="Q128">
        <f t="shared" si="7"/>
        <v>0</v>
      </c>
    </row>
    <row r="129" spans="1:17" ht="30" x14ac:dyDescent="0.25">
      <c r="A129" t="s">
        <v>30</v>
      </c>
      <c r="B129" t="s">
        <v>161</v>
      </c>
      <c r="C129" t="s">
        <v>299</v>
      </c>
      <c r="D129" t="s">
        <v>437</v>
      </c>
      <c r="E129" t="s">
        <v>515</v>
      </c>
      <c r="F129" t="s">
        <v>575</v>
      </c>
      <c r="G129" t="s">
        <v>588</v>
      </c>
      <c r="I129" s="1" t="s">
        <v>2260</v>
      </c>
      <c r="J129" s="1" t="s">
        <v>2387</v>
      </c>
      <c r="K129" s="1" t="s">
        <v>2387</v>
      </c>
      <c r="L129">
        <v>5</v>
      </c>
      <c r="M129">
        <v>5</v>
      </c>
      <c r="N129">
        <f t="shared" si="6"/>
        <v>5</v>
      </c>
      <c r="Q129">
        <f t="shared" si="7"/>
        <v>0</v>
      </c>
    </row>
    <row r="130" spans="1:17" ht="30" x14ac:dyDescent="0.25">
      <c r="A130" t="s">
        <v>31</v>
      </c>
      <c r="B130" t="s">
        <v>162</v>
      </c>
      <c r="C130" t="s">
        <v>300</v>
      </c>
      <c r="D130" t="s">
        <v>438</v>
      </c>
      <c r="E130" t="s">
        <v>516</v>
      </c>
      <c r="F130" t="s">
        <v>576</v>
      </c>
      <c r="G130" t="s">
        <v>660</v>
      </c>
      <c r="I130" s="1" t="s">
        <v>2261</v>
      </c>
      <c r="J130" s="1" t="s">
        <v>2388</v>
      </c>
      <c r="K130" s="1" t="s">
        <v>2388</v>
      </c>
      <c r="L130">
        <v>5</v>
      </c>
      <c r="M130">
        <v>5</v>
      </c>
      <c r="N130">
        <f t="shared" ref="N130:N161" si="8">M130</f>
        <v>5</v>
      </c>
      <c r="Q130">
        <f t="shared" ref="Q130:Q161" si="9">L130-SUM(N130:P130)</f>
        <v>0</v>
      </c>
    </row>
    <row r="131" spans="1:17" ht="30" x14ac:dyDescent="0.25">
      <c r="A131" t="s">
        <v>31</v>
      </c>
      <c r="B131" t="s">
        <v>163</v>
      </c>
      <c r="C131" t="s">
        <v>301</v>
      </c>
      <c r="D131" t="s">
        <v>439</v>
      </c>
      <c r="E131" t="s">
        <v>163</v>
      </c>
      <c r="F131" t="s">
        <v>577</v>
      </c>
      <c r="I131" s="1" t="s">
        <v>2262</v>
      </c>
      <c r="J131" s="1" t="s">
        <v>2389</v>
      </c>
      <c r="L131">
        <v>5</v>
      </c>
      <c r="M131">
        <v>0</v>
      </c>
      <c r="N131">
        <f t="shared" si="8"/>
        <v>0</v>
      </c>
      <c r="Q131">
        <f t="shared" si="9"/>
        <v>5</v>
      </c>
    </row>
    <row r="132" spans="1:17" ht="30" x14ac:dyDescent="0.25">
      <c r="A132" t="s">
        <v>31</v>
      </c>
      <c r="B132" t="s">
        <v>164</v>
      </c>
      <c r="C132" t="s">
        <v>302</v>
      </c>
      <c r="D132" t="s">
        <v>440</v>
      </c>
      <c r="E132" t="s">
        <v>517</v>
      </c>
      <c r="F132" t="s">
        <v>578</v>
      </c>
      <c r="G132" t="s">
        <v>661</v>
      </c>
      <c r="I132" s="1" t="s">
        <v>2263</v>
      </c>
      <c r="J132" s="1" t="s">
        <v>2390</v>
      </c>
      <c r="L132">
        <v>5</v>
      </c>
      <c r="M132">
        <v>0</v>
      </c>
      <c r="N132">
        <f t="shared" si="8"/>
        <v>0</v>
      </c>
      <c r="Q132">
        <f t="shared" si="9"/>
        <v>5</v>
      </c>
    </row>
    <row r="133" spans="1:17" ht="30" x14ac:dyDescent="0.25">
      <c r="A133" t="s">
        <v>32</v>
      </c>
      <c r="B133" t="s">
        <v>165</v>
      </c>
      <c r="C133" t="s">
        <v>303</v>
      </c>
      <c r="D133" t="s">
        <v>441</v>
      </c>
      <c r="E133" t="s">
        <v>165</v>
      </c>
      <c r="F133" t="s">
        <v>579</v>
      </c>
      <c r="I133" s="1" t="s">
        <v>2264</v>
      </c>
      <c r="J133" s="1" t="s">
        <v>2391</v>
      </c>
      <c r="K133" s="1" t="s">
        <v>1001</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2265</v>
      </c>
      <c r="J134" s="1" t="s">
        <v>2392</v>
      </c>
      <c r="K134" s="1" t="s">
        <v>2142</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2266</v>
      </c>
      <c r="J135" s="1" t="s">
        <v>2393</v>
      </c>
      <c r="K135" s="1" t="s">
        <v>2393</v>
      </c>
      <c r="L135">
        <v>5</v>
      </c>
      <c r="M135">
        <v>5</v>
      </c>
      <c r="N135">
        <f t="shared" si="8"/>
        <v>5</v>
      </c>
      <c r="Q135">
        <f t="shared" si="9"/>
        <v>0</v>
      </c>
    </row>
    <row r="136" spans="1:17" ht="30" x14ac:dyDescent="0.25">
      <c r="A136" t="s">
        <v>32</v>
      </c>
      <c r="B136" t="s">
        <v>168</v>
      </c>
      <c r="C136" t="s">
        <v>306</v>
      </c>
      <c r="D136" t="s">
        <v>444</v>
      </c>
      <c r="E136" t="s">
        <v>520</v>
      </c>
      <c r="F136" t="s">
        <v>534</v>
      </c>
      <c r="G136" t="s">
        <v>664</v>
      </c>
      <c r="I136" s="1" t="s">
        <v>2267</v>
      </c>
      <c r="J136" s="1" t="s">
        <v>2394</v>
      </c>
      <c r="K136" s="1" t="s">
        <v>2394</v>
      </c>
      <c r="L136">
        <v>5</v>
      </c>
      <c r="M136">
        <v>5</v>
      </c>
      <c r="N136">
        <f t="shared" si="8"/>
        <v>5</v>
      </c>
      <c r="Q136">
        <f t="shared" si="9"/>
        <v>0</v>
      </c>
    </row>
    <row r="137" spans="1:17" ht="30" x14ac:dyDescent="0.25">
      <c r="A137" t="s">
        <v>32</v>
      </c>
      <c r="B137" t="s">
        <v>169</v>
      </c>
      <c r="C137" t="s">
        <v>307</v>
      </c>
      <c r="D137" t="s">
        <v>445</v>
      </c>
      <c r="E137" t="s">
        <v>521</v>
      </c>
      <c r="F137" t="s">
        <v>581</v>
      </c>
      <c r="G137" t="s">
        <v>665</v>
      </c>
      <c r="I137" s="1" t="s">
        <v>2268</v>
      </c>
      <c r="J137" s="1" t="s">
        <v>2395</v>
      </c>
      <c r="K137" s="1" t="s">
        <v>2395</v>
      </c>
      <c r="L137">
        <v>5</v>
      </c>
      <c r="M137">
        <v>5</v>
      </c>
      <c r="N137">
        <f t="shared" si="8"/>
        <v>5</v>
      </c>
      <c r="Q137">
        <f t="shared" si="9"/>
        <v>0</v>
      </c>
    </row>
    <row r="138" spans="1:17" ht="45" x14ac:dyDescent="0.25">
      <c r="A138" t="s">
        <v>33</v>
      </c>
      <c r="B138" t="s">
        <v>170</v>
      </c>
      <c r="C138" t="s">
        <v>308</v>
      </c>
      <c r="D138" t="s">
        <v>446</v>
      </c>
      <c r="E138" t="s">
        <v>522</v>
      </c>
      <c r="F138" t="s">
        <v>582</v>
      </c>
      <c r="I138" s="1" t="s">
        <v>2269</v>
      </c>
      <c r="J138" s="1" t="s">
        <v>2396</v>
      </c>
      <c r="K138" s="1" t="s">
        <v>2396</v>
      </c>
      <c r="L138">
        <v>5</v>
      </c>
      <c r="M138">
        <v>5</v>
      </c>
      <c r="N138">
        <f t="shared" si="8"/>
        <v>5</v>
      </c>
      <c r="Q138">
        <f t="shared" si="9"/>
        <v>0</v>
      </c>
    </row>
    <row r="139" spans="1:17" ht="30" x14ac:dyDescent="0.25">
      <c r="A139" t="s">
        <v>33</v>
      </c>
      <c r="B139" t="s">
        <v>171</v>
      </c>
      <c r="C139" t="s">
        <v>309</v>
      </c>
      <c r="D139" t="s">
        <v>447</v>
      </c>
      <c r="E139" t="s">
        <v>523</v>
      </c>
      <c r="F139" t="s">
        <v>583</v>
      </c>
      <c r="I139" s="1" t="s">
        <v>2270</v>
      </c>
      <c r="J139" s="1" t="s">
        <v>2397</v>
      </c>
      <c r="K139" s="1" t="s">
        <v>2397</v>
      </c>
      <c r="L139">
        <v>5</v>
      </c>
      <c r="M139">
        <v>5</v>
      </c>
      <c r="N139">
        <f t="shared" si="8"/>
        <v>5</v>
      </c>
      <c r="Q139">
        <f t="shared" si="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125"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2403</v>
      </c>
      <c r="J2" s="1" t="s">
        <v>2271</v>
      </c>
      <c r="K2" s="1" t="s">
        <v>2398</v>
      </c>
      <c r="L2">
        <v>5</v>
      </c>
      <c r="M2">
        <v>3</v>
      </c>
      <c r="N2">
        <f t="shared" ref="N2:N33" si="0">M2</f>
        <v>3</v>
      </c>
      <c r="Q2">
        <f t="shared" ref="Q2:Q33" si="1">L2-SUM(N2:P2)</f>
        <v>2</v>
      </c>
    </row>
    <row r="3" spans="1:18" ht="30" x14ac:dyDescent="0.25">
      <c r="A3" t="s">
        <v>18</v>
      </c>
      <c r="B3" t="s">
        <v>35</v>
      </c>
      <c r="C3" t="s">
        <v>173</v>
      </c>
      <c r="D3" t="s">
        <v>311</v>
      </c>
      <c r="E3" t="s">
        <v>35</v>
      </c>
      <c r="F3" t="s">
        <v>525</v>
      </c>
      <c r="G3" t="s">
        <v>585</v>
      </c>
      <c r="I3" s="1" t="s">
        <v>2404</v>
      </c>
      <c r="J3" s="1" t="s">
        <v>2534</v>
      </c>
      <c r="K3" s="1" t="s">
        <v>2134</v>
      </c>
      <c r="L3">
        <v>5</v>
      </c>
      <c r="M3">
        <v>1</v>
      </c>
      <c r="N3">
        <f t="shared" si="0"/>
        <v>1</v>
      </c>
      <c r="Q3">
        <f t="shared" si="1"/>
        <v>4</v>
      </c>
    </row>
    <row r="4" spans="1:18" ht="30" x14ac:dyDescent="0.25">
      <c r="A4" t="s">
        <v>18</v>
      </c>
      <c r="B4" t="s">
        <v>36</v>
      </c>
      <c r="C4" t="s">
        <v>174</v>
      </c>
      <c r="D4" t="s">
        <v>312</v>
      </c>
      <c r="E4" t="s">
        <v>448</v>
      </c>
      <c r="F4" t="s">
        <v>526</v>
      </c>
      <c r="I4" s="1" t="s">
        <v>2405</v>
      </c>
      <c r="J4" s="1" t="s">
        <v>2535</v>
      </c>
      <c r="K4" s="1" t="s">
        <v>2535</v>
      </c>
      <c r="L4">
        <v>5</v>
      </c>
      <c r="M4">
        <v>5</v>
      </c>
      <c r="N4">
        <f t="shared" si="0"/>
        <v>5</v>
      </c>
      <c r="Q4">
        <f t="shared" si="1"/>
        <v>0</v>
      </c>
    </row>
    <row r="5" spans="1:18" ht="30" x14ac:dyDescent="0.25">
      <c r="A5" t="s">
        <v>18</v>
      </c>
      <c r="B5" t="s">
        <v>37</v>
      </c>
      <c r="C5" t="s">
        <v>175</v>
      </c>
      <c r="D5" t="s">
        <v>313</v>
      </c>
      <c r="E5" t="s">
        <v>449</v>
      </c>
      <c r="F5" t="s">
        <v>527</v>
      </c>
      <c r="I5" s="1" t="s">
        <v>2406</v>
      </c>
      <c r="J5" s="1" t="s">
        <v>2536</v>
      </c>
      <c r="K5" s="1" t="s">
        <v>2536</v>
      </c>
      <c r="L5">
        <v>5</v>
      </c>
      <c r="M5">
        <v>5</v>
      </c>
      <c r="N5">
        <f t="shared" si="0"/>
        <v>5</v>
      </c>
      <c r="Q5">
        <f t="shared" si="1"/>
        <v>0</v>
      </c>
    </row>
    <row r="6" spans="1:18" ht="30" x14ac:dyDescent="0.25">
      <c r="A6" t="s">
        <v>18</v>
      </c>
      <c r="B6" t="s">
        <v>38</v>
      </c>
      <c r="C6" t="s">
        <v>176</v>
      </c>
      <c r="D6" t="s">
        <v>314</v>
      </c>
      <c r="E6" t="s">
        <v>450</v>
      </c>
      <c r="F6" t="s">
        <v>528</v>
      </c>
      <c r="G6" t="s">
        <v>586</v>
      </c>
      <c r="I6" s="1" t="s">
        <v>2407</v>
      </c>
      <c r="J6" s="1" t="s">
        <v>2537</v>
      </c>
      <c r="K6" s="1" t="s">
        <v>2537</v>
      </c>
      <c r="L6">
        <v>5</v>
      </c>
      <c r="M6">
        <v>5</v>
      </c>
      <c r="N6">
        <f t="shared" si="0"/>
        <v>5</v>
      </c>
      <c r="Q6">
        <f t="shared" si="1"/>
        <v>0</v>
      </c>
    </row>
    <row r="7" spans="1:18" ht="30" x14ac:dyDescent="0.25">
      <c r="A7" t="s">
        <v>18</v>
      </c>
      <c r="B7" t="s">
        <v>39</v>
      </c>
      <c r="C7" t="s">
        <v>177</v>
      </c>
      <c r="D7" t="s">
        <v>315</v>
      </c>
      <c r="E7" t="s">
        <v>451</v>
      </c>
      <c r="F7" t="s">
        <v>529</v>
      </c>
      <c r="G7" t="s">
        <v>587</v>
      </c>
      <c r="I7" s="1" t="s">
        <v>2408</v>
      </c>
      <c r="J7" s="1" t="s">
        <v>2538</v>
      </c>
      <c r="K7" s="1" t="s">
        <v>2538</v>
      </c>
      <c r="L7">
        <v>5</v>
      </c>
      <c r="M7">
        <v>5</v>
      </c>
      <c r="N7">
        <f t="shared" si="0"/>
        <v>5</v>
      </c>
      <c r="Q7">
        <f t="shared" si="1"/>
        <v>0</v>
      </c>
    </row>
    <row r="8" spans="1:18" ht="30" x14ac:dyDescent="0.25">
      <c r="A8" t="s">
        <v>18</v>
      </c>
      <c r="B8" t="s">
        <v>40</v>
      </c>
      <c r="C8" t="s">
        <v>178</v>
      </c>
      <c r="D8" t="s">
        <v>316</v>
      </c>
      <c r="E8" t="s">
        <v>40</v>
      </c>
      <c r="F8" t="s">
        <v>529</v>
      </c>
      <c r="G8" t="s">
        <v>588</v>
      </c>
      <c r="I8" s="1" t="s">
        <v>2409</v>
      </c>
      <c r="J8" s="1" t="s">
        <v>2539</v>
      </c>
      <c r="K8" s="1" t="s">
        <v>2399</v>
      </c>
      <c r="L8">
        <v>5</v>
      </c>
      <c r="M8">
        <v>2</v>
      </c>
      <c r="N8">
        <f t="shared" si="0"/>
        <v>2</v>
      </c>
      <c r="Q8">
        <f t="shared" si="1"/>
        <v>3</v>
      </c>
    </row>
    <row r="9" spans="1:18" ht="30" x14ac:dyDescent="0.25">
      <c r="A9" t="s">
        <v>19</v>
      </c>
      <c r="B9" t="s">
        <v>41</v>
      </c>
      <c r="C9" t="s">
        <v>179</v>
      </c>
      <c r="D9" t="s">
        <v>317</v>
      </c>
      <c r="E9" t="s">
        <v>452</v>
      </c>
      <c r="F9" t="s">
        <v>530</v>
      </c>
      <c r="G9" t="s">
        <v>589</v>
      </c>
      <c r="I9" s="1" t="s">
        <v>2410</v>
      </c>
      <c r="J9" s="1" t="s">
        <v>2540</v>
      </c>
      <c r="K9" s="1" t="s">
        <v>2540</v>
      </c>
      <c r="L9">
        <v>5</v>
      </c>
      <c r="M9">
        <v>5</v>
      </c>
      <c r="N9">
        <f t="shared" si="0"/>
        <v>5</v>
      </c>
      <c r="Q9">
        <f t="shared" si="1"/>
        <v>0</v>
      </c>
    </row>
    <row r="10" spans="1:18" ht="30" x14ac:dyDescent="0.25">
      <c r="A10" t="s">
        <v>19</v>
      </c>
      <c r="B10" t="s">
        <v>42</v>
      </c>
      <c r="C10" t="s">
        <v>180</v>
      </c>
      <c r="D10" t="s">
        <v>318</v>
      </c>
      <c r="E10" t="s">
        <v>42</v>
      </c>
      <c r="F10" t="s">
        <v>524</v>
      </c>
      <c r="G10" t="s">
        <v>590</v>
      </c>
      <c r="I10" s="1" t="s">
        <v>2411</v>
      </c>
      <c r="J10" s="1" t="s">
        <v>2541</v>
      </c>
      <c r="K10" s="1" t="s">
        <v>945</v>
      </c>
      <c r="L10">
        <v>5</v>
      </c>
      <c r="M10">
        <v>1</v>
      </c>
      <c r="N10">
        <f t="shared" si="0"/>
        <v>1</v>
      </c>
      <c r="Q10">
        <f t="shared" si="1"/>
        <v>4</v>
      </c>
    </row>
    <row r="11" spans="1:18" ht="30" x14ac:dyDescent="0.25">
      <c r="A11" t="s">
        <v>19</v>
      </c>
      <c r="B11" t="s">
        <v>43</v>
      </c>
      <c r="C11" t="s">
        <v>181</v>
      </c>
      <c r="D11" t="s">
        <v>319</v>
      </c>
      <c r="E11" t="s">
        <v>453</v>
      </c>
      <c r="F11" t="s">
        <v>530</v>
      </c>
      <c r="G11" t="s">
        <v>591</v>
      </c>
      <c r="I11" s="1" t="s">
        <v>2412</v>
      </c>
      <c r="J11" s="1" t="s">
        <v>2542</v>
      </c>
      <c r="K11" s="1" t="s">
        <v>2542</v>
      </c>
      <c r="L11">
        <v>5</v>
      </c>
      <c r="M11">
        <v>5</v>
      </c>
      <c r="N11">
        <f t="shared" si="0"/>
        <v>5</v>
      </c>
      <c r="Q11">
        <f t="shared" si="1"/>
        <v>0</v>
      </c>
    </row>
    <row r="12" spans="1:18" ht="30" x14ac:dyDescent="0.25">
      <c r="A12" t="s">
        <v>19</v>
      </c>
      <c r="B12" t="s">
        <v>44</v>
      </c>
      <c r="C12" t="s">
        <v>182</v>
      </c>
      <c r="D12" t="s">
        <v>320</v>
      </c>
      <c r="E12" t="s">
        <v>44</v>
      </c>
      <c r="F12" t="s">
        <v>524</v>
      </c>
      <c r="G12" t="s">
        <v>590</v>
      </c>
      <c r="I12" s="1" t="s">
        <v>2413</v>
      </c>
      <c r="J12" s="1" t="s">
        <v>2543</v>
      </c>
      <c r="K12" s="1" t="s">
        <v>947</v>
      </c>
      <c r="L12">
        <v>5</v>
      </c>
      <c r="M12">
        <v>1</v>
      </c>
      <c r="N12">
        <f t="shared" si="0"/>
        <v>1</v>
      </c>
      <c r="Q12">
        <f t="shared" si="1"/>
        <v>4</v>
      </c>
    </row>
    <row r="13" spans="1:18" ht="30" x14ac:dyDescent="0.25">
      <c r="A13" t="s">
        <v>19</v>
      </c>
      <c r="B13" t="s">
        <v>45</v>
      </c>
      <c r="C13" t="s">
        <v>183</v>
      </c>
      <c r="D13" t="s">
        <v>321</v>
      </c>
      <c r="E13" t="s">
        <v>454</v>
      </c>
      <c r="F13" t="s">
        <v>530</v>
      </c>
      <c r="G13" t="s">
        <v>585</v>
      </c>
      <c r="I13" s="1" t="s">
        <v>2414</v>
      </c>
      <c r="J13" s="1" t="s">
        <v>2544</v>
      </c>
      <c r="K13" s="1" t="s">
        <v>2544</v>
      </c>
      <c r="L13">
        <v>5</v>
      </c>
      <c r="M13">
        <v>5</v>
      </c>
      <c r="N13">
        <f t="shared" si="0"/>
        <v>5</v>
      </c>
      <c r="Q13">
        <f t="shared" si="1"/>
        <v>0</v>
      </c>
    </row>
    <row r="14" spans="1:18" ht="30" x14ac:dyDescent="0.25">
      <c r="A14" t="s">
        <v>19</v>
      </c>
      <c r="B14" t="s">
        <v>46</v>
      </c>
      <c r="C14" t="s">
        <v>184</v>
      </c>
      <c r="D14" t="s">
        <v>322</v>
      </c>
      <c r="E14" t="s">
        <v>455</v>
      </c>
      <c r="F14" t="s">
        <v>530</v>
      </c>
      <c r="G14" t="s">
        <v>592</v>
      </c>
      <c r="I14" s="1" t="s">
        <v>2415</v>
      </c>
      <c r="J14" s="1" t="s">
        <v>2545</v>
      </c>
      <c r="K14" s="1" t="s">
        <v>2545</v>
      </c>
      <c r="L14">
        <v>5</v>
      </c>
      <c r="M14">
        <v>5</v>
      </c>
      <c r="N14">
        <f t="shared" si="0"/>
        <v>5</v>
      </c>
      <c r="Q14">
        <f t="shared" si="1"/>
        <v>0</v>
      </c>
    </row>
    <row r="15" spans="1:18" ht="30" x14ac:dyDescent="0.25">
      <c r="A15" t="s">
        <v>19</v>
      </c>
      <c r="B15" t="s">
        <v>47</v>
      </c>
      <c r="C15" t="s">
        <v>185</v>
      </c>
      <c r="D15" t="s">
        <v>323</v>
      </c>
      <c r="E15" t="s">
        <v>456</v>
      </c>
      <c r="F15" t="s">
        <v>531</v>
      </c>
      <c r="I15" s="1" t="s">
        <v>2416</v>
      </c>
      <c r="J15" s="1" t="s">
        <v>2546</v>
      </c>
      <c r="K15" s="1" t="s">
        <v>2546</v>
      </c>
      <c r="L15">
        <v>5</v>
      </c>
      <c r="M15">
        <v>5</v>
      </c>
      <c r="N15">
        <f t="shared" si="0"/>
        <v>5</v>
      </c>
      <c r="Q15">
        <f t="shared" si="1"/>
        <v>0</v>
      </c>
    </row>
    <row r="16" spans="1:18" ht="30" x14ac:dyDescent="0.25">
      <c r="A16" t="s">
        <v>19</v>
      </c>
      <c r="B16" t="s">
        <v>48</v>
      </c>
      <c r="C16" t="s">
        <v>186</v>
      </c>
      <c r="D16" t="s">
        <v>324</v>
      </c>
      <c r="E16" t="s">
        <v>457</v>
      </c>
      <c r="F16" t="s">
        <v>532</v>
      </c>
      <c r="I16" s="1" t="s">
        <v>2417</v>
      </c>
      <c r="J16" s="1" t="s">
        <v>2547</v>
      </c>
      <c r="K16" s="1" t="s">
        <v>2547</v>
      </c>
      <c r="L16">
        <v>5</v>
      </c>
      <c r="M16">
        <v>5</v>
      </c>
      <c r="N16">
        <f t="shared" si="0"/>
        <v>5</v>
      </c>
      <c r="Q16">
        <f t="shared" si="1"/>
        <v>0</v>
      </c>
    </row>
    <row r="17" spans="1:17" ht="30" x14ac:dyDescent="0.25">
      <c r="A17" t="s">
        <v>19</v>
      </c>
      <c r="B17" t="s">
        <v>49</v>
      </c>
      <c r="C17" t="s">
        <v>187</v>
      </c>
      <c r="D17" t="s">
        <v>325</v>
      </c>
      <c r="E17" t="s">
        <v>458</v>
      </c>
      <c r="F17" t="s">
        <v>530</v>
      </c>
      <c r="G17" t="s">
        <v>593</v>
      </c>
      <c r="I17" s="1" t="s">
        <v>2418</v>
      </c>
      <c r="J17" s="1" t="s">
        <v>2548</v>
      </c>
      <c r="K17" s="1" t="s">
        <v>2548</v>
      </c>
      <c r="L17">
        <v>5</v>
      </c>
      <c r="M17">
        <v>5</v>
      </c>
      <c r="N17">
        <f t="shared" si="0"/>
        <v>5</v>
      </c>
      <c r="Q17">
        <f t="shared" si="1"/>
        <v>0</v>
      </c>
    </row>
    <row r="18" spans="1:17" ht="30" x14ac:dyDescent="0.25">
      <c r="A18" t="s">
        <v>19</v>
      </c>
      <c r="B18" t="s">
        <v>50</v>
      </c>
      <c r="C18" t="s">
        <v>188</v>
      </c>
      <c r="D18" t="s">
        <v>326</v>
      </c>
      <c r="E18" t="s">
        <v>459</v>
      </c>
      <c r="F18" t="s">
        <v>530</v>
      </c>
      <c r="G18" t="s">
        <v>594</v>
      </c>
      <c r="I18" s="1" t="s">
        <v>2419</v>
      </c>
      <c r="J18" s="1" t="s">
        <v>2549</v>
      </c>
      <c r="K18" s="1" t="s">
        <v>2549</v>
      </c>
      <c r="L18">
        <v>5</v>
      </c>
      <c r="M18">
        <v>5</v>
      </c>
      <c r="N18">
        <f t="shared" si="0"/>
        <v>5</v>
      </c>
      <c r="Q18">
        <f t="shared" si="1"/>
        <v>0</v>
      </c>
    </row>
    <row r="19" spans="1:17" ht="30" x14ac:dyDescent="0.25">
      <c r="A19" t="s">
        <v>19</v>
      </c>
      <c r="B19" t="s">
        <v>51</v>
      </c>
      <c r="C19" t="s">
        <v>189</v>
      </c>
      <c r="D19" t="s">
        <v>327</v>
      </c>
      <c r="E19" t="s">
        <v>51</v>
      </c>
      <c r="F19" t="s">
        <v>530</v>
      </c>
      <c r="G19" t="s">
        <v>595</v>
      </c>
      <c r="I19" s="1" t="s">
        <v>2420</v>
      </c>
      <c r="J19" s="1" t="s">
        <v>2550</v>
      </c>
      <c r="K19" s="1" t="s">
        <v>1852</v>
      </c>
      <c r="L19">
        <v>5</v>
      </c>
      <c r="M19">
        <v>2</v>
      </c>
      <c r="N19">
        <f t="shared" si="0"/>
        <v>2</v>
      </c>
      <c r="Q19">
        <f t="shared" si="1"/>
        <v>3</v>
      </c>
    </row>
    <row r="20" spans="1:17" ht="30" x14ac:dyDescent="0.25">
      <c r="A20" t="s">
        <v>19</v>
      </c>
      <c r="B20" t="s">
        <v>52</v>
      </c>
      <c r="C20" t="s">
        <v>190</v>
      </c>
      <c r="D20" t="s">
        <v>328</v>
      </c>
      <c r="E20" t="s">
        <v>52</v>
      </c>
      <c r="F20" t="s">
        <v>533</v>
      </c>
      <c r="G20" t="s">
        <v>596</v>
      </c>
      <c r="I20" s="1" t="s">
        <v>1317</v>
      </c>
      <c r="J20" s="1" t="s">
        <v>1453</v>
      </c>
      <c r="K20" s="1" t="s">
        <v>949</v>
      </c>
      <c r="L20">
        <v>5</v>
      </c>
      <c r="M20">
        <v>1</v>
      </c>
      <c r="N20">
        <f t="shared" si="0"/>
        <v>1</v>
      </c>
      <c r="Q20">
        <f t="shared" si="1"/>
        <v>4</v>
      </c>
    </row>
    <row r="21" spans="1:17" ht="30" x14ac:dyDescent="0.25">
      <c r="A21" t="s">
        <v>19</v>
      </c>
      <c r="B21" t="s">
        <v>53</v>
      </c>
      <c r="C21" t="s">
        <v>191</v>
      </c>
      <c r="D21" t="s">
        <v>329</v>
      </c>
      <c r="E21" t="s">
        <v>460</v>
      </c>
      <c r="F21" t="s">
        <v>530</v>
      </c>
      <c r="G21" t="s">
        <v>597</v>
      </c>
      <c r="I21" s="1" t="s">
        <v>2421</v>
      </c>
      <c r="J21" s="1" t="s">
        <v>2551</v>
      </c>
      <c r="K21" s="1" t="s">
        <v>2551</v>
      </c>
      <c r="L21">
        <v>5</v>
      </c>
      <c r="M21">
        <v>5</v>
      </c>
      <c r="N21">
        <f t="shared" si="0"/>
        <v>5</v>
      </c>
      <c r="Q21">
        <f t="shared" si="1"/>
        <v>0</v>
      </c>
    </row>
    <row r="22" spans="1:17" ht="30" x14ac:dyDescent="0.25">
      <c r="A22" t="s">
        <v>19</v>
      </c>
      <c r="B22" t="s">
        <v>54</v>
      </c>
      <c r="C22" t="s">
        <v>192</v>
      </c>
      <c r="D22" t="s">
        <v>330</v>
      </c>
      <c r="E22" t="s">
        <v>461</v>
      </c>
      <c r="F22" t="s">
        <v>534</v>
      </c>
      <c r="G22" t="s">
        <v>598</v>
      </c>
      <c r="I22" s="1" t="s">
        <v>2422</v>
      </c>
      <c r="J22" s="1" t="s">
        <v>2552</v>
      </c>
      <c r="K22" s="1" t="s">
        <v>2552</v>
      </c>
      <c r="L22">
        <v>5</v>
      </c>
      <c r="M22">
        <v>5</v>
      </c>
      <c r="N22">
        <f t="shared" si="0"/>
        <v>5</v>
      </c>
      <c r="Q22">
        <f t="shared" si="1"/>
        <v>0</v>
      </c>
    </row>
    <row r="23" spans="1:17" ht="30" x14ac:dyDescent="0.25">
      <c r="A23" t="s">
        <v>19</v>
      </c>
      <c r="B23" t="s">
        <v>55</v>
      </c>
      <c r="C23" t="s">
        <v>193</v>
      </c>
      <c r="D23" t="s">
        <v>331</v>
      </c>
      <c r="E23" t="s">
        <v>462</v>
      </c>
      <c r="F23" t="s">
        <v>530</v>
      </c>
      <c r="G23" t="s">
        <v>585</v>
      </c>
      <c r="I23" s="1" t="s">
        <v>2423</v>
      </c>
      <c r="J23" s="1" t="s">
        <v>2553</v>
      </c>
      <c r="K23" s="1" t="s">
        <v>2553</v>
      </c>
      <c r="L23">
        <v>5</v>
      </c>
      <c r="M23">
        <v>5</v>
      </c>
      <c r="N23">
        <f t="shared" si="0"/>
        <v>5</v>
      </c>
      <c r="Q23">
        <f t="shared" si="1"/>
        <v>0</v>
      </c>
    </row>
    <row r="24" spans="1:17" ht="30" x14ac:dyDescent="0.25">
      <c r="A24" t="s">
        <v>19</v>
      </c>
      <c r="B24" t="s">
        <v>56</v>
      </c>
      <c r="C24" t="s">
        <v>194</v>
      </c>
      <c r="D24" t="s">
        <v>332</v>
      </c>
      <c r="E24" t="s">
        <v>463</v>
      </c>
      <c r="F24" t="s">
        <v>530</v>
      </c>
      <c r="G24" t="s">
        <v>599</v>
      </c>
      <c r="I24" s="1" t="s">
        <v>2424</v>
      </c>
      <c r="J24" s="1" t="s">
        <v>2554</v>
      </c>
      <c r="K24" s="1" t="s">
        <v>2554</v>
      </c>
      <c r="L24">
        <v>5</v>
      </c>
      <c r="M24">
        <v>5</v>
      </c>
      <c r="N24">
        <f t="shared" si="0"/>
        <v>5</v>
      </c>
      <c r="Q24">
        <f t="shared" si="1"/>
        <v>0</v>
      </c>
    </row>
    <row r="25" spans="1:17" ht="30" x14ac:dyDescent="0.25">
      <c r="A25" t="s">
        <v>19</v>
      </c>
      <c r="B25" t="s">
        <v>57</v>
      </c>
      <c r="C25" t="s">
        <v>195</v>
      </c>
      <c r="D25" t="s">
        <v>333</v>
      </c>
      <c r="E25" t="s">
        <v>57</v>
      </c>
      <c r="F25" t="s">
        <v>535</v>
      </c>
      <c r="G25" t="s">
        <v>600</v>
      </c>
      <c r="I25" s="1" t="s">
        <v>1027</v>
      </c>
      <c r="J25" s="1" t="s">
        <v>1165</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2425</v>
      </c>
      <c r="J26" s="1" t="s">
        <v>2555</v>
      </c>
      <c r="K26" s="1" t="s">
        <v>2400</v>
      </c>
      <c r="L26">
        <v>5</v>
      </c>
      <c r="M26">
        <v>1</v>
      </c>
      <c r="N26">
        <f t="shared" si="0"/>
        <v>1</v>
      </c>
      <c r="Q26">
        <f t="shared" si="1"/>
        <v>4</v>
      </c>
    </row>
    <row r="27" spans="1:17" ht="30" x14ac:dyDescent="0.25">
      <c r="A27" t="s">
        <v>19</v>
      </c>
      <c r="B27" t="s">
        <v>59</v>
      </c>
      <c r="C27" t="s">
        <v>197</v>
      </c>
      <c r="D27" t="s">
        <v>335</v>
      </c>
      <c r="E27" t="s">
        <v>465</v>
      </c>
      <c r="F27" t="s">
        <v>533</v>
      </c>
      <c r="G27" t="s">
        <v>602</v>
      </c>
      <c r="I27" s="1" t="s">
        <v>2426</v>
      </c>
      <c r="J27" s="1" t="s">
        <v>2556</v>
      </c>
      <c r="K27" s="1" t="s">
        <v>2556</v>
      </c>
      <c r="L27">
        <v>5</v>
      </c>
      <c r="M27">
        <v>5</v>
      </c>
      <c r="N27">
        <f t="shared" si="0"/>
        <v>5</v>
      </c>
      <c r="Q27">
        <f t="shared" si="1"/>
        <v>0</v>
      </c>
    </row>
    <row r="28" spans="1:17" ht="30" x14ac:dyDescent="0.25">
      <c r="A28" t="s">
        <v>19</v>
      </c>
      <c r="B28" t="s">
        <v>60</v>
      </c>
      <c r="C28" t="s">
        <v>198</v>
      </c>
      <c r="D28" t="s">
        <v>336</v>
      </c>
      <c r="E28" t="s">
        <v>466</v>
      </c>
      <c r="F28" t="s">
        <v>530</v>
      </c>
      <c r="G28" t="s">
        <v>593</v>
      </c>
      <c r="I28" s="1" t="s">
        <v>2427</v>
      </c>
      <c r="J28" s="1" t="s">
        <v>2557</v>
      </c>
      <c r="K28" s="1" t="s">
        <v>2557</v>
      </c>
      <c r="L28">
        <v>5</v>
      </c>
      <c r="M28">
        <v>5</v>
      </c>
      <c r="N28">
        <f t="shared" si="0"/>
        <v>5</v>
      </c>
      <c r="Q28">
        <f t="shared" si="1"/>
        <v>0</v>
      </c>
    </row>
    <row r="29" spans="1:17" ht="30" x14ac:dyDescent="0.25">
      <c r="A29" t="s">
        <v>19</v>
      </c>
      <c r="B29" t="s">
        <v>61</v>
      </c>
      <c r="C29" t="s">
        <v>199</v>
      </c>
      <c r="D29" t="s">
        <v>337</v>
      </c>
      <c r="E29" t="s">
        <v>467</v>
      </c>
      <c r="F29" t="s">
        <v>530</v>
      </c>
      <c r="G29" t="s">
        <v>592</v>
      </c>
      <c r="I29" s="1" t="s">
        <v>2428</v>
      </c>
      <c r="J29" s="1" t="s">
        <v>2558</v>
      </c>
      <c r="K29" s="1" t="s">
        <v>2558</v>
      </c>
      <c r="L29">
        <v>5</v>
      </c>
      <c r="M29">
        <v>5</v>
      </c>
      <c r="N29">
        <f t="shared" si="0"/>
        <v>5</v>
      </c>
      <c r="Q29">
        <f t="shared" si="1"/>
        <v>0</v>
      </c>
    </row>
    <row r="30" spans="1:17" ht="30" x14ac:dyDescent="0.25">
      <c r="A30" t="s">
        <v>19</v>
      </c>
      <c r="B30" t="s">
        <v>62</v>
      </c>
      <c r="C30" t="s">
        <v>200</v>
      </c>
      <c r="D30" t="s">
        <v>338</v>
      </c>
      <c r="E30" t="s">
        <v>468</v>
      </c>
      <c r="F30" t="s">
        <v>536</v>
      </c>
      <c r="G30" t="s">
        <v>603</v>
      </c>
      <c r="I30" s="1" t="s">
        <v>2429</v>
      </c>
      <c r="J30" s="1" t="s">
        <v>2559</v>
      </c>
      <c r="K30" s="1" t="s">
        <v>2559</v>
      </c>
      <c r="L30">
        <v>5</v>
      </c>
      <c r="M30">
        <v>5</v>
      </c>
      <c r="N30">
        <f t="shared" si="0"/>
        <v>5</v>
      </c>
      <c r="Q30">
        <f t="shared" si="1"/>
        <v>0</v>
      </c>
    </row>
    <row r="31" spans="1:17" ht="30" x14ac:dyDescent="0.25">
      <c r="A31" t="s">
        <v>19</v>
      </c>
      <c r="B31" t="s">
        <v>63</v>
      </c>
      <c r="C31" t="s">
        <v>201</v>
      </c>
      <c r="D31" t="s">
        <v>339</v>
      </c>
      <c r="E31" t="s">
        <v>63</v>
      </c>
      <c r="F31" t="s">
        <v>534</v>
      </c>
      <c r="G31" t="s">
        <v>604</v>
      </c>
      <c r="I31" s="1" t="s">
        <v>2430</v>
      </c>
      <c r="J31" s="1" t="s">
        <v>2560</v>
      </c>
      <c r="K31" s="1" t="s">
        <v>2560</v>
      </c>
      <c r="L31">
        <v>5</v>
      </c>
      <c r="M31">
        <v>5</v>
      </c>
      <c r="N31">
        <f t="shared" si="0"/>
        <v>5</v>
      </c>
      <c r="Q31">
        <f t="shared" si="1"/>
        <v>0</v>
      </c>
    </row>
    <row r="32" spans="1:17" ht="30" x14ac:dyDescent="0.25">
      <c r="A32" t="s">
        <v>19</v>
      </c>
      <c r="B32" t="s">
        <v>64</v>
      </c>
      <c r="C32" t="s">
        <v>202</v>
      </c>
      <c r="D32" t="s">
        <v>340</v>
      </c>
      <c r="E32" t="s">
        <v>469</v>
      </c>
      <c r="F32" t="s">
        <v>537</v>
      </c>
      <c r="I32" s="1" t="s">
        <v>2431</v>
      </c>
      <c r="J32" s="1" t="s">
        <v>2561</v>
      </c>
      <c r="K32" s="1" t="s">
        <v>2561</v>
      </c>
      <c r="L32">
        <v>5</v>
      </c>
      <c r="M32">
        <v>5</v>
      </c>
      <c r="N32">
        <f t="shared" si="0"/>
        <v>5</v>
      </c>
      <c r="Q32">
        <f t="shared" si="1"/>
        <v>0</v>
      </c>
    </row>
    <row r="33" spans="1:17" ht="30" x14ac:dyDescent="0.25">
      <c r="A33" t="s">
        <v>19</v>
      </c>
      <c r="B33" t="s">
        <v>65</v>
      </c>
      <c r="C33" t="s">
        <v>203</v>
      </c>
      <c r="D33" t="s">
        <v>341</v>
      </c>
      <c r="E33" t="s">
        <v>65</v>
      </c>
      <c r="F33" t="s">
        <v>530</v>
      </c>
      <c r="G33" t="s">
        <v>601</v>
      </c>
      <c r="I33" s="1" t="s">
        <v>2432</v>
      </c>
      <c r="J33" s="1" t="s">
        <v>2562</v>
      </c>
      <c r="K33" s="1" t="s">
        <v>953</v>
      </c>
      <c r="L33">
        <v>5</v>
      </c>
      <c r="M33">
        <v>1</v>
      </c>
      <c r="N33">
        <f t="shared" si="0"/>
        <v>1</v>
      </c>
      <c r="Q33">
        <f t="shared" si="1"/>
        <v>4</v>
      </c>
    </row>
    <row r="34" spans="1:17" ht="30" x14ac:dyDescent="0.25">
      <c r="A34" t="s">
        <v>19</v>
      </c>
      <c r="B34" t="s">
        <v>66</v>
      </c>
      <c r="C34" t="s">
        <v>204</v>
      </c>
      <c r="D34" t="s">
        <v>342</v>
      </c>
      <c r="E34" t="s">
        <v>470</v>
      </c>
      <c r="F34" t="s">
        <v>530</v>
      </c>
      <c r="I34" s="1" t="s">
        <v>2433</v>
      </c>
      <c r="J34" s="1" t="s">
        <v>2563</v>
      </c>
      <c r="L34">
        <v>5</v>
      </c>
      <c r="M34">
        <v>0</v>
      </c>
      <c r="N34">
        <f t="shared" ref="N34:N65" si="2">M34</f>
        <v>0</v>
      </c>
      <c r="Q34">
        <f t="shared" ref="Q34:Q65" si="3">L34-SUM(N34:P34)</f>
        <v>5</v>
      </c>
    </row>
    <row r="35" spans="1:17" ht="30" x14ac:dyDescent="0.25">
      <c r="A35" t="s">
        <v>20</v>
      </c>
      <c r="B35" t="s">
        <v>67</v>
      </c>
      <c r="C35" t="s">
        <v>205</v>
      </c>
      <c r="D35" t="s">
        <v>343</v>
      </c>
      <c r="E35" t="s">
        <v>471</v>
      </c>
      <c r="F35" t="s">
        <v>538</v>
      </c>
      <c r="G35" t="s">
        <v>605</v>
      </c>
      <c r="I35" s="1" t="s">
        <v>2434</v>
      </c>
      <c r="J35" s="1" t="s">
        <v>2564</v>
      </c>
      <c r="K35" s="1" t="s">
        <v>2564</v>
      </c>
      <c r="L35">
        <v>5</v>
      </c>
      <c r="M35">
        <v>5</v>
      </c>
      <c r="N35">
        <f t="shared" si="2"/>
        <v>5</v>
      </c>
      <c r="Q35">
        <f t="shared" si="3"/>
        <v>0</v>
      </c>
    </row>
    <row r="36" spans="1:17" ht="30" x14ac:dyDescent="0.25">
      <c r="A36" t="s">
        <v>20</v>
      </c>
      <c r="B36" t="s">
        <v>68</v>
      </c>
      <c r="C36" t="s">
        <v>206</v>
      </c>
      <c r="D36" t="s">
        <v>344</v>
      </c>
      <c r="E36" t="s">
        <v>472</v>
      </c>
      <c r="F36" t="s">
        <v>538</v>
      </c>
      <c r="G36" t="s">
        <v>606</v>
      </c>
      <c r="I36" s="1" t="s">
        <v>2435</v>
      </c>
      <c r="J36" s="1" t="s">
        <v>2565</v>
      </c>
      <c r="K36" s="1" t="s">
        <v>2565</v>
      </c>
      <c r="L36">
        <v>5</v>
      </c>
      <c r="M36">
        <v>5</v>
      </c>
      <c r="N36">
        <f t="shared" si="2"/>
        <v>5</v>
      </c>
      <c r="Q36">
        <f t="shared" si="3"/>
        <v>0</v>
      </c>
    </row>
    <row r="37" spans="1:17" ht="30" x14ac:dyDescent="0.25">
      <c r="A37" t="s">
        <v>20</v>
      </c>
      <c r="B37" t="s">
        <v>69</v>
      </c>
      <c r="C37" t="s">
        <v>207</v>
      </c>
      <c r="D37" t="s">
        <v>345</v>
      </c>
      <c r="E37" t="s">
        <v>69</v>
      </c>
      <c r="F37" t="s">
        <v>530</v>
      </c>
      <c r="G37" t="s">
        <v>607</v>
      </c>
      <c r="I37" s="1" t="s">
        <v>2436</v>
      </c>
      <c r="J37" s="1" t="s">
        <v>2566</v>
      </c>
      <c r="L37">
        <v>5</v>
      </c>
      <c r="M37">
        <v>0</v>
      </c>
      <c r="N37">
        <f t="shared" si="2"/>
        <v>0</v>
      </c>
      <c r="Q37">
        <f t="shared" si="3"/>
        <v>5</v>
      </c>
    </row>
    <row r="38" spans="1:17" ht="30" x14ac:dyDescent="0.25">
      <c r="A38" t="s">
        <v>20</v>
      </c>
      <c r="B38" t="s">
        <v>70</v>
      </c>
      <c r="C38" t="s">
        <v>208</v>
      </c>
      <c r="D38" t="s">
        <v>346</v>
      </c>
      <c r="E38" t="s">
        <v>70</v>
      </c>
      <c r="F38" t="s">
        <v>530</v>
      </c>
      <c r="G38" t="s">
        <v>585</v>
      </c>
      <c r="I38" s="1" t="s">
        <v>2437</v>
      </c>
      <c r="J38" s="1" t="s">
        <v>2567</v>
      </c>
      <c r="K38" s="1" t="s">
        <v>2661</v>
      </c>
      <c r="L38">
        <v>5</v>
      </c>
      <c r="M38">
        <v>3</v>
      </c>
      <c r="N38">
        <f t="shared" si="2"/>
        <v>3</v>
      </c>
      <c r="Q38">
        <f t="shared" si="3"/>
        <v>2</v>
      </c>
    </row>
    <row r="39" spans="1:17" ht="30" x14ac:dyDescent="0.25">
      <c r="A39" t="s">
        <v>20</v>
      </c>
      <c r="B39" t="s">
        <v>71</v>
      </c>
      <c r="C39" t="s">
        <v>209</v>
      </c>
      <c r="D39" t="s">
        <v>347</v>
      </c>
      <c r="E39" t="s">
        <v>473</v>
      </c>
      <c r="F39" t="s">
        <v>539</v>
      </c>
      <c r="G39" t="s">
        <v>608</v>
      </c>
      <c r="I39" s="1" t="s">
        <v>2438</v>
      </c>
      <c r="J39" s="1" t="s">
        <v>2568</v>
      </c>
      <c r="K39" s="1" t="s">
        <v>2568</v>
      </c>
      <c r="L39">
        <v>5</v>
      </c>
      <c r="M39">
        <v>5</v>
      </c>
      <c r="N39">
        <f t="shared" si="2"/>
        <v>5</v>
      </c>
      <c r="Q39">
        <f t="shared" si="3"/>
        <v>0</v>
      </c>
    </row>
    <row r="40" spans="1:17" ht="30" x14ac:dyDescent="0.25">
      <c r="A40" t="s">
        <v>20</v>
      </c>
      <c r="B40" t="s">
        <v>72</v>
      </c>
      <c r="C40" t="s">
        <v>210</v>
      </c>
      <c r="D40" t="s">
        <v>348</v>
      </c>
      <c r="E40" t="s">
        <v>474</v>
      </c>
      <c r="F40" t="s">
        <v>540</v>
      </c>
      <c r="G40" t="s">
        <v>609</v>
      </c>
      <c r="I40" s="1" t="s">
        <v>2439</v>
      </c>
      <c r="J40" s="1" t="s">
        <v>2569</v>
      </c>
      <c r="K40" s="1" t="s">
        <v>2569</v>
      </c>
      <c r="L40">
        <v>5</v>
      </c>
      <c r="M40">
        <v>5</v>
      </c>
      <c r="N40">
        <f t="shared" si="2"/>
        <v>5</v>
      </c>
      <c r="Q40">
        <f t="shared" si="3"/>
        <v>0</v>
      </c>
    </row>
    <row r="41" spans="1:17" ht="30" x14ac:dyDescent="0.25">
      <c r="A41" t="s">
        <v>20</v>
      </c>
      <c r="B41" t="s">
        <v>73</v>
      </c>
      <c r="C41" t="s">
        <v>211</v>
      </c>
      <c r="D41" t="s">
        <v>349</v>
      </c>
      <c r="E41" t="s">
        <v>475</v>
      </c>
      <c r="F41" t="s">
        <v>541</v>
      </c>
      <c r="I41" s="1" t="s">
        <v>2440</v>
      </c>
      <c r="J41" s="1" t="s">
        <v>2570</v>
      </c>
      <c r="K41" s="1" t="s">
        <v>2570</v>
      </c>
      <c r="L41">
        <v>5</v>
      </c>
      <c r="M41">
        <v>5</v>
      </c>
      <c r="N41">
        <f t="shared" si="2"/>
        <v>5</v>
      </c>
      <c r="Q41">
        <f t="shared" si="3"/>
        <v>0</v>
      </c>
    </row>
    <row r="42" spans="1:17" ht="30" x14ac:dyDescent="0.25">
      <c r="A42" t="s">
        <v>20</v>
      </c>
      <c r="B42" t="s">
        <v>74</v>
      </c>
      <c r="C42" t="s">
        <v>212</v>
      </c>
      <c r="D42" t="s">
        <v>350</v>
      </c>
      <c r="E42" t="s">
        <v>74</v>
      </c>
      <c r="F42" t="s">
        <v>542</v>
      </c>
      <c r="I42" s="1" t="s">
        <v>2441</v>
      </c>
      <c r="J42" s="1" t="s">
        <v>2571</v>
      </c>
      <c r="L42">
        <v>5</v>
      </c>
      <c r="M42">
        <v>0</v>
      </c>
      <c r="N42">
        <f t="shared" si="2"/>
        <v>0</v>
      </c>
      <c r="Q42">
        <f t="shared" si="3"/>
        <v>5</v>
      </c>
    </row>
    <row r="43" spans="1:17" ht="30" x14ac:dyDescent="0.25">
      <c r="A43" t="s">
        <v>21</v>
      </c>
      <c r="B43" t="s">
        <v>75</v>
      </c>
      <c r="C43" t="s">
        <v>213</v>
      </c>
      <c r="D43" t="s">
        <v>351</v>
      </c>
      <c r="E43" t="s">
        <v>75</v>
      </c>
      <c r="F43" t="s">
        <v>535</v>
      </c>
      <c r="G43" t="s">
        <v>610</v>
      </c>
      <c r="I43" s="1" t="s">
        <v>2442</v>
      </c>
      <c r="J43" s="1" t="s">
        <v>2572</v>
      </c>
      <c r="K43" s="1" t="s">
        <v>2401</v>
      </c>
      <c r="L43">
        <v>5</v>
      </c>
      <c r="M43">
        <v>2</v>
      </c>
      <c r="N43">
        <f t="shared" si="2"/>
        <v>2</v>
      </c>
      <c r="Q43">
        <f t="shared" si="3"/>
        <v>3</v>
      </c>
    </row>
    <row r="44" spans="1:17" ht="30" x14ac:dyDescent="0.25">
      <c r="A44" t="s">
        <v>21</v>
      </c>
      <c r="B44" t="s">
        <v>76</v>
      </c>
      <c r="C44" t="s">
        <v>214</v>
      </c>
      <c r="D44" t="s">
        <v>352</v>
      </c>
      <c r="E44" t="s">
        <v>76</v>
      </c>
      <c r="F44" t="s">
        <v>524</v>
      </c>
      <c r="G44" t="s">
        <v>611</v>
      </c>
      <c r="I44" s="1" t="s">
        <v>2443</v>
      </c>
      <c r="J44" s="1" t="s">
        <v>2573</v>
      </c>
      <c r="K44" s="1" t="s">
        <v>957</v>
      </c>
      <c r="L44">
        <v>5</v>
      </c>
      <c r="M44">
        <v>1</v>
      </c>
      <c r="N44">
        <f t="shared" si="2"/>
        <v>1</v>
      </c>
      <c r="Q44">
        <f t="shared" si="3"/>
        <v>4</v>
      </c>
    </row>
    <row r="45" spans="1:17" ht="30" x14ac:dyDescent="0.25">
      <c r="A45" t="s">
        <v>21</v>
      </c>
      <c r="B45" t="s">
        <v>77</v>
      </c>
      <c r="C45" t="s">
        <v>215</v>
      </c>
      <c r="D45" t="s">
        <v>353</v>
      </c>
      <c r="E45" t="s">
        <v>77</v>
      </c>
      <c r="F45" t="s">
        <v>530</v>
      </c>
      <c r="G45" t="s">
        <v>612</v>
      </c>
      <c r="I45" s="1" t="s">
        <v>2444</v>
      </c>
      <c r="J45" s="1" t="s">
        <v>2574</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2445</v>
      </c>
      <c r="J46" s="1" t="s">
        <v>2575</v>
      </c>
      <c r="K46" s="1" t="s">
        <v>1570</v>
      </c>
      <c r="L46">
        <v>5</v>
      </c>
      <c r="M46">
        <v>3</v>
      </c>
      <c r="N46">
        <f t="shared" si="2"/>
        <v>3</v>
      </c>
      <c r="Q46">
        <f t="shared" si="3"/>
        <v>2</v>
      </c>
    </row>
    <row r="47" spans="1:17" ht="30" x14ac:dyDescent="0.25">
      <c r="A47" t="s">
        <v>21</v>
      </c>
      <c r="B47" t="s">
        <v>79</v>
      </c>
      <c r="C47" t="s">
        <v>217</v>
      </c>
      <c r="D47" t="s">
        <v>355</v>
      </c>
      <c r="E47" t="s">
        <v>476</v>
      </c>
      <c r="F47" t="s">
        <v>524</v>
      </c>
      <c r="G47" t="s">
        <v>614</v>
      </c>
      <c r="I47" s="1" t="s">
        <v>2446</v>
      </c>
      <c r="J47" s="1" t="s">
        <v>2576</v>
      </c>
      <c r="K47" s="1" t="s">
        <v>2576</v>
      </c>
      <c r="L47">
        <v>5</v>
      </c>
      <c r="M47">
        <v>5</v>
      </c>
      <c r="N47">
        <f t="shared" si="2"/>
        <v>5</v>
      </c>
      <c r="Q47">
        <f t="shared" si="3"/>
        <v>0</v>
      </c>
    </row>
    <row r="48" spans="1:17" ht="30" x14ac:dyDescent="0.25">
      <c r="A48" t="s">
        <v>21</v>
      </c>
      <c r="B48" t="s">
        <v>80</v>
      </c>
      <c r="C48" t="s">
        <v>218</v>
      </c>
      <c r="D48" t="s">
        <v>356</v>
      </c>
      <c r="E48" t="s">
        <v>477</v>
      </c>
      <c r="F48" t="s">
        <v>528</v>
      </c>
      <c r="G48" t="s">
        <v>586</v>
      </c>
      <c r="I48" s="1" t="s">
        <v>2447</v>
      </c>
      <c r="J48" s="1" t="s">
        <v>2577</v>
      </c>
      <c r="K48" s="1" t="s">
        <v>961</v>
      </c>
      <c r="L48">
        <v>5</v>
      </c>
      <c r="M48">
        <v>1</v>
      </c>
      <c r="N48">
        <f t="shared" si="2"/>
        <v>1</v>
      </c>
      <c r="Q48">
        <f t="shared" si="3"/>
        <v>4</v>
      </c>
    </row>
    <row r="49" spans="1:17" ht="30" x14ac:dyDescent="0.25">
      <c r="A49" t="s">
        <v>21</v>
      </c>
      <c r="B49" t="s">
        <v>81</v>
      </c>
      <c r="C49" t="s">
        <v>219</v>
      </c>
      <c r="D49" t="s">
        <v>357</v>
      </c>
      <c r="E49" t="s">
        <v>478</v>
      </c>
      <c r="F49" t="s">
        <v>524</v>
      </c>
      <c r="G49" t="s">
        <v>615</v>
      </c>
      <c r="I49" s="1" t="s">
        <v>2448</v>
      </c>
      <c r="J49" s="1" t="s">
        <v>2578</v>
      </c>
      <c r="K49" s="1" t="s">
        <v>2578</v>
      </c>
      <c r="L49">
        <v>5</v>
      </c>
      <c r="M49">
        <v>5</v>
      </c>
      <c r="N49">
        <f t="shared" si="2"/>
        <v>5</v>
      </c>
      <c r="Q49">
        <f t="shared" si="3"/>
        <v>0</v>
      </c>
    </row>
    <row r="50" spans="1:17" ht="30" x14ac:dyDescent="0.25">
      <c r="A50" t="s">
        <v>21</v>
      </c>
      <c r="B50" t="s">
        <v>82</v>
      </c>
      <c r="C50" t="s">
        <v>220</v>
      </c>
      <c r="D50" t="s">
        <v>358</v>
      </c>
      <c r="E50" t="s">
        <v>82</v>
      </c>
      <c r="F50" t="s">
        <v>544</v>
      </c>
      <c r="I50" s="1" t="s">
        <v>2449</v>
      </c>
      <c r="J50" s="1" t="s">
        <v>2579</v>
      </c>
      <c r="K50" s="1" t="s">
        <v>962</v>
      </c>
      <c r="L50">
        <v>5</v>
      </c>
      <c r="M50">
        <v>1</v>
      </c>
      <c r="N50">
        <f t="shared" si="2"/>
        <v>1</v>
      </c>
      <c r="Q50">
        <f t="shared" si="3"/>
        <v>4</v>
      </c>
    </row>
    <row r="51" spans="1:17" ht="30" x14ac:dyDescent="0.25">
      <c r="A51" t="s">
        <v>21</v>
      </c>
      <c r="B51" t="s">
        <v>83</v>
      </c>
      <c r="C51" t="s">
        <v>221</v>
      </c>
      <c r="D51" t="s">
        <v>359</v>
      </c>
      <c r="E51" t="s">
        <v>83</v>
      </c>
      <c r="F51" t="s">
        <v>545</v>
      </c>
      <c r="G51" t="s">
        <v>616</v>
      </c>
      <c r="I51" s="1" t="s">
        <v>2450</v>
      </c>
      <c r="J51" s="1" t="s">
        <v>2580</v>
      </c>
      <c r="K51" s="1" t="s">
        <v>963</v>
      </c>
      <c r="L51">
        <v>5</v>
      </c>
      <c r="M51">
        <v>1</v>
      </c>
      <c r="N51">
        <f t="shared" si="2"/>
        <v>1</v>
      </c>
      <c r="Q51">
        <f t="shared" si="3"/>
        <v>4</v>
      </c>
    </row>
    <row r="52" spans="1:17" ht="30" x14ac:dyDescent="0.25">
      <c r="A52" t="s">
        <v>21</v>
      </c>
      <c r="B52" t="s">
        <v>84</v>
      </c>
      <c r="C52" t="s">
        <v>222</v>
      </c>
      <c r="D52" t="s">
        <v>360</v>
      </c>
      <c r="E52" t="s">
        <v>479</v>
      </c>
      <c r="F52" t="s">
        <v>530</v>
      </c>
      <c r="G52" t="s">
        <v>617</v>
      </c>
      <c r="I52" s="1" t="s">
        <v>2451</v>
      </c>
      <c r="J52" s="1" t="s">
        <v>2581</v>
      </c>
      <c r="K52" s="1" t="s">
        <v>2581</v>
      </c>
      <c r="L52">
        <v>5</v>
      </c>
      <c r="M52">
        <v>5</v>
      </c>
      <c r="N52">
        <f t="shared" si="2"/>
        <v>5</v>
      </c>
      <c r="Q52">
        <f t="shared" si="3"/>
        <v>0</v>
      </c>
    </row>
    <row r="53" spans="1:17" ht="30" x14ac:dyDescent="0.25">
      <c r="A53" t="s">
        <v>21</v>
      </c>
      <c r="B53" t="s">
        <v>85</v>
      </c>
      <c r="C53" t="s">
        <v>223</v>
      </c>
      <c r="D53" t="s">
        <v>361</v>
      </c>
      <c r="E53" t="s">
        <v>480</v>
      </c>
      <c r="F53" t="s">
        <v>530</v>
      </c>
      <c r="G53" t="s">
        <v>618</v>
      </c>
      <c r="I53" s="1" t="s">
        <v>2452</v>
      </c>
      <c r="J53" s="1" t="s">
        <v>2582</v>
      </c>
      <c r="K53" s="1" t="s">
        <v>964</v>
      </c>
      <c r="L53">
        <v>5</v>
      </c>
      <c r="M53">
        <v>1</v>
      </c>
      <c r="N53">
        <f t="shared" si="2"/>
        <v>1</v>
      </c>
      <c r="Q53">
        <f t="shared" si="3"/>
        <v>4</v>
      </c>
    </row>
    <row r="54" spans="1:17" ht="30" x14ac:dyDescent="0.25">
      <c r="A54" t="s">
        <v>21</v>
      </c>
      <c r="B54" t="s">
        <v>86</v>
      </c>
      <c r="C54" t="s">
        <v>224</v>
      </c>
      <c r="D54" t="s">
        <v>362</v>
      </c>
      <c r="E54" t="s">
        <v>86</v>
      </c>
      <c r="F54" t="s">
        <v>524</v>
      </c>
      <c r="G54" t="s">
        <v>619</v>
      </c>
      <c r="I54" s="1" t="s">
        <v>2453</v>
      </c>
      <c r="J54" s="1" t="s">
        <v>2583</v>
      </c>
      <c r="K54" s="1" t="s">
        <v>1288</v>
      </c>
      <c r="L54">
        <v>5</v>
      </c>
      <c r="M54">
        <v>2</v>
      </c>
      <c r="N54">
        <f t="shared" si="2"/>
        <v>2</v>
      </c>
      <c r="Q54">
        <f t="shared" si="3"/>
        <v>3</v>
      </c>
    </row>
    <row r="55" spans="1:17" ht="30" x14ac:dyDescent="0.25">
      <c r="A55" t="s">
        <v>21</v>
      </c>
      <c r="B55" t="s">
        <v>87</v>
      </c>
      <c r="C55" t="s">
        <v>225</v>
      </c>
      <c r="D55" t="s">
        <v>363</v>
      </c>
      <c r="E55" t="s">
        <v>87</v>
      </c>
      <c r="F55" t="s">
        <v>546</v>
      </c>
      <c r="G55" t="s">
        <v>615</v>
      </c>
      <c r="I55" s="1" t="s">
        <v>1352</v>
      </c>
      <c r="J55" s="1" t="s">
        <v>1486</v>
      </c>
      <c r="L55">
        <v>5</v>
      </c>
      <c r="M55">
        <v>0</v>
      </c>
      <c r="N55">
        <f t="shared" si="2"/>
        <v>0</v>
      </c>
      <c r="Q55">
        <f t="shared" si="3"/>
        <v>5</v>
      </c>
    </row>
    <row r="56" spans="1:17" ht="30" x14ac:dyDescent="0.25">
      <c r="A56" t="s">
        <v>21</v>
      </c>
      <c r="B56" t="s">
        <v>88</v>
      </c>
      <c r="C56" t="s">
        <v>226</v>
      </c>
      <c r="D56" t="s">
        <v>364</v>
      </c>
      <c r="E56" t="s">
        <v>88</v>
      </c>
      <c r="F56" t="s">
        <v>524</v>
      </c>
      <c r="G56" t="s">
        <v>617</v>
      </c>
      <c r="I56" s="1" t="s">
        <v>2454</v>
      </c>
      <c r="J56" s="1" t="s">
        <v>2584</v>
      </c>
      <c r="K56" s="1" t="s">
        <v>966</v>
      </c>
      <c r="L56">
        <v>5</v>
      </c>
      <c r="M56">
        <v>1</v>
      </c>
      <c r="N56">
        <f t="shared" si="2"/>
        <v>1</v>
      </c>
      <c r="Q56">
        <f t="shared" si="3"/>
        <v>4</v>
      </c>
    </row>
    <row r="57" spans="1:17" ht="30" x14ac:dyDescent="0.25">
      <c r="A57" t="s">
        <v>21</v>
      </c>
      <c r="B57" t="s">
        <v>89</v>
      </c>
      <c r="C57" t="s">
        <v>227</v>
      </c>
      <c r="D57" t="s">
        <v>365</v>
      </c>
      <c r="E57" t="s">
        <v>481</v>
      </c>
      <c r="F57" t="s">
        <v>530</v>
      </c>
      <c r="G57" t="s">
        <v>620</v>
      </c>
      <c r="I57" s="1" t="s">
        <v>2455</v>
      </c>
      <c r="J57" s="1" t="s">
        <v>2585</v>
      </c>
      <c r="K57" s="1" t="s">
        <v>2585</v>
      </c>
      <c r="L57">
        <v>5</v>
      </c>
      <c r="M57">
        <v>5</v>
      </c>
      <c r="N57">
        <f t="shared" si="2"/>
        <v>5</v>
      </c>
      <c r="Q57">
        <f t="shared" si="3"/>
        <v>0</v>
      </c>
    </row>
    <row r="58" spans="1:17" ht="30" x14ac:dyDescent="0.25">
      <c r="A58" t="s">
        <v>21</v>
      </c>
      <c r="B58" t="s">
        <v>90</v>
      </c>
      <c r="C58" t="s">
        <v>228</v>
      </c>
      <c r="D58" t="s">
        <v>366</v>
      </c>
      <c r="E58" t="s">
        <v>482</v>
      </c>
      <c r="F58" t="s">
        <v>530</v>
      </c>
      <c r="G58" t="s">
        <v>593</v>
      </c>
      <c r="I58" s="1" t="s">
        <v>2456</v>
      </c>
      <c r="J58" s="1" t="s">
        <v>2586</v>
      </c>
      <c r="K58" s="1" t="s">
        <v>2586</v>
      </c>
      <c r="L58">
        <v>5</v>
      </c>
      <c r="M58">
        <v>5</v>
      </c>
      <c r="N58">
        <f t="shared" si="2"/>
        <v>5</v>
      </c>
      <c r="Q58">
        <f t="shared" si="3"/>
        <v>0</v>
      </c>
    </row>
    <row r="59" spans="1:17" ht="30" x14ac:dyDescent="0.25">
      <c r="A59" t="s">
        <v>21</v>
      </c>
      <c r="B59" t="s">
        <v>91</v>
      </c>
      <c r="C59" t="s">
        <v>229</v>
      </c>
      <c r="D59" t="s">
        <v>367</v>
      </c>
      <c r="E59" t="s">
        <v>483</v>
      </c>
      <c r="F59" t="s">
        <v>547</v>
      </c>
      <c r="G59" t="s">
        <v>621</v>
      </c>
      <c r="I59" s="1" t="s">
        <v>2457</v>
      </c>
      <c r="J59" s="1" t="s">
        <v>2587</v>
      </c>
      <c r="K59" s="1" t="s">
        <v>2587</v>
      </c>
      <c r="L59">
        <v>5</v>
      </c>
      <c r="M59">
        <v>5</v>
      </c>
      <c r="N59">
        <f t="shared" si="2"/>
        <v>5</v>
      </c>
      <c r="Q59">
        <f t="shared" si="3"/>
        <v>0</v>
      </c>
    </row>
    <row r="60" spans="1:17" ht="30" x14ac:dyDescent="0.25">
      <c r="A60" t="s">
        <v>21</v>
      </c>
      <c r="B60" t="s">
        <v>92</v>
      </c>
      <c r="C60" t="s">
        <v>230</v>
      </c>
      <c r="D60" t="s">
        <v>368</v>
      </c>
      <c r="E60" t="s">
        <v>92</v>
      </c>
      <c r="F60" t="s">
        <v>530</v>
      </c>
      <c r="G60" t="s">
        <v>595</v>
      </c>
      <c r="I60" s="1" t="s">
        <v>1357</v>
      </c>
      <c r="J60" s="1" t="s">
        <v>1491</v>
      </c>
      <c r="K60" s="1" t="s">
        <v>967</v>
      </c>
      <c r="L60">
        <v>5</v>
      </c>
      <c r="M60">
        <v>1</v>
      </c>
      <c r="N60">
        <f t="shared" si="2"/>
        <v>1</v>
      </c>
      <c r="Q60">
        <f t="shared" si="3"/>
        <v>4</v>
      </c>
    </row>
    <row r="61" spans="1:17" ht="30" x14ac:dyDescent="0.25">
      <c r="A61" t="s">
        <v>21</v>
      </c>
      <c r="B61" t="s">
        <v>93</v>
      </c>
      <c r="C61" t="s">
        <v>231</v>
      </c>
      <c r="D61" t="s">
        <v>369</v>
      </c>
      <c r="E61" t="s">
        <v>93</v>
      </c>
      <c r="F61" t="s">
        <v>530</v>
      </c>
      <c r="G61" t="s">
        <v>608</v>
      </c>
      <c r="I61" s="1" t="s">
        <v>2458</v>
      </c>
      <c r="J61" s="1" t="s">
        <v>2588</v>
      </c>
      <c r="K61" s="1" t="s">
        <v>2662</v>
      </c>
      <c r="L61">
        <v>5</v>
      </c>
      <c r="M61">
        <v>3</v>
      </c>
      <c r="N61">
        <f t="shared" si="2"/>
        <v>3</v>
      </c>
      <c r="Q61">
        <f t="shared" si="3"/>
        <v>2</v>
      </c>
    </row>
    <row r="62" spans="1:17" ht="30" x14ac:dyDescent="0.25">
      <c r="A62" t="s">
        <v>21</v>
      </c>
      <c r="B62" t="s">
        <v>94</v>
      </c>
      <c r="C62" t="s">
        <v>232</v>
      </c>
      <c r="D62" t="s">
        <v>370</v>
      </c>
      <c r="E62" t="s">
        <v>484</v>
      </c>
      <c r="F62" t="s">
        <v>530</v>
      </c>
      <c r="G62" t="s">
        <v>622</v>
      </c>
      <c r="I62" s="1" t="s">
        <v>2459</v>
      </c>
      <c r="J62" s="1" t="s">
        <v>2589</v>
      </c>
      <c r="K62" s="1" t="s">
        <v>2589</v>
      </c>
      <c r="L62">
        <v>5</v>
      </c>
      <c r="M62">
        <v>5</v>
      </c>
      <c r="N62">
        <f t="shared" si="2"/>
        <v>5</v>
      </c>
      <c r="Q62">
        <f t="shared" si="3"/>
        <v>0</v>
      </c>
    </row>
    <row r="63" spans="1:17" ht="30" x14ac:dyDescent="0.25">
      <c r="A63" t="s">
        <v>21</v>
      </c>
      <c r="B63" t="s">
        <v>95</v>
      </c>
      <c r="C63" t="s">
        <v>233</v>
      </c>
      <c r="D63" t="s">
        <v>371</v>
      </c>
      <c r="E63" t="s">
        <v>485</v>
      </c>
      <c r="F63" t="s">
        <v>548</v>
      </c>
      <c r="G63" t="s">
        <v>623</v>
      </c>
      <c r="I63" s="1" t="s">
        <v>2460</v>
      </c>
      <c r="J63" s="1" t="s">
        <v>2590</v>
      </c>
      <c r="K63" s="1" t="s">
        <v>2590</v>
      </c>
      <c r="L63">
        <v>5</v>
      </c>
      <c r="M63">
        <v>5</v>
      </c>
      <c r="N63">
        <f t="shared" si="2"/>
        <v>5</v>
      </c>
      <c r="Q63">
        <f t="shared" si="3"/>
        <v>0</v>
      </c>
    </row>
    <row r="64" spans="1:17" ht="30" x14ac:dyDescent="0.25">
      <c r="A64" t="s">
        <v>22</v>
      </c>
      <c r="B64" t="s">
        <v>96</v>
      </c>
      <c r="C64" t="s">
        <v>234</v>
      </c>
      <c r="D64" t="s">
        <v>372</v>
      </c>
      <c r="E64" t="s">
        <v>486</v>
      </c>
      <c r="F64" t="s">
        <v>549</v>
      </c>
      <c r="G64" t="s">
        <v>624</v>
      </c>
      <c r="I64" s="1" t="s">
        <v>2461</v>
      </c>
      <c r="J64" s="1" t="s">
        <v>2591</v>
      </c>
      <c r="K64" s="1" t="s">
        <v>2591</v>
      </c>
      <c r="L64">
        <v>5</v>
      </c>
      <c r="M64">
        <v>5</v>
      </c>
      <c r="N64">
        <f t="shared" si="2"/>
        <v>5</v>
      </c>
      <c r="Q64">
        <f t="shared" si="3"/>
        <v>0</v>
      </c>
    </row>
    <row r="65" spans="1:17" ht="30" x14ac:dyDescent="0.25">
      <c r="A65" t="s">
        <v>22</v>
      </c>
      <c r="B65" t="s">
        <v>97</v>
      </c>
      <c r="C65" t="s">
        <v>235</v>
      </c>
      <c r="D65" t="s">
        <v>373</v>
      </c>
      <c r="E65" t="s">
        <v>97</v>
      </c>
      <c r="F65" t="s">
        <v>548</v>
      </c>
      <c r="G65" t="s">
        <v>625</v>
      </c>
      <c r="I65" s="1" t="s">
        <v>1362</v>
      </c>
      <c r="J65" s="1" t="s">
        <v>1495</v>
      </c>
      <c r="K65" s="1" t="s">
        <v>969</v>
      </c>
      <c r="L65">
        <v>5</v>
      </c>
      <c r="M65">
        <v>1</v>
      </c>
      <c r="N65">
        <f t="shared" si="2"/>
        <v>1</v>
      </c>
      <c r="Q65">
        <f t="shared" si="3"/>
        <v>4</v>
      </c>
    </row>
    <row r="66" spans="1:17" ht="30" x14ac:dyDescent="0.25">
      <c r="A66" t="s">
        <v>22</v>
      </c>
      <c r="B66" t="s">
        <v>98</v>
      </c>
      <c r="C66" t="s">
        <v>236</v>
      </c>
      <c r="D66" t="s">
        <v>374</v>
      </c>
      <c r="E66" t="s">
        <v>98</v>
      </c>
      <c r="F66" t="s">
        <v>530</v>
      </c>
      <c r="G66" t="s">
        <v>592</v>
      </c>
      <c r="I66" s="1" t="s">
        <v>2462</v>
      </c>
      <c r="J66" s="1" t="s">
        <v>2329</v>
      </c>
      <c r="K66" s="1" t="s">
        <v>1574</v>
      </c>
      <c r="L66">
        <v>5</v>
      </c>
      <c r="M66">
        <v>3</v>
      </c>
      <c r="N66">
        <f t="shared" ref="N66:N97" si="4">M66</f>
        <v>3</v>
      </c>
      <c r="Q66">
        <f t="shared" ref="Q66:Q97" si="5">L66-SUM(N66:P66)</f>
        <v>2</v>
      </c>
    </row>
    <row r="67" spans="1:17" ht="30" x14ac:dyDescent="0.25">
      <c r="A67" t="s">
        <v>22</v>
      </c>
      <c r="B67" t="s">
        <v>99</v>
      </c>
      <c r="C67" t="s">
        <v>237</v>
      </c>
      <c r="D67" t="s">
        <v>375</v>
      </c>
      <c r="E67" t="s">
        <v>487</v>
      </c>
      <c r="F67" t="s">
        <v>524</v>
      </c>
      <c r="G67" t="s">
        <v>584</v>
      </c>
      <c r="I67" s="1" t="s">
        <v>2463</v>
      </c>
      <c r="J67" s="1" t="s">
        <v>2592</v>
      </c>
      <c r="K67" s="1" t="s">
        <v>2592</v>
      </c>
      <c r="L67">
        <v>5</v>
      </c>
      <c r="M67">
        <v>5</v>
      </c>
      <c r="N67">
        <f t="shared" si="4"/>
        <v>5</v>
      </c>
      <c r="Q67">
        <f t="shared" si="5"/>
        <v>0</v>
      </c>
    </row>
    <row r="68" spans="1:17" ht="30" x14ac:dyDescent="0.25">
      <c r="A68" t="s">
        <v>22</v>
      </c>
      <c r="B68" t="s">
        <v>100</v>
      </c>
      <c r="C68" t="s">
        <v>238</v>
      </c>
      <c r="D68" t="s">
        <v>376</v>
      </c>
      <c r="E68" t="s">
        <v>100</v>
      </c>
      <c r="F68" t="s">
        <v>530</v>
      </c>
      <c r="G68" t="s">
        <v>592</v>
      </c>
      <c r="I68" s="1" t="s">
        <v>2203</v>
      </c>
      <c r="J68" s="1" t="s">
        <v>2331</v>
      </c>
      <c r="K68" s="1" t="s">
        <v>971</v>
      </c>
      <c r="L68">
        <v>5</v>
      </c>
      <c r="M68">
        <v>1</v>
      </c>
      <c r="N68">
        <f t="shared" si="4"/>
        <v>1</v>
      </c>
      <c r="Q68">
        <f t="shared" si="5"/>
        <v>4</v>
      </c>
    </row>
    <row r="69" spans="1:17" ht="30" x14ac:dyDescent="0.25">
      <c r="A69" t="s">
        <v>22</v>
      </c>
      <c r="B69" t="s">
        <v>101</v>
      </c>
      <c r="C69" t="s">
        <v>239</v>
      </c>
      <c r="D69" t="s">
        <v>377</v>
      </c>
      <c r="E69" t="s">
        <v>101</v>
      </c>
      <c r="F69" t="s">
        <v>530</v>
      </c>
      <c r="G69" t="s">
        <v>626</v>
      </c>
      <c r="I69" s="1" t="s">
        <v>2464</v>
      </c>
      <c r="J69" s="1" t="s">
        <v>2593</v>
      </c>
      <c r="K69" s="1" t="s">
        <v>2663</v>
      </c>
      <c r="L69">
        <v>5</v>
      </c>
      <c r="M69">
        <v>4</v>
      </c>
      <c r="N69">
        <f t="shared" si="4"/>
        <v>4</v>
      </c>
      <c r="Q69">
        <f t="shared" si="5"/>
        <v>1</v>
      </c>
    </row>
    <row r="70" spans="1:17" ht="30" x14ac:dyDescent="0.25">
      <c r="A70" t="s">
        <v>22</v>
      </c>
      <c r="B70" t="s">
        <v>102</v>
      </c>
      <c r="C70" t="s">
        <v>240</v>
      </c>
      <c r="D70" t="s">
        <v>378</v>
      </c>
      <c r="E70" t="s">
        <v>488</v>
      </c>
      <c r="F70" t="s">
        <v>530</v>
      </c>
      <c r="G70" t="s">
        <v>627</v>
      </c>
      <c r="I70" s="1" t="s">
        <v>2465</v>
      </c>
      <c r="J70" s="1" t="s">
        <v>2594</v>
      </c>
      <c r="K70" s="1" t="s">
        <v>2594</v>
      </c>
      <c r="L70">
        <v>5</v>
      </c>
      <c r="M70">
        <v>5</v>
      </c>
      <c r="N70">
        <f t="shared" si="4"/>
        <v>5</v>
      </c>
      <c r="Q70">
        <f t="shared" si="5"/>
        <v>0</v>
      </c>
    </row>
    <row r="71" spans="1:17" ht="30" x14ac:dyDescent="0.25">
      <c r="A71" t="s">
        <v>22</v>
      </c>
      <c r="B71" t="s">
        <v>103</v>
      </c>
      <c r="C71" t="s">
        <v>241</v>
      </c>
      <c r="D71" t="s">
        <v>379</v>
      </c>
      <c r="E71" t="s">
        <v>103</v>
      </c>
      <c r="F71" t="s">
        <v>524</v>
      </c>
      <c r="G71" t="s">
        <v>608</v>
      </c>
      <c r="I71" s="1" t="s">
        <v>2466</v>
      </c>
      <c r="J71" s="1" t="s">
        <v>2595</v>
      </c>
      <c r="K71" s="1" t="s">
        <v>2664</v>
      </c>
      <c r="L71">
        <v>5</v>
      </c>
      <c r="M71">
        <v>2</v>
      </c>
      <c r="N71">
        <f t="shared" si="4"/>
        <v>2</v>
      </c>
      <c r="Q71">
        <f t="shared" si="5"/>
        <v>3</v>
      </c>
    </row>
    <row r="72" spans="1:17" ht="30" x14ac:dyDescent="0.25">
      <c r="A72" t="s">
        <v>22</v>
      </c>
      <c r="B72" t="s">
        <v>104</v>
      </c>
      <c r="C72" t="s">
        <v>242</v>
      </c>
      <c r="D72" t="s">
        <v>380</v>
      </c>
      <c r="E72" t="s">
        <v>104</v>
      </c>
      <c r="F72" t="s">
        <v>530</v>
      </c>
      <c r="G72" t="s">
        <v>628</v>
      </c>
      <c r="I72" s="1" t="s">
        <v>2467</v>
      </c>
      <c r="J72" s="1" t="s">
        <v>2596</v>
      </c>
      <c r="K72" s="1" t="s">
        <v>2137</v>
      </c>
      <c r="L72">
        <v>5</v>
      </c>
      <c r="M72">
        <v>1</v>
      </c>
      <c r="N72">
        <f t="shared" si="4"/>
        <v>1</v>
      </c>
      <c r="Q72">
        <f t="shared" si="5"/>
        <v>4</v>
      </c>
    </row>
    <row r="73" spans="1:17" ht="30" x14ac:dyDescent="0.25">
      <c r="A73" t="s">
        <v>22</v>
      </c>
      <c r="B73" t="s">
        <v>105</v>
      </c>
      <c r="C73" t="s">
        <v>243</v>
      </c>
      <c r="D73" t="s">
        <v>381</v>
      </c>
      <c r="E73" t="s">
        <v>489</v>
      </c>
      <c r="F73" t="s">
        <v>530</v>
      </c>
      <c r="G73" t="s">
        <v>629</v>
      </c>
      <c r="I73" s="1" t="s">
        <v>2468</v>
      </c>
      <c r="J73" s="1" t="s">
        <v>2597</v>
      </c>
      <c r="K73" s="1" t="s">
        <v>2597</v>
      </c>
      <c r="L73">
        <v>5</v>
      </c>
      <c r="M73">
        <v>5</v>
      </c>
      <c r="N73">
        <f t="shared" si="4"/>
        <v>5</v>
      </c>
      <c r="Q73">
        <f t="shared" si="5"/>
        <v>0</v>
      </c>
    </row>
    <row r="74" spans="1:17" ht="30" x14ac:dyDescent="0.25">
      <c r="A74" t="s">
        <v>22</v>
      </c>
      <c r="B74" t="s">
        <v>106</v>
      </c>
      <c r="C74" t="s">
        <v>244</v>
      </c>
      <c r="D74" t="s">
        <v>382</v>
      </c>
      <c r="E74" t="s">
        <v>106</v>
      </c>
      <c r="F74" t="s">
        <v>550</v>
      </c>
      <c r="G74" t="s">
        <v>630</v>
      </c>
      <c r="I74" s="1" t="s">
        <v>2469</v>
      </c>
      <c r="J74" s="1" t="s">
        <v>2598</v>
      </c>
      <c r="K74" s="1" t="s">
        <v>975</v>
      </c>
      <c r="L74">
        <v>5</v>
      </c>
      <c r="M74">
        <v>1</v>
      </c>
      <c r="N74">
        <f t="shared" si="4"/>
        <v>1</v>
      </c>
      <c r="Q74">
        <f t="shared" si="5"/>
        <v>4</v>
      </c>
    </row>
    <row r="75" spans="1:17" ht="30" x14ac:dyDescent="0.25">
      <c r="A75" t="s">
        <v>22</v>
      </c>
      <c r="B75" t="s">
        <v>107</v>
      </c>
      <c r="C75" t="s">
        <v>245</v>
      </c>
      <c r="D75" t="s">
        <v>383</v>
      </c>
      <c r="E75" t="s">
        <v>107</v>
      </c>
      <c r="F75" t="s">
        <v>530</v>
      </c>
      <c r="G75" t="s">
        <v>631</v>
      </c>
      <c r="I75" s="1" t="s">
        <v>2470</v>
      </c>
      <c r="J75" s="1" t="s">
        <v>2599</v>
      </c>
      <c r="K75" s="1" t="s">
        <v>976</v>
      </c>
      <c r="L75">
        <v>5</v>
      </c>
      <c r="M75">
        <v>1</v>
      </c>
      <c r="N75">
        <f t="shared" si="4"/>
        <v>1</v>
      </c>
      <c r="Q75">
        <f t="shared" si="5"/>
        <v>4</v>
      </c>
    </row>
    <row r="76" spans="1:17" ht="30" x14ac:dyDescent="0.25">
      <c r="A76" t="s">
        <v>22</v>
      </c>
      <c r="B76" t="s">
        <v>108</v>
      </c>
      <c r="C76" t="s">
        <v>246</v>
      </c>
      <c r="D76" t="s">
        <v>384</v>
      </c>
      <c r="E76" t="s">
        <v>490</v>
      </c>
      <c r="F76" t="s">
        <v>530</v>
      </c>
      <c r="G76" t="s">
        <v>632</v>
      </c>
      <c r="I76" s="1" t="s">
        <v>2471</v>
      </c>
      <c r="J76" s="1" t="s">
        <v>2600</v>
      </c>
      <c r="K76" s="1" t="s">
        <v>2600</v>
      </c>
      <c r="L76">
        <v>5</v>
      </c>
      <c r="M76">
        <v>5</v>
      </c>
      <c r="N76">
        <f t="shared" si="4"/>
        <v>5</v>
      </c>
      <c r="Q76">
        <f t="shared" si="5"/>
        <v>0</v>
      </c>
    </row>
    <row r="77" spans="1:17" ht="30" x14ac:dyDescent="0.25">
      <c r="A77" t="s">
        <v>22</v>
      </c>
      <c r="B77" t="s">
        <v>109</v>
      </c>
      <c r="C77" t="s">
        <v>247</v>
      </c>
      <c r="D77" t="s">
        <v>385</v>
      </c>
      <c r="E77" t="s">
        <v>491</v>
      </c>
      <c r="F77" t="s">
        <v>530</v>
      </c>
      <c r="G77" t="s">
        <v>586</v>
      </c>
      <c r="I77" s="1" t="s">
        <v>2472</v>
      </c>
      <c r="J77" s="1" t="s">
        <v>2601</v>
      </c>
      <c r="K77" s="1" t="s">
        <v>2601</v>
      </c>
      <c r="L77">
        <v>5</v>
      </c>
      <c r="M77">
        <v>5</v>
      </c>
      <c r="N77">
        <f t="shared" si="4"/>
        <v>5</v>
      </c>
      <c r="Q77">
        <f t="shared" si="5"/>
        <v>0</v>
      </c>
    </row>
    <row r="78" spans="1:17" ht="30" x14ac:dyDescent="0.25">
      <c r="A78" t="s">
        <v>23</v>
      </c>
      <c r="B78" t="s">
        <v>110</v>
      </c>
      <c r="C78" t="s">
        <v>248</v>
      </c>
      <c r="D78" t="s">
        <v>386</v>
      </c>
      <c r="E78" t="s">
        <v>492</v>
      </c>
      <c r="F78" t="s">
        <v>551</v>
      </c>
      <c r="I78" s="1" t="s">
        <v>2473</v>
      </c>
      <c r="J78" s="1" t="s">
        <v>2602</v>
      </c>
      <c r="K78" s="1" t="s">
        <v>2602</v>
      </c>
      <c r="L78">
        <v>5</v>
      </c>
      <c r="M78">
        <v>5</v>
      </c>
      <c r="N78">
        <f t="shared" si="4"/>
        <v>5</v>
      </c>
      <c r="Q78">
        <f t="shared" si="5"/>
        <v>0</v>
      </c>
    </row>
    <row r="79" spans="1:17" ht="30" x14ac:dyDescent="0.25">
      <c r="A79" t="s">
        <v>23</v>
      </c>
      <c r="B79" t="s">
        <v>111</v>
      </c>
      <c r="C79" t="s">
        <v>249</v>
      </c>
      <c r="D79" t="s">
        <v>387</v>
      </c>
      <c r="E79" t="s">
        <v>111</v>
      </c>
      <c r="F79" t="s">
        <v>552</v>
      </c>
      <c r="G79" t="s">
        <v>633</v>
      </c>
      <c r="I79" s="1" t="s">
        <v>2474</v>
      </c>
      <c r="J79" s="1" t="s">
        <v>2603</v>
      </c>
      <c r="K79" s="1" t="s">
        <v>978</v>
      </c>
      <c r="L79">
        <v>5</v>
      </c>
      <c r="M79">
        <v>1</v>
      </c>
      <c r="N79">
        <f t="shared" si="4"/>
        <v>1</v>
      </c>
      <c r="Q79">
        <f t="shared" si="5"/>
        <v>4</v>
      </c>
    </row>
    <row r="80" spans="1:17" ht="30" x14ac:dyDescent="0.25">
      <c r="A80" t="s">
        <v>23</v>
      </c>
      <c r="B80" t="s">
        <v>112</v>
      </c>
      <c r="C80" t="s">
        <v>250</v>
      </c>
      <c r="D80" t="s">
        <v>388</v>
      </c>
      <c r="E80" t="s">
        <v>112</v>
      </c>
      <c r="F80" t="s">
        <v>553</v>
      </c>
      <c r="G80" t="s">
        <v>634</v>
      </c>
      <c r="I80" s="1" t="s">
        <v>2475</v>
      </c>
      <c r="J80" s="1" t="s">
        <v>2604</v>
      </c>
      <c r="K80" s="1" t="s">
        <v>2604</v>
      </c>
      <c r="L80">
        <v>5</v>
      </c>
      <c r="M80">
        <v>5</v>
      </c>
      <c r="N80">
        <f t="shared" si="4"/>
        <v>5</v>
      </c>
      <c r="Q80">
        <f t="shared" si="5"/>
        <v>0</v>
      </c>
    </row>
    <row r="81" spans="1:17" ht="30" x14ac:dyDescent="0.25">
      <c r="A81" t="s">
        <v>23</v>
      </c>
      <c r="B81" t="s">
        <v>113</v>
      </c>
      <c r="C81" t="s">
        <v>251</v>
      </c>
      <c r="D81" t="s">
        <v>389</v>
      </c>
      <c r="E81" t="s">
        <v>113</v>
      </c>
      <c r="F81" t="s">
        <v>534</v>
      </c>
      <c r="G81" t="s">
        <v>635</v>
      </c>
      <c r="I81" s="1" t="s">
        <v>2476</v>
      </c>
      <c r="J81" s="1" t="s">
        <v>2605</v>
      </c>
      <c r="K81" s="1" t="s">
        <v>2665</v>
      </c>
      <c r="L81">
        <v>5</v>
      </c>
      <c r="M81">
        <v>3</v>
      </c>
      <c r="N81">
        <f t="shared" si="4"/>
        <v>3</v>
      </c>
      <c r="Q81">
        <f t="shared" si="5"/>
        <v>2</v>
      </c>
    </row>
    <row r="82" spans="1:17" ht="30" x14ac:dyDescent="0.25">
      <c r="A82" t="s">
        <v>23</v>
      </c>
      <c r="B82" t="s">
        <v>114</v>
      </c>
      <c r="C82" t="s">
        <v>252</v>
      </c>
      <c r="D82" t="s">
        <v>390</v>
      </c>
      <c r="E82" t="s">
        <v>114</v>
      </c>
      <c r="F82" t="s">
        <v>554</v>
      </c>
      <c r="G82" t="s">
        <v>636</v>
      </c>
      <c r="I82" s="1" t="s">
        <v>2477</v>
      </c>
      <c r="J82" s="1" t="s">
        <v>2606</v>
      </c>
      <c r="K82" s="1" t="s">
        <v>2606</v>
      </c>
      <c r="L82">
        <v>5</v>
      </c>
      <c r="M82">
        <v>5</v>
      </c>
      <c r="N82">
        <f t="shared" si="4"/>
        <v>5</v>
      </c>
      <c r="Q82">
        <f t="shared" si="5"/>
        <v>0</v>
      </c>
    </row>
    <row r="83" spans="1:17" ht="30" x14ac:dyDescent="0.25">
      <c r="A83" t="s">
        <v>23</v>
      </c>
      <c r="B83" t="s">
        <v>115</v>
      </c>
      <c r="C83" t="s">
        <v>253</v>
      </c>
      <c r="D83" t="s">
        <v>391</v>
      </c>
      <c r="E83" t="s">
        <v>115</v>
      </c>
      <c r="F83" t="s">
        <v>533</v>
      </c>
      <c r="G83" t="s">
        <v>637</v>
      </c>
      <c r="I83" s="1" t="s">
        <v>2478</v>
      </c>
      <c r="J83" s="1" t="s">
        <v>2607</v>
      </c>
      <c r="K83" s="1" t="s">
        <v>2607</v>
      </c>
      <c r="L83">
        <v>5</v>
      </c>
      <c r="M83">
        <v>5</v>
      </c>
      <c r="N83">
        <f t="shared" si="4"/>
        <v>5</v>
      </c>
      <c r="Q83">
        <f t="shared" si="5"/>
        <v>0</v>
      </c>
    </row>
    <row r="84" spans="1:17" ht="30" x14ac:dyDescent="0.25">
      <c r="A84" t="s">
        <v>23</v>
      </c>
      <c r="B84" t="s">
        <v>116</v>
      </c>
      <c r="C84" t="s">
        <v>254</v>
      </c>
      <c r="D84" t="s">
        <v>392</v>
      </c>
      <c r="E84" t="s">
        <v>116</v>
      </c>
      <c r="F84" t="s">
        <v>555</v>
      </c>
      <c r="G84" t="s">
        <v>638</v>
      </c>
      <c r="I84" s="1" t="s">
        <v>2479</v>
      </c>
      <c r="J84" s="1" t="s">
        <v>2608</v>
      </c>
      <c r="K84" s="1" t="s">
        <v>983</v>
      </c>
      <c r="L84">
        <v>5</v>
      </c>
      <c r="M84">
        <v>1</v>
      </c>
      <c r="N84">
        <f t="shared" si="4"/>
        <v>1</v>
      </c>
      <c r="Q84">
        <f t="shared" si="5"/>
        <v>4</v>
      </c>
    </row>
    <row r="85" spans="1:17" ht="30" x14ac:dyDescent="0.25">
      <c r="A85" t="s">
        <v>23</v>
      </c>
      <c r="B85" t="s">
        <v>117</v>
      </c>
      <c r="C85" t="s">
        <v>255</v>
      </c>
      <c r="D85" t="s">
        <v>393</v>
      </c>
      <c r="E85" t="s">
        <v>117</v>
      </c>
      <c r="F85" t="s">
        <v>552</v>
      </c>
      <c r="G85" t="s">
        <v>639</v>
      </c>
      <c r="I85" s="1" t="s">
        <v>2480</v>
      </c>
      <c r="J85" s="1" t="s">
        <v>2609</v>
      </c>
      <c r="K85" s="1" t="s">
        <v>984</v>
      </c>
      <c r="L85">
        <v>5</v>
      </c>
      <c r="M85">
        <v>1</v>
      </c>
      <c r="N85">
        <f t="shared" si="4"/>
        <v>1</v>
      </c>
      <c r="Q85">
        <f t="shared" si="5"/>
        <v>4</v>
      </c>
    </row>
    <row r="86" spans="1:17" ht="30" x14ac:dyDescent="0.25">
      <c r="A86" t="s">
        <v>24</v>
      </c>
      <c r="B86" t="s">
        <v>118</v>
      </c>
      <c r="C86" t="s">
        <v>256</v>
      </c>
      <c r="D86" t="s">
        <v>394</v>
      </c>
      <c r="E86" t="s">
        <v>118</v>
      </c>
      <c r="F86" t="s">
        <v>534</v>
      </c>
      <c r="G86" t="s">
        <v>640</v>
      </c>
      <c r="I86" s="1" t="s">
        <v>2481</v>
      </c>
      <c r="J86" s="1" t="s">
        <v>2610</v>
      </c>
      <c r="K86" s="1" t="s">
        <v>2610</v>
      </c>
      <c r="L86">
        <v>5</v>
      </c>
      <c r="M86">
        <v>5</v>
      </c>
      <c r="N86">
        <f t="shared" si="4"/>
        <v>5</v>
      </c>
      <c r="Q86">
        <f t="shared" si="5"/>
        <v>0</v>
      </c>
    </row>
    <row r="87" spans="1:17" ht="30" x14ac:dyDescent="0.25">
      <c r="A87" t="s">
        <v>24</v>
      </c>
      <c r="B87" t="s">
        <v>119</v>
      </c>
      <c r="C87" t="s">
        <v>257</v>
      </c>
      <c r="D87" t="s">
        <v>395</v>
      </c>
      <c r="E87" t="s">
        <v>493</v>
      </c>
      <c r="F87" t="s">
        <v>556</v>
      </c>
      <c r="I87" s="1" t="s">
        <v>2482</v>
      </c>
      <c r="J87" s="1" t="s">
        <v>2611</v>
      </c>
      <c r="K87" s="1" t="s">
        <v>2611</v>
      </c>
      <c r="L87">
        <v>5</v>
      </c>
      <c r="M87">
        <v>5</v>
      </c>
      <c r="N87">
        <f t="shared" si="4"/>
        <v>5</v>
      </c>
      <c r="Q87">
        <f t="shared" si="5"/>
        <v>0</v>
      </c>
    </row>
    <row r="88" spans="1:17" ht="30" x14ac:dyDescent="0.25">
      <c r="A88" t="s">
        <v>24</v>
      </c>
      <c r="B88" t="s">
        <v>120</v>
      </c>
      <c r="C88" t="s">
        <v>258</v>
      </c>
      <c r="D88" t="s">
        <v>396</v>
      </c>
      <c r="E88" t="s">
        <v>494</v>
      </c>
      <c r="F88" t="s">
        <v>530</v>
      </c>
      <c r="G88" t="s">
        <v>589</v>
      </c>
      <c r="I88" s="1" t="s">
        <v>2483</v>
      </c>
      <c r="J88" s="1" t="s">
        <v>2612</v>
      </c>
      <c r="K88" s="1" t="s">
        <v>2612</v>
      </c>
      <c r="L88">
        <v>5</v>
      </c>
      <c r="M88">
        <v>5</v>
      </c>
      <c r="N88">
        <f t="shared" si="4"/>
        <v>5</v>
      </c>
      <c r="Q88">
        <f t="shared" si="5"/>
        <v>0</v>
      </c>
    </row>
    <row r="89" spans="1:17" ht="30" x14ac:dyDescent="0.25">
      <c r="A89" t="s">
        <v>24</v>
      </c>
      <c r="B89" t="s">
        <v>121</v>
      </c>
      <c r="C89" t="s">
        <v>259</v>
      </c>
      <c r="D89" t="s">
        <v>397</v>
      </c>
      <c r="E89" t="s">
        <v>495</v>
      </c>
      <c r="F89" t="s">
        <v>530</v>
      </c>
      <c r="G89" t="s">
        <v>595</v>
      </c>
      <c r="I89" s="1" t="s">
        <v>2484</v>
      </c>
      <c r="J89" s="1" t="s">
        <v>2613</v>
      </c>
      <c r="K89" s="1" t="s">
        <v>2613</v>
      </c>
      <c r="L89">
        <v>5</v>
      </c>
      <c r="M89">
        <v>5</v>
      </c>
      <c r="N89">
        <f t="shared" si="4"/>
        <v>5</v>
      </c>
      <c r="Q89">
        <f t="shared" si="5"/>
        <v>0</v>
      </c>
    </row>
    <row r="90" spans="1:17" ht="30" x14ac:dyDescent="0.25">
      <c r="A90" t="s">
        <v>24</v>
      </c>
      <c r="B90" t="s">
        <v>122</v>
      </c>
      <c r="C90" t="s">
        <v>260</v>
      </c>
      <c r="D90" t="s">
        <v>398</v>
      </c>
      <c r="E90" t="s">
        <v>496</v>
      </c>
      <c r="F90" t="s">
        <v>557</v>
      </c>
      <c r="G90" t="s">
        <v>641</v>
      </c>
      <c r="I90" s="1" t="s">
        <v>2485</v>
      </c>
      <c r="J90" s="1" t="s">
        <v>2614</v>
      </c>
      <c r="K90" s="1" t="s">
        <v>2614</v>
      </c>
      <c r="L90">
        <v>5</v>
      </c>
      <c r="M90">
        <v>5</v>
      </c>
      <c r="N90">
        <f t="shared" si="4"/>
        <v>5</v>
      </c>
      <c r="Q90">
        <f t="shared" si="5"/>
        <v>0</v>
      </c>
    </row>
    <row r="91" spans="1:17" ht="30" x14ac:dyDescent="0.25">
      <c r="A91" t="s">
        <v>25</v>
      </c>
      <c r="B91" t="s">
        <v>123</v>
      </c>
      <c r="C91" t="s">
        <v>261</v>
      </c>
      <c r="D91" t="s">
        <v>399</v>
      </c>
      <c r="E91" t="s">
        <v>123</v>
      </c>
      <c r="F91" t="s">
        <v>548</v>
      </c>
      <c r="G91" t="s">
        <v>608</v>
      </c>
      <c r="I91" s="1" t="s">
        <v>2486</v>
      </c>
      <c r="J91" s="1" t="s">
        <v>2615</v>
      </c>
      <c r="K91" s="1" t="s">
        <v>985</v>
      </c>
      <c r="L91">
        <v>5</v>
      </c>
      <c r="M91">
        <v>1</v>
      </c>
      <c r="N91">
        <f t="shared" si="4"/>
        <v>1</v>
      </c>
      <c r="Q91">
        <f t="shared" si="5"/>
        <v>4</v>
      </c>
    </row>
    <row r="92" spans="1:17" ht="30" x14ac:dyDescent="0.25">
      <c r="A92" t="s">
        <v>25</v>
      </c>
      <c r="B92" t="s">
        <v>124</v>
      </c>
      <c r="C92" t="s">
        <v>262</v>
      </c>
      <c r="D92" t="s">
        <v>400</v>
      </c>
      <c r="E92" t="s">
        <v>124</v>
      </c>
      <c r="F92" t="s">
        <v>558</v>
      </c>
      <c r="G92" t="s">
        <v>642</v>
      </c>
      <c r="I92" s="1" t="s">
        <v>2487</v>
      </c>
      <c r="J92" s="1" t="s">
        <v>2616</v>
      </c>
      <c r="K92" s="1" t="s">
        <v>1293</v>
      </c>
      <c r="L92">
        <v>5</v>
      </c>
      <c r="M92">
        <v>2</v>
      </c>
      <c r="N92">
        <f t="shared" si="4"/>
        <v>2</v>
      </c>
      <c r="Q92">
        <f t="shared" si="5"/>
        <v>3</v>
      </c>
    </row>
    <row r="93" spans="1:17" ht="30" x14ac:dyDescent="0.25">
      <c r="A93" t="s">
        <v>25</v>
      </c>
      <c r="B93" t="s">
        <v>125</v>
      </c>
      <c r="C93" t="s">
        <v>263</v>
      </c>
      <c r="D93" t="s">
        <v>401</v>
      </c>
      <c r="E93" t="s">
        <v>497</v>
      </c>
      <c r="F93" t="s">
        <v>524</v>
      </c>
      <c r="G93" t="s">
        <v>608</v>
      </c>
      <c r="I93" s="1" t="s">
        <v>2488</v>
      </c>
      <c r="J93" s="1" t="s">
        <v>2617</v>
      </c>
      <c r="K93" s="1" t="s">
        <v>2617</v>
      </c>
      <c r="L93">
        <v>5</v>
      </c>
      <c r="M93">
        <v>5</v>
      </c>
      <c r="N93">
        <f t="shared" si="4"/>
        <v>5</v>
      </c>
      <c r="Q93">
        <f t="shared" si="5"/>
        <v>0</v>
      </c>
    </row>
    <row r="94" spans="1:17" ht="30" x14ac:dyDescent="0.25">
      <c r="A94" t="s">
        <v>25</v>
      </c>
      <c r="B94" t="s">
        <v>126</v>
      </c>
      <c r="C94" t="s">
        <v>264</v>
      </c>
      <c r="D94" t="s">
        <v>402</v>
      </c>
      <c r="E94" t="s">
        <v>126</v>
      </c>
      <c r="F94" t="s">
        <v>550</v>
      </c>
      <c r="G94" t="s">
        <v>643</v>
      </c>
      <c r="I94" s="1" t="s">
        <v>2489</v>
      </c>
      <c r="J94" s="1" t="s">
        <v>2618</v>
      </c>
      <c r="K94" s="1" t="s">
        <v>987</v>
      </c>
      <c r="L94">
        <v>5</v>
      </c>
      <c r="M94">
        <v>1</v>
      </c>
      <c r="N94">
        <f t="shared" si="4"/>
        <v>1</v>
      </c>
      <c r="Q94">
        <f t="shared" si="5"/>
        <v>4</v>
      </c>
    </row>
    <row r="95" spans="1:17" ht="30" x14ac:dyDescent="0.25">
      <c r="A95" t="s">
        <v>25</v>
      </c>
      <c r="B95" t="s">
        <v>127</v>
      </c>
      <c r="C95" t="s">
        <v>265</v>
      </c>
      <c r="D95" t="s">
        <v>403</v>
      </c>
      <c r="E95" t="s">
        <v>127</v>
      </c>
      <c r="F95" t="s">
        <v>559</v>
      </c>
      <c r="G95" t="s">
        <v>608</v>
      </c>
      <c r="I95" s="1" t="s">
        <v>2490</v>
      </c>
      <c r="J95" s="1" t="s">
        <v>2619</v>
      </c>
      <c r="K95" s="1" t="s">
        <v>2619</v>
      </c>
      <c r="L95">
        <v>5</v>
      </c>
      <c r="M95">
        <v>5</v>
      </c>
      <c r="N95">
        <f t="shared" si="4"/>
        <v>5</v>
      </c>
      <c r="Q95">
        <f t="shared" si="5"/>
        <v>0</v>
      </c>
    </row>
    <row r="96" spans="1:17" ht="30" x14ac:dyDescent="0.25">
      <c r="A96" t="s">
        <v>25</v>
      </c>
      <c r="B96" t="s">
        <v>128</v>
      </c>
      <c r="C96" t="s">
        <v>266</v>
      </c>
      <c r="D96" t="s">
        <v>404</v>
      </c>
      <c r="E96" t="s">
        <v>128</v>
      </c>
      <c r="F96" t="s">
        <v>524</v>
      </c>
      <c r="G96" t="s">
        <v>585</v>
      </c>
      <c r="I96" s="1" t="s">
        <v>2491</v>
      </c>
      <c r="J96" s="1" t="s">
        <v>2620</v>
      </c>
      <c r="K96" s="1" t="s">
        <v>988</v>
      </c>
      <c r="L96">
        <v>5</v>
      </c>
      <c r="M96">
        <v>1</v>
      </c>
      <c r="N96">
        <f t="shared" si="4"/>
        <v>1</v>
      </c>
      <c r="Q96">
        <f t="shared" si="5"/>
        <v>4</v>
      </c>
    </row>
    <row r="97" spans="1:17" ht="30" x14ac:dyDescent="0.25">
      <c r="A97" t="s">
        <v>25</v>
      </c>
      <c r="B97" t="s">
        <v>129</v>
      </c>
      <c r="C97" t="s">
        <v>267</v>
      </c>
      <c r="D97" t="s">
        <v>405</v>
      </c>
      <c r="E97" t="s">
        <v>129</v>
      </c>
      <c r="F97" t="s">
        <v>530</v>
      </c>
      <c r="G97" t="s">
        <v>618</v>
      </c>
      <c r="I97" s="1" t="s">
        <v>1393</v>
      </c>
      <c r="J97" s="1" t="s">
        <v>1525</v>
      </c>
      <c r="K97" s="1" t="s">
        <v>989</v>
      </c>
      <c r="L97">
        <v>5</v>
      </c>
      <c r="M97">
        <v>1</v>
      </c>
      <c r="N97">
        <f t="shared" si="4"/>
        <v>1</v>
      </c>
      <c r="Q97">
        <f t="shared" si="5"/>
        <v>4</v>
      </c>
    </row>
    <row r="98" spans="1:17" ht="30" x14ac:dyDescent="0.25">
      <c r="A98" t="s">
        <v>25</v>
      </c>
      <c r="B98" t="s">
        <v>130</v>
      </c>
      <c r="C98" t="s">
        <v>268</v>
      </c>
      <c r="D98" t="s">
        <v>406</v>
      </c>
      <c r="E98" t="s">
        <v>498</v>
      </c>
      <c r="F98" t="s">
        <v>550</v>
      </c>
      <c r="G98" t="s">
        <v>644</v>
      </c>
      <c r="I98" s="1" t="s">
        <v>2492</v>
      </c>
      <c r="J98" s="1" t="s">
        <v>2358</v>
      </c>
      <c r="K98" s="1" t="s">
        <v>2358</v>
      </c>
      <c r="L98">
        <v>5</v>
      </c>
      <c r="M98">
        <v>5</v>
      </c>
      <c r="N98">
        <f t="shared" ref="N98:N129" si="6">M98</f>
        <v>5</v>
      </c>
      <c r="Q98">
        <f t="shared" ref="Q98:Q129" si="7">L98-SUM(N98:P98)</f>
        <v>0</v>
      </c>
    </row>
    <row r="99" spans="1:17" ht="30" x14ac:dyDescent="0.25">
      <c r="A99" t="s">
        <v>25</v>
      </c>
      <c r="B99" t="s">
        <v>131</v>
      </c>
      <c r="C99" t="s">
        <v>269</v>
      </c>
      <c r="D99" t="s">
        <v>407</v>
      </c>
      <c r="E99" t="s">
        <v>131</v>
      </c>
      <c r="F99" t="s">
        <v>530</v>
      </c>
      <c r="G99" t="s">
        <v>645</v>
      </c>
      <c r="I99" s="1" t="s">
        <v>2493</v>
      </c>
      <c r="J99" s="1" t="s">
        <v>2621</v>
      </c>
      <c r="K99" s="1" t="s">
        <v>990</v>
      </c>
      <c r="L99">
        <v>5</v>
      </c>
      <c r="M99">
        <v>1</v>
      </c>
      <c r="N99">
        <f t="shared" si="6"/>
        <v>1</v>
      </c>
      <c r="Q99">
        <f t="shared" si="7"/>
        <v>4</v>
      </c>
    </row>
    <row r="100" spans="1:17" ht="30" x14ac:dyDescent="0.25">
      <c r="A100" t="s">
        <v>25</v>
      </c>
      <c r="B100" t="s">
        <v>132</v>
      </c>
      <c r="C100" t="s">
        <v>270</v>
      </c>
      <c r="D100" t="s">
        <v>408</v>
      </c>
      <c r="E100" t="s">
        <v>499</v>
      </c>
      <c r="F100" t="s">
        <v>560</v>
      </c>
      <c r="I100" s="1" t="s">
        <v>2494</v>
      </c>
      <c r="J100" s="1" t="s">
        <v>2622</v>
      </c>
      <c r="K100" s="1" t="s">
        <v>2622</v>
      </c>
      <c r="L100">
        <v>5</v>
      </c>
      <c r="M100">
        <v>5</v>
      </c>
      <c r="N100">
        <f t="shared" si="6"/>
        <v>5</v>
      </c>
      <c r="Q100">
        <f t="shared" si="7"/>
        <v>0</v>
      </c>
    </row>
    <row r="101" spans="1:17" ht="30" x14ac:dyDescent="0.25">
      <c r="A101" t="s">
        <v>25</v>
      </c>
      <c r="B101" t="s">
        <v>133</v>
      </c>
      <c r="C101" t="s">
        <v>271</v>
      </c>
      <c r="D101" t="s">
        <v>409</v>
      </c>
      <c r="E101" t="s">
        <v>133</v>
      </c>
      <c r="F101" t="s">
        <v>530</v>
      </c>
      <c r="G101" t="s">
        <v>590</v>
      </c>
      <c r="I101" s="1" t="s">
        <v>2495</v>
      </c>
      <c r="J101" s="1" t="s">
        <v>2623</v>
      </c>
      <c r="K101" s="1" t="s">
        <v>2139</v>
      </c>
      <c r="L101">
        <v>5</v>
      </c>
      <c r="M101">
        <v>1</v>
      </c>
      <c r="N101">
        <f t="shared" si="6"/>
        <v>1</v>
      </c>
      <c r="Q101">
        <f t="shared" si="7"/>
        <v>4</v>
      </c>
    </row>
    <row r="102" spans="1:17" ht="30" x14ac:dyDescent="0.25">
      <c r="A102" t="s">
        <v>26</v>
      </c>
      <c r="B102" t="s">
        <v>134</v>
      </c>
      <c r="C102" t="s">
        <v>272</v>
      </c>
      <c r="D102" t="s">
        <v>410</v>
      </c>
      <c r="E102" t="s">
        <v>500</v>
      </c>
      <c r="F102" t="s">
        <v>561</v>
      </c>
      <c r="G102" t="s">
        <v>646</v>
      </c>
      <c r="I102" s="1" t="s">
        <v>2496</v>
      </c>
      <c r="J102" s="1" t="s">
        <v>2624</v>
      </c>
      <c r="K102" s="1" t="s">
        <v>2624</v>
      </c>
      <c r="L102">
        <v>5</v>
      </c>
      <c r="M102">
        <v>5</v>
      </c>
      <c r="N102">
        <f t="shared" si="6"/>
        <v>5</v>
      </c>
      <c r="Q102">
        <f t="shared" si="7"/>
        <v>0</v>
      </c>
    </row>
    <row r="103" spans="1:17" ht="30" x14ac:dyDescent="0.25">
      <c r="A103" t="s">
        <v>26</v>
      </c>
      <c r="B103" t="s">
        <v>135</v>
      </c>
      <c r="C103" t="s">
        <v>273</v>
      </c>
      <c r="D103" t="s">
        <v>411</v>
      </c>
      <c r="E103" t="s">
        <v>501</v>
      </c>
      <c r="F103" t="s">
        <v>562</v>
      </c>
      <c r="I103" s="1" t="s">
        <v>2497</v>
      </c>
      <c r="J103" s="1" t="s">
        <v>2625</v>
      </c>
      <c r="K103" s="1" t="s">
        <v>2625</v>
      </c>
      <c r="L103">
        <v>5</v>
      </c>
      <c r="M103">
        <v>5</v>
      </c>
      <c r="N103">
        <f t="shared" si="6"/>
        <v>5</v>
      </c>
      <c r="Q103">
        <f t="shared" si="7"/>
        <v>0</v>
      </c>
    </row>
    <row r="104" spans="1:17" ht="30" x14ac:dyDescent="0.25">
      <c r="A104" t="s">
        <v>26</v>
      </c>
      <c r="B104" t="s">
        <v>136</v>
      </c>
      <c r="C104" t="s">
        <v>274</v>
      </c>
      <c r="D104" t="s">
        <v>412</v>
      </c>
      <c r="E104" t="s">
        <v>502</v>
      </c>
      <c r="F104" t="s">
        <v>563</v>
      </c>
      <c r="I104" s="1" t="s">
        <v>2498</v>
      </c>
      <c r="J104" s="1" t="s">
        <v>2626</v>
      </c>
      <c r="K104" s="1" t="s">
        <v>2626</v>
      </c>
      <c r="L104">
        <v>5</v>
      </c>
      <c r="M104">
        <v>5</v>
      </c>
      <c r="N104">
        <f t="shared" si="6"/>
        <v>5</v>
      </c>
      <c r="Q104">
        <f t="shared" si="7"/>
        <v>0</v>
      </c>
    </row>
    <row r="105" spans="1:17" ht="30" x14ac:dyDescent="0.25">
      <c r="A105" t="s">
        <v>26</v>
      </c>
      <c r="B105" t="s">
        <v>137</v>
      </c>
      <c r="C105" t="s">
        <v>275</v>
      </c>
      <c r="D105" t="s">
        <v>413</v>
      </c>
      <c r="E105" t="s">
        <v>503</v>
      </c>
      <c r="F105" t="s">
        <v>546</v>
      </c>
      <c r="G105" t="s">
        <v>647</v>
      </c>
      <c r="I105" s="1" t="s">
        <v>2499</v>
      </c>
      <c r="J105" s="1" t="s">
        <v>2627</v>
      </c>
      <c r="K105" s="1" t="s">
        <v>2627</v>
      </c>
      <c r="L105">
        <v>5</v>
      </c>
      <c r="M105">
        <v>5</v>
      </c>
      <c r="N105">
        <f t="shared" si="6"/>
        <v>5</v>
      </c>
      <c r="Q105">
        <f t="shared" si="7"/>
        <v>0</v>
      </c>
    </row>
    <row r="106" spans="1:17" ht="30" x14ac:dyDescent="0.25">
      <c r="A106" t="s">
        <v>26</v>
      </c>
      <c r="B106" t="s">
        <v>138</v>
      </c>
      <c r="C106" t="s">
        <v>276</v>
      </c>
      <c r="D106" t="s">
        <v>414</v>
      </c>
      <c r="E106" t="s">
        <v>504</v>
      </c>
      <c r="F106" t="s">
        <v>534</v>
      </c>
      <c r="G106" t="s">
        <v>648</v>
      </c>
      <c r="I106" s="1" t="s">
        <v>2500</v>
      </c>
      <c r="J106" s="1" t="s">
        <v>2628</v>
      </c>
      <c r="K106" s="1" t="s">
        <v>2628</v>
      </c>
      <c r="L106">
        <v>5</v>
      </c>
      <c r="M106">
        <v>5</v>
      </c>
      <c r="N106">
        <f t="shared" si="6"/>
        <v>5</v>
      </c>
      <c r="Q106">
        <f t="shared" si="7"/>
        <v>0</v>
      </c>
    </row>
    <row r="107" spans="1:17" ht="30" x14ac:dyDescent="0.25">
      <c r="A107" t="s">
        <v>26</v>
      </c>
      <c r="B107" t="s">
        <v>139</v>
      </c>
      <c r="C107" t="s">
        <v>277</v>
      </c>
      <c r="D107" t="s">
        <v>415</v>
      </c>
      <c r="E107" t="s">
        <v>505</v>
      </c>
      <c r="F107" t="s">
        <v>534</v>
      </c>
      <c r="G107" t="s">
        <v>649</v>
      </c>
      <c r="I107" s="1" t="s">
        <v>2501</v>
      </c>
      <c r="J107" s="1" t="s">
        <v>2629</v>
      </c>
      <c r="K107" s="1" t="s">
        <v>2629</v>
      </c>
      <c r="L107">
        <v>5</v>
      </c>
      <c r="M107">
        <v>5</v>
      </c>
      <c r="N107">
        <f t="shared" si="6"/>
        <v>5</v>
      </c>
      <c r="Q107">
        <f t="shared" si="7"/>
        <v>0</v>
      </c>
    </row>
    <row r="108" spans="1:17" ht="30" x14ac:dyDescent="0.25">
      <c r="A108" t="s">
        <v>26</v>
      </c>
      <c r="B108" t="s">
        <v>140</v>
      </c>
      <c r="C108" t="s">
        <v>278</v>
      </c>
      <c r="D108" t="s">
        <v>416</v>
      </c>
      <c r="E108" t="s">
        <v>506</v>
      </c>
      <c r="F108" t="s">
        <v>530</v>
      </c>
      <c r="G108" t="s">
        <v>590</v>
      </c>
      <c r="I108" s="1" t="s">
        <v>2502</v>
      </c>
      <c r="J108" s="1" t="s">
        <v>2630</v>
      </c>
      <c r="K108" s="1" t="s">
        <v>2630</v>
      </c>
      <c r="L108">
        <v>5</v>
      </c>
      <c r="M108">
        <v>5</v>
      </c>
      <c r="N108">
        <f t="shared" si="6"/>
        <v>5</v>
      </c>
      <c r="Q108">
        <f t="shared" si="7"/>
        <v>0</v>
      </c>
    </row>
    <row r="109" spans="1:17" ht="30" x14ac:dyDescent="0.25">
      <c r="A109" t="s">
        <v>26</v>
      </c>
      <c r="B109" t="s">
        <v>141</v>
      </c>
      <c r="C109" t="s">
        <v>279</v>
      </c>
      <c r="D109" t="s">
        <v>417</v>
      </c>
      <c r="E109" t="s">
        <v>507</v>
      </c>
      <c r="F109" t="s">
        <v>530</v>
      </c>
      <c r="I109" s="1" t="s">
        <v>2503</v>
      </c>
      <c r="J109" s="1" t="s">
        <v>2631</v>
      </c>
      <c r="K109" s="1" t="s">
        <v>2631</v>
      </c>
      <c r="L109">
        <v>5</v>
      </c>
      <c r="M109">
        <v>5</v>
      </c>
      <c r="N109">
        <f t="shared" si="6"/>
        <v>5</v>
      </c>
      <c r="Q109">
        <f t="shared" si="7"/>
        <v>0</v>
      </c>
    </row>
    <row r="110" spans="1:17" ht="30" x14ac:dyDescent="0.25">
      <c r="A110" t="s">
        <v>26</v>
      </c>
      <c r="B110" t="s">
        <v>142</v>
      </c>
      <c r="C110" t="s">
        <v>280</v>
      </c>
      <c r="D110" t="s">
        <v>418</v>
      </c>
      <c r="E110" t="s">
        <v>142</v>
      </c>
      <c r="F110" t="s">
        <v>550</v>
      </c>
      <c r="G110" t="s">
        <v>649</v>
      </c>
      <c r="I110" s="1" t="s">
        <v>2504</v>
      </c>
      <c r="J110" s="1" t="s">
        <v>2632</v>
      </c>
      <c r="K110" s="1" t="s">
        <v>992</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2505</v>
      </c>
      <c r="J111" s="1" t="s">
        <v>2633</v>
      </c>
      <c r="K111" s="1" t="s">
        <v>993</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2506</v>
      </c>
      <c r="J112" s="1" t="s">
        <v>2634</v>
      </c>
      <c r="K112" s="1" t="s">
        <v>2634</v>
      </c>
      <c r="L112">
        <v>5</v>
      </c>
      <c r="M112">
        <v>5</v>
      </c>
      <c r="N112">
        <f t="shared" si="6"/>
        <v>5</v>
      </c>
      <c r="Q112">
        <f t="shared" si="7"/>
        <v>0</v>
      </c>
    </row>
    <row r="113" spans="1:17" ht="30" x14ac:dyDescent="0.25">
      <c r="A113" t="s">
        <v>27</v>
      </c>
      <c r="B113" t="s">
        <v>145</v>
      </c>
      <c r="C113" t="s">
        <v>283</v>
      </c>
      <c r="D113" t="s">
        <v>421</v>
      </c>
      <c r="E113" t="s">
        <v>145</v>
      </c>
      <c r="F113" t="s">
        <v>524</v>
      </c>
      <c r="G113" t="s">
        <v>625</v>
      </c>
      <c r="I113" s="1" t="s">
        <v>2507</v>
      </c>
      <c r="J113" s="1" t="s">
        <v>2635</v>
      </c>
      <c r="K113" s="1" t="s">
        <v>995</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2508</v>
      </c>
      <c r="J114" s="1" t="s">
        <v>2636</v>
      </c>
      <c r="K114" s="1" t="s">
        <v>996</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2509</v>
      </c>
      <c r="J115" s="1" t="s">
        <v>2637</v>
      </c>
      <c r="K115" s="1" t="s">
        <v>997</v>
      </c>
      <c r="L115">
        <v>5</v>
      </c>
      <c r="M115">
        <v>1</v>
      </c>
      <c r="N115">
        <f t="shared" si="6"/>
        <v>1</v>
      </c>
      <c r="Q115">
        <f t="shared" si="7"/>
        <v>4</v>
      </c>
    </row>
    <row r="116" spans="1:17" ht="45" x14ac:dyDescent="0.25">
      <c r="A116" t="s">
        <v>28</v>
      </c>
      <c r="B116" t="s">
        <v>148</v>
      </c>
      <c r="C116" t="s">
        <v>286</v>
      </c>
      <c r="D116" t="s">
        <v>424</v>
      </c>
      <c r="E116" t="s">
        <v>508</v>
      </c>
      <c r="F116" t="s">
        <v>565</v>
      </c>
      <c r="G116" t="s">
        <v>652</v>
      </c>
      <c r="I116" s="1" t="s">
        <v>2510</v>
      </c>
      <c r="J116" s="1" t="s">
        <v>2638</v>
      </c>
      <c r="K116" s="1" t="s">
        <v>2638</v>
      </c>
      <c r="L116">
        <v>5</v>
      </c>
      <c r="M116">
        <v>5</v>
      </c>
      <c r="N116">
        <f t="shared" si="6"/>
        <v>5</v>
      </c>
      <c r="Q116">
        <f t="shared" si="7"/>
        <v>0</v>
      </c>
    </row>
    <row r="117" spans="1:17" ht="30" x14ac:dyDescent="0.25">
      <c r="A117" t="s">
        <v>28</v>
      </c>
      <c r="B117" t="s">
        <v>149</v>
      </c>
      <c r="C117" t="s">
        <v>287</v>
      </c>
      <c r="D117" t="s">
        <v>425</v>
      </c>
      <c r="E117" t="s">
        <v>149</v>
      </c>
      <c r="F117" t="s">
        <v>566</v>
      </c>
      <c r="G117" t="s">
        <v>653</v>
      </c>
      <c r="I117" s="1" t="s">
        <v>2511</v>
      </c>
      <c r="J117" s="1" t="s">
        <v>2639</v>
      </c>
      <c r="K117" s="1" t="s">
        <v>998</v>
      </c>
      <c r="L117">
        <v>5</v>
      </c>
      <c r="M117">
        <v>1</v>
      </c>
      <c r="N117">
        <f t="shared" si="6"/>
        <v>1</v>
      </c>
      <c r="Q117">
        <f t="shared" si="7"/>
        <v>4</v>
      </c>
    </row>
    <row r="118" spans="1:17" ht="30" x14ac:dyDescent="0.25">
      <c r="A118" t="s">
        <v>28</v>
      </c>
      <c r="B118" t="s">
        <v>150</v>
      </c>
      <c r="C118" t="s">
        <v>288</v>
      </c>
      <c r="D118" t="s">
        <v>426</v>
      </c>
      <c r="E118" t="s">
        <v>509</v>
      </c>
      <c r="F118" t="s">
        <v>566</v>
      </c>
      <c r="G118" t="s">
        <v>654</v>
      </c>
      <c r="I118" s="1" t="s">
        <v>2512</v>
      </c>
      <c r="J118" s="1" t="s">
        <v>2640</v>
      </c>
      <c r="K118" s="1" t="s">
        <v>2640</v>
      </c>
      <c r="L118">
        <v>5</v>
      </c>
      <c r="M118">
        <v>5</v>
      </c>
      <c r="N118">
        <f t="shared" si="6"/>
        <v>5</v>
      </c>
      <c r="Q118">
        <f t="shared" si="7"/>
        <v>0</v>
      </c>
    </row>
    <row r="119" spans="1:17" ht="30" x14ac:dyDescent="0.25">
      <c r="A119" t="s">
        <v>29</v>
      </c>
      <c r="B119" t="s">
        <v>151</v>
      </c>
      <c r="C119" t="s">
        <v>289</v>
      </c>
      <c r="D119" t="s">
        <v>427</v>
      </c>
      <c r="E119" t="s">
        <v>151</v>
      </c>
      <c r="F119" t="s">
        <v>567</v>
      </c>
      <c r="G119" t="s">
        <v>655</v>
      </c>
      <c r="I119" s="1" t="s">
        <v>2513</v>
      </c>
      <c r="J119" s="1" t="s">
        <v>2641</v>
      </c>
      <c r="K119" s="1" t="s">
        <v>2666</v>
      </c>
      <c r="L119">
        <v>5</v>
      </c>
      <c r="M119">
        <v>3</v>
      </c>
      <c r="N119">
        <f t="shared" si="6"/>
        <v>3</v>
      </c>
      <c r="Q119">
        <f t="shared" si="7"/>
        <v>2</v>
      </c>
    </row>
    <row r="120" spans="1:17" ht="30" x14ac:dyDescent="0.25">
      <c r="A120" t="s">
        <v>29</v>
      </c>
      <c r="B120" t="s">
        <v>152</v>
      </c>
      <c r="C120" t="s">
        <v>290</v>
      </c>
      <c r="D120" t="s">
        <v>428</v>
      </c>
      <c r="E120" t="s">
        <v>510</v>
      </c>
      <c r="F120" t="s">
        <v>568</v>
      </c>
      <c r="I120" s="1" t="s">
        <v>2514</v>
      </c>
      <c r="J120" s="1" t="s">
        <v>2642</v>
      </c>
      <c r="K120" s="1" t="s">
        <v>2642</v>
      </c>
      <c r="L120">
        <v>5</v>
      </c>
      <c r="M120">
        <v>5</v>
      </c>
      <c r="N120">
        <f t="shared" si="6"/>
        <v>5</v>
      </c>
      <c r="Q120">
        <f t="shared" si="7"/>
        <v>0</v>
      </c>
    </row>
    <row r="121" spans="1:17" ht="30" x14ac:dyDescent="0.25">
      <c r="A121" t="s">
        <v>29</v>
      </c>
      <c r="B121" t="s">
        <v>153</v>
      </c>
      <c r="C121" t="s">
        <v>291</v>
      </c>
      <c r="D121" t="s">
        <v>429</v>
      </c>
      <c r="E121" t="s">
        <v>153</v>
      </c>
      <c r="F121" t="s">
        <v>569</v>
      </c>
      <c r="G121" t="s">
        <v>656</v>
      </c>
      <c r="I121" s="1" t="s">
        <v>2515</v>
      </c>
      <c r="J121" s="1" t="s">
        <v>2643</v>
      </c>
      <c r="K121" s="1" t="s">
        <v>2643</v>
      </c>
      <c r="L121">
        <v>5</v>
      </c>
      <c r="M121">
        <v>5</v>
      </c>
      <c r="N121">
        <f t="shared" si="6"/>
        <v>5</v>
      </c>
      <c r="Q121">
        <f t="shared" si="7"/>
        <v>0</v>
      </c>
    </row>
    <row r="122" spans="1:17" ht="30" x14ac:dyDescent="0.25">
      <c r="A122" t="s">
        <v>30</v>
      </c>
      <c r="B122" t="s">
        <v>154</v>
      </c>
      <c r="C122" t="s">
        <v>292</v>
      </c>
      <c r="D122" t="s">
        <v>430</v>
      </c>
      <c r="E122" t="s">
        <v>154</v>
      </c>
      <c r="F122" t="s">
        <v>570</v>
      </c>
      <c r="I122" s="1" t="s">
        <v>2516</v>
      </c>
      <c r="J122" s="1" t="s">
        <v>2644</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2517</v>
      </c>
      <c r="J123" s="1" t="s">
        <v>2645</v>
      </c>
      <c r="K123" s="1" t="s">
        <v>2645</v>
      </c>
      <c r="L123">
        <v>5</v>
      </c>
      <c r="M123">
        <v>5</v>
      </c>
      <c r="N123">
        <f t="shared" si="6"/>
        <v>5</v>
      </c>
      <c r="Q123">
        <f t="shared" si="7"/>
        <v>0</v>
      </c>
    </row>
    <row r="124" spans="1:17" ht="30" x14ac:dyDescent="0.25">
      <c r="A124" t="s">
        <v>30</v>
      </c>
      <c r="B124" t="s">
        <v>156</v>
      </c>
      <c r="C124" t="s">
        <v>294</v>
      </c>
      <c r="D124" t="s">
        <v>432</v>
      </c>
      <c r="E124" t="s">
        <v>512</v>
      </c>
      <c r="F124" t="s">
        <v>572</v>
      </c>
      <c r="I124" s="1" t="s">
        <v>2518</v>
      </c>
      <c r="J124" s="1" t="s">
        <v>2646</v>
      </c>
      <c r="K124" s="1" t="s">
        <v>2646</v>
      </c>
      <c r="L124">
        <v>5</v>
      </c>
      <c r="M124">
        <v>5</v>
      </c>
      <c r="N124">
        <f t="shared" si="6"/>
        <v>5</v>
      </c>
      <c r="Q124">
        <f t="shared" si="7"/>
        <v>0</v>
      </c>
    </row>
    <row r="125" spans="1:17" ht="30" x14ac:dyDescent="0.25">
      <c r="A125" t="s">
        <v>30</v>
      </c>
      <c r="B125" t="s">
        <v>157</v>
      </c>
      <c r="C125" t="s">
        <v>295</v>
      </c>
      <c r="D125" t="s">
        <v>433</v>
      </c>
      <c r="E125" t="s">
        <v>157</v>
      </c>
      <c r="F125" t="s">
        <v>529</v>
      </c>
      <c r="G125" t="s">
        <v>658</v>
      </c>
      <c r="I125" s="1" t="s">
        <v>2519</v>
      </c>
      <c r="J125" s="1" t="s">
        <v>927</v>
      </c>
      <c r="K125" s="1" t="s">
        <v>927</v>
      </c>
      <c r="L125">
        <v>5</v>
      </c>
      <c r="M125">
        <v>5</v>
      </c>
      <c r="N125">
        <f t="shared" si="6"/>
        <v>5</v>
      </c>
      <c r="Q125">
        <f t="shared" si="7"/>
        <v>0</v>
      </c>
    </row>
    <row r="126" spans="1:17" ht="30" x14ac:dyDescent="0.25">
      <c r="A126" t="s">
        <v>30</v>
      </c>
      <c r="B126" t="s">
        <v>158</v>
      </c>
      <c r="C126" t="s">
        <v>296</v>
      </c>
      <c r="D126" t="s">
        <v>434</v>
      </c>
      <c r="E126" t="s">
        <v>513</v>
      </c>
      <c r="F126" t="s">
        <v>573</v>
      </c>
      <c r="I126" s="1" t="s">
        <v>2520</v>
      </c>
      <c r="J126" s="1" t="s">
        <v>2647</v>
      </c>
      <c r="K126" s="1" t="s">
        <v>2647</v>
      </c>
      <c r="L126">
        <v>5</v>
      </c>
      <c r="M126">
        <v>5</v>
      </c>
      <c r="N126">
        <f t="shared" si="6"/>
        <v>5</v>
      </c>
      <c r="Q126">
        <f t="shared" si="7"/>
        <v>0</v>
      </c>
    </row>
    <row r="127" spans="1:17" ht="30" x14ac:dyDescent="0.25">
      <c r="A127" t="s">
        <v>30</v>
      </c>
      <c r="B127" t="s">
        <v>159</v>
      </c>
      <c r="C127" t="s">
        <v>297</v>
      </c>
      <c r="D127" t="s">
        <v>435</v>
      </c>
      <c r="E127" t="s">
        <v>159</v>
      </c>
      <c r="I127" s="1" t="s">
        <v>2521</v>
      </c>
      <c r="J127" s="1" t="s">
        <v>2648</v>
      </c>
      <c r="K127" s="1" t="s">
        <v>2648</v>
      </c>
      <c r="L127">
        <v>5</v>
      </c>
      <c r="M127">
        <v>5</v>
      </c>
      <c r="N127">
        <f t="shared" si="6"/>
        <v>5</v>
      </c>
      <c r="Q127">
        <f t="shared" si="7"/>
        <v>0</v>
      </c>
    </row>
    <row r="128" spans="1:17" ht="30" x14ac:dyDescent="0.25">
      <c r="A128" t="s">
        <v>30</v>
      </c>
      <c r="B128" t="s">
        <v>160</v>
      </c>
      <c r="C128" t="s">
        <v>298</v>
      </c>
      <c r="D128" t="s">
        <v>436</v>
      </c>
      <c r="E128" t="s">
        <v>514</v>
      </c>
      <c r="F128" t="s">
        <v>574</v>
      </c>
      <c r="G128" t="s">
        <v>659</v>
      </c>
      <c r="I128" s="1" t="s">
        <v>2522</v>
      </c>
      <c r="J128" s="1" t="s">
        <v>2649</v>
      </c>
      <c r="K128" s="1" t="s">
        <v>2649</v>
      </c>
      <c r="L128">
        <v>5</v>
      </c>
      <c r="M128">
        <v>5</v>
      </c>
      <c r="N128">
        <f t="shared" si="6"/>
        <v>5</v>
      </c>
      <c r="Q128">
        <f t="shared" si="7"/>
        <v>0</v>
      </c>
    </row>
    <row r="129" spans="1:17" ht="30" x14ac:dyDescent="0.25">
      <c r="A129" t="s">
        <v>30</v>
      </c>
      <c r="B129" t="s">
        <v>161</v>
      </c>
      <c r="C129" t="s">
        <v>299</v>
      </c>
      <c r="D129" t="s">
        <v>437</v>
      </c>
      <c r="E129" t="s">
        <v>515</v>
      </c>
      <c r="F129" t="s">
        <v>575</v>
      </c>
      <c r="G129" t="s">
        <v>588</v>
      </c>
      <c r="I129" s="1" t="s">
        <v>2523</v>
      </c>
      <c r="J129" s="1" t="s">
        <v>2650</v>
      </c>
      <c r="K129" s="1" t="s">
        <v>2650</v>
      </c>
      <c r="L129">
        <v>5</v>
      </c>
      <c r="M129">
        <v>5</v>
      </c>
      <c r="N129">
        <f t="shared" si="6"/>
        <v>5</v>
      </c>
      <c r="Q129">
        <f t="shared" si="7"/>
        <v>0</v>
      </c>
    </row>
    <row r="130" spans="1:17" ht="30" x14ac:dyDescent="0.25">
      <c r="A130" t="s">
        <v>31</v>
      </c>
      <c r="B130" t="s">
        <v>162</v>
      </c>
      <c r="C130" t="s">
        <v>300</v>
      </c>
      <c r="D130" t="s">
        <v>438</v>
      </c>
      <c r="E130" t="s">
        <v>516</v>
      </c>
      <c r="F130" t="s">
        <v>576</v>
      </c>
      <c r="G130" t="s">
        <v>660</v>
      </c>
      <c r="I130" s="1" t="s">
        <v>2524</v>
      </c>
      <c r="J130" s="1" t="s">
        <v>2651</v>
      </c>
      <c r="K130" s="1" t="s">
        <v>2651</v>
      </c>
      <c r="L130">
        <v>5</v>
      </c>
      <c r="M130">
        <v>5</v>
      </c>
      <c r="N130">
        <f t="shared" ref="N130:N161" si="8">M130</f>
        <v>5</v>
      </c>
      <c r="Q130">
        <f t="shared" ref="Q130:Q161" si="9">L130-SUM(N130:P130)</f>
        <v>0</v>
      </c>
    </row>
    <row r="131" spans="1:17" ht="30" x14ac:dyDescent="0.25">
      <c r="A131" t="s">
        <v>31</v>
      </c>
      <c r="B131" t="s">
        <v>163</v>
      </c>
      <c r="C131" t="s">
        <v>301</v>
      </c>
      <c r="D131" t="s">
        <v>439</v>
      </c>
      <c r="E131" t="s">
        <v>163</v>
      </c>
      <c r="F131" t="s">
        <v>577</v>
      </c>
      <c r="I131" s="1" t="s">
        <v>2525</v>
      </c>
      <c r="J131" s="1" t="s">
        <v>2652</v>
      </c>
      <c r="L131">
        <v>5</v>
      </c>
      <c r="M131">
        <v>0</v>
      </c>
      <c r="N131">
        <f t="shared" si="8"/>
        <v>0</v>
      </c>
      <c r="Q131">
        <f t="shared" si="9"/>
        <v>5</v>
      </c>
    </row>
    <row r="132" spans="1:17" ht="30" x14ac:dyDescent="0.25">
      <c r="A132" t="s">
        <v>31</v>
      </c>
      <c r="B132" t="s">
        <v>164</v>
      </c>
      <c r="C132" t="s">
        <v>302</v>
      </c>
      <c r="D132" t="s">
        <v>440</v>
      </c>
      <c r="E132" t="s">
        <v>517</v>
      </c>
      <c r="F132" t="s">
        <v>578</v>
      </c>
      <c r="G132" t="s">
        <v>661</v>
      </c>
      <c r="I132" s="1" t="s">
        <v>2526</v>
      </c>
      <c r="J132" s="1" t="s">
        <v>2653</v>
      </c>
      <c r="L132">
        <v>5</v>
      </c>
      <c r="M132">
        <v>0</v>
      </c>
      <c r="N132">
        <f t="shared" si="8"/>
        <v>0</v>
      </c>
      <c r="Q132">
        <f t="shared" si="9"/>
        <v>5</v>
      </c>
    </row>
    <row r="133" spans="1:17" ht="30" x14ac:dyDescent="0.25">
      <c r="A133" t="s">
        <v>32</v>
      </c>
      <c r="B133" t="s">
        <v>165</v>
      </c>
      <c r="C133" t="s">
        <v>303</v>
      </c>
      <c r="D133" t="s">
        <v>441</v>
      </c>
      <c r="E133" t="s">
        <v>165</v>
      </c>
      <c r="F133" t="s">
        <v>579</v>
      </c>
      <c r="I133" s="1" t="s">
        <v>2527</v>
      </c>
      <c r="J133" s="1" t="s">
        <v>2654</v>
      </c>
      <c r="K133" s="1" t="s">
        <v>1001</v>
      </c>
      <c r="L133">
        <v>5</v>
      </c>
      <c r="M133">
        <v>1</v>
      </c>
      <c r="N133">
        <f t="shared" si="8"/>
        <v>1</v>
      </c>
      <c r="Q133">
        <f t="shared" si="9"/>
        <v>4</v>
      </c>
    </row>
    <row r="134" spans="1:17" ht="45" x14ac:dyDescent="0.25">
      <c r="A134" t="s">
        <v>32</v>
      </c>
      <c r="B134" t="s">
        <v>166</v>
      </c>
      <c r="C134" t="s">
        <v>304</v>
      </c>
      <c r="D134" t="s">
        <v>442</v>
      </c>
      <c r="E134" t="s">
        <v>518</v>
      </c>
      <c r="F134" t="s">
        <v>580</v>
      </c>
      <c r="G134" t="s">
        <v>662</v>
      </c>
      <c r="I134" s="1" t="s">
        <v>2528</v>
      </c>
      <c r="J134" s="1" t="s">
        <v>2655</v>
      </c>
      <c r="K134" s="1" t="s">
        <v>2142</v>
      </c>
      <c r="L134">
        <v>5</v>
      </c>
      <c r="M134">
        <v>1</v>
      </c>
      <c r="N134">
        <f t="shared" si="8"/>
        <v>1</v>
      </c>
      <c r="Q134">
        <f t="shared" si="9"/>
        <v>4</v>
      </c>
    </row>
    <row r="135" spans="1:17" ht="30" x14ac:dyDescent="0.25">
      <c r="A135" t="s">
        <v>32</v>
      </c>
      <c r="B135" t="s">
        <v>167</v>
      </c>
      <c r="C135" t="s">
        <v>305</v>
      </c>
      <c r="D135" t="s">
        <v>443</v>
      </c>
      <c r="E135" t="s">
        <v>519</v>
      </c>
      <c r="F135" t="s">
        <v>534</v>
      </c>
      <c r="G135" t="s">
        <v>663</v>
      </c>
      <c r="I135" s="1" t="s">
        <v>2529</v>
      </c>
      <c r="J135" s="1" t="s">
        <v>2656</v>
      </c>
      <c r="K135" s="1" t="s">
        <v>2656</v>
      </c>
      <c r="L135">
        <v>5</v>
      </c>
      <c r="M135">
        <v>5</v>
      </c>
      <c r="N135">
        <f t="shared" si="8"/>
        <v>5</v>
      </c>
      <c r="Q135">
        <f t="shared" si="9"/>
        <v>0</v>
      </c>
    </row>
    <row r="136" spans="1:17" ht="30" x14ac:dyDescent="0.25">
      <c r="A136" t="s">
        <v>32</v>
      </c>
      <c r="B136" t="s">
        <v>168</v>
      </c>
      <c r="C136" t="s">
        <v>306</v>
      </c>
      <c r="D136" t="s">
        <v>444</v>
      </c>
      <c r="E136" t="s">
        <v>520</v>
      </c>
      <c r="F136" t="s">
        <v>534</v>
      </c>
      <c r="G136" t="s">
        <v>664</v>
      </c>
      <c r="I136" s="1" t="s">
        <v>2530</v>
      </c>
      <c r="J136" s="1" t="s">
        <v>2657</v>
      </c>
      <c r="K136" s="1" t="s">
        <v>2657</v>
      </c>
      <c r="L136">
        <v>5</v>
      </c>
      <c r="M136">
        <v>5</v>
      </c>
      <c r="N136">
        <f t="shared" si="8"/>
        <v>5</v>
      </c>
      <c r="Q136">
        <f t="shared" si="9"/>
        <v>0</v>
      </c>
    </row>
    <row r="137" spans="1:17" ht="30" x14ac:dyDescent="0.25">
      <c r="A137" t="s">
        <v>32</v>
      </c>
      <c r="B137" t="s">
        <v>169</v>
      </c>
      <c r="C137" t="s">
        <v>307</v>
      </c>
      <c r="D137" t="s">
        <v>445</v>
      </c>
      <c r="E137" t="s">
        <v>521</v>
      </c>
      <c r="F137" t="s">
        <v>581</v>
      </c>
      <c r="G137" t="s">
        <v>665</v>
      </c>
      <c r="I137" s="1" t="s">
        <v>2531</v>
      </c>
      <c r="J137" s="1" t="s">
        <v>2658</v>
      </c>
      <c r="K137" s="1" t="s">
        <v>2658</v>
      </c>
      <c r="L137">
        <v>5</v>
      </c>
      <c r="M137">
        <v>5</v>
      </c>
      <c r="N137">
        <f t="shared" si="8"/>
        <v>5</v>
      </c>
      <c r="Q137">
        <f t="shared" si="9"/>
        <v>0</v>
      </c>
    </row>
    <row r="138" spans="1:17" ht="30" x14ac:dyDescent="0.25">
      <c r="A138" t="s">
        <v>33</v>
      </c>
      <c r="B138" t="s">
        <v>170</v>
      </c>
      <c r="C138" t="s">
        <v>308</v>
      </c>
      <c r="D138" t="s">
        <v>446</v>
      </c>
      <c r="E138" t="s">
        <v>522</v>
      </c>
      <c r="F138" t="s">
        <v>582</v>
      </c>
      <c r="I138" s="1" t="s">
        <v>2532</v>
      </c>
      <c r="J138" s="1" t="s">
        <v>2659</v>
      </c>
      <c r="K138" s="1" t="s">
        <v>2659</v>
      </c>
      <c r="L138">
        <v>5</v>
      </c>
      <c r="M138">
        <v>5</v>
      </c>
      <c r="N138">
        <f t="shared" si="8"/>
        <v>5</v>
      </c>
      <c r="Q138">
        <f t="shared" si="9"/>
        <v>0</v>
      </c>
    </row>
    <row r="139" spans="1:17" ht="30" x14ac:dyDescent="0.25">
      <c r="A139" t="s">
        <v>33</v>
      </c>
      <c r="B139" t="s">
        <v>171</v>
      </c>
      <c r="C139" t="s">
        <v>309</v>
      </c>
      <c r="D139" t="s">
        <v>447</v>
      </c>
      <c r="E139" t="s">
        <v>523</v>
      </c>
      <c r="F139" t="s">
        <v>583</v>
      </c>
      <c r="I139" s="1" t="s">
        <v>2533</v>
      </c>
      <c r="J139" s="1" t="s">
        <v>2660</v>
      </c>
      <c r="K139" s="1" t="s">
        <v>2660</v>
      </c>
      <c r="L139">
        <v>5</v>
      </c>
      <c r="M139">
        <v>5</v>
      </c>
      <c r="N139">
        <f t="shared" si="8"/>
        <v>5</v>
      </c>
      <c r="Q139">
        <f t="shared" si="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pane ySplit="1" topLeftCell="A11" activePane="bottomLeft" state="frozen"/>
      <selection pane="bottomLeft"/>
    </sheetView>
  </sheetViews>
  <sheetFormatPr defaultRowHeight="15" x14ac:dyDescent="0.2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0" x14ac:dyDescent="0.25">
      <c r="A2" t="s">
        <v>18</v>
      </c>
      <c r="B2" t="s">
        <v>34</v>
      </c>
      <c r="C2" t="s">
        <v>172</v>
      </c>
      <c r="D2" t="s">
        <v>310</v>
      </c>
      <c r="E2" t="s">
        <v>34</v>
      </c>
      <c r="F2" t="s">
        <v>524</v>
      </c>
      <c r="G2" t="s">
        <v>584</v>
      </c>
      <c r="I2" s="1" t="s">
        <v>2667</v>
      </c>
      <c r="J2" s="1" t="s">
        <v>2800</v>
      </c>
      <c r="K2" s="1" t="s">
        <v>942</v>
      </c>
      <c r="L2">
        <v>5</v>
      </c>
      <c r="M2">
        <v>1</v>
      </c>
      <c r="N2">
        <f t="shared" ref="N2:N33" si="0">M2</f>
        <v>1</v>
      </c>
      <c r="Q2">
        <f t="shared" ref="Q2:Q33" si="1">L2-SUM(N2:P2)</f>
        <v>4</v>
      </c>
    </row>
    <row r="3" spans="1:18" ht="30" x14ac:dyDescent="0.25">
      <c r="A3" t="s">
        <v>18</v>
      </c>
      <c r="B3" t="s">
        <v>35</v>
      </c>
      <c r="C3" t="s">
        <v>173</v>
      </c>
      <c r="D3" t="s">
        <v>311</v>
      </c>
      <c r="E3" t="s">
        <v>35</v>
      </c>
      <c r="F3" t="s">
        <v>525</v>
      </c>
      <c r="G3" t="s">
        <v>585</v>
      </c>
      <c r="I3" s="1" t="s">
        <v>2668</v>
      </c>
      <c r="J3" s="1" t="s">
        <v>2801</v>
      </c>
      <c r="K3" s="1" t="s">
        <v>2134</v>
      </c>
      <c r="L3">
        <v>5</v>
      </c>
      <c r="M3">
        <v>1</v>
      </c>
      <c r="N3">
        <f t="shared" si="0"/>
        <v>1</v>
      </c>
      <c r="Q3">
        <f t="shared" si="1"/>
        <v>4</v>
      </c>
    </row>
    <row r="4" spans="1:18" ht="45" x14ac:dyDescent="0.25">
      <c r="A4" t="s">
        <v>18</v>
      </c>
      <c r="B4" t="s">
        <v>36</v>
      </c>
      <c r="C4" t="s">
        <v>174</v>
      </c>
      <c r="D4" t="s">
        <v>312</v>
      </c>
      <c r="E4" t="s">
        <v>448</v>
      </c>
      <c r="F4" t="s">
        <v>526</v>
      </c>
      <c r="I4" s="1" t="s">
        <v>2669</v>
      </c>
      <c r="J4" s="1" t="s">
        <v>2802</v>
      </c>
      <c r="L4">
        <v>5</v>
      </c>
      <c r="M4">
        <v>0</v>
      </c>
      <c r="N4">
        <f t="shared" si="0"/>
        <v>0</v>
      </c>
      <c r="Q4">
        <f t="shared" si="1"/>
        <v>5</v>
      </c>
    </row>
    <row r="5" spans="1:18" ht="30" x14ac:dyDescent="0.25">
      <c r="A5" t="s">
        <v>18</v>
      </c>
      <c r="B5" t="s">
        <v>37</v>
      </c>
      <c r="C5" t="s">
        <v>175</v>
      </c>
      <c r="D5" t="s">
        <v>313</v>
      </c>
      <c r="E5" t="s">
        <v>449</v>
      </c>
      <c r="F5" t="s">
        <v>527</v>
      </c>
      <c r="I5" s="1" t="s">
        <v>2670</v>
      </c>
      <c r="J5" s="1" t="s">
        <v>2803</v>
      </c>
      <c r="L5">
        <v>5</v>
      </c>
      <c r="M5">
        <v>0</v>
      </c>
      <c r="N5">
        <f t="shared" si="0"/>
        <v>0</v>
      </c>
      <c r="Q5">
        <f t="shared" si="1"/>
        <v>5</v>
      </c>
    </row>
    <row r="6" spans="1:18" ht="30" x14ac:dyDescent="0.25">
      <c r="A6" t="s">
        <v>18</v>
      </c>
      <c r="B6" t="s">
        <v>38</v>
      </c>
      <c r="C6" t="s">
        <v>176</v>
      </c>
      <c r="D6" t="s">
        <v>314</v>
      </c>
      <c r="E6" t="s">
        <v>450</v>
      </c>
      <c r="F6" t="s">
        <v>528</v>
      </c>
      <c r="G6" t="s">
        <v>586</v>
      </c>
      <c r="I6" s="1" t="s">
        <v>2671</v>
      </c>
      <c r="J6" s="1" t="s">
        <v>2804</v>
      </c>
      <c r="L6">
        <v>5</v>
      </c>
      <c r="M6">
        <v>0</v>
      </c>
      <c r="N6">
        <f t="shared" si="0"/>
        <v>0</v>
      </c>
      <c r="Q6">
        <f t="shared" si="1"/>
        <v>5</v>
      </c>
    </row>
    <row r="7" spans="1:18" ht="45" x14ac:dyDescent="0.25">
      <c r="A7" t="s">
        <v>18</v>
      </c>
      <c r="B7" t="s">
        <v>39</v>
      </c>
      <c r="C7" t="s">
        <v>177</v>
      </c>
      <c r="D7" t="s">
        <v>315</v>
      </c>
      <c r="E7" t="s">
        <v>451</v>
      </c>
      <c r="F7" t="s">
        <v>529</v>
      </c>
      <c r="G7" t="s">
        <v>587</v>
      </c>
      <c r="I7" s="1" t="s">
        <v>2672</v>
      </c>
      <c r="J7" s="1" t="s">
        <v>2805</v>
      </c>
      <c r="L7">
        <v>5</v>
      </c>
      <c r="M7">
        <v>0</v>
      </c>
      <c r="N7">
        <f t="shared" si="0"/>
        <v>0</v>
      </c>
      <c r="Q7">
        <f t="shared" si="1"/>
        <v>5</v>
      </c>
    </row>
    <row r="8" spans="1:18" ht="30" x14ac:dyDescent="0.25">
      <c r="A8" t="s">
        <v>18</v>
      </c>
      <c r="B8" t="s">
        <v>40</v>
      </c>
      <c r="C8" t="s">
        <v>178</v>
      </c>
      <c r="D8" t="s">
        <v>316</v>
      </c>
      <c r="E8" t="s">
        <v>40</v>
      </c>
      <c r="F8" t="s">
        <v>529</v>
      </c>
      <c r="G8" t="s">
        <v>588</v>
      </c>
      <c r="I8" s="1" t="s">
        <v>2673</v>
      </c>
      <c r="J8" s="1" t="s">
        <v>2806</v>
      </c>
      <c r="K8" s="1" t="s">
        <v>2135</v>
      </c>
      <c r="L8">
        <v>5</v>
      </c>
      <c r="M8">
        <v>1</v>
      </c>
      <c r="N8">
        <f t="shared" si="0"/>
        <v>1</v>
      </c>
      <c r="Q8">
        <f t="shared" si="1"/>
        <v>4</v>
      </c>
    </row>
    <row r="9" spans="1:18" ht="45" x14ac:dyDescent="0.25">
      <c r="A9" t="s">
        <v>19</v>
      </c>
      <c r="B9" t="s">
        <v>41</v>
      </c>
      <c r="C9" t="s">
        <v>179</v>
      </c>
      <c r="D9" t="s">
        <v>317</v>
      </c>
      <c r="E9" t="s">
        <v>452</v>
      </c>
      <c r="F9" t="s">
        <v>530</v>
      </c>
      <c r="G9" t="s">
        <v>589</v>
      </c>
      <c r="I9" s="1" t="s">
        <v>2674</v>
      </c>
      <c r="J9" s="1" t="s">
        <v>2807</v>
      </c>
      <c r="L9">
        <v>5</v>
      </c>
      <c r="M9">
        <v>0</v>
      </c>
      <c r="N9">
        <f t="shared" si="0"/>
        <v>0</v>
      </c>
      <c r="Q9">
        <f t="shared" si="1"/>
        <v>5</v>
      </c>
    </row>
    <row r="10" spans="1:18" ht="30" x14ac:dyDescent="0.25">
      <c r="A10" t="s">
        <v>19</v>
      </c>
      <c r="B10" t="s">
        <v>42</v>
      </c>
      <c r="C10" t="s">
        <v>180</v>
      </c>
      <c r="D10" t="s">
        <v>318</v>
      </c>
      <c r="E10" t="s">
        <v>42</v>
      </c>
      <c r="F10" t="s">
        <v>524</v>
      </c>
      <c r="G10" t="s">
        <v>590</v>
      </c>
      <c r="I10" s="1" t="s">
        <v>2675</v>
      </c>
      <c r="J10" s="1" t="s">
        <v>2808</v>
      </c>
      <c r="K10" s="1" t="s">
        <v>945</v>
      </c>
      <c r="L10">
        <v>5</v>
      </c>
      <c r="M10">
        <v>1</v>
      </c>
      <c r="N10">
        <f t="shared" si="0"/>
        <v>1</v>
      </c>
      <c r="Q10">
        <f t="shared" si="1"/>
        <v>4</v>
      </c>
    </row>
    <row r="11" spans="1:18" ht="30" x14ac:dyDescent="0.25">
      <c r="A11" t="s">
        <v>19</v>
      </c>
      <c r="B11" t="s">
        <v>43</v>
      </c>
      <c r="C11" t="s">
        <v>181</v>
      </c>
      <c r="D11" t="s">
        <v>319</v>
      </c>
      <c r="E11" t="s">
        <v>453</v>
      </c>
      <c r="F11" t="s">
        <v>530</v>
      </c>
      <c r="G11" t="s">
        <v>591</v>
      </c>
      <c r="I11" s="1" t="s">
        <v>2676</v>
      </c>
      <c r="J11" s="1" t="s">
        <v>2809</v>
      </c>
      <c r="L11">
        <v>5</v>
      </c>
      <c r="M11">
        <v>0</v>
      </c>
      <c r="N11">
        <f t="shared" si="0"/>
        <v>0</v>
      </c>
      <c r="Q11">
        <f t="shared" si="1"/>
        <v>5</v>
      </c>
    </row>
    <row r="12" spans="1:18" ht="30" x14ac:dyDescent="0.25">
      <c r="A12" t="s">
        <v>19</v>
      </c>
      <c r="B12" t="s">
        <v>44</v>
      </c>
      <c r="C12" t="s">
        <v>182</v>
      </c>
      <c r="D12" t="s">
        <v>320</v>
      </c>
      <c r="E12" t="s">
        <v>44</v>
      </c>
      <c r="F12" t="s">
        <v>524</v>
      </c>
      <c r="G12" t="s">
        <v>590</v>
      </c>
      <c r="I12" s="1" t="s">
        <v>1590</v>
      </c>
      <c r="J12" s="1" t="s">
        <v>1727</v>
      </c>
      <c r="K12" s="1" t="s">
        <v>947</v>
      </c>
      <c r="L12">
        <v>5</v>
      </c>
      <c r="M12">
        <v>1</v>
      </c>
      <c r="N12">
        <f t="shared" si="0"/>
        <v>1</v>
      </c>
      <c r="Q12">
        <f t="shared" si="1"/>
        <v>4</v>
      </c>
    </row>
    <row r="13" spans="1:18" ht="45" x14ac:dyDescent="0.25">
      <c r="A13" t="s">
        <v>19</v>
      </c>
      <c r="B13" t="s">
        <v>45</v>
      </c>
      <c r="C13" t="s">
        <v>183</v>
      </c>
      <c r="D13" t="s">
        <v>321</v>
      </c>
      <c r="E13" t="s">
        <v>454</v>
      </c>
      <c r="F13" t="s">
        <v>530</v>
      </c>
      <c r="G13" t="s">
        <v>585</v>
      </c>
      <c r="I13" s="1" t="s">
        <v>2677</v>
      </c>
      <c r="J13" s="1" t="s">
        <v>2810</v>
      </c>
      <c r="L13">
        <v>5</v>
      </c>
      <c r="M13">
        <v>0</v>
      </c>
      <c r="N13">
        <f t="shared" si="0"/>
        <v>0</v>
      </c>
      <c r="Q13">
        <f t="shared" si="1"/>
        <v>5</v>
      </c>
    </row>
    <row r="14" spans="1:18" ht="30" x14ac:dyDescent="0.25">
      <c r="A14" t="s">
        <v>19</v>
      </c>
      <c r="B14" t="s">
        <v>46</v>
      </c>
      <c r="C14" t="s">
        <v>184</v>
      </c>
      <c r="D14" t="s">
        <v>322</v>
      </c>
      <c r="E14" t="s">
        <v>455</v>
      </c>
      <c r="F14" t="s">
        <v>530</v>
      </c>
      <c r="G14" t="s">
        <v>592</v>
      </c>
      <c r="I14" s="1" t="s">
        <v>2678</v>
      </c>
      <c r="J14" s="1" t="s">
        <v>2811</v>
      </c>
      <c r="L14">
        <v>5</v>
      </c>
      <c r="M14">
        <v>0</v>
      </c>
      <c r="N14">
        <f t="shared" si="0"/>
        <v>0</v>
      </c>
      <c r="Q14">
        <f t="shared" si="1"/>
        <v>5</v>
      </c>
    </row>
    <row r="15" spans="1:18" ht="45" x14ac:dyDescent="0.25">
      <c r="A15" t="s">
        <v>19</v>
      </c>
      <c r="B15" t="s">
        <v>47</v>
      </c>
      <c r="C15" t="s">
        <v>185</v>
      </c>
      <c r="D15" t="s">
        <v>323</v>
      </c>
      <c r="E15" t="s">
        <v>456</v>
      </c>
      <c r="F15" t="s">
        <v>531</v>
      </c>
      <c r="I15" s="1" t="s">
        <v>2679</v>
      </c>
      <c r="J15" s="1" t="s">
        <v>2812</v>
      </c>
      <c r="L15">
        <v>5</v>
      </c>
      <c r="M15">
        <v>0</v>
      </c>
      <c r="N15">
        <f t="shared" si="0"/>
        <v>0</v>
      </c>
      <c r="Q15">
        <f t="shared" si="1"/>
        <v>5</v>
      </c>
    </row>
    <row r="16" spans="1:18" ht="45" x14ac:dyDescent="0.25">
      <c r="A16" t="s">
        <v>19</v>
      </c>
      <c r="B16" t="s">
        <v>48</v>
      </c>
      <c r="C16" t="s">
        <v>186</v>
      </c>
      <c r="D16" t="s">
        <v>324</v>
      </c>
      <c r="E16" t="s">
        <v>457</v>
      </c>
      <c r="F16" t="s">
        <v>532</v>
      </c>
      <c r="I16" s="1" t="s">
        <v>2680</v>
      </c>
      <c r="J16" s="1" t="s">
        <v>2813</v>
      </c>
      <c r="L16">
        <v>5</v>
      </c>
      <c r="M16">
        <v>0</v>
      </c>
      <c r="N16">
        <f t="shared" si="0"/>
        <v>0</v>
      </c>
      <c r="Q16">
        <f t="shared" si="1"/>
        <v>5</v>
      </c>
    </row>
    <row r="17" spans="1:17" ht="30" x14ac:dyDescent="0.25">
      <c r="A17" t="s">
        <v>19</v>
      </c>
      <c r="B17" t="s">
        <v>49</v>
      </c>
      <c r="C17" t="s">
        <v>187</v>
      </c>
      <c r="D17" t="s">
        <v>325</v>
      </c>
      <c r="E17" t="s">
        <v>458</v>
      </c>
      <c r="F17" t="s">
        <v>530</v>
      </c>
      <c r="G17" t="s">
        <v>593</v>
      </c>
      <c r="I17" s="1" t="s">
        <v>2681</v>
      </c>
      <c r="J17" s="1" t="s">
        <v>2814</v>
      </c>
      <c r="L17">
        <v>5</v>
      </c>
      <c r="M17">
        <v>0</v>
      </c>
      <c r="N17">
        <f t="shared" si="0"/>
        <v>0</v>
      </c>
      <c r="Q17">
        <f t="shared" si="1"/>
        <v>5</v>
      </c>
    </row>
    <row r="18" spans="1:17" ht="45" x14ac:dyDescent="0.25">
      <c r="A18" t="s">
        <v>19</v>
      </c>
      <c r="B18" t="s">
        <v>50</v>
      </c>
      <c r="C18" t="s">
        <v>188</v>
      </c>
      <c r="D18" t="s">
        <v>326</v>
      </c>
      <c r="E18" t="s">
        <v>459</v>
      </c>
      <c r="F18" t="s">
        <v>530</v>
      </c>
      <c r="G18" t="s">
        <v>594</v>
      </c>
      <c r="I18" s="1" t="s">
        <v>2682</v>
      </c>
      <c r="J18" s="1" t="s">
        <v>2815</v>
      </c>
      <c r="L18">
        <v>5</v>
      </c>
      <c r="M18">
        <v>0</v>
      </c>
      <c r="N18">
        <f t="shared" si="0"/>
        <v>0</v>
      </c>
      <c r="Q18">
        <f t="shared" si="1"/>
        <v>5</v>
      </c>
    </row>
    <row r="19" spans="1:17" ht="30" x14ac:dyDescent="0.25">
      <c r="A19" t="s">
        <v>19</v>
      </c>
      <c r="B19" t="s">
        <v>51</v>
      </c>
      <c r="C19" t="s">
        <v>189</v>
      </c>
      <c r="D19" t="s">
        <v>327</v>
      </c>
      <c r="E19" t="s">
        <v>51</v>
      </c>
      <c r="F19" t="s">
        <v>530</v>
      </c>
      <c r="G19" t="s">
        <v>595</v>
      </c>
      <c r="I19" s="1" t="s">
        <v>2683</v>
      </c>
      <c r="J19" s="1" t="s">
        <v>2816</v>
      </c>
      <c r="K19" s="1" t="s">
        <v>1852</v>
      </c>
      <c r="L19">
        <v>5</v>
      </c>
      <c r="M19">
        <v>2</v>
      </c>
      <c r="N19">
        <f t="shared" si="0"/>
        <v>2</v>
      </c>
      <c r="Q19">
        <f t="shared" si="1"/>
        <v>3</v>
      </c>
    </row>
    <row r="20" spans="1:17" ht="30" x14ac:dyDescent="0.25">
      <c r="A20" t="s">
        <v>19</v>
      </c>
      <c r="B20" t="s">
        <v>52</v>
      </c>
      <c r="C20" t="s">
        <v>190</v>
      </c>
      <c r="D20" t="s">
        <v>328</v>
      </c>
      <c r="E20" t="s">
        <v>52</v>
      </c>
      <c r="F20" t="s">
        <v>533</v>
      </c>
      <c r="G20" t="s">
        <v>596</v>
      </c>
      <c r="I20" s="1" t="s">
        <v>2684</v>
      </c>
      <c r="J20" s="1" t="s">
        <v>2817</v>
      </c>
      <c r="K20" s="1" t="s">
        <v>949</v>
      </c>
      <c r="L20">
        <v>5</v>
      </c>
      <c r="M20">
        <v>1</v>
      </c>
      <c r="N20">
        <f t="shared" si="0"/>
        <v>1</v>
      </c>
      <c r="Q20">
        <f t="shared" si="1"/>
        <v>4</v>
      </c>
    </row>
    <row r="21" spans="1:17" ht="30" x14ac:dyDescent="0.25">
      <c r="A21" t="s">
        <v>19</v>
      </c>
      <c r="B21" t="s">
        <v>53</v>
      </c>
      <c r="C21" t="s">
        <v>191</v>
      </c>
      <c r="D21" t="s">
        <v>329</v>
      </c>
      <c r="E21" t="s">
        <v>460</v>
      </c>
      <c r="F21" t="s">
        <v>530</v>
      </c>
      <c r="G21" t="s">
        <v>597</v>
      </c>
      <c r="I21" s="1" t="s">
        <v>2685</v>
      </c>
      <c r="J21" s="1" t="s">
        <v>2818</v>
      </c>
      <c r="L21">
        <v>5</v>
      </c>
      <c r="M21">
        <v>0</v>
      </c>
      <c r="N21">
        <f t="shared" si="0"/>
        <v>0</v>
      </c>
      <c r="Q21">
        <f t="shared" si="1"/>
        <v>5</v>
      </c>
    </row>
    <row r="22" spans="1:17" ht="45" x14ac:dyDescent="0.25">
      <c r="A22" t="s">
        <v>19</v>
      </c>
      <c r="B22" t="s">
        <v>54</v>
      </c>
      <c r="C22" t="s">
        <v>192</v>
      </c>
      <c r="D22" t="s">
        <v>330</v>
      </c>
      <c r="E22" t="s">
        <v>461</v>
      </c>
      <c r="F22" t="s">
        <v>534</v>
      </c>
      <c r="G22" t="s">
        <v>598</v>
      </c>
      <c r="I22" s="1" t="s">
        <v>2686</v>
      </c>
      <c r="J22" s="1" t="s">
        <v>2819</v>
      </c>
      <c r="L22">
        <v>5</v>
      </c>
      <c r="M22">
        <v>0</v>
      </c>
      <c r="N22">
        <f t="shared" si="0"/>
        <v>0</v>
      </c>
      <c r="Q22">
        <f t="shared" si="1"/>
        <v>5</v>
      </c>
    </row>
    <row r="23" spans="1:17" ht="30" x14ac:dyDescent="0.25">
      <c r="A23" t="s">
        <v>19</v>
      </c>
      <c r="B23" t="s">
        <v>55</v>
      </c>
      <c r="C23" t="s">
        <v>193</v>
      </c>
      <c r="D23" t="s">
        <v>331</v>
      </c>
      <c r="E23" t="s">
        <v>462</v>
      </c>
      <c r="F23" t="s">
        <v>530</v>
      </c>
      <c r="G23" t="s">
        <v>585</v>
      </c>
      <c r="I23" s="1" t="s">
        <v>2687</v>
      </c>
      <c r="J23" s="1" t="s">
        <v>2820</v>
      </c>
      <c r="L23">
        <v>5</v>
      </c>
      <c r="M23">
        <v>0</v>
      </c>
      <c r="N23">
        <f t="shared" si="0"/>
        <v>0</v>
      </c>
      <c r="Q23">
        <f t="shared" si="1"/>
        <v>5</v>
      </c>
    </row>
    <row r="24" spans="1:17" ht="45" x14ac:dyDescent="0.25">
      <c r="A24" t="s">
        <v>19</v>
      </c>
      <c r="B24" t="s">
        <v>56</v>
      </c>
      <c r="C24" t="s">
        <v>194</v>
      </c>
      <c r="D24" t="s">
        <v>332</v>
      </c>
      <c r="E24" t="s">
        <v>463</v>
      </c>
      <c r="F24" t="s">
        <v>530</v>
      </c>
      <c r="G24" t="s">
        <v>599</v>
      </c>
      <c r="I24" s="1" t="s">
        <v>2688</v>
      </c>
      <c r="J24" s="1" t="s">
        <v>2821</v>
      </c>
      <c r="L24">
        <v>5</v>
      </c>
      <c r="M24">
        <v>0</v>
      </c>
      <c r="N24">
        <f t="shared" si="0"/>
        <v>0</v>
      </c>
      <c r="Q24">
        <f t="shared" si="1"/>
        <v>5</v>
      </c>
    </row>
    <row r="25" spans="1:17" ht="30" x14ac:dyDescent="0.25">
      <c r="A25" t="s">
        <v>19</v>
      </c>
      <c r="B25" t="s">
        <v>57</v>
      </c>
      <c r="C25" t="s">
        <v>195</v>
      </c>
      <c r="D25" t="s">
        <v>333</v>
      </c>
      <c r="E25" t="s">
        <v>57</v>
      </c>
      <c r="F25" t="s">
        <v>535</v>
      </c>
      <c r="G25" t="s">
        <v>600</v>
      </c>
      <c r="I25" s="1" t="s">
        <v>2689</v>
      </c>
      <c r="J25" s="1" t="s">
        <v>2822</v>
      </c>
      <c r="K25" s="1" t="s">
        <v>951</v>
      </c>
      <c r="L25">
        <v>5</v>
      </c>
      <c r="M25">
        <v>1</v>
      </c>
      <c r="N25">
        <f t="shared" si="0"/>
        <v>1</v>
      </c>
      <c r="Q25">
        <f t="shared" si="1"/>
        <v>4</v>
      </c>
    </row>
    <row r="26" spans="1:17" ht="30" x14ac:dyDescent="0.25">
      <c r="A26" t="s">
        <v>19</v>
      </c>
      <c r="B26" t="s">
        <v>58</v>
      </c>
      <c r="C26" t="s">
        <v>196</v>
      </c>
      <c r="D26" t="s">
        <v>334</v>
      </c>
      <c r="E26" t="s">
        <v>464</v>
      </c>
      <c r="F26" t="s">
        <v>524</v>
      </c>
      <c r="G26" t="s">
        <v>601</v>
      </c>
      <c r="I26" s="1" t="s">
        <v>2690</v>
      </c>
      <c r="J26" s="1" t="s">
        <v>2823</v>
      </c>
      <c r="L26">
        <v>5</v>
      </c>
      <c r="M26">
        <v>0</v>
      </c>
      <c r="N26">
        <f t="shared" si="0"/>
        <v>0</v>
      </c>
      <c r="Q26">
        <f t="shared" si="1"/>
        <v>5</v>
      </c>
    </row>
    <row r="27" spans="1:17" ht="30" x14ac:dyDescent="0.25">
      <c r="A27" t="s">
        <v>19</v>
      </c>
      <c r="B27" t="s">
        <v>59</v>
      </c>
      <c r="C27" t="s">
        <v>197</v>
      </c>
      <c r="D27" t="s">
        <v>335</v>
      </c>
      <c r="E27" t="s">
        <v>465</v>
      </c>
      <c r="F27" t="s">
        <v>533</v>
      </c>
      <c r="G27" t="s">
        <v>602</v>
      </c>
      <c r="I27" s="1" t="s">
        <v>2691</v>
      </c>
      <c r="J27" s="1" t="s">
        <v>2824</v>
      </c>
      <c r="L27">
        <v>5</v>
      </c>
      <c r="M27">
        <v>0</v>
      </c>
      <c r="N27">
        <f t="shared" si="0"/>
        <v>0</v>
      </c>
      <c r="Q27">
        <f t="shared" si="1"/>
        <v>5</v>
      </c>
    </row>
    <row r="28" spans="1:17" ht="30" x14ac:dyDescent="0.25">
      <c r="A28" t="s">
        <v>19</v>
      </c>
      <c r="B28" t="s">
        <v>60</v>
      </c>
      <c r="C28" t="s">
        <v>198</v>
      </c>
      <c r="D28" t="s">
        <v>336</v>
      </c>
      <c r="E28" t="s">
        <v>466</v>
      </c>
      <c r="F28" t="s">
        <v>530</v>
      </c>
      <c r="G28" t="s">
        <v>593</v>
      </c>
      <c r="I28" s="1" t="s">
        <v>2692</v>
      </c>
      <c r="J28" s="1" t="s">
        <v>2825</v>
      </c>
      <c r="L28">
        <v>5</v>
      </c>
      <c r="M28">
        <v>0</v>
      </c>
      <c r="N28">
        <f t="shared" si="0"/>
        <v>0</v>
      </c>
      <c r="Q28">
        <f t="shared" si="1"/>
        <v>5</v>
      </c>
    </row>
    <row r="29" spans="1:17" ht="30" x14ac:dyDescent="0.25">
      <c r="A29" t="s">
        <v>19</v>
      </c>
      <c r="B29" t="s">
        <v>61</v>
      </c>
      <c r="C29" t="s">
        <v>199</v>
      </c>
      <c r="D29" t="s">
        <v>337</v>
      </c>
      <c r="E29" t="s">
        <v>467</v>
      </c>
      <c r="F29" t="s">
        <v>530</v>
      </c>
      <c r="G29" t="s">
        <v>592</v>
      </c>
      <c r="I29" s="1" t="s">
        <v>2693</v>
      </c>
      <c r="J29" s="1" t="s">
        <v>2826</v>
      </c>
      <c r="L29">
        <v>5</v>
      </c>
      <c r="M29">
        <v>0</v>
      </c>
      <c r="N29">
        <f t="shared" si="0"/>
        <v>0</v>
      </c>
      <c r="Q29">
        <f t="shared" si="1"/>
        <v>5</v>
      </c>
    </row>
    <row r="30" spans="1:17" ht="30" x14ac:dyDescent="0.25">
      <c r="A30" t="s">
        <v>19</v>
      </c>
      <c r="B30" t="s">
        <v>62</v>
      </c>
      <c r="C30" t="s">
        <v>200</v>
      </c>
      <c r="D30" t="s">
        <v>338</v>
      </c>
      <c r="E30" t="s">
        <v>468</v>
      </c>
      <c r="F30" t="s">
        <v>536</v>
      </c>
      <c r="G30" t="s">
        <v>603</v>
      </c>
      <c r="I30" s="1" t="s">
        <v>2694</v>
      </c>
      <c r="J30" s="1" t="s">
        <v>2827</v>
      </c>
      <c r="L30">
        <v>5</v>
      </c>
      <c r="M30">
        <v>0</v>
      </c>
      <c r="N30">
        <f t="shared" si="0"/>
        <v>0</v>
      </c>
      <c r="Q30">
        <f t="shared" si="1"/>
        <v>5</v>
      </c>
    </row>
    <row r="31" spans="1:17" ht="30" x14ac:dyDescent="0.25">
      <c r="A31" t="s">
        <v>19</v>
      </c>
      <c r="B31" t="s">
        <v>63</v>
      </c>
      <c r="C31" t="s">
        <v>201</v>
      </c>
      <c r="D31" t="s">
        <v>339</v>
      </c>
      <c r="E31" t="s">
        <v>63</v>
      </c>
      <c r="F31" t="s">
        <v>534</v>
      </c>
      <c r="G31" t="s">
        <v>604</v>
      </c>
      <c r="I31" s="1" t="s">
        <v>2695</v>
      </c>
      <c r="J31" s="1" t="s">
        <v>2828</v>
      </c>
      <c r="K31" s="1" t="s">
        <v>952</v>
      </c>
      <c r="L31">
        <v>5</v>
      </c>
      <c r="M31">
        <v>1</v>
      </c>
      <c r="N31">
        <f t="shared" si="0"/>
        <v>1</v>
      </c>
      <c r="Q31">
        <f t="shared" si="1"/>
        <v>4</v>
      </c>
    </row>
    <row r="32" spans="1:17" ht="30" x14ac:dyDescent="0.25">
      <c r="A32" t="s">
        <v>19</v>
      </c>
      <c r="B32" t="s">
        <v>64</v>
      </c>
      <c r="C32" t="s">
        <v>202</v>
      </c>
      <c r="D32" t="s">
        <v>340</v>
      </c>
      <c r="E32" t="s">
        <v>469</v>
      </c>
      <c r="F32" t="s">
        <v>537</v>
      </c>
      <c r="I32" s="1" t="s">
        <v>2696</v>
      </c>
      <c r="J32" s="1" t="s">
        <v>2829</v>
      </c>
      <c r="L32">
        <v>5</v>
      </c>
      <c r="M32">
        <v>0</v>
      </c>
      <c r="N32">
        <f t="shared" si="0"/>
        <v>0</v>
      </c>
      <c r="Q32">
        <f t="shared" si="1"/>
        <v>5</v>
      </c>
    </row>
    <row r="33" spans="1:17" ht="30" x14ac:dyDescent="0.25">
      <c r="A33" t="s">
        <v>19</v>
      </c>
      <c r="B33" t="s">
        <v>65</v>
      </c>
      <c r="C33" t="s">
        <v>203</v>
      </c>
      <c r="D33" t="s">
        <v>341</v>
      </c>
      <c r="E33" t="s">
        <v>65</v>
      </c>
      <c r="F33" t="s">
        <v>530</v>
      </c>
      <c r="G33" t="s">
        <v>601</v>
      </c>
      <c r="I33" s="1" t="s">
        <v>2697</v>
      </c>
      <c r="J33" s="1" t="s">
        <v>2830</v>
      </c>
      <c r="K33" s="1" t="s">
        <v>953</v>
      </c>
      <c r="L33">
        <v>5</v>
      </c>
      <c r="M33">
        <v>1</v>
      </c>
      <c r="N33">
        <f t="shared" si="0"/>
        <v>1</v>
      </c>
      <c r="Q33">
        <f t="shared" si="1"/>
        <v>4</v>
      </c>
    </row>
    <row r="34" spans="1:17" ht="30" x14ac:dyDescent="0.25">
      <c r="A34" t="s">
        <v>19</v>
      </c>
      <c r="B34" t="s">
        <v>66</v>
      </c>
      <c r="C34" t="s">
        <v>204</v>
      </c>
      <c r="D34" t="s">
        <v>342</v>
      </c>
      <c r="E34" t="s">
        <v>470</v>
      </c>
      <c r="F34" t="s">
        <v>530</v>
      </c>
      <c r="I34" s="1" t="s">
        <v>2698</v>
      </c>
      <c r="J34" s="1" t="s">
        <v>2831</v>
      </c>
      <c r="L34">
        <v>5</v>
      </c>
      <c r="M34">
        <v>0</v>
      </c>
      <c r="N34">
        <f t="shared" ref="N34:N65" si="2">M34</f>
        <v>0</v>
      </c>
      <c r="Q34">
        <f t="shared" ref="Q34:Q65" si="3">L34-SUM(N34:P34)</f>
        <v>5</v>
      </c>
    </row>
    <row r="35" spans="1:17" ht="45" x14ac:dyDescent="0.25">
      <c r="A35" t="s">
        <v>20</v>
      </c>
      <c r="B35" t="s">
        <v>67</v>
      </c>
      <c r="C35" t="s">
        <v>205</v>
      </c>
      <c r="D35" t="s">
        <v>343</v>
      </c>
      <c r="E35" t="s">
        <v>471</v>
      </c>
      <c r="F35" t="s">
        <v>538</v>
      </c>
      <c r="G35" t="s">
        <v>605</v>
      </c>
      <c r="I35" s="1" t="s">
        <v>2699</v>
      </c>
      <c r="J35" s="1" t="s">
        <v>2832</v>
      </c>
      <c r="L35">
        <v>5</v>
      </c>
      <c r="M35">
        <v>0</v>
      </c>
      <c r="N35">
        <f t="shared" si="2"/>
        <v>0</v>
      </c>
      <c r="Q35">
        <f t="shared" si="3"/>
        <v>5</v>
      </c>
    </row>
    <row r="36" spans="1:17" ht="30" x14ac:dyDescent="0.25">
      <c r="A36" t="s">
        <v>20</v>
      </c>
      <c r="B36" t="s">
        <v>68</v>
      </c>
      <c r="C36" t="s">
        <v>206</v>
      </c>
      <c r="D36" t="s">
        <v>344</v>
      </c>
      <c r="E36" t="s">
        <v>472</v>
      </c>
      <c r="F36" t="s">
        <v>538</v>
      </c>
      <c r="G36" t="s">
        <v>606</v>
      </c>
      <c r="I36" s="1" t="s">
        <v>2700</v>
      </c>
      <c r="J36" s="1" t="s">
        <v>2833</v>
      </c>
      <c r="L36">
        <v>5</v>
      </c>
      <c r="M36">
        <v>0</v>
      </c>
      <c r="N36">
        <f t="shared" si="2"/>
        <v>0</v>
      </c>
      <c r="Q36">
        <f t="shared" si="3"/>
        <v>5</v>
      </c>
    </row>
    <row r="37" spans="1:17" ht="30" x14ac:dyDescent="0.25">
      <c r="A37" t="s">
        <v>20</v>
      </c>
      <c r="B37" t="s">
        <v>69</v>
      </c>
      <c r="C37" t="s">
        <v>207</v>
      </c>
      <c r="D37" t="s">
        <v>345</v>
      </c>
      <c r="E37" t="s">
        <v>69</v>
      </c>
      <c r="F37" t="s">
        <v>530</v>
      </c>
      <c r="G37" t="s">
        <v>607</v>
      </c>
      <c r="I37" s="1" t="s">
        <v>2701</v>
      </c>
      <c r="J37" s="1" t="s">
        <v>2834</v>
      </c>
      <c r="L37">
        <v>5</v>
      </c>
      <c r="M37">
        <v>0</v>
      </c>
      <c r="N37">
        <f t="shared" si="2"/>
        <v>0</v>
      </c>
      <c r="Q37">
        <f t="shared" si="3"/>
        <v>5</v>
      </c>
    </row>
    <row r="38" spans="1:17" ht="30" x14ac:dyDescent="0.25">
      <c r="A38" t="s">
        <v>20</v>
      </c>
      <c r="B38" t="s">
        <v>70</v>
      </c>
      <c r="C38" t="s">
        <v>208</v>
      </c>
      <c r="D38" t="s">
        <v>346</v>
      </c>
      <c r="E38" t="s">
        <v>70</v>
      </c>
      <c r="F38" t="s">
        <v>530</v>
      </c>
      <c r="G38" t="s">
        <v>585</v>
      </c>
      <c r="I38" s="1" t="s">
        <v>2702</v>
      </c>
      <c r="J38" s="1" t="s">
        <v>2835</v>
      </c>
      <c r="K38" s="1" t="s">
        <v>954</v>
      </c>
      <c r="L38">
        <v>5</v>
      </c>
      <c r="M38">
        <v>1</v>
      </c>
      <c r="N38">
        <f t="shared" si="2"/>
        <v>1</v>
      </c>
      <c r="Q38">
        <f t="shared" si="3"/>
        <v>4</v>
      </c>
    </row>
    <row r="39" spans="1:17" ht="30" x14ac:dyDescent="0.25">
      <c r="A39" t="s">
        <v>20</v>
      </c>
      <c r="B39" t="s">
        <v>71</v>
      </c>
      <c r="C39" t="s">
        <v>209</v>
      </c>
      <c r="D39" t="s">
        <v>347</v>
      </c>
      <c r="E39" t="s">
        <v>473</v>
      </c>
      <c r="F39" t="s">
        <v>539</v>
      </c>
      <c r="G39" t="s">
        <v>608</v>
      </c>
      <c r="I39" s="1" t="s">
        <v>2703</v>
      </c>
      <c r="J39" s="1" t="s">
        <v>2836</v>
      </c>
      <c r="L39">
        <v>5</v>
      </c>
      <c r="M39">
        <v>0</v>
      </c>
      <c r="N39">
        <f t="shared" si="2"/>
        <v>0</v>
      </c>
      <c r="Q39">
        <f t="shared" si="3"/>
        <v>5</v>
      </c>
    </row>
    <row r="40" spans="1:17" ht="45" x14ac:dyDescent="0.25">
      <c r="A40" t="s">
        <v>20</v>
      </c>
      <c r="B40" t="s">
        <v>72</v>
      </c>
      <c r="C40" t="s">
        <v>210</v>
      </c>
      <c r="D40" t="s">
        <v>348</v>
      </c>
      <c r="E40" t="s">
        <v>474</v>
      </c>
      <c r="F40" t="s">
        <v>540</v>
      </c>
      <c r="G40" t="s">
        <v>609</v>
      </c>
      <c r="I40" s="1" t="s">
        <v>2704</v>
      </c>
      <c r="J40" s="1" t="s">
        <v>2837</v>
      </c>
      <c r="L40">
        <v>5</v>
      </c>
      <c r="M40">
        <v>0</v>
      </c>
      <c r="N40">
        <f t="shared" si="2"/>
        <v>0</v>
      </c>
      <c r="Q40">
        <f t="shared" si="3"/>
        <v>5</v>
      </c>
    </row>
    <row r="41" spans="1:17" ht="30" x14ac:dyDescent="0.25">
      <c r="A41" t="s">
        <v>20</v>
      </c>
      <c r="B41" t="s">
        <v>73</v>
      </c>
      <c r="C41" t="s">
        <v>211</v>
      </c>
      <c r="D41" t="s">
        <v>349</v>
      </c>
      <c r="E41" t="s">
        <v>475</v>
      </c>
      <c r="F41" t="s">
        <v>541</v>
      </c>
      <c r="I41" s="1" t="s">
        <v>2705</v>
      </c>
      <c r="J41" s="1" t="s">
        <v>2838</v>
      </c>
      <c r="K41" s="1" t="s">
        <v>1853</v>
      </c>
      <c r="L41">
        <v>5</v>
      </c>
      <c r="M41">
        <v>3</v>
      </c>
      <c r="N41">
        <f t="shared" si="2"/>
        <v>3</v>
      </c>
      <c r="Q41">
        <f t="shared" si="3"/>
        <v>2</v>
      </c>
    </row>
    <row r="42" spans="1:17" ht="45" x14ac:dyDescent="0.25">
      <c r="A42" t="s">
        <v>20</v>
      </c>
      <c r="B42" t="s">
        <v>74</v>
      </c>
      <c r="C42" t="s">
        <v>212</v>
      </c>
      <c r="D42" t="s">
        <v>350</v>
      </c>
      <c r="E42" t="s">
        <v>74</v>
      </c>
      <c r="F42" t="s">
        <v>542</v>
      </c>
      <c r="I42" s="1" t="s">
        <v>2706</v>
      </c>
      <c r="J42" s="1" t="s">
        <v>2839</v>
      </c>
      <c r="L42">
        <v>5</v>
      </c>
      <c r="M42">
        <v>0</v>
      </c>
      <c r="N42">
        <f t="shared" si="2"/>
        <v>0</v>
      </c>
      <c r="Q42">
        <f t="shared" si="3"/>
        <v>5</v>
      </c>
    </row>
    <row r="43" spans="1:17" ht="30" x14ac:dyDescent="0.25">
      <c r="A43" t="s">
        <v>21</v>
      </c>
      <c r="B43" t="s">
        <v>75</v>
      </c>
      <c r="C43" t="s">
        <v>213</v>
      </c>
      <c r="D43" t="s">
        <v>351</v>
      </c>
      <c r="E43" t="s">
        <v>75</v>
      </c>
      <c r="F43" t="s">
        <v>535</v>
      </c>
      <c r="G43" t="s">
        <v>610</v>
      </c>
      <c r="I43" s="1" t="s">
        <v>2707</v>
      </c>
      <c r="J43" s="1" t="s">
        <v>2840</v>
      </c>
      <c r="K43" s="1" t="s">
        <v>2136</v>
      </c>
      <c r="L43">
        <v>5</v>
      </c>
      <c r="M43">
        <v>1</v>
      </c>
      <c r="N43">
        <f t="shared" si="2"/>
        <v>1</v>
      </c>
      <c r="Q43">
        <f t="shared" si="3"/>
        <v>4</v>
      </c>
    </row>
    <row r="44" spans="1:17" ht="30" x14ac:dyDescent="0.25">
      <c r="A44" t="s">
        <v>21</v>
      </c>
      <c r="B44" t="s">
        <v>76</v>
      </c>
      <c r="C44" t="s">
        <v>214</v>
      </c>
      <c r="D44" t="s">
        <v>352</v>
      </c>
      <c r="E44" t="s">
        <v>76</v>
      </c>
      <c r="F44" t="s">
        <v>524</v>
      </c>
      <c r="G44" t="s">
        <v>611</v>
      </c>
      <c r="I44" s="1" t="s">
        <v>2708</v>
      </c>
      <c r="J44" s="1" t="s">
        <v>2841</v>
      </c>
      <c r="K44" s="1" t="s">
        <v>957</v>
      </c>
      <c r="L44">
        <v>5</v>
      </c>
      <c r="M44">
        <v>1</v>
      </c>
      <c r="N44">
        <f t="shared" si="2"/>
        <v>1</v>
      </c>
      <c r="Q44">
        <f t="shared" si="3"/>
        <v>4</v>
      </c>
    </row>
    <row r="45" spans="1:17" ht="30" x14ac:dyDescent="0.25">
      <c r="A45" t="s">
        <v>21</v>
      </c>
      <c r="B45" t="s">
        <v>77</v>
      </c>
      <c r="C45" t="s">
        <v>215</v>
      </c>
      <c r="D45" t="s">
        <v>353</v>
      </c>
      <c r="E45" t="s">
        <v>77</v>
      </c>
      <c r="F45" t="s">
        <v>530</v>
      </c>
      <c r="G45" t="s">
        <v>612</v>
      </c>
      <c r="I45" s="1" t="s">
        <v>2709</v>
      </c>
      <c r="J45" s="1" t="s">
        <v>2842</v>
      </c>
      <c r="K45" s="1" t="s">
        <v>958</v>
      </c>
      <c r="L45">
        <v>5</v>
      </c>
      <c r="M45">
        <v>1</v>
      </c>
      <c r="N45">
        <f t="shared" si="2"/>
        <v>1</v>
      </c>
      <c r="Q45">
        <f t="shared" si="3"/>
        <v>4</v>
      </c>
    </row>
    <row r="46" spans="1:17" ht="30" x14ac:dyDescent="0.25">
      <c r="A46" t="s">
        <v>21</v>
      </c>
      <c r="B46" t="s">
        <v>78</v>
      </c>
      <c r="C46" t="s">
        <v>216</v>
      </c>
      <c r="D46" t="s">
        <v>354</v>
      </c>
      <c r="E46" t="s">
        <v>78</v>
      </c>
      <c r="F46" t="s">
        <v>543</v>
      </c>
      <c r="G46" t="s">
        <v>613</v>
      </c>
      <c r="I46" s="1" t="s">
        <v>2710</v>
      </c>
      <c r="J46" s="1" t="s">
        <v>2843</v>
      </c>
      <c r="K46" s="1" t="s">
        <v>959</v>
      </c>
      <c r="L46">
        <v>5</v>
      </c>
      <c r="M46">
        <v>1</v>
      </c>
      <c r="N46">
        <f t="shared" si="2"/>
        <v>1</v>
      </c>
      <c r="Q46">
        <f t="shared" si="3"/>
        <v>4</v>
      </c>
    </row>
    <row r="47" spans="1:17" ht="45" x14ac:dyDescent="0.25">
      <c r="A47" t="s">
        <v>21</v>
      </c>
      <c r="B47" t="s">
        <v>79</v>
      </c>
      <c r="C47" t="s">
        <v>217</v>
      </c>
      <c r="D47" t="s">
        <v>355</v>
      </c>
      <c r="E47" t="s">
        <v>476</v>
      </c>
      <c r="F47" t="s">
        <v>524</v>
      </c>
      <c r="G47" t="s">
        <v>614</v>
      </c>
      <c r="I47" s="1" t="s">
        <v>2711</v>
      </c>
      <c r="J47" s="1" t="s">
        <v>2844</v>
      </c>
      <c r="L47">
        <v>5</v>
      </c>
      <c r="M47">
        <v>0</v>
      </c>
      <c r="N47">
        <f t="shared" si="2"/>
        <v>0</v>
      </c>
      <c r="Q47">
        <f t="shared" si="3"/>
        <v>5</v>
      </c>
    </row>
    <row r="48" spans="1:17" ht="30" x14ac:dyDescent="0.25">
      <c r="A48" t="s">
        <v>21</v>
      </c>
      <c r="B48" t="s">
        <v>80</v>
      </c>
      <c r="C48" t="s">
        <v>218</v>
      </c>
      <c r="D48" t="s">
        <v>356</v>
      </c>
      <c r="E48" t="s">
        <v>477</v>
      </c>
      <c r="F48" t="s">
        <v>528</v>
      </c>
      <c r="G48" t="s">
        <v>586</v>
      </c>
      <c r="I48" s="1" t="s">
        <v>2712</v>
      </c>
      <c r="J48" s="1" t="s">
        <v>2845</v>
      </c>
      <c r="K48" s="1" t="s">
        <v>961</v>
      </c>
      <c r="L48">
        <v>5</v>
      </c>
      <c r="M48">
        <v>1</v>
      </c>
      <c r="N48">
        <f t="shared" si="2"/>
        <v>1</v>
      </c>
      <c r="Q48">
        <f t="shared" si="3"/>
        <v>4</v>
      </c>
    </row>
    <row r="49" spans="1:17" ht="30" x14ac:dyDescent="0.25">
      <c r="A49" t="s">
        <v>21</v>
      </c>
      <c r="B49" t="s">
        <v>81</v>
      </c>
      <c r="C49" t="s">
        <v>219</v>
      </c>
      <c r="D49" t="s">
        <v>357</v>
      </c>
      <c r="E49" t="s">
        <v>478</v>
      </c>
      <c r="F49" t="s">
        <v>524</v>
      </c>
      <c r="G49" t="s">
        <v>615</v>
      </c>
      <c r="I49" s="1" t="s">
        <v>2713</v>
      </c>
      <c r="J49" s="1" t="s">
        <v>2846</v>
      </c>
      <c r="K49" s="1" t="s">
        <v>2930</v>
      </c>
      <c r="L49">
        <v>5</v>
      </c>
      <c r="M49">
        <v>1</v>
      </c>
      <c r="N49">
        <f t="shared" si="2"/>
        <v>1</v>
      </c>
      <c r="Q49">
        <f t="shared" si="3"/>
        <v>4</v>
      </c>
    </row>
    <row r="50" spans="1:17" ht="30" x14ac:dyDescent="0.25">
      <c r="A50" t="s">
        <v>21</v>
      </c>
      <c r="B50" t="s">
        <v>82</v>
      </c>
      <c r="C50" t="s">
        <v>220</v>
      </c>
      <c r="D50" t="s">
        <v>358</v>
      </c>
      <c r="E50" t="s">
        <v>82</v>
      </c>
      <c r="F50" t="s">
        <v>544</v>
      </c>
      <c r="I50" s="1" t="s">
        <v>2714</v>
      </c>
      <c r="J50" s="1" t="s">
        <v>2847</v>
      </c>
      <c r="K50" s="1" t="s">
        <v>962</v>
      </c>
      <c r="L50">
        <v>5</v>
      </c>
      <c r="M50">
        <v>1</v>
      </c>
      <c r="N50">
        <f t="shared" si="2"/>
        <v>1</v>
      </c>
      <c r="Q50">
        <f t="shared" si="3"/>
        <v>4</v>
      </c>
    </row>
    <row r="51" spans="1:17" ht="30" x14ac:dyDescent="0.25">
      <c r="A51" t="s">
        <v>21</v>
      </c>
      <c r="B51" t="s">
        <v>83</v>
      </c>
      <c r="C51" t="s">
        <v>221</v>
      </c>
      <c r="D51" t="s">
        <v>359</v>
      </c>
      <c r="E51" t="s">
        <v>83</v>
      </c>
      <c r="F51" t="s">
        <v>545</v>
      </c>
      <c r="G51" t="s">
        <v>616</v>
      </c>
      <c r="I51" s="1" t="s">
        <v>2715</v>
      </c>
      <c r="J51" s="1" t="s">
        <v>2848</v>
      </c>
      <c r="K51" s="1" t="s">
        <v>963</v>
      </c>
      <c r="L51">
        <v>5</v>
      </c>
      <c r="M51">
        <v>1</v>
      </c>
      <c r="N51">
        <f t="shared" si="2"/>
        <v>1</v>
      </c>
      <c r="Q51">
        <f t="shared" si="3"/>
        <v>4</v>
      </c>
    </row>
    <row r="52" spans="1:17" ht="30" x14ac:dyDescent="0.25">
      <c r="A52" t="s">
        <v>21</v>
      </c>
      <c r="B52" t="s">
        <v>84</v>
      </c>
      <c r="C52" t="s">
        <v>222</v>
      </c>
      <c r="D52" t="s">
        <v>360</v>
      </c>
      <c r="E52" t="s">
        <v>479</v>
      </c>
      <c r="F52" t="s">
        <v>530</v>
      </c>
      <c r="G52" t="s">
        <v>617</v>
      </c>
      <c r="I52" s="1" t="s">
        <v>2716</v>
      </c>
      <c r="J52" s="1" t="s">
        <v>2849</v>
      </c>
      <c r="L52">
        <v>5</v>
      </c>
      <c r="M52">
        <v>0</v>
      </c>
      <c r="N52">
        <f t="shared" si="2"/>
        <v>0</v>
      </c>
      <c r="Q52">
        <f t="shared" si="3"/>
        <v>5</v>
      </c>
    </row>
    <row r="53" spans="1:17" ht="30" x14ac:dyDescent="0.25">
      <c r="A53" t="s">
        <v>21</v>
      </c>
      <c r="B53" t="s">
        <v>85</v>
      </c>
      <c r="C53" t="s">
        <v>223</v>
      </c>
      <c r="D53" t="s">
        <v>361</v>
      </c>
      <c r="E53" t="s">
        <v>480</v>
      </c>
      <c r="F53" t="s">
        <v>530</v>
      </c>
      <c r="G53" t="s">
        <v>618</v>
      </c>
      <c r="I53" s="1" t="s">
        <v>2717</v>
      </c>
      <c r="J53" s="1" t="s">
        <v>2850</v>
      </c>
      <c r="K53" s="1" t="s">
        <v>964</v>
      </c>
      <c r="L53">
        <v>5</v>
      </c>
      <c r="M53">
        <v>1</v>
      </c>
      <c r="N53">
        <f t="shared" si="2"/>
        <v>1</v>
      </c>
      <c r="Q53">
        <f t="shared" si="3"/>
        <v>4</v>
      </c>
    </row>
    <row r="54" spans="1:17" ht="30" x14ac:dyDescent="0.25">
      <c r="A54" t="s">
        <v>21</v>
      </c>
      <c r="B54" t="s">
        <v>86</v>
      </c>
      <c r="C54" t="s">
        <v>224</v>
      </c>
      <c r="D54" t="s">
        <v>362</v>
      </c>
      <c r="E54" t="s">
        <v>86</v>
      </c>
      <c r="F54" t="s">
        <v>524</v>
      </c>
      <c r="G54" t="s">
        <v>619</v>
      </c>
      <c r="I54" s="1" t="s">
        <v>2718</v>
      </c>
      <c r="J54" s="1" t="s">
        <v>2851</v>
      </c>
      <c r="K54" s="1" t="s">
        <v>965</v>
      </c>
      <c r="L54">
        <v>5</v>
      </c>
      <c r="M54">
        <v>1</v>
      </c>
      <c r="N54">
        <f t="shared" si="2"/>
        <v>1</v>
      </c>
      <c r="Q54">
        <f t="shared" si="3"/>
        <v>4</v>
      </c>
    </row>
    <row r="55" spans="1:17" ht="30" x14ac:dyDescent="0.25">
      <c r="A55" t="s">
        <v>21</v>
      </c>
      <c r="B55" t="s">
        <v>87</v>
      </c>
      <c r="C55" t="s">
        <v>225</v>
      </c>
      <c r="D55" t="s">
        <v>363</v>
      </c>
      <c r="E55" t="s">
        <v>87</v>
      </c>
      <c r="F55" t="s">
        <v>546</v>
      </c>
      <c r="G55" t="s">
        <v>615</v>
      </c>
      <c r="I55" s="1" t="s">
        <v>2719</v>
      </c>
      <c r="J55" s="1" t="s">
        <v>2852</v>
      </c>
      <c r="L55">
        <v>5</v>
      </c>
      <c r="M55">
        <v>0</v>
      </c>
      <c r="N55">
        <f t="shared" si="2"/>
        <v>0</v>
      </c>
      <c r="Q55">
        <f t="shared" si="3"/>
        <v>5</v>
      </c>
    </row>
    <row r="56" spans="1:17" ht="30" x14ac:dyDescent="0.25">
      <c r="A56" t="s">
        <v>21</v>
      </c>
      <c r="B56" t="s">
        <v>88</v>
      </c>
      <c r="C56" t="s">
        <v>226</v>
      </c>
      <c r="D56" t="s">
        <v>364</v>
      </c>
      <c r="E56" t="s">
        <v>88</v>
      </c>
      <c r="F56" t="s">
        <v>524</v>
      </c>
      <c r="G56" t="s">
        <v>617</v>
      </c>
      <c r="I56" s="1" t="s">
        <v>2720</v>
      </c>
      <c r="J56" s="1" t="s">
        <v>2584</v>
      </c>
      <c r="K56" s="1" t="s">
        <v>966</v>
      </c>
      <c r="L56">
        <v>5</v>
      </c>
      <c r="M56">
        <v>1</v>
      </c>
      <c r="N56">
        <f t="shared" si="2"/>
        <v>1</v>
      </c>
      <c r="Q56">
        <f t="shared" si="3"/>
        <v>4</v>
      </c>
    </row>
    <row r="57" spans="1:17" ht="45" x14ac:dyDescent="0.25">
      <c r="A57" t="s">
        <v>21</v>
      </c>
      <c r="B57" t="s">
        <v>89</v>
      </c>
      <c r="C57" t="s">
        <v>227</v>
      </c>
      <c r="D57" t="s">
        <v>365</v>
      </c>
      <c r="E57" t="s">
        <v>481</v>
      </c>
      <c r="F57" t="s">
        <v>530</v>
      </c>
      <c r="G57" t="s">
        <v>620</v>
      </c>
      <c r="I57" s="1" t="s">
        <v>2721</v>
      </c>
      <c r="J57" s="1" t="s">
        <v>2853</v>
      </c>
      <c r="L57">
        <v>5</v>
      </c>
      <c r="M57">
        <v>0</v>
      </c>
      <c r="N57">
        <f t="shared" si="2"/>
        <v>0</v>
      </c>
      <c r="Q57">
        <f t="shared" si="3"/>
        <v>5</v>
      </c>
    </row>
    <row r="58" spans="1:17" ht="45" x14ac:dyDescent="0.25">
      <c r="A58" t="s">
        <v>21</v>
      </c>
      <c r="B58" t="s">
        <v>90</v>
      </c>
      <c r="C58" t="s">
        <v>228</v>
      </c>
      <c r="D58" t="s">
        <v>366</v>
      </c>
      <c r="E58" t="s">
        <v>482</v>
      </c>
      <c r="F58" t="s">
        <v>530</v>
      </c>
      <c r="G58" t="s">
        <v>593</v>
      </c>
      <c r="I58" s="1" t="s">
        <v>2722</v>
      </c>
      <c r="J58" s="1" t="s">
        <v>2854</v>
      </c>
      <c r="L58">
        <v>5</v>
      </c>
      <c r="M58">
        <v>0</v>
      </c>
      <c r="N58">
        <f t="shared" si="2"/>
        <v>0</v>
      </c>
      <c r="Q58">
        <f t="shared" si="3"/>
        <v>5</v>
      </c>
    </row>
    <row r="59" spans="1:17" ht="30" x14ac:dyDescent="0.25">
      <c r="A59" t="s">
        <v>21</v>
      </c>
      <c r="B59" t="s">
        <v>91</v>
      </c>
      <c r="C59" t="s">
        <v>229</v>
      </c>
      <c r="D59" t="s">
        <v>367</v>
      </c>
      <c r="E59" t="s">
        <v>483</v>
      </c>
      <c r="F59" t="s">
        <v>547</v>
      </c>
      <c r="G59" t="s">
        <v>621</v>
      </c>
      <c r="I59" s="1" t="s">
        <v>2723</v>
      </c>
      <c r="J59" s="1" t="s">
        <v>2855</v>
      </c>
      <c r="L59">
        <v>5</v>
      </c>
      <c r="M59">
        <v>0</v>
      </c>
      <c r="N59">
        <f t="shared" si="2"/>
        <v>0</v>
      </c>
      <c r="Q59">
        <f t="shared" si="3"/>
        <v>5</v>
      </c>
    </row>
    <row r="60" spans="1:17" ht="30" x14ac:dyDescent="0.25">
      <c r="A60" t="s">
        <v>21</v>
      </c>
      <c r="B60" t="s">
        <v>92</v>
      </c>
      <c r="C60" t="s">
        <v>230</v>
      </c>
      <c r="D60" t="s">
        <v>368</v>
      </c>
      <c r="E60" t="s">
        <v>92</v>
      </c>
      <c r="F60" t="s">
        <v>530</v>
      </c>
      <c r="G60" t="s">
        <v>595</v>
      </c>
      <c r="I60" s="1" t="s">
        <v>2724</v>
      </c>
      <c r="J60" s="1" t="s">
        <v>2856</v>
      </c>
      <c r="K60" s="1" t="s">
        <v>967</v>
      </c>
      <c r="L60">
        <v>5</v>
      </c>
      <c r="M60">
        <v>1</v>
      </c>
      <c r="N60">
        <f t="shared" si="2"/>
        <v>1</v>
      </c>
      <c r="Q60">
        <f t="shared" si="3"/>
        <v>4</v>
      </c>
    </row>
    <row r="61" spans="1:17" ht="30" x14ac:dyDescent="0.25">
      <c r="A61" t="s">
        <v>21</v>
      </c>
      <c r="B61" t="s">
        <v>93</v>
      </c>
      <c r="C61" t="s">
        <v>231</v>
      </c>
      <c r="D61" t="s">
        <v>369</v>
      </c>
      <c r="E61" t="s">
        <v>93</v>
      </c>
      <c r="F61" t="s">
        <v>530</v>
      </c>
      <c r="G61" t="s">
        <v>608</v>
      </c>
      <c r="I61" s="1" t="s">
        <v>2725</v>
      </c>
      <c r="J61" s="1" t="s">
        <v>2857</v>
      </c>
      <c r="K61" s="1" t="s">
        <v>968</v>
      </c>
      <c r="L61">
        <v>5</v>
      </c>
      <c r="M61">
        <v>1</v>
      </c>
      <c r="N61">
        <f t="shared" si="2"/>
        <v>1</v>
      </c>
      <c r="Q61">
        <f t="shared" si="3"/>
        <v>4</v>
      </c>
    </row>
    <row r="62" spans="1:17" ht="30" x14ac:dyDescent="0.25">
      <c r="A62" t="s">
        <v>21</v>
      </c>
      <c r="B62" t="s">
        <v>94</v>
      </c>
      <c r="C62" t="s">
        <v>232</v>
      </c>
      <c r="D62" t="s">
        <v>370</v>
      </c>
      <c r="E62" t="s">
        <v>484</v>
      </c>
      <c r="F62" t="s">
        <v>530</v>
      </c>
      <c r="G62" t="s">
        <v>622</v>
      </c>
      <c r="I62" s="1" t="s">
        <v>2726</v>
      </c>
      <c r="J62" s="1" t="s">
        <v>2858</v>
      </c>
      <c r="L62">
        <v>5</v>
      </c>
      <c r="M62">
        <v>0</v>
      </c>
      <c r="N62">
        <f t="shared" si="2"/>
        <v>0</v>
      </c>
      <c r="Q62">
        <f t="shared" si="3"/>
        <v>5</v>
      </c>
    </row>
    <row r="63" spans="1:17" ht="30" x14ac:dyDescent="0.25">
      <c r="A63" t="s">
        <v>21</v>
      </c>
      <c r="B63" t="s">
        <v>95</v>
      </c>
      <c r="C63" t="s">
        <v>233</v>
      </c>
      <c r="D63" t="s">
        <v>371</v>
      </c>
      <c r="E63" t="s">
        <v>485</v>
      </c>
      <c r="F63" t="s">
        <v>548</v>
      </c>
      <c r="G63" t="s">
        <v>623</v>
      </c>
      <c r="I63" s="1" t="s">
        <v>2727</v>
      </c>
      <c r="J63" s="1" t="s">
        <v>2859</v>
      </c>
      <c r="L63">
        <v>5</v>
      </c>
      <c r="M63">
        <v>0</v>
      </c>
      <c r="N63">
        <f t="shared" si="2"/>
        <v>0</v>
      </c>
      <c r="Q63">
        <f t="shared" si="3"/>
        <v>5</v>
      </c>
    </row>
    <row r="64" spans="1:17" ht="30" x14ac:dyDescent="0.25">
      <c r="A64" t="s">
        <v>22</v>
      </c>
      <c r="B64" t="s">
        <v>96</v>
      </c>
      <c r="C64" t="s">
        <v>234</v>
      </c>
      <c r="D64" t="s">
        <v>372</v>
      </c>
      <c r="E64" t="s">
        <v>486</v>
      </c>
      <c r="F64" t="s">
        <v>549</v>
      </c>
      <c r="G64" t="s">
        <v>624</v>
      </c>
      <c r="I64" s="1" t="s">
        <v>2728</v>
      </c>
      <c r="J64" s="1" t="s">
        <v>2860</v>
      </c>
      <c r="L64">
        <v>5</v>
      </c>
      <c r="M64">
        <v>0</v>
      </c>
      <c r="N64">
        <f t="shared" si="2"/>
        <v>0</v>
      </c>
      <c r="Q64">
        <f t="shared" si="3"/>
        <v>5</v>
      </c>
    </row>
    <row r="65" spans="1:17" ht="30" x14ac:dyDescent="0.25">
      <c r="A65" t="s">
        <v>22</v>
      </c>
      <c r="B65" t="s">
        <v>97</v>
      </c>
      <c r="C65" t="s">
        <v>235</v>
      </c>
      <c r="D65" t="s">
        <v>373</v>
      </c>
      <c r="E65" t="s">
        <v>97</v>
      </c>
      <c r="F65" t="s">
        <v>548</v>
      </c>
      <c r="G65" t="s">
        <v>625</v>
      </c>
      <c r="I65" s="1" t="s">
        <v>2729</v>
      </c>
      <c r="J65" s="1" t="s">
        <v>2861</v>
      </c>
      <c r="K65" s="1" t="s">
        <v>969</v>
      </c>
      <c r="L65">
        <v>5</v>
      </c>
      <c r="M65">
        <v>1</v>
      </c>
      <c r="N65">
        <f t="shared" si="2"/>
        <v>1</v>
      </c>
      <c r="Q65">
        <f t="shared" si="3"/>
        <v>4</v>
      </c>
    </row>
    <row r="66" spans="1:17" ht="30" x14ac:dyDescent="0.25">
      <c r="A66" t="s">
        <v>22</v>
      </c>
      <c r="B66" t="s">
        <v>98</v>
      </c>
      <c r="C66" t="s">
        <v>236</v>
      </c>
      <c r="D66" t="s">
        <v>374</v>
      </c>
      <c r="E66" t="s">
        <v>98</v>
      </c>
      <c r="F66" t="s">
        <v>530</v>
      </c>
      <c r="G66" t="s">
        <v>592</v>
      </c>
      <c r="I66" s="1" t="s">
        <v>2730</v>
      </c>
      <c r="J66" s="1" t="s">
        <v>2862</v>
      </c>
      <c r="K66" s="1" t="s">
        <v>970</v>
      </c>
      <c r="L66">
        <v>5</v>
      </c>
      <c r="M66">
        <v>1</v>
      </c>
      <c r="N66">
        <f t="shared" ref="N66:N97" si="4">M66</f>
        <v>1</v>
      </c>
      <c r="Q66">
        <f t="shared" ref="Q66:Q97" si="5">L66-SUM(N66:P66)</f>
        <v>4</v>
      </c>
    </row>
    <row r="67" spans="1:17" ht="30" x14ac:dyDescent="0.25">
      <c r="A67" t="s">
        <v>22</v>
      </c>
      <c r="B67" t="s">
        <v>99</v>
      </c>
      <c r="C67" t="s">
        <v>237</v>
      </c>
      <c r="D67" t="s">
        <v>375</v>
      </c>
      <c r="E67" t="s">
        <v>487</v>
      </c>
      <c r="F67" t="s">
        <v>524</v>
      </c>
      <c r="G67" t="s">
        <v>584</v>
      </c>
      <c r="I67" s="1" t="s">
        <v>2731</v>
      </c>
      <c r="J67" s="1" t="s">
        <v>2863</v>
      </c>
      <c r="L67">
        <v>5</v>
      </c>
      <c r="M67">
        <v>0</v>
      </c>
      <c r="N67">
        <f t="shared" si="4"/>
        <v>0</v>
      </c>
      <c r="Q67">
        <f t="shared" si="5"/>
        <v>5</v>
      </c>
    </row>
    <row r="68" spans="1:17" ht="30" x14ac:dyDescent="0.25">
      <c r="A68" t="s">
        <v>22</v>
      </c>
      <c r="B68" t="s">
        <v>100</v>
      </c>
      <c r="C68" t="s">
        <v>238</v>
      </c>
      <c r="D68" t="s">
        <v>376</v>
      </c>
      <c r="E68" t="s">
        <v>100</v>
      </c>
      <c r="F68" t="s">
        <v>530</v>
      </c>
      <c r="G68" t="s">
        <v>592</v>
      </c>
      <c r="I68" s="1" t="s">
        <v>2732</v>
      </c>
      <c r="J68" s="1" t="s">
        <v>2864</v>
      </c>
      <c r="K68" s="1" t="s">
        <v>971</v>
      </c>
      <c r="L68">
        <v>5</v>
      </c>
      <c r="M68">
        <v>1</v>
      </c>
      <c r="N68">
        <f t="shared" si="4"/>
        <v>1</v>
      </c>
      <c r="Q68">
        <f t="shared" si="5"/>
        <v>4</v>
      </c>
    </row>
    <row r="69" spans="1:17" ht="30" x14ac:dyDescent="0.25">
      <c r="A69" t="s">
        <v>22</v>
      </c>
      <c r="B69" t="s">
        <v>101</v>
      </c>
      <c r="C69" t="s">
        <v>239</v>
      </c>
      <c r="D69" t="s">
        <v>377</v>
      </c>
      <c r="E69" t="s">
        <v>101</v>
      </c>
      <c r="F69" t="s">
        <v>530</v>
      </c>
      <c r="G69" t="s">
        <v>626</v>
      </c>
      <c r="I69" s="1" t="s">
        <v>2733</v>
      </c>
      <c r="J69" s="1" t="s">
        <v>2865</v>
      </c>
      <c r="K69" s="1" t="s">
        <v>972</v>
      </c>
      <c r="L69">
        <v>5</v>
      </c>
      <c r="M69">
        <v>1</v>
      </c>
      <c r="N69">
        <f t="shared" si="4"/>
        <v>1</v>
      </c>
      <c r="Q69">
        <f t="shared" si="5"/>
        <v>4</v>
      </c>
    </row>
    <row r="70" spans="1:17" ht="30" x14ac:dyDescent="0.25">
      <c r="A70" t="s">
        <v>22</v>
      </c>
      <c r="B70" t="s">
        <v>102</v>
      </c>
      <c r="C70" t="s">
        <v>240</v>
      </c>
      <c r="D70" t="s">
        <v>378</v>
      </c>
      <c r="E70" t="s">
        <v>488</v>
      </c>
      <c r="F70" t="s">
        <v>530</v>
      </c>
      <c r="G70" t="s">
        <v>627</v>
      </c>
      <c r="I70" s="1" t="s">
        <v>2734</v>
      </c>
      <c r="J70" s="1" t="s">
        <v>2866</v>
      </c>
      <c r="L70">
        <v>5</v>
      </c>
      <c r="M70">
        <v>0</v>
      </c>
      <c r="N70">
        <f t="shared" si="4"/>
        <v>0</v>
      </c>
      <c r="Q70">
        <f t="shared" si="5"/>
        <v>5</v>
      </c>
    </row>
    <row r="71" spans="1:17" ht="30" x14ac:dyDescent="0.25">
      <c r="A71" t="s">
        <v>22</v>
      </c>
      <c r="B71" t="s">
        <v>103</v>
      </c>
      <c r="C71" t="s">
        <v>241</v>
      </c>
      <c r="D71" t="s">
        <v>379</v>
      </c>
      <c r="E71" t="s">
        <v>103</v>
      </c>
      <c r="F71" t="s">
        <v>524</v>
      </c>
      <c r="G71" t="s">
        <v>608</v>
      </c>
      <c r="I71" s="1" t="s">
        <v>2735</v>
      </c>
      <c r="J71" s="1" t="s">
        <v>2867</v>
      </c>
      <c r="K71" s="1" t="s">
        <v>973</v>
      </c>
      <c r="L71">
        <v>5</v>
      </c>
      <c r="M71">
        <v>1</v>
      </c>
      <c r="N71">
        <f t="shared" si="4"/>
        <v>1</v>
      </c>
      <c r="Q71">
        <f t="shared" si="5"/>
        <v>4</v>
      </c>
    </row>
    <row r="72" spans="1:17" ht="30" x14ac:dyDescent="0.25">
      <c r="A72" t="s">
        <v>22</v>
      </c>
      <c r="B72" t="s">
        <v>104</v>
      </c>
      <c r="C72" t="s">
        <v>242</v>
      </c>
      <c r="D72" t="s">
        <v>380</v>
      </c>
      <c r="E72" t="s">
        <v>104</v>
      </c>
      <c r="F72" t="s">
        <v>530</v>
      </c>
      <c r="G72" t="s">
        <v>628</v>
      </c>
      <c r="I72" s="1" t="s">
        <v>2736</v>
      </c>
      <c r="J72" s="1" t="s">
        <v>2868</v>
      </c>
      <c r="K72" s="1" t="s">
        <v>2137</v>
      </c>
      <c r="L72">
        <v>5</v>
      </c>
      <c r="M72">
        <v>1</v>
      </c>
      <c r="N72">
        <f t="shared" si="4"/>
        <v>1</v>
      </c>
      <c r="Q72">
        <f t="shared" si="5"/>
        <v>4</v>
      </c>
    </row>
    <row r="73" spans="1:17" ht="45" x14ac:dyDescent="0.25">
      <c r="A73" t="s">
        <v>22</v>
      </c>
      <c r="B73" t="s">
        <v>105</v>
      </c>
      <c r="C73" t="s">
        <v>243</v>
      </c>
      <c r="D73" t="s">
        <v>381</v>
      </c>
      <c r="E73" t="s">
        <v>489</v>
      </c>
      <c r="F73" t="s">
        <v>530</v>
      </c>
      <c r="G73" t="s">
        <v>629</v>
      </c>
      <c r="I73" s="1" t="s">
        <v>2737</v>
      </c>
      <c r="J73" s="1" t="s">
        <v>2869</v>
      </c>
      <c r="L73">
        <v>5</v>
      </c>
      <c r="M73">
        <v>0</v>
      </c>
      <c r="N73">
        <f t="shared" si="4"/>
        <v>0</v>
      </c>
      <c r="Q73">
        <f t="shared" si="5"/>
        <v>5</v>
      </c>
    </row>
    <row r="74" spans="1:17" ht="30" x14ac:dyDescent="0.25">
      <c r="A74" t="s">
        <v>22</v>
      </c>
      <c r="B74" t="s">
        <v>106</v>
      </c>
      <c r="C74" t="s">
        <v>244</v>
      </c>
      <c r="D74" t="s">
        <v>382</v>
      </c>
      <c r="E74" t="s">
        <v>106</v>
      </c>
      <c r="F74" t="s">
        <v>550</v>
      </c>
      <c r="G74" t="s">
        <v>630</v>
      </c>
      <c r="I74" s="1" t="s">
        <v>2738</v>
      </c>
      <c r="J74" s="1" t="s">
        <v>2870</v>
      </c>
      <c r="K74" s="1" t="s">
        <v>975</v>
      </c>
      <c r="L74">
        <v>5</v>
      </c>
      <c r="M74">
        <v>1</v>
      </c>
      <c r="N74">
        <f t="shared" si="4"/>
        <v>1</v>
      </c>
      <c r="Q74">
        <f t="shared" si="5"/>
        <v>4</v>
      </c>
    </row>
    <row r="75" spans="1:17" ht="30" x14ac:dyDescent="0.25">
      <c r="A75" t="s">
        <v>22</v>
      </c>
      <c r="B75" t="s">
        <v>107</v>
      </c>
      <c r="C75" t="s">
        <v>245</v>
      </c>
      <c r="D75" t="s">
        <v>383</v>
      </c>
      <c r="E75" t="s">
        <v>107</v>
      </c>
      <c r="F75" t="s">
        <v>530</v>
      </c>
      <c r="G75" t="s">
        <v>631</v>
      </c>
      <c r="I75" s="1" t="s">
        <v>2739</v>
      </c>
      <c r="J75" s="1" t="s">
        <v>2871</v>
      </c>
      <c r="K75" s="1" t="s">
        <v>976</v>
      </c>
      <c r="L75">
        <v>5</v>
      </c>
      <c r="M75">
        <v>1</v>
      </c>
      <c r="N75">
        <f t="shared" si="4"/>
        <v>1</v>
      </c>
      <c r="Q75">
        <f t="shared" si="5"/>
        <v>4</v>
      </c>
    </row>
    <row r="76" spans="1:17" ht="30" x14ac:dyDescent="0.25">
      <c r="A76" t="s">
        <v>22</v>
      </c>
      <c r="B76" t="s">
        <v>108</v>
      </c>
      <c r="C76" t="s">
        <v>246</v>
      </c>
      <c r="D76" t="s">
        <v>384</v>
      </c>
      <c r="E76" t="s">
        <v>490</v>
      </c>
      <c r="F76" t="s">
        <v>530</v>
      </c>
      <c r="G76" t="s">
        <v>632</v>
      </c>
      <c r="I76" s="1" t="s">
        <v>2740</v>
      </c>
      <c r="J76" s="1" t="s">
        <v>2872</v>
      </c>
      <c r="L76">
        <v>5</v>
      </c>
      <c r="M76">
        <v>0</v>
      </c>
      <c r="N76">
        <f t="shared" si="4"/>
        <v>0</v>
      </c>
      <c r="Q76">
        <f t="shared" si="5"/>
        <v>5</v>
      </c>
    </row>
    <row r="77" spans="1:17" ht="45" x14ac:dyDescent="0.25">
      <c r="A77" t="s">
        <v>22</v>
      </c>
      <c r="B77" t="s">
        <v>109</v>
      </c>
      <c r="C77" t="s">
        <v>247</v>
      </c>
      <c r="D77" t="s">
        <v>385</v>
      </c>
      <c r="E77" t="s">
        <v>491</v>
      </c>
      <c r="F77" t="s">
        <v>530</v>
      </c>
      <c r="G77" t="s">
        <v>586</v>
      </c>
      <c r="I77" s="1" t="s">
        <v>2741</v>
      </c>
      <c r="J77" s="1" t="s">
        <v>2873</v>
      </c>
      <c r="L77">
        <v>5</v>
      </c>
      <c r="M77">
        <v>0</v>
      </c>
      <c r="N77">
        <f t="shared" si="4"/>
        <v>0</v>
      </c>
      <c r="Q77">
        <f t="shared" si="5"/>
        <v>5</v>
      </c>
    </row>
    <row r="78" spans="1:17" ht="45" x14ac:dyDescent="0.25">
      <c r="A78" t="s">
        <v>23</v>
      </c>
      <c r="B78" t="s">
        <v>110</v>
      </c>
      <c r="C78" t="s">
        <v>248</v>
      </c>
      <c r="D78" t="s">
        <v>386</v>
      </c>
      <c r="E78" t="s">
        <v>492</v>
      </c>
      <c r="F78" t="s">
        <v>551</v>
      </c>
      <c r="I78" s="1" t="s">
        <v>2742</v>
      </c>
      <c r="J78" s="1" t="s">
        <v>2874</v>
      </c>
      <c r="L78">
        <v>5</v>
      </c>
      <c r="M78">
        <v>0</v>
      </c>
      <c r="N78">
        <f t="shared" si="4"/>
        <v>0</v>
      </c>
      <c r="Q78">
        <f t="shared" si="5"/>
        <v>5</v>
      </c>
    </row>
    <row r="79" spans="1:17" ht="30" x14ac:dyDescent="0.25">
      <c r="A79" t="s">
        <v>23</v>
      </c>
      <c r="B79" t="s">
        <v>111</v>
      </c>
      <c r="C79" t="s">
        <v>249</v>
      </c>
      <c r="D79" t="s">
        <v>387</v>
      </c>
      <c r="E79" t="s">
        <v>111</v>
      </c>
      <c r="F79" t="s">
        <v>552</v>
      </c>
      <c r="G79" t="s">
        <v>633</v>
      </c>
      <c r="I79" s="1" t="s">
        <v>2743</v>
      </c>
      <c r="J79" s="1" t="s">
        <v>2875</v>
      </c>
      <c r="K79" s="1" t="s">
        <v>978</v>
      </c>
      <c r="L79">
        <v>5</v>
      </c>
      <c r="M79">
        <v>1</v>
      </c>
      <c r="N79">
        <f t="shared" si="4"/>
        <v>1</v>
      </c>
      <c r="Q79">
        <f t="shared" si="5"/>
        <v>4</v>
      </c>
    </row>
    <row r="80" spans="1:17" ht="30" x14ac:dyDescent="0.25">
      <c r="A80" t="s">
        <v>23</v>
      </c>
      <c r="B80" t="s">
        <v>112</v>
      </c>
      <c r="C80" t="s">
        <v>250</v>
      </c>
      <c r="D80" t="s">
        <v>388</v>
      </c>
      <c r="E80" t="s">
        <v>112</v>
      </c>
      <c r="F80" t="s">
        <v>553</v>
      </c>
      <c r="G80" t="s">
        <v>634</v>
      </c>
      <c r="I80" s="1" t="s">
        <v>2744</v>
      </c>
      <c r="J80" s="1" t="s">
        <v>2876</v>
      </c>
      <c r="K80" s="1" t="s">
        <v>979</v>
      </c>
      <c r="L80">
        <v>5</v>
      </c>
      <c r="M80">
        <v>1</v>
      </c>
      <c r="N80">
        <f t="shared" si="4"/>
        <v>1</v>
      </c>
      <c r="Q80">
        <f t="shared" si="5"/>
        <v>4</v>
      </c>
    </row>
    <row r="81" spans="1:17" ht="30" x14ac:dyDescent="0.25">
      <c r="A81" t="s">
        <v>23</v>
      </c>
      <c r="B81" t="s">
        <v>113</v>
      </c>
      <c r="C81" t="s">
        <v>251</v>
      </c>
      <c r="D81" t="s">
        <v>389</v>
      </c>
      <c r="E81" t="s">
        <v>113</v>
      </c>
      <c r="F81" t="s">
        <v>534</v>
      </c>
      <c r="G81" t="s">
        <v>635</v>
      </c>
      <c r="I81" s="1" t="s">
        <v>2745</v>
      </c>
      <c r="J81" s="1" t="s">
        <v>2877</v>
      </c>
      <c r="K81" s="1" t="s">
        <v>980</v>
      </c>
      <c r="L81">
        <v>5</v>
      </c>
      <c r="M81">
        <v>1</v>
      </c>
      <c r="N81">
        <f t="shared" si="4"/>
        <v>1</v>
      </c>
      <c r="Q81">
        <f t="shared" si="5"/>
        <v>4</v>
      </c>
    </row>
    <row r="82" spans="1:17" ht="30" x14ac:dyDescent="0.25">
      <c r="A82" t="s">
        <v>23</v>
      </c>
      <c r="B82" t="s">
        <v>114</v>
      </c>
      <c r="C82" t="s">
        <v>252</v>
      </c>
      <c r="D82" t="s">
        <v>390</v>
      </c>
      <c r="E82" t="s">
        <v>114</v>
      </c>
      <c r="F82" t="s">
        <v>554</v>
      </c>
      <c r="G82" t="s">
        <v>636</v>
      </c>
      <c r="I82" s="1" t="s">
        <v>2746</v>
      </c>
      <c r="J82" s="1" t="s">
        <v>2878</v>
      </c>
      <c r="K82" s="1" t="s">
        <v>981</v>
      </c>
      <c r="L82">
        <v>5</v>
      </c>
      <c r="M82">
        <v>1</v>
      </c>
      <c r="N82">
        <f t="shared" si="4"/>
        <v>1</v>
      </c>
      <c r="Q82">
        <f t="shared" si="5"/>
        <v>4</v>
      </c>
    </row>
    <row r="83" spans="1:17" ht="30" x14ac:dyDescent="0.25">
      <c r="A83" t="s">
        <v>23</v>
      </c>
      <c r="B83" t="s">
        <v>115</v>
      </c>
      <c r="C83" t="s">
        <v>253</v>
      </c>
      <c r="D83" t="s">
        <v>391</v>
      </c>
      <c r="E83" t="s">
        <v>115</v>
      </c>
      <c r="F83" t="s">
        <v>533</v>
      </c>
      <c r="G83" t="s">
        <v>637</v>
      </c>
      <c r="I83" s="1" t="s">
        <v>2747</v>
      </c>
      <c r="J83" s="1" t="s">
        <v>2879</v>
      </c>
      <c r="K83" s="1" t="s">
        <v>2138</v>
      </c>
      <c r="L83">
        <v>5</v>
      </c>
      <c r="M83">
        <v>1</v>
      </c>
      <c r="N83">
        <f t="shared" si="4"/>
        <v>1</v>
      </c>
      <c r="Q83">
        <f t="shared" si="5"/>
        <v>4</v>
      </c>
    </row>
    <row r="84" spans="1:17" ht="30" x14ac:dyDescent="0.25">
      <c r="A84" t="s">
        <v>23</v>
      </c>
      <c r="B84" t="s">
        <v>116</v>
      </c>
      <c r="C84" t="s">
        <v>254</v>
      </c>
      <c r="D84" t="s">
        <v>392</v>
      </c>
      <c r="E84" t="s">
        <v>116</v>
      </c>
      <c r="F84" t="s">
        <v>555</v>
      </c>
      <c r="G84" t="s">
        <v>638</v>
      </c>
      <c r="I84" s="1" t="s">
        <v>1662</v>
      </c>
      <c r="J84" s="1" t="s">
        <v>1795</v>
      </c>
      <c r="K84" s="1" t="s">
        <v>983</v>
      </c>
      <c r="L84">
        <v>5</v>
      </c>
      <c r="M84">
        <v>1</v>
      </c>
      <c r="N84">
        <f t="shared" si="4"/>
        <v>1</v>
      </c>
      <c r="Q84">
        <f t="shared" si="5"/>
        <v>4</v>
      </c>
    </row>
    <row r="85" spans="1:17" ht="30" x14ac:dyDescent="0.25">
      <c r="A85" t="s">
        <v>23</v>
      </c>
      <c r="B85" t="s">
        <v>117</v>
      </c>
      <c r="C85" t="s">
        <v>255</v>
      </c>
      <c r="D85" t="s">
        <v>393</v>
      </c>
      <c r="E85" t="s">
        <v>117</v>
      </c>
      <c r="F85" t="s">
        <v>552</v>
      </c>
      <c r="G85" t="s">
        <v>639</v>
      </c>
      <c r="I85" s="1" t="s">
        <v>1663</v>
      </c>
      <c r="J85" s="1" t="s">
        <v>1796</v>
      </c>
      <c r="K85" s="1" t="s">
        <v>984</v>
      </c>
      <c r="L85">
        <v>5</v>
      </c>
      <c r="M85">
        <v>1</v>
      </c>
      <c r="N85">
        <f t="shared" si="4"/>
        <v>1</v>
      </c>
      <c r="Q85">
        <f t="shared" si="5"/>
        <v>4</v>
      </c>
    </row>
    <row r="86" spans="1:17" ht="30" x14ac:dyDescent="0.25">
      <c r="A86" t="s">
        <v>24</v>
      </c>
      <c r="B86" t="s">
        <v>118</v>
      </c>
      <c r="C86" t="s">
        <v>256</v>
      </c>
      <c r="D86" t="s">
        <v>394</v>
      </c>
      <c r="E86" t="s">
        <v>118</v>
      </c>
      <c r="F86" t="s">
        <v>534</v>
      </c>
      <c r="G86" t="s">
        <v>640</v>
      </c>
      <c r="I86" s="1" t="s">
        <v>1942</v>
      </c>
      <c r="J86" s="1" t="s">
        <v>2080</v>
      </c>
      <c r="K86" s="1" t="s">
        <v>2080</v>
      </c>
      <c r="L86">
        <v>5</v>
      </c>
      <c r="M86">
        <v>5</v>
      </c>
      <c r="N86">
        <f t="shared" si="4"/>
        <v>5</v>
      </c>
      <c r="Q86">
        <f t="shared" si="5"/>
        <v>0</v>
      </c>
    </row>
    <row r="87" spans="1:17" ht="30" x14ac:dyDescent="0.25">
      <c r="A87" t="s">
        <v>24</v>
      </c>
      <c r="B87" t="s">
        <v>119</v>
      </c>
      <c r="C87" t="s">
        <v>257</v>
      </c>
      <c r="D87" t="s">
        <v>395</v>
      </c>
      <c r="E87" t="s">
        <v>493</v>
      </c>
      <c r="F87" t="s">
        <v>556</v>
      </c>
      <c r="I87" s="1" t="s">
        <v>2748</v>
      </c>
      <c r="J87" s="1" t="s">
        <v>2880</v>
      </c>
      <c r="K87" s="1" t="s">
        <v>2931</v>
      </c>
      <c r="L87">
        <v>5</v>
      </c>
      <c r="M87">
        <v>4</v>
      </c>
      <c r="N87">
        <f t="shared" si="4"/>
        <v>4</v>
      </c>
      <c r="Q87">
        <f t="shared" si="5"/>
        <v>1</v>
      </c>
    </row>
    <row r="88" spans="1:17" ht="30" x14ac:dyDescent="0.25">
      <c r="A88" t="s">
        <v>24</v>
      </c>
      <c r="B88" t="s">
        <v>120</v>
      </c>
      <c r="C88" t="s">
        <v>258</v>
      </c>
      <c r="D88" t="s">
        <v>396</v>
      </c>
      <c r="E88" t="s">
        <v>494</v>
      </c>
      <c r="F88" t="s">
        <v>530</v>
      </c>
      <c r="G88" t="s">
        <v>589</v>
      </c>
      <c r="I88" s="1" t="s">
        <v>2749</v>
      </c>
      <c r="J88" s="1" t="s">
        <v>2881</v>
      </c>
      <c r="L88">
        <v>5</v>
      </c>
      <c r="M88">
        <v>0</v>
      </c>
      <c r="N88">
        <f t="shared" si="4"/>
        <v>0</v>
      </c>
      <c r="Q88">
        <f t="shared" si="5"/>
        <v>5</v>
      </c>
    </row>
    <row r="89" spans="1:17" ht="30" x14ac:dyDescent="0.25">
      <c r="A89" t="s">
        <v>24</v>
      </c>
      <c r="B89" t="s">
        <v>121</v>
      </c>
      <c r="C89" t="s">
        <v>259</v>
      </c>
      <c r="D89" t="s">
        <v>397</v>
      </c>
      <c r="E89" t="s">
        <v>495</v>
      </c>
      <c r="F89" t="s">
        <v>530</v>
      </c>
      <c r="G89" t="s">
        <v>595</v>
      </c>
      <c r="I89" s="1" t="s">
        <v>2750</v>
      </c>
      <c r="J89" s="1" t="s">
        <v>2882</v>
      </c>
      <c r="L89">
        <v>5</v>
      </c>
      <c r="M89">
        <v>0</v>
      </c>
      <c r="N89">
        <f t="shared" si="4"/>
        <v>0</v>
      </c>
      <c r="Q89">
        <f t="shared" si="5"/>
        <v>5</v>
      </c>
    </row>
    <row r="90" spans="1:17" ht="30" x14ac:dyDescent="0.25">
      <c r="A90" t="s">
        <v>24</v>
      </c>
      <c r="B90" t="s">
        <v>122</v>
      </c>
      <c r="C90" t="s">
        <v>260</v>
      </c>
      <c r="D90" t="s">
        <v>398</v>
      </c>
      <c r="E90" t="s">
        <v>496</v>
      </c>
      <c r="F90" t="s">
        <v>557</v>
      </c>
      <c r="G90" t="s">
        <v>641</v>
      </c>
      <c r="I90" s="1" t="s">
        <v>2751</v>
      </c>
      <c r="J90" s="1" t="s">
        <v>2883</v>
      </c>
      <c r="L90">
        <v>5</v>
      </c>
      <c r="M90">
        <v>0</v>
      </c>
      <c r="N90">
        <f t="shared" si="4"/>
        <v>0</v>
      </c>
      <c r="Q90">
        <f t="shared" si="5"/>
        <v>5</v>
      </c>
    </row>
    <row r="91" spans="1:17" ht="30" x14ac:dyDescent="0.25">
      <c r="A91" t="s">
        <v>25</v>
      </c>
      <c r="B91" t="s">
        <v>123</v>
      </c>
      <c r="C91" t="s">
        <v>261</v>
      </c>
      <c r="D91" t="s">
        <v>399</v>
      </c>
      <c r="E91" t="s">
        <v>123</v>
      </c>
      <c r="F91" t="s">
        <v>548</v>
      </c>
      <c r="G91" t="s">
        <v>608</v>
      </c>
      <c r="I91" s="1" t="s">
        <v>2752</v>
      </c>
      <c r="J91" s="1" t="s">
        <v>2884</v>
      </c>
      <c r="K91" s="1" t="s">
        <v>985</v>
      </c>
      <c r="L91">
        <v>5</v>
      </c>
      <c r="M91">
        <v>1</v>
      </c>
      <c r="N91">
        <f t="shared" si="4"/>
        <v>1</v>
      </c>
      <c r="Q91">
        <f t="shared" si="5"/>
        <v>4</v>
      </c>
    </row>
    <row r="92" spans="1:17" ht="30" x14ac:dyDescent="0.25">
      <c r="A92" t="s">
        <v>25</v>
      </c>
      <c r="B92" t="s">
        <v>124</v>
      </c>
      <c r="C92" t="s">
        <v>262</v>
      </c>
      <c r="D92" t="s">
        <v>400</v>
      </c>
      <c r="E92" t="s">
        <v>124</v>
      </c>
      <c r="F92" t="s">
        <v>558</v>
      </c>
      <c r="G92" t="s">
        <v>642</v>
      </c>
      <c r="I92" s="1" t="s">
        <v>1670</v>
      </c>
      <c r="J92" s="1" t="s">
        <v>1803</v>
      </c>
      <c r="K92" s="1" t="s">
        <v>986</v>
      </c>
      <c r="L92">
        <v>5</v>
      </c>
      <c r="M92">
        <v>1</v>
      </c>
      <c r="N92">
        <f t="shared" si="4"/>
        <v>1</v>
      </c>
      <c r="Q92">
        <f t="shared" si="5"/>
        <v>4</v>
      </c>
    </row>
    <row r="93" spans="1:17" ht="30" x14ac:dyDescent="0.25">
      <c r="A93" t="s">
        <v>25</v>
      </c>
      <c r="B93" t="s">
        <v>125</v>
      </c>
      <c r="C93" t="s">
        <v>263</v>
      </c>
      <c r="D93" t="s">
        <v>401</v>
      </c>
      <c r="E93" t="s">
        <v>497</v>
      </c>
      <c r="F93" t="s">
        <v>524</v>
      </c>
      <c r="G93" t="s">
        <v>608</v>
      </c>
      <c r="I93" s="1" t="s">
        <v>2753</v>
      </c>
      <c r="J93" s="1" t="s">
        <v>2885</v>
      </c>
      <c r="L93">
        <v>5</v>
      </c>
      <c r="M93">
        <v>0</v>
      </c>
      <c r="N93">
        <f t="shared" si="4"/>
        <v>0</v>
      </c>
      <c r="Q93">
        <f t="shared" si="5"/>
        <v>5</v>
      </c>
    </row>
    <row r="94" spans="1:17" ht="30" x14ac:dyDescent="0.25">
      <c r="A94" t="s">
        <v>25</v>
      </c>
      <c r="B94" t="s">
        <v>126</v>
      </c>
      <c r="C94" t="s">
        <v>264</v>
      </c>
      <c r="D94" t="s">
        <v>402</v>
      </c>
      <c r="E94" t="s">
        <v>126</v>
      </c>
      <c r="F94" t="s">
        <v>550</v>
      </c>
      <c r="G94" t="s">
        <v>643</v>
      </c>
      <c r="I94" s="1" t="s">
        <v>2754</v>
      </c>
      <c r="J94" s="1" t="s">
        <v>2088</v>
      </c>
      <c r="K94" s="1" t="s">
        <v>987</v>
      </c>
      <c r="L94">
        <v>5</v>
      </c>
      <c r="M94">
        <v>1</v>
      </c>
      <c r="N94">
        <f t="shared" si="4"/>
        <v>1</v>
      </c>
      <c r="Q94">
        <f t="shared" si="5"/>
        <v>4</v>
      </c>
    </row>
    <row r="95" spans="1:17" ht="30" x14ac:dyDescent="0.25">
      <c r="A95" t="s">
        <v>25</v>
      </c>
      <c r="B95" t="s">
        <v>127</v>
      </c>
      <c r="C95" t="s">
        <v>265</v>
      </c>
      <c r="D95" t="s">
        <v>403</v>
      </c>
      <c r="E95" t="s">
        <v>127</v>
      </c>
      <c r="F95" t="s">
        <v>559</v>
      </c>
      <c r="G95" t="s">
        <v>608</v>
      </c>
      <c r="I95" s="1" t="s">
        <v>2755</v>
      </c>
      <c r="J95" s="1" t="s">
        <v>2886</v>
      </c>
      <c r="L95">
        <v>5</v>
      </c>
      <c r="M95">
        <v>0</v>
      </c>
      <c r="N95">
        <f t="shared" si="4"/>
        <v>0</v>
      </c>
      <c r="Q95">
        <f t="shared" si="5"/>
        <v>5</v>
      </c>
    </row>
    <row r="96" spans="1:17" ht="30" x14ac:dyDescent="0.25">
      <c r="A96" t="s">
        <v>25</v>
      </c>
      <c r="B96" t="s">
        <v>128</v>
      </c>
      <c r="C96" t="s">
        <v>266</v>
      </c>
      <c r="D96" t="s">
        <v>404</v>
      </c>
      <c r="E96" t="s">
        <v>128</v>
      </c>
      <c r="F96" t="s">
        <v>524</v>
      </c>
      <c r="G96" t="s">
        <v>585</v>
      </c>
      <c r="I96" s="1" t="s">
        <v>2756</v>
      </c>
      <c r="J96" s="1" t="s">
        <v>2887</v>
      </c>
      <c r="K96" s="1" t="s">
        <v>988</v>
      </c>
      <c r="L96">
        <v>5</v>
      </c>
      <c r="M96">
        <v>1</v>
      </c>
      <c r="N96">
        <f t="shared" si="4"/>
        <v>1</v>
      </c>
      <c r="Q96">
        <f t="shared" si="5"/>
        <v>4</v>
      </c>
    </row>
    <row r="97" spans="1:17" ht="30" x14ac:dyDescent="0.25">
      <c r="A97" t="s">
        <v>25</v>
      </c>
      <c r="B97" t="s">
        <v>129</v>
      </c>
      <c r="C97" t="s">
        <v>267</v>
      </c>
      <c r="D97" t="s">
        <v>405</v>
      </c>
      <c r="E97" t="s">
        <v>129</v>
      </c>
      <c r="F97" t="s">
        <v>530</v>
      </c>
      <c r="G97" t="s">
        <v>618</v>
      </c>
      <c r="I97" s="1" t="s">
        <v>2757</v>
      </c>
      <c r="J97" s="1" t="s">
        <v>2888</v>
      </c>
      <c r="K97" s="1" t="s">
        <v>989</v>
      </c>
      <c r="L97">
        <v>5</v>
      </c>
      <c r="M97">
        <v>1</v>
      </c>
      <c r="N97">
        <f t="shared" si="4"/>
        <v>1</v>
      </c>
      <c r="Q97">
        <f t="shared" si="5"/>
        <v>4</v>
      </c>
    </row>
    <row r="98" spans="1:17" ht="45" x14ac:dyDescent="0.25">
      <c r="A98" t="s">
        <v>25</v>
      </c>
      <c r="B98" t="s">
        <v>130</v>
      </c>
      <c r="C98" t="s">
        <v>268</v>
      </c>
      <c r="D98" t="s">
        <v>406</v>
      </c>
      <c r="E98" t="s">
        <v>498</v>
      </c>
      <c r="F98" t="s">
        <v>550</v>
      </c>
      <c r="G98" t="s">
        <v>644</v>
      </c>
      <c r="I98" s="1" t="s">
        <v>2758</v>
      </c>
      <c r="J98" s="1" t="s">
        <v>2889</v>
      </c>
      <c r="L98">
        <v>5</v>
      </c>
      <c r="M98">
        <v>0</v>
      </c>
      <c r="N98">
        <f t="shared" ref="N98:N129" si="6">M98</f>
        <v>0</v>
      </c>
      <c r="Q98">
        <f t="shared" ref="Q98:Q129" si="7">L98-SUM(N98:P98)</f>
        <v>5</v>
      </c>
    </row>
    <row r="99" spans="1:17" ht="30" x14ac:dyDescent="0.25">
      <c r="A99" t="s">
        <v>25</v>
      </c>
      <c r="B99" t="s">
        <v>131</v>
      </c>
      <c r="C99" t="s">
        <v>269</v>
      </c>
      <c r="D99" t="s">
        <v>407</v>
      </c>
      <c r="E99" t="s">
        <v>131</v>
      </c>
      <c r="F99" t="s">
        <v>530</v>
      </c>
      <c r="G99" t="s">
        <v>645</v>
      </c>
      <c r="I99" s="1" t="s">
        <v>2759</v>
      </c>
      <c r="J99" s="1" t="s">
        <v>2890</v>
      </c>
      <c r="K99" s="1" t="s">
        <v>990</v>
      </c>
      <c r="L99">
        <v>5</v>
      </c>
      <c r="M99">
        <v>1</v>
      </c>
      <c r="N99">
        <f t="shared" si="6"/>
        <v>1</v>
      </c>
      <c r="Q99">
        <f t="shared" si="7"/>
        <v>4</v>
      </c>
    </row>
    <row r="100" spans="1:17" ht="45" x14ac:dyDescent="0.25">
      <c r="A100" t="s">
        <v>25</v>
      </c>
      <c r="B100" t="s">
        <v>132</v>
      </c>
      <c r="C100" t="s">
        <v>270</v>
      </c>
      <c r="D100" t="s">
        <v>408</v>
      </c>
      <c r="E100" t="s">
        <v>499</v>
      </c>
      <c r="F100" t="s">
        <v>560</v>
      </c>
      <c r="I100" s="1" t="s">
        <v>2760</v>
      </c>
      <c r="J100" s="1" t="s">
        <v>2891</v>
      </c>
      <c r="L100">
        <v>5</v>
      </c>
      <c r="M100">
        <v>0</v>
      </c>
      <c r="N100">
        <f t="shared" si="6"/>
        <v>0</v>
      </c>
      <c r="Q100">
        <f t="shared" si="7"/>
        <v>5</v>
      </c>
    </row>
    <row r="101" spans="1:17" ht="30" x14ac:dyDescent="0.25">
      <c r="A101" t="s">
        <v>25</v>
      </c>
      <c r="B101" t="s">
        <v>133</v>
      </c>
      <c r="C101" t="s">
        <v>271</v>
      </c>
      <c r="D101" t="s">
        <v>409</v>
      </c>
      <c r="E101" t="s">
        <v>133</v>
      </c>
      <c r="F101" t="s">
        <v>530</v>
      </c>
      <c r="G101" t="s">
        <v>590</v>
      </c>
      <c r="I101" s="1" t="s">
        <v>2761</v>
      </c>
      <c r="J101" s="1" t="s">
        <v>2892</v>
      </c>
      <c r="K101" s="1" t="s">
        <v>2139</v>
      </c>
      <c r="L101">
        <v>5</v>
      </c>
      <c r="M101">
        <v>1</v>
      </c>
      <c r="N101">
        <f t="shared" si="6"/>
        <v>1</v>
      </c>
      <c r="Q101">
        <f t="shared" si="7"/>
        <v>4</v>
      </c>
    </row>
    <row r="102" spans="1:17" ht="45" x14ac:dyDescent="0.25">
      <c r="A102" t="s">
        <v>26</v>
      </c>
      <c r="B102" t="s">
        <v>134</v>
      </c>
      <c r="C102" t="s">
        <v>272</v>
      </c>
      <c r="D102" t="s">
        <v>410</v>
      </c>
      <c r="E102" t="s">
        <v>500</v>
      </c>
      <c r="F102" t="s">
        <v>561</v>
      </c>
      <c r="G102" t="s">
        <v>646</v>
      </c>
      <c r="I102" s="1" t="s">
        <v>2762</v>
      </c>
      <c r="J102" s="1" t="s">
        <v>2893</v>
      </c>
      <c r="L102">
        <v>5</v>
      </c>
      <c r="M102">
        <v>0</v>
      </c>
      <c r="N102">
        <f t="shared" si="6"/>
        <v>0</v>
      </c>
      <c r="Q102">
        <f t="shared" si="7"/>
        <v>5</v>
      </c>
    </row>
    <row r="103" spans="1:17" ht="45" x14ac:dyDescent="0.25">
      <c r="A103" t="s">
        <v>26</v>
      </c>
      <c r="B103" t="s">
        <v>135</v>
      </c>
      <c r="C103" t="s">
        <v>273</v>
      </c>
      <c r="D103" t="s">
        <v>411</v>
      </c>
      <c r="E103" t="s">
        <v>501</v>
      </c>
      <c r="F103" t="s">
        <v>562</v>
      </c>
      <c r="I103" s="1" t="s">
        <v>2763</v>
      </c>
      <c r="J103" s="1" t="s">
        <v>2894</v>
      </c>
      <c r="L103">
        <v>5</v>
      </c>
      <c r="M103">
        <v>0</v>
      </c>
      <c r="N103">
        <f t="shared" si="6"/>
        <v>0</v>
      </c>
      <c r="Q103">
        <f t="shared" si="7"/>
        <v>5</v>
      </c>
    </row>
    <row r="104" spans="1:17" ht="45" x14ac:dyDescent="0.25">
      <c r="A104" t="s">
        <v>26</v>
      </c>
      <c r="B104" t="s">
        <v>136</v>
      </c>
      <c r="C104" t="s">
        <v>274</v>
      </c>
      <c r="D104" t="s">
        <v>412</v>
      </c>
      <c r="E104" t="s">
        <v>502</v>
      </c>
      <c r="F104" t="s">
        <v>563</v>
      </c>
      <c r="I104" s="1" t="s">
        <v>2764</v>
      </c>
      <c r="J104" s="1" t="s">
        <v>2895</v>
      </c>
      <c r="L104">
        <v>5</v>
      </c>
      <c r="M104">
        <v>0</v>
      </c>
      <c r="N104">
        <f t="shared" si="6"/>
        <v>0</v>
      </c>
      <c r="Q104">
        <f t="shared" si="7"/>
        <v>5</v>
      </c>
    </row>
    <row r="105" spans="1:17" ht="45" x14ac:dyDescent="0.25">
      <c r="A105" t="s">
        <v>26</v>
      </c>
      <c r="B105" t="s">
        <v>137</v>
      </c>
      <c r="C105" t="s">
        <v>275</v>
      </c>
      <c r="D105" t="s">
        <v>413</v>
      </c>
      <c r="E105" t="s">
        <v>503</v>
      </c>
      <c r="F105" t="s">
        <v>546</v>
      </c>
      <c r="G105" t="s">
        <v>647</v>
      </c>
      <c r="I105" s="1" t="s">
        <v>2765</v>
      </c>
      <c r="J105" s="1" t="s">
        <v>2896</v>
      </c>
      <c r="L105">
        <v>5</v>
      </c>
      <c r="M105">
        <v>0</v>
      </c>
      <c r="N105">
        <f t="shared" si="6"/>
        <v>0</v>
      </c>
      <c r="Q105">
        <f t="shared" si="7"/>
        <v>5</v>
      </c>
    </row>
    <row r="106" spans="1:17" ht="30" x14ac:dyDescent="0.25">
      <c r="A106" t="s">
        <v>26</v>
      </c>
      <c r="B106" t="s">
        <v>138</v>
      </c>
      <c r="C106" t="s">
        <v>276</v>
      </c>
      <c r="D106" t="s">
        <v>414</v>
      </c>
      <c r="E106" t="s">
        <v>504</v>
      </c>
      <c r="F106" t="s">
        <v>534</v>
      </c>
      <c r="G106" t="s">
        <v>648</v>
      </c>
      <c r="I106" s="1" t="s">
        <v>2766</v>
      </c>
      <c r="J106" s="1" t="s">
        <v>2897</v>
      </c>
      <c r="L106">
        <v>5</v>
      </c>
      <c r="M106">
        <v>0</v>
      </c>
      <c r="N106">
        <f t="shared" si="6"/>
        <v>0</v>
      </c>
      <c r="Q106">
        <f t="shared" si="7"/>
        <v>5</v>
      </c>
    </row>
    <row r="107" spans="1:17" ht="45" x14ac:dyDescent="0.25">
      <c r="A107" t="s">
        <v>26</v>
      </c>
      <c r="B107" t="s">
        <v>139</v>
      </c>
      <c r="C107" t="s">
        <v>277</v>
      </c>
      <c r="D107" t="s">
        <v>415</v>
      </c>
      <c r="E107" t="s">
        <v>505</v>
      </c>
      <c r="F107" t="s">
        <v>534</v>
      </c>
      <c r="G107" t="s">
        <v>649</v>
      </c>
      <c r="I107" s="1" t="s">
        <v>2767</v>
      </c>
      <c r="J107" s="1" t="s">
        <v>2898</v>
      </c>
      <c r="L107">
        <v>5</v>
      </c>
      <c r="M107">
        <v>0</v>
      </c>
      <c r="N107">
        <f t="shared" si="6"/>
        <v>0</v>
      </c>
      <c r="Q107">
        <f t="shared" si="7"/>
        <v>5</v>
      </c>
    </row>
    <row r="108" spans="1:17" ht="30" x14ac:dyDescent="0.25">
      <c r="A108" t="s">
        <v>26</v>
      </c>
      <c r="B108" t="s">
        <v>140</v>
      </c>
      <c r="C108" t="s">
        <v>278</v>
      </c>
      <c r="D108" t="s">
        <v>416</v>
      </c>
      <c r="E108" t="s">
        <v>506</v>
      </c>
      <c r="F108" t="s">
        <v>530</v>
      </c>
      <c r="G108" t="s">
        <v>590</v>
      </c>
      <c r="I108" s="1" t="s">
        <v>2768</v>
      </c>
      <c r="J108" s="1" t="s">
        <v>2899</v>
      </c>
      <c r="L108">
        <v>5</v>
      </c>
      <c r="M108">
        <v>0</v>
      </c>
      <c r="N108">
        <f t="shared" si="6"/>
        <v>0</v>
      </c>
      <c r="Q108">
        <f t="shared" si="7"/>
        <v>5</v>
      </c>
    </row>
    <row r="109" spans="1:17" ht="45" x14ac:dyDescent="0.25">
      <c r="A109" t="s">
        <v>26</v>
      </c>
      <c r="B109" t="s">
        <v>141</v>
      </c>
      <c r="C109" t="s">
        <v>279</v>
      </c>
      <c r="D109" t="s">
        <v>417</v>
      </c>
      <c r="E109" t="s">
        <v>507</v>
      </c>
      <c r="F109" t="s">
        <v>530</v>
      </c>
      <c r="I109" s="1" t="s">
        <v>2769</v>
      </c>
      <c r="J109" s="1" t="s">
        <v>2900</v>
      </c>
      <c r="L109">
        <v>5</v>
      </c>
      <c r="M109">
        <v>0</v>
      </c>
      <c r="N109">
        <f t="shared" si="6"/>
        <v>0</v>
      </c>
      <c r="Q109">
        <f t="shared" si="7"/>
        <v>5</v>
      </c>
    </row>
    <row r="110" spans="1:17" ht="30" x14ac:dyDescent="0.25">
      <c r="A110" t="s">
        <v>26</v>
      </c>
      <c r="B110" t="s">
        <v>142</v>
      </c>
      <c r="C110" t="s">
        <v>280</v>
      </c>
      <c r="D110" t="s">
        <v>418</v>
      </c>
      <c r="E110" t="s">
        <v>142</v>
      </c>
      <c r="F110" t="s">
        <v>550</v>
      </c>
      <c r="G110" t="s">
        <v>649</v>
      </c>
      <c r="I110" s="1" t="s">
        <v>2770</v>
      </c>
      <c r="J110" s="1" t="s">
        <v>2901</v>
      </c>
      <c r="K110" s="1" t="s">
        <v>992</v>
      </c>
      <c r="L110">
        <v>5</v>
      </c>
      <c r="M110">
        <v>1</v>
      </c>
      <c r="N110">
        <f t="shared" si="6"/>
        <v>1</v>
      </c>
      <c r="Q110">
        <f t="shared" si="7"/>
        <v>4</v>
      </c>
    </row>
    <row r="111" spans="1:17" ht="30" x14ac:dyDescent="0.25">
      <c r="A111" t="s">
        <v>27</v>
      </c>
      <c r="B111" t="s">
        <v>143</v>
      </c>
      <c r="C111" t="s">
        <v>281</v>
      </c>
      <c r="D111" t="s">
        <v>419</v>
      </c>
      <c r="E111" t="s">
        <v>143</v>
      </c>
      <c r="F111" t="s">
        <v>530</v>
      </c>
      <c r="G111" t="s">
        <v>585</v>
      </c>
      <c r="I111" s="1" t="s">
        <v>2771</v>
      </c>
      <c r="J111" s="1" t="s">
        <v>2902</v>
      </c>
      <c r="K111" s="1" t="s">
        <v>993</v>
      </c>
      <c r="L111">
        <v>5</v>
      </c>
      <c r="M111">
        <v>1</v>
      </c>
      <c r="N111">
        <f t="shared" si="6"/>
        <v>1</v>
      </c>
      <c r="Q111">
        <f t="shared" si="7"/>
        <v>4</v>
      </c>
    </row>
    <row r="112" spans="1:17" ht="30" x14ac:dyDescent="0.25">
      <c r="A112" t="s">
        <v>27</v>
      </c>
      <c r="B112" t="s">
        <v>144</v>
      </c>
      <c r="C112" t="s">
        <v>282</v>
      </c>
      <c r="D112" t="s">
        <v>420</v>
      </c>
      <c r="E112" t="s">
        <v>144</v>
      </c>
      <c r="F112" t="s">
        <v>564</v>
      </c>
      <c r="G112" t="s">
        <v>586</v>
      </c>
      <c r="I112" s="1" t="s">
        <v>2772</v>
      </c>
      <c r="J112" s="1" t="s">
        <v>2903</v>
      </c>
      <c r="K112" s="1" t="s">
        <v>994</v>
      </c>
      <c r="L112">
        <v>5</v>
      </c>
      <c r="M112">
        <v>1</v>
      </c>
      <c r="N112">
        <f t="shared" si="6"/>
        <v>1</v>
      </c>
      <c r="Q112">
        <f t="shared" si="7"/>
        <v>4</v>
      </c>
    </row>
    <row r="113" spans="1:17" ht="30" x14ac:dyDescent="0.25">
      <c r="A113" t="s">
        <v>27</v>
      </c>
      <c r="B113" t="s">
        <v>145</v>
      </c>
      <c r="C113" t="s">
        <v>283</v>
      </c>
      <c r="D113" t="s">
        <v>421</v>
      </c>
      <c r="E113" t="s">
        <v>145</v>
      </c>
      <c r="F113" t="s">
        <v>524</v>
      </c>
      <c r="G113" t="s">
        <v>625</v>
      </c>
      <c r="I113" s="1" t="s">
        <v>2773</v>
      </c>
      <c r="J113" s="1" t="s">
        <v>2904</v>
      </c>
      <c r="K113" s="1" t="s">
        <v>995</v>
      </c>
      <c r="L113">
        <v>5</v>
      </c>
      <c r="M113">
        <v>1</v>
      </c>
      <c r="N113">
        <f t="shared" si="6"/>
        <v>1</v>
      </c>
      <c r="Q113">
        <f t="shared" si="7"/>
        <v>4</v>
      </c>
    </row>
    <row r="114" spans="1:17" ht="30" x14ac:dyDescent="0.25">
      <c r="A114" t="s">
        <v>27</v>
      </c>
      <c r="B114" t="s">
        <v>146</v>
      </c>
      <c r="C114" t="s">
        <v>284</v>
      </c>
      <c r="D114" t="s">
        <v>422</v>
      </c>
      <c r="E114" t="s">
        <v>146</v>
      </c>
      <c r="F114" t="s">
        <v>548</v>
      </c>
      <c r="G114" t="s">
        <v>650</v>
      </c>
      <c r="I114" s="1" t="s">
        <v>2774</v>
      </c>
      <c r="J114" s="1" t="s">
        <v>2905</v>
      </c>
      <c r="K114" s="1" t="s">
        <v>996</v>
      </c>
      <c r="L114">
        <v>5</v>
      </c>
      <c r="M114">
        <v>1</v>
      </c>
      <c r="N114">
        <f t="shared" si="6"/>
        <v>1</v>
      </c>
      <c r="Q114">
        <f t="shared" si="7"/>
        <v>4</v>
      </c>
    </row>
    <row r="115" spans="1:17" ht="30" x14ac:dyDescent="0.25">
      <c r="A115" t="s">
        <v>27</v>
      </c>
      <c r="B115" t="s">
        <v>147</v>
      </c>
      <c r="C115" t="s">
        <v>285</v>
      </c>
      <c r="D115" t="s">
        <v>423</v>
      </c>
      <c r="E115" t="s">
        <v>147</v>
      </c>
      <c r="F115" t="s">
        <v>552</v>
      </c>
      <c r="G115" t="s">
        <v>651</v>
      </c>
      <c r="I115" s="1" t="s">
        <v>2775</v>
      </c>
      <c r="J115" s="1" t="s">
        <v>2906</v>
      </c>
      <c r="K115" s="1" t="s">
        <v>997</v>
      </c>
      <c r="L115">
        <v>5</v>
      </c>
      <c r="M115">
        <v>1</v>
      </c>
      <c r="N115">
        <f t="shared" si="6"/>
        <v>1</v>
      </c>
      <c r="Q115">
        <f t="shared" si="7"/>
        <v>4</v>
      </c>
    </row>
    <row r="116" spans="1:17" ht="30" x14ac:dyDescent="0.25">
      <c r="A116" t="s">
        <v>28</v>
      </c>
      <c r="B116" t="s">
        <v>148</v>
      </c>
      <c r="C116" t="s">
        <v>286</v>
      </c>
      <c r="D116" t="s">
        <v>424</v>
      </c>
      <c r="E116" t="s">
        <v>508</v>
      </c>
      <c r="F116" t="s">
        <v>565</v>
      </c>
      <c r="G116" t="s">
        <v>652</v>
      </c>
      <c r="I116" s="1" t="s">
        <v>2776</v>
      </c>
      <c r="J116" s="1" t="s">
        <v>2907</v>
      </c>
      <c r="L116">
        <v>5</v>
      </c>
      <c r="M116">
        <v>0</v>
      </c>
      <c r="N116">
        <f t="shared" si="6"/>
        <v>0</v>
      </c>
      <c r="Q116">
        <f t="shared" si="7"/>
        <v>5</v>
      </c>
    </row>
    <row r="117" spans="1:17" ht="30" x14ac:dyDescent="0.25">
      <c r="A117" t="s">
        <v>28</v>
      </c>
      <c r="B117" t="s">
        <v>149</v>
      </c>
      <c r="C117" t="s">
        <v>287</v>
      </c>
      <c r="D117" t="s">
        <v>425</v>
      </c>
      <c r="E117" t="s">
        <v>149</v>
      </c>
      <c r="F117" t="s">
        <v>566</v>
      </c>
      <c r="G117" t="s">
        <v>653</v>
      </c>
      <c r="I117" s="1" t="s">
        <v>2777</v>
      </c>
      <c r="J117" s="1" t="s">
        <v>2908</v>
      </c>
      <c r="K117" s="1" t="s">
        <v>998</v>
      </c>
      <c r="L117">
        <v>5</v>
      </c>
      <c r="M117">
        <v>1</v>
      </c>
      <c r="N117">
        <f t="shared" si="6"/>
        <v>1</v>
      </c>
      <c r="Q117">
        <f t="shared" si="7"/>
        <v>4</v>
      </c>
    </row>
    <row r="118" spans="1:17" ht="45" x14ac:dyDescent="0.25">
      <c r="A118" t="s">
        <v>28</v>
      </c>
      <c r="B118" t="s">
        <v>150</v>
      </c>
      <c r="C118" t="s">
        <v>288</v>
      </c>
      <c r="D118" t="s">
        <v>426</v>
      </c>
      <c r="E118" t="s">
        <v>509</v>
      </c>
      <c r="F118" t="s">
        <v>566</v>
      </c>
      <c r="G118" t="s">
        <v>654</v>
      </c>
      <c r="I118" s="1" t="s">
        <v>2778</v>
      </c>
      <c r="J118" s="1" t="s">
        <v>2909</v>
      </c>
      <c r="L118">
        <v>5</v>
      </c>
      <c r="M118">
        <v>0</v>
      </c>
      <c r="N118">
        <f t="shared" si="6"/>
        <v>0</v>
      </c>
      <c r="Q118">
        <f t="shared" si="7"/>
        <v>5</v>
      </c>
    </row>
    <row r="119" spans="1:17" ht="30" x14ac:dyDescent="0.25">
      <c r="A119" t="s">
        <v>29</v>
      </c>
      <c r="B119" t="s">
        <v>151</v>
      </c>
      <c r="C119" t="s">
        <v>289</v>
      </c>
      <c r="D119" t="s">
        <v>427</v>
      </c>
      <c r="E119" t="s">
        <v>151</v>
      </c>
      <c r="F119" t="s">
        <v>567</v>
      </c>
      <c r="G119" t="s">
        <v>655</v>
      </c>
      <c r="I119" s="1" t="s">
        <v>2779</v>
      </c>
      <c r="J119" s="1" t="s">
        <v>2910</v>
      </c>
      <c r="K119" s="1" t="s">
        <v>2140</v>
      </c>
      <c r="L119">
        <v>5</v>
      </c>
      <c r="M119">
        <v>3</v>
      </c>
      <c r="N119">
        <f t="shared" si="6"/>
        <v>3</v>
      </c>
      <c r="Q119">
        <f t="shared" si="7"/>
        <v>2</v>
      </c>
    </row>
    <row r="120" spans="1:17" ht="45" x14ac:dyDescent="0.25">
      <c r="A120" t="s">
        <v>29</v>
      </c>
      <c r="B120" t="s">
        <v>152</v>
      </c>
      <c r="C120" t="s">
        <v>290</v>
      </c>
      <c r="D120" t="s">
        <v>428</v>
      </c>
      <c r="E120" t="s">
        <v>510</v>
      </c>
      <c r="F120" t="s">
        <v>568</v>
      </c>
      <c r="I120" s="1" t="s">
        <v>2780</v>
      </c>
      <c r="J120" s="1" t="s">
        <v>2911</v>
      </c>
      <c r="L120">
        <v>5</v>
      </c>
      <c r="M120">
        <v>0</v>
      </c>
      <c r="N120">
        <f t="shared" si="6"/>
        <v>0</v>
      </c>
      <c r="Q120">
        <f t="shared" si="7"/>
        <v>5</v>
      </c>
    </row>
    <row r="121" spans="1:17" ht="30" x14ac:dyDescent="0.25">
      <c r="A121" t="s">
        <v>29</v>
      </c>
      <c r="B121" t="s">
        <v>153</v>
      </c>
      <c r="C121" t="s">
        <v>291</v>
      </c>
      <c r="D121" t="s">
        <v>429</v>
      </c>
      <c r="E121" t="s">
        <v>153</v>
      </c>
      <c r="F121" t="s">
        <v>569</v>
      </c>
      <c r="G121" t="s">
        <v>656</v>
      </c>
      <c r="I121" s="1" t="s">
        <v>2781</v>
      </c>
      <c r="J121" s="1" t="s">
        <v>2912</v>
      </c>
      <c r="L121">
        <v>5</v>
      </c>
      <c r="M121">
        <v>0</v>
      </c>
      <c r="N121">
        <f t="shared" si="6"/>
        <v>0</v>
      </c>
      <c r="Q121">
        <f t="shared" si="7"/>
        <v>5</v>
      </c>
    </row>
    <row r="122" spans="1:17" ht="30" x14ac:dyDescent="0.25">
      <c r="A122" t="s">
        <v>30</v>
      </c>
      <c r="B122" t="s">
        <v>154</v>
      </c>
      <c r="C122" t="s">
        <v>292</v>
      </c>
      <c r="D122" t="s">
        <v>430</v>
      </c>
      <c r="E122" t="s">
        <v>154</v>
      </c>
      <c r="F122" t="s">
        <v>570</v>
      </c>
      <c r="I122" s="1" t="s">
        <v>2782</v>
      </c>
      <c r="J122" s="1" t="s">
        <v>2913</v>
      </c>
      <c r="L122">
        <v>5</v>
      </c>
      <c r="M122">
        <v>0</v>
      </c>
      <c r="N122">
        <f t="shared" si="6"/>
        <v>0</v>
      </c>
      <c r="Q122">
        <f t="shared" si="7"/>
        <v>5</v>
      </c>
    </row>
    <row r="123" spans="1:17" ht="30" x14ac:dyDescent="0.25">
      <c r="A123" t="s">
        <v>30</v>
      </c>
      <c r="B123" t="s">
        <v>155</v>
      </c>
      <c r="C123" t="s">
        <v>293</v>
      </c>
      <c r="D123" t="s">
        <v>431</v>
      </c>
      <c r="E123" t="s">
        <v>511</v>
      </c>
      <c r="F123" t="s">
        <v>571</v>
      </c>
      <c r="G123" t="s">
        <v>657</v>
      </c>
      <c r="I123" s="1" t="s">
        <v>2783</v>
      </c>
      <c r="J123" s="1" t="s">
        <v>2914</v>
      </c>
      <c r="L123">
        <v>5</v>
      </c>
      <c r="M123">
        <v>0</v>
      </c>
      <c r="N123">
        <f t="shared" si="6"/>
        <v>0</v>
      </c>
      <c r="Q123">
        <f t="shared" si="7"/>
        <v>5</v>
      </c>
    </row>
    <row r="124" spans="1:17" ht="30" x14ac:dyDescent="0.25">
      <c r="A124" t="s">
        <v>30</v>
      </c>
      <c r="B124" t="s">
        <v>156</v>
      </c>
      <c r="C124" t="s">
        <v>294</v>
      </c>
      <c r="D124" t="s">
        <v>432</v>
      </c>
      <c r="E124" t="s">
        <v>512</v>
      </c>
      <c r="F124" t="s">
        <v>572</v>
      </c>
      <c r="I124" s="1" t="s">
        <v>2784</v>
      </c>
      <c r="J124" s="1" t="s">
        <v>2915</v>
      </c>
      <c r="L124">
        <v>5</v>
      </c>
      <c r="M124">
        <v>0</v>
      </c>
      <c r="N124">
        <f t="shared" si="6"/>
        <v>0</v>
      </c>
      <c r="Q124">
        <f t="shared" si="7"/>
        <v>5</v>
      </c>
    </row>
    <row r="125" spans="1:17" ht="30" x14ac:dyDescent="0.25">
      <c r="A125" t="s">
        <v>30</v>
      </c>
      <c r="B125" t="s">
        <v>157</v>
      </c>
      <c r="C125" t="s">
        <v>295</v>
      </c>
      <c r="D125" t="s">
        <v>433</v>
      </c>
      <c r="E125" t="s">
        <v>157</v>
      </c>
      <c r="F125" t="s">
        <v>529</v>
      </c>
      <c r="G125" t="s">
        <v>658</v>
      </c>
      <c r="I125" s="1" t="s">
        <v>2785</v>
      </c>
      <c r="J125" s="1" t="s">
        <v>2916</v>
      </c>
      <c r="K125" s="1" t="s">
        <v>2932</v>
      </c>
      <c r="L125">
        <v>5</v>
      </c>
      <c r="M125">
        <v>4</v>
      </c>
      <c r="N125">
        <f t="shared" si="6"/>
        <v>4</v>
      </c>
      <c r="Q125">
        <f t="shared" si="7"/>
        <v>1</v>
      </c>
    </row>
    <row r="126" spans="1:17" ht="45" x14ac:dyDescent="0.25">
      <c r="A126" t="s">
        <v>30</v>
      </c>
      <c r="B126" t="s">
        <v>158</v>
      </c>
      <c r="C126" t="s">
        <v>296</v>
      </c>
      <c r="D126" t="s">
        <v>434</v>
      </c>
      <c r="E126" t="s">
        <v>513</v>
      </c>
      <c r="F126" t="s">
        <v>573</v>
      </c>
      <c r="I126" s="1" t="s">
        <v>2786</v>
      </c>
      <c r="J126" s="1" t="s">
        <v>2917</v>
      </c>
      <c r="L126">
        <v>5</v>
      </c>
      <c r="M126">
        <v>0</v>
      </c>
      <c r="N126">
        <f t="shared" si="6"/>
        <v>0</v>
      </c>
      <c r="Q126">
        <f t="shared" si="7"/>
        <v>5</v>
      </c>
    </row>
    <row r="127" spans="1:17" ht="45" x14ac:dyDescent="0.25">
      <c r="A127" t="s">
        <v>30</v>
      </c>
      <c r="B127" t="s">
        <v>159</v>
      </c>
      <c r="C127" t="s">
        <v>297</v>
      </c>
      <c r="D127" t="s">
        <v>435</v>
      </c>
      <c r="E127" t="s">
        <v>159</v>
      </c>
      <c r="I127" s="1" t="s">
        <v>2787</v>
      </c>
      <c r="J127" s="1" t="s">
        <v>2918</v>
      </c>
      <c r="L127">
        <v>5</v>
      </c>
      <c r="M127">
        <v>0</v>
      </c>
      <c r="N127">
        <f t="shared" si="6"/>
        <v>0</v>
      </c>
      <c r="Q127">
        <f t="shared" si="7"/>
        <v>5</v>
      </c>
    </row>
    <row r="128" spans="1:17" ht="30" x14ac:dyDescent="0.25">
      <c r="A128" t="s">
        <v>30</v>
      </c>
      <c r="B128" t="s">
        <v>160</v>
      </c>
      <c r="C128" t="s">
        <v>298</v>
      </c>
      <c r="D128" t="s">
        <v>436</v>
      </c>
      <c r="E128" t="s">
        <v>514</v>
      </c>
      <c r="F128" t="s">
        <v>574</v>
      </c>
      <c r="G128" t="s">
        <v>659</v>
      </c>
      <c r="I128" s="1" t="s">
        <v>2788</v>
      </c>
      <c r="J128" s="1" t="s">
        <v>2919</v>
      </c>
      <c r="L128">
        <v>5</v>
      </c>
      <c r="M128">
        <v>0</v>
      </c>
      <c r="N128">
        <f t="shared" si="6"/>
        <v>0</v>
      </c>
      <c r="Q128">
        <f t="shared" si="7"/>
        <v>5</v>
      </c>
    </row>
    <row r="129" spans="1:17" ht="30" x14ac:dyDescent="0.25">
      <c r="A129" t="s">
        <v>30</v>
      </c>
      <c r="B129" t="s">
        <v>161</v>
      </c>
      <c r="C129" t="s">
        <v>299</v>
      </c>
      <c r="D129" t="s">
        <v>437</v>
      </c>
      <c r="E129" t="s">
        <v>515</v>
      </c>
      <c r="F129" t="s">
        <v>575</v>
      </c>
      <c r="G129" t="s">
        <v>588</v>
      </c>
      <c r="I129" s="1" t="s">
        <v>2789</v>
      </c>
      <c r="J129" s="1" t="s">
        <v>2920</v>
      </c>
      <c r="L129">
        <v>5</v>
      </c>
      <c r="M129">
        <v>0</v>
      </c>
      <c r="N129">
        <f t="shared" si="6"/>
        <v>0</v>
      </c>
      <c r="Q129">
        <f t="shared" si="7"/>
        <v>5</v>
      </c>
    </row>
    <row r="130" spans="1:17" ht="45" x14ac:dyDescent="0.25">
      <c r="A130" t="s">
        <v>31</v>
      </c>
      <c r="B130" t="s">
        <v>162</v>
      </c>
      <c r="C130" t="s">
        <v>300</v>
      </c>
      <c r="D130" t="s">
        <v>438</v>
      </c>
      <c r="E130" t="s">
        <v>516</v>
      </c>
      <c r="F130" t="s">
        <v>576</v>
      </c>
      <c r="G130" t="s">
        <v>660</v>
      </c>
      <c r="I130" s="1" t="s">
        <v>2790</v>
      </c>
      <c r="J130" s="1" t="s">
        <v>2921</v>
      </c>
      <c r="L130">
        <v>5</v>
      </c>
      <c r="M130">
        <v>0</v>
      </c>
      <c r="N130">
        <f t="shared" ref="N130:N161" si="8">M130</f>
        <v>0</v>
      </c>
      <c r="Q130">
        <f t="shared" ref="Q130:Q161" si="9">L130-SUM(N130:P130)</f>
        <v>5</v>
      </c>
    </row>
    <row r="131" spans="1:17" ht="45" x14ac:dyDescent="0.25">
      <c r="A131" t="s">
        <v>31</v>
      </c>
      <c r="B131" t="s">
        <v>163</v>
      </c>
      <c r="C131" t="s">
        <v>301</v>
      </c>
      <c r="D131" t="s">
        <v>439</v>
      </c>
      <c r="E131" t="s">
        <v>163</v>
      </c>
      <c r="F131" t="s">
        <v>577</v>
      </c>
      <c r="I131" s="1" t="s">
        <v>2791</v>
      </c>
      <c r="J131" s="1" t="s">
        <v>2922</v>
      </c>
      <c r="L131">
        <v>5</v>
      </c>
      <c r="M131">
        <v>0</v>
      </c>
      <c r="N131">
        <f t="shared" si="8"/>
        <v>0</v>
      </c>
      <c r="Q131">
        <f t="shared" si="9"/>
        <v>5</v>
      </c>
    </row>
    <row r="132" spans="1:17" ht="30" x14ac:dyDescent="0.25">
      <c r="A132" t="s">
        <v>31</v>
      </c>
      <c r="B132" t="s">
        <v>164</v>
      </c>
      <c r="C132" t="s">
        <v>302</v>
      </c>
      <c r="D132" t="s">
        <v>440</v>
      </c>
      <c r="E132" t="s">
        <v>517</v>
      </c>
      <c r="F132" t="s">
        <v>578</v>
      </c>
      <c r="G132" t="s">
        <v>661</v>
      </c>
      <c r="I132" s="1" t="s">
        <v>2792</v>
      </c>
      <c r="J132" s="1" t="s">
        <v>2923</v>
      </c>
      <c r="L132">
        <v>5</v>
      </c>
      <c r="M132">
        <v>0</v>
      </c>
      <c r="N132">
        <f t="shared" si="8"/>
        <v>0</v>
      </c>
      <c r="Q132">
        <f t="shared" si="9"/>
        <v>5</v>
      </c>
    </row>
    <row r="133" spans="1:17" ht="30" x14ac:dyDescent="0.25">
      <c r="A133" t="s">
        <v>32</v>
      </c>
      <c r="B133" t="s">
        <v>165</v>
      </c>
      <c r="C133" t="s">
        <v>303</v>
      </c>
      <c r="D133" t="s">
        <v>441</v>
      </c>
      <c r="E133" t="s">
        <v>165</v>
      </c>
      <c r="F133" t="s">
        <v>579</v>
      </c>
      <c r="I133" s="1" t="s">
        <v>2793</v>
      </c>
      <c r="J133" s="1" t="s">
        <v>2924</v>
      </c>
      <c r="K133" s="1" t="s">
        <v>1001</v>
      </c>
      <c r="L133">
        <v>5</v>
      </c>
      <c r="M133">
        <v>1</v>
      </c>
      <c r="N133">
        <f t="shared" si="8"/>
        <v>1</v>
      </c>
      <c r="Q133">
        <f t="shared" si="9"/>
        <v>4</v>
      </c>
    </row>
    <row r="134" spans="1:17" ht="30" x14ac:dyDescent="0.25">
      <c r="A134" t="s">
        <v>32</v>
      </c>
      <c r="B134" t="s">
        <v>166</v>
      </c>
      <c r="C134" t="s">
        <v>304</v>
      </c>
      <c r="D134" t="s">
        <v>442</v>
      </c>
      <c r="E134" t="s">
        <v>518</v>
      </c>
      <c r="F134" t="s">
        <v>580</v>
      </c>
      <c r="G134" t="s">
        <v>662</v>
      </c>
      <c r="I134" s="1" t="s">
        <v>2794</v>
      </c>
      <c r="J134" s="1" t="s">
        <v>2925</v>
      </c>
      <c r="K134" s="1" t="s">
        <v>2142</v>
      </c>
      <c r="L134">
        <v>5</v>
      </c>
      <c r="M134">
        <v>1</v>
      </c>
      <c r="N134">
        <f t="shared" si="8"/>
        <v>1</v>
      </c>
      <c r="Q134">
        <f t="shared" si="9"/>
        <v>4</v>
      </c>
    </row>
    <row r="135" spans="1:17" ht="45" x14ac:dyDescent="0.25">
      <c r="A135" t="s">
        <v>32</v>
      </c>
      <c r="B135" t="s">
        <v>167</v>
      </c>
      <c r="C135" t="s">
        <v>305</v>
      </c>
      <c r="D135" t="s">
        <v>443</v>
      </c>
      <c r="E135" t="s">
        <v>519</v>
      </c>
      <c r="F135" t="s">
        <v>534</v>
      </c>
      <c r="G135" t="s">
        <v>663</v>
      </c>
      <c r="I135" s="1" t="s">
        <v>2795</v>
      </c>
      <c r="J135" s="1" t="s">
        <v>2926</v>
      </c>
      <c r="L135">
        <v>5</v>
      </c>
      <c r="M135">
        <v>0</v>
      </c>
      <c r="N135">
        <f t="shared" si="8"/>
        <v>0</v>
      </c>
      <c r="Q135">
        <f t="shared" si="9"/>
        <v>5</v>
      </c>
    </row>
    <row r="136" spans="1:17" ht="45" x14ac:dyDescent="0.25">
      <c r="A136" t="s">
        <v>32</v>
      </c>
      <c r="B136" t="s">
        <v>168</v>
      </c>
      <c r="C136" t="s">
        <v>306</v>
      </c>
      <c r="D136" t="s">
        <v>444</v>
      </c>
      <c r="E136" t="s">
        <v>520</v>
      </c>
      <c r="F136" t="s">
        <v>534</v>
      </c>
      <c r="G136" t="s">
        <v>664</v>
      </c>
      <c r="I136" s="1" t="s">
        <v>2796</v>
      </c>
      <c r="J136" s="1" t="s">
        <v>2927</v>
      </c>
      <c r="K136" s="1" t="s">
        <v>1003</v>
      </c>
      <c r="L136">
        <v>5</v>
      </c>
      <c r="M136">
        <v>1</v>
      </c>
      <c r="N136">
        <f t="shared" si="8"/>
        <v>1</v>
      </c>
      <c r="Q136">
        <f t="shared" si="9"/>
        <v>4</v>
      </c>
    </row>
    <row r="137" spans="1:17" ht="30" x14ac:dyDescent="0.25">
      <c r="A137" t="s">
        <v>32</v>
      </c>
      <c r="B137" t="s">
        <v>169</v>
      </c>
      <c r="C137" t="s">
        <v>307</v>
      </c>
      <c r="D137" t="s">
        <v>445</v>
      </c>
      <c r="E137" t="s">
        <v>521</v>
      </c>
      <c r="F137" t="s">
        <v>581</v>
      </c>
      <c r="G137" t="s">
        <v>665</v>
      </c>
      <c r="I137" s="1" t="s">
        <v>2797</v>
      </c>
      <c r="J137" s="1" t="s">
        <v>2928</v>
      </c>
      <c r="K137" s="1" t="s">
        <v>2930</v>
      </c>
      <c r="L137">
        <v>5</v>
      </c>
      <c r="M137">
        <v>1</v>
      </c>
      <c r="N137">
        <f t="shared" si="8"/>
        <v>1</v>
      </c>
      <c r="Q137">
        <f t="shared" si="9"/>
        <v>4</v>
      </c>
    </row>
    <row r="138" spans="1:17" ht="45" x14ac:dyDescent="0.25">
      <c r="A138" t="s">
        <v>33</v>
      </c>
      <c r="B138" t="s">
        <v>170</v>
      </c>
      <c r="C138" t="s">
        <v>308</v>
      </c>
      <c r="D138" t="s">
        <v>446</v>
      </c>
      <c r="E138" t="s">
        <v>522</v>
      </c>
      <c r="F138" t="s">
        <v>582</v>
      </c>
      <c r="I138" s="1" t="s">
        <v>2798</v>
      </c>
      <c r="J138" s="1" t="s">
        <v>2929</v>
      </c>
      <c r="L138">
        <v>5</v>
      </c>
      <c r="M138">
        <v>0</v>
      </c>
      <c r="N138">
        <f t="shared" si="8"/>
        <v>0</v>
      </c>
      <c r="Q138">
        <f t="shared" si="9"/>
        <v>5</v>
      </c>
    </row>
    <row r="139" spans="1:17" ht="30" x14ac:dyDescent="0.25">
      <c r="A139" t="s">
        <v>33</v>
      </c>
      <c r="B139" t="s">
        <v>171</v>
      </c>
      <c r="C139" t="s">
        <v>309</v>
      </c>
      <c r="D139" t="s">
        <v>447</v>
      </c>
      <c r="E139" t="s">
        <v>523</v>
      </c>
      <c r="F139" t="s">
        <v>583</v>
      </c>
      <c r="I139" s="1" t="s">
        <v>2799</v>
      </c>
      <c r="J139" s="1" t="s">
        <v>2133</v>
      </c>
      <c r="L139">
        <v>5</v>
      </c>
      <c r="M139">
        <v>0</v>
      </c>
      <c r="N139">
        <f t="shared" si="8"/>
        <v>0</v>
      </c>
      <c r="Q139">
        <f t="shared" si="9"/>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abSelected="1" workbookViewId="0">
      <selection activeCell="B10" sqref="B10"/>
    </sheetView>
  </sheetViews>
  <sheetFormatPr defaultRowHeight="15" x14ac:dyDescent="0.25"/>
  <cols>
    <col min="1" max="1" width="24.28515625" bestFit="1" customWidth="1"/>
    <col min="2" max="2" width="9.5703125" bestFit="1" customWidth="1"/>
    <col min="3" max="3" width="6.5703125" bestFit="1" customWidth="1"/>
    <col min="4" max="4" width="13.7109375" bestFit="1" customWidth="1"/>
    <col min="5" max="5" width="4" bestFit="1" customWidth="1"/>
    <col min="6" max="6" width="3.42578125" bestFit="1" customWidth="1"/>
    <col min="7" max="7" width="3.140625" bestFit="1" customWidth="1"/>
    <col min="8" max="8" width="4" bestFit="1" customWidth="1"/>
    <col min="9" max="9" width="10.28515625" bestFit="1" customWidth="1"/>
    <col min="10" max="10" width="10.140625" bestFit="1" customWidth="1"/>
    <col min="12" max="12" width="8.7109375" bestFit="1" customWidth="1"/>
    <col min="13" max="13" width="8.28515625" bestFit="1" customWidth="1"/>
    <col min="14" max="14" width="13.5703125" bestFit="1" customWidth="1"/>
    <col min="15" max="15" width="19" bestFit="1" customWidth="1"/>
    <col min="16" max="16" width="17.28515625" bestFit="1" customWidth="1"/>
  </cols>
  <sheetData>
    <row r="1" spans="1:16" x14ac:dyDescent="0.25">
      <c r="A1" s="2" t="s">
        <v>2933</v>
      </c>
      <c r="B1" s="2" t="s">
        <v>2934</v>
      </c>
      <c r="C1" s="2" t="s">
        <v>2935</v>
      </c>
      <c r="D1" s="2" t="s">
        <v>2936</v>
      </c>
      <c r="E1" s="2" t="s">
        <v>2937</v>
      </c>
      <c r="F1" s="2" t="s">
        <v>2938</v>
      </c>
      <c r="G1" s="2" t="s">
        <v>2939</v>
      </c>
      <c r="H1" s="2" t="s">
        <v>2940</v>
      </c>
      <c r="I1" s="2" t="s">
        <v>2941</v>
      </c>
      <c r="J1" s="2" t="s">
        <v>2942</v>
      </c>
      <c r="K1" s="2" t="s">
        <v>2943</v>
      </c>
      <c r="L1" s="2" t="s">
        <v>2944</v>
      </c>
      <c r="M1" s="2" t="s">
        <v>2945</v>
      </c>
      <c r="N1" s="2" t="s">
        <v>2946</v>
      </c>
      <c r="O1" s="2" t="s">
        <v>2947</v>
      </c>
      <c r="P1" s="2" t="s">
        <v>2948</v>
      </c>
    </row>
    <row r="2" spans="1:16" x14ac:dyDescent="0.25">
      <c r="A2" t="s">
        <v>2949</v>
      </c>
      <c r="B2">
        <f t="shared" ref="B2:B9" ca="1" si="0">COUNTBLANK(INDIRECT("'"&amp;A2&amp;"'!$K$2:$K$139"))</f>
        <v>72</v>
      </c>
      <c r="C2">
        <f t="shared" ref="C2:C9" ca="1" si="1">COUNTA(INDIRECT("'"&amp;A2&amp;"'!$K$2:$K$139"))</f>
        <v>66</v>
      </c>
      <c r="D2">
        <f t="shared" ref="D2:D9" ca="1" si="2">SUM(INDIRECT("'"&amp;A2&amp;"'!$M$2:$M$139"))</f>
        <v>105</v>
      </c>
      <c r="E2">
        <f t="shared" ref="E2:E9" ca="1" si="3">SUM(INDIRECT("'"&amp;A2&amp;"'!$N$2:$N$139"))</f>
        <v>105</v>
      </c>
      <c r="F2">
        <f t="shared" ref="F2:F9" ca="1" si="4">SUM(INDIRECT("'"&amp;A2&amp;"'!$O$2:$O$139"))</f>
        <v>0</v>
      </c>
      <c r="G2">
        <f t="shared" ref="G2:G9" ca="1" si="5">SUM(INDIRECT("'"&amp;A2&amp;"'!$P$2:$P$139"))</f>
        <v>0</v>
      </c>
      <c r="H2">
        <f t="shared" ref="H2:H9" ca="1" si="6">SUM(INDIRECT("'"&amp;A2&amp;"'!$Q$2:$Q$139"))</f>
        <v>585</v>
      </c>
      <c r="I2" s="3">
        <f t="shared" ref="I2:I9" ca="1" si="7">E2/(E2+F2)</f>
        <v>1</v>
      </c>
      <c r="J2" s="3">
        <f t="shared" ref="J2:J9" ca="1" si="8">H2/(H2+G2)</f>
        <v>1</v>
      </c>
      <c r="K2" s="3">
        <f t="shared" ref="K2:K9" ca="1" si="9">E2/(E2+G2)</f>
        <v>1</v>
      </c>
      <c r="L2" s="3">
        <f t="shared" ref="L2:L9" ca="1" si="10">(E2+H2)/SUM(E2:H2)</f>
        <v>1</v>
      </c>
      <c r="M2" s="3">
        <f t="shared" ref="M2:M9" ca="1" si="11">(2*E2)/((2*E2)+G2+F2)</f>
        <v>1</v>
      </c>
      <c r="N2" s="4">
        <f t="shared" ref="N2:N9" ca="1" si="12">(COUNTIF(INDIRECT("'"&amp;A2&amp;"'!$N$2:$N$139"), "&gt;0")/(B2+C2))</f>
        <v>0.47826086956521741</v>
      </c>
      <c r="O2" s="4">
        <f t="shared" ref="O2:O9" ca="1" si="13">COUNTA(INDIRECT("'"&amp;A2&amp;"'!$O$2:$O$139"))/B2</f>
        <v>0</v>
      </c>
      <c r="P2" s="4">
        <f t="shared" ref="P2:P9" ca="1" si="14">(COUNTIF(INDIRECT("'"&amp;A2&amp;"'!$N$2:$N$139"),"&gt;0")+COUNTA(INDIRECT("'"&amp;A2&amp;"'!$O$2:$O$139")))/(B2+C2)</f>
        <v>0.47826086956521741</v>
      </c>
    </row>
    <row r="3" spans="1:16" x14ac:dyDescent="0.25">
      <c r="A3" t="s">
        <v>2950</v>
      </c>
      <c r="B3">
        <f t="shared" ca="1" si="0"/>
        <v>65</v>
      </c>
      <c r="C3">
        <f t="shared" ca="1" si="1"/>
        <v>73</v>
      </c>
      <c r="D3">
        <f t="shared" ca="1" si="2"/>
        <v>141</v>
      </c>
      <c r="E3">
        <f t="shared" ca="1" si="3"/>
        <v>141</v>
      </c>
      <c r="F3">
        <f t="shared" ca="1" si="4"/>
        <v>0</v>
      </c>
      <c r="G3">
        <f t="shared" ca="1" si="5"/>
        <v>0</v>
      </c>
      <c r="H3">
        <f t="shared" ca="1" si="6"/>
        <v>549</v>
      </c>
      <c r="I3" s="3">
        <f t="shared" ca="1" si="7"/>
        <v>1</v>
      </c>
      <c r="J3" s="3">
        <f t="shared" ca="1" si="8"/>
        <v>1</v>
      </c>
      <c r="K3" s="3">
        <f t="shared" ca="1" si="9"/>
        <v>1</v>
      </c>
      <c r="L3" s="3">
        <f t="shared" ca="1" si="10"/>
        <v>1</v>
      </c>
      <c r="M3" s="3">
        <f t="shared" ca="1" si="11"/>
        <v>1</v>
      </c>
      <c r="N3" s="4">
        <f t="shared" ca="1" si="12"/>
        <v>0.52898550724637683</v>
      </c>
      <c r="O3" s="4">
        <f t="shared" ca="1" si="13"/>
        <v>0</v>
      </c>
      <c r="P3" s="4">
        <f t="shared" ca="1" si="14"/>
        <v>0.52898550724637683</v>
      </c>
    </row>
    <row r="4" spans="1:16" x14ac:dyDescent="0.25">
      <c r="A4" t="s">
        <v>2951</v>
      </c>
      <c r="B4">
        <f t="shared" ca="1" si="0"/>
        <v>63</v>
      </c>
      <c r="C4">
        <f t="shared" ca="1" si="1"/>
        <v>75</v>
      </c>
      <c r="D4">
        <f t="shared" ca="1" si="2"/>
        <v>170</v>
      </c>
      <c r="E4">
        <f t="shared" ca="1" si="3"/>
        <v>170</v>
      </c>
      <c r="F4">
        <f t="shared" ca="1" si="4"/>
        <v>0</v>
      </c>
      <c r="G4">
        <f t="shared" ca="1" si="5"/>
        <v>0</v>
      </c>
      <c r="H4">
        <f t="shared" ca="1" si="6"/>
        <v>520</v>
      </c>
      <c r="I4" s="3">
        <f t="shared" ca="1" si="7"/>
        <v>1</v>
      </c>
      <c r="J4" s="3">
        <f t="shared" ca="1" si="8"/>
        <v>1</v>
      </c>
      <c r="K4" s="3">
        <f t="shared" ca="1" si="9"/>
        <v>1</v>
      </c>
      <c r="L4" s="3">
        <f t="shared" ca="1" si="10"/>
        <v>1</v>
      </c>
      <c r="M4" s="3">
        <f t="shared" ca="1" si="11"/>
        <v>1</v>
      </c>
      <c r="N4" s="4">
        <f t="shared" ca="1" si="12"/>
        <v>0.54347826086956519</v>
      </c>
      <c r="O4" s="4">
        <f t="shared" ca="1" si="13"/>
        <v>0</v>
      </c>
      <c r="P4" s="4">
        <f t="shared" ca="1" si="14"/>
        <v>0.54347826086956519</v>
      </c>
    </row>
    <row r="5" spans="1:16" x14ac:dyDescent="0.25">
      <c r="A5" t="s">
        <v>2952</v>
      </c>
      <c r="B5">
        <f t="shared" ca="1" si="0"/>
        <v>72</v>
      </c>
      <c r="C5">
        <f t="shared" ca="1" si="1"/>
        <v>66</v>
      </c>
      <c r="D5">
        <f t="shared" ca="1" si="2"/>
        <v>108</v>
      </c>
      <c r="E5">
        <f t="shared" ca="1" si="3"/>
        <v>108</v>
      </c>
      <c r="F5">
        <f t="shared" ca="1" si="4"/>
        <v>0</v>
      </c>
      <c r="G5">
        <f t="shared" ca="1" si="5"/>
        <v>0</v>
      </c>
      <c r="H5">
        <f t="shared" ca="1" si="6"/>
        <v>582</v>
      </c>
      <c r="I5" s="3">
        <f t="shared" ca="1" si="7"/>
        <v>1</v>
      </c>
      <c r="J5" s="3">
        <f t="shared" ca="1" si="8"/>
        <v>1</v>
      </c>
      <c r="K5" s="3">
        <f t="shared" ca="1" si="9"/>
        <v>1</v>
      </c>
      <c r="L5" s="3">
        <f t="shared" ca="1" si="10"/>
        <v>1</v>
      </c>
      <c r="M5" s="3">
        <f t="shared" ca="1" si="11"/>
        <v>1</v>
      </c>
      <c r="N5" s="4">
        <f t="shared" ca="1" si="12"/>
        <v>0.47826086956521741</v>
      </c>
      <c r="O5" s="4">
        <f t="shared" ca="1" si="13"/>
        <v>0</v>
      </c>
      <c r="P5" s="4">
        <f t="shared" ca="1" si="14"/>
        <v>0.47826086956521741</v>
      </c>
    </row>
    <row r="6" spans="1:16" x14ac:dyDescent="0.25">
      <c r="A6" t="s">
        <v>2953</v>
      </c>
      <c r="B6">
        <f t="shared" ca="1" si="0"/>
        <v>79</v>
      </c>
      <c r="C6">
        <f t="shared" ca="1" si="1"/>
        <v>59</v>
      </c>
      <c r="D6">
        <f t="shared" ca="1" si="2"/>
        <v>71</v>
      </c>
      <c r="E6">
        <f t="shared" ca="1" si="3"/>
        <v>71</v>
      </c>
      <c r="F6">
        <f t="shared" ca="1" si="4"/>
        <v>0</v>
      </c>
      <c r="G6">
        <f t="shared" ca="1" si="5"/>
        <v>0</v>
      </c>
      <c r="H6">
        <f t="shared" ca="1" si="6"/>
        <v>619</v>
      </c>
      <c r="I6" s="3">
        <f t="shared" ca="1" si="7"/>
        <v>1</v>
      </c>
      <c r="J6" s="3">
        <f t="shared" ca="1" si="8"/>
        <v>1</v>
      </c>
      <c r="K6" s="3">
        <f t="shared" ca="1" si="9"/>
        <v>1</v>
      </c>
      <c r="L6" s="3">
        <f t="shared" ca="1" si="10"/>
        <v>1</v>
      </c>
      <c r="M6" s="3">
        <f t="shared" ca="1" si="11"/>
        <v>1</v>
      </c>
      <c r="N6" s="4">
        <f t="shared" ca="1" si="12"/>
        <v>0.42753623188405798</v>
      </c>
      <c r="O6" s="4">
        <f t="shared" ca="1" si="13"/>
        <v>0</v>
      </c>
      <c r="P6" s="4">
        <f t="shared" ca="1" si="14"/>
        <v>0.42753623188405798</v>
      </c>
    </row>
    <row r="7" spans="1:16" x14ac:dyDescent="0.25">
      <c r="A7" t="s">
        <v>2954</v>
      </c>
      <c r="B7">
        <f t="shared" ca="1" si="0"/>
        <v>7</v>
      </c>
      <c r="C7">
        <f t="shared" ca="1" si="1"/>
        <v>131</v>
      </c>
      <c r="D7">
        <f t="shared" ca="1" si="2"/>
        <v>463</v>
      </c>
      <c r="E7">
        <f t="shared" ca="1" si="3"/>
        <v>463</v>
      </c>
      <c r="F7">
        <f t="shared" ca="1" si="4"/>
        <v>0</v>
      </c>
      <c r="G7">
        <f t="shared" ca="1" si="5"/>
        <v>0</v>
      </c>
      <c r="H7">
        <f t="shared" ca="1" si="6"/>
        <v>227</v>
      </c>
      <c r="I7" s="3">
        <f t="shared" ca="1" si="7"/>
        <v>1</v>
      </c>
      <c r="J7" s="3">
        <f t="shared" ca="1" si="8"/>
        <v>1</v>
      </c>
      <c r="K7" s="3">
        <f t="shared" ca="1" si="9"/>
        <v>1</v>
      </c>
      <c r="L7" s="3">
        <f t="shared" ca="1" si="10"/>
        <v>1</v>
      </c>
      <c r="M7" s="3">
        <f t="shared" ca="1" si="11"/>
        <v>1</v>
      </c>
      <c r="N7" s="4">
        <f t="shared" ca="1" si="12"/>
        <v>0.94927536231884058</v>
      </c>
      <c r="O7" s="4">
        <f t="shared" ca="1" si="13"/>
        <v>0</v>
      </c>
      <c r="P7" s="4">
        <f t="shared" ca="1" si="14"/>
        <v>0.94927536231884058</v>
      </c>
    </row>
    <row r="8" spans="1:16" x14ac:dyDescent="0.25">
      <c r="A8" t="s">
        <v>2955</v>
      </c>
      <c r="B8">
        <f t="shared" ca="1" si="0"/>
        <v>7</v>
      </c>
      <c r="C8">
        <f t="shared" ca="1" si="1"/>
        <v>131</v>
      </c>
      <c r="D8">
        <f t="shared" ca="1" si="2"/>
        <v>474</v>
      </c>
      <c r="E8">
        <f t="shared" ca="1" si="3"/>
        <v>474</v>
      </c>
      <c r="F8">
        <f t="shared" ca="1" si="4"/>
        <v>0</v>
      </c>
      <c r="G8">
        <f t="shared" ca="1" si="5"/>
        <v>0</v>
      </c>
      <c r="H8">
        <f t="shared" ca="1" si="6"/>
        <v>216</v>
      </c>
      <c r="I8" s="3">
        <f t="shared" ca="1" si="7"/>
        <v>1</v>
      </c>
      <c r="J8" s="3">
        <f t="shared" ca="1" si="8"/>
        <v>1</v>
      </c>
      <c r="K8" s="3">
        <f t="shared" ca="1" si="9"/>
        <v>1</v>
      </c>
      <c r="L8" s="3">
        <f t="shared" ca="1" si="10"/>
        <v>1</v>
      </c>
      <c r="M8" s="3">
        <f t="shared" ca="1" si="11"/>
        <v>1</v>
      </c>
      <c r="N8" s="4">
        <f t="shared" ca="1" si="12"/>
        <v>0.94927536231884058</v>
      </c>
      <c r="O8" s="4">
        <f t="shared" ca="1" si="13"/>
        <v>0</v>
      </c>
      <c r="P8" s="4">
        <f t="shared" ca="1" si="14"/>
        <v>0.94927536231884058</v>
      </c>
    </row>
    <row r="9" spans="1:16" x14ac:dyDescent="0.25">
      <c r="A9" t="s">
        <v>2956</v>
      </c>
      <c r="B9">
        <f t="shared" ca="1" si="0"/>
        <v>76</v>
      </c>
      <c r="C9">
        <f t="shared" ca="1" si="1"/>
        <v>62</v>
      </c>
      <c r="D9">
        <f t="shared" ca="1" si="2"/>
        <v>77</v>
      </c>
      <c r="E9">
        <f t="shared" ca="1" si="3"/>
        <v>77</v>
      </c>
      <c r="F9">
        <f t="shared" ca="1" si="4"/>
        <v>0</v>
      </c>
      <c r="G9">
        <f t="shared" ca="1" si="5"/>
        <v>0</v>
      </c>
      <c r="H9">
        <f t="shared" ca="1" si="6"/>
        <v>613</v>
      </c>
      <c r="I9" s="3">
        <f t="shared" ca="1" si="7"/>
        <v>1</v>
      </c>
      <c r="J9" s="3">
        <f t="shared" ca="1" si="8"/>
        <v>1</v>
      </c>
      <c r="K9" s="3">
        <f t="shared" ca="1" si="9"/>
        <v>1</v>
      </c>
      <c r="L9" s="3">
        <f t="shared" ca="1" si="10"/>
        <v>1</v>
      </c>
      <c r="M9" s="3">
        <f t="shared" ca="1" si="11"/>
        <v>1</v>
      </c>
      <c r="N9" s="4">
        <f t="shared" ca="1" si="12"/>
        <v>0.44927536231884058</v>
      </c>
      <c r="O9" s="4">
        <f t="shared" ca="1" si="13"/>
        <v>0</v>
      </c>
      <c r="P9" s="4">
        <f t="shared" ca="1" si="14"/>
        <v>0.44927536231884058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2020-01-24T22:40:48Z</dcterms:created>
  <dcterms:modified xsi:type="dcterms:W3CDTF">2020-01-28T15:57:07Z</dcterms:modified>
</cp:coreProperties>
</file>