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jeremy_chu_student_uts_edu_au/Documents/UTS/UTS Semester 7 (Autumn 2024)/43019 Design in Mechanical and Mechatronic Systems/Sprint 4 - J.Chu/"/>
    </mc:Choice>
  </mc:AlternateContent>
  <xr:revisionPtr revIDLastSave="100" documentId="8_{F9B3C989-ABD3-42AD-9615-83847662F41F}" xr6:coauthVersionLast="47" xr6:coauthVersionMax="47" xr10:uidLastSave="{468FF672-7357-4C13-8F15-7D8E59C10092}"/>
  <bookViews>
    <workbookView xWindow="9975" yWindow="-255" windowWidth="16260" windowHeight="15600" xr2:uid="{57CBAFED-4772-49A5-9994-5BFEFB870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H7" i="1"/>
  <c r="L7" i="1"/>
  <c r="C6" i="1"/>
  <c r="C7" i="1" s="1"/>
  <c r="D6" i="1"/>
  <c r="D7" i="1" s="1"/>
  <c r="E6" i="1"/>
  <c r="E7" i="1" s="1"/>
  <c r="F6" i="1"/>
  <c r="F7" i="1" s="1"/>
  <c r="G6" i="1"/>
  <c r="G7" i="1" s="1"/>
  <c r="H6" i="1"/>
  <c r="I6" i="1"/>
  <c r="I7" i="1" s="1"/>
  <c r="J6" i="1"/>
  <c r="J7" i="1" s="1"/>
  <c r="K6" i="1"/>
  <c r="K7" i="1" s="1"/>
  <c r="L6" i="1"/>
  <c r="M6" i="1"/>
  <c r="M7" i="1" s="1"/>
  <c r="N6" i="1"/>
  <c r="N7" i="1" s="1"/>
  <c r="B6" i="1"/>
  <c r="B7" i="1" s="1"/>
</calcChain>
</file>

<file path=xl/sharedStrings.xml><?xml version="1.0" encoding="utf-8"?>
<sst xmlns="http://schemas.openxmlformats.org/spreadsheetml/2006/main" count="12" uniqueCount="12">
  <si>
    <t>RPM</t>
  </si>
  <si>
    <t>Gauge</t>
  </si>
  <si>
    <t>Average</t>
  </si>
  <si>
    <t>Test 1 (s/rev)</t>
  </si>
  <si>
    <t>Test 2 (s/rev)</t>
  </si>
  <si>
    <t>Test 3 (s/rev)</t>
  </si>
  <si>
    <t>Table X: Experimental Data of seconds/rev and Results of RPM</t>
  </si>
  <si>
    <t>Wanted RPM</t>
  </si>
  <si>
    <t>Gauge Req'd</t>
  </si>
  <si>
    <t>RPM CALCULATOR</t>
  </si>
  <si>
    <t>Equivalent RPM</t>
  </si>
  <si>
    <t>Gauge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</si>
</sst>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vertical="top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AU" b="1" u="sng">
                <a:solidFill>
                  <a:schemeClr val="tx1"/>
                </a:solidFill>
              </a:rPr>
              <a:t>Desktop SJ35 Gauge Reading vs RPM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RPM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0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 w="0">
                      <a:solidFill>
                        <a:schemeClr val="tx1"/>
                      </a:solidFill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tx1">
                    <a:alpha val="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0" cap="rnd">
                <a:solidFill>
                  <a:schemeClr val="tx1">
                    <a:alpha val="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9690538682664669E-2"/>
                  <c:y val="0.4634420289855072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tx1"/>
                        </a:solidFill>
                      </a:rPr>
                      <a:t>Rough Interp: RPM = 0.0133*Gauge Reading + 0.0396</a:t>
                    </a:r>
                    <a:endParaRPr lang="en-US">
                      <a:solidFill>
                        <a:schemeClr val="tx1"/>
                      </a:solidFill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12700">
                  <a:solidFill>
                    <a:schemeClr val="tx1"/>
                  </a:solidFill>
                </a:ln>
                <a:effectLst/>
              </c:spPr>
            </c:trendlineLbl>
          </c:trendline>
          <c:xVal>
            <c:numRef>
              <c:f>Sheet1!$B$2:$N$2</c:f>
              <c:numCache>
                <c:formatCode>General</c:formatCode>
                <c:ptCount val="13"/>
                <c:pt idx="0">
                  <c:v>120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xVal>
          <c:yVal>
            <c:numRef>
              <c:f>Sheet1!$B$7:$N$7</c:f>
              <c:numCache>
                <c:formatCode>0.00</c:formatCode>
                <c:ptCount val="13"/>
                <c:pt idx="0">
                  <c:v>1.584507042253521</c:v>
                </c:pt>
                <c:pt idx="1">
                  <c:v>2.684563758389261</c:v>
                </c:pt>
                <c:pt idx="2">
                  <c:v>4.0214477211796247</c:v>
                </c:pt>
                <c:pt idx="3">
                  <c:v>5.3715308863025966</c:v>
                </c:pt>
                <c:pt idx="4">
                  <c:v>6.7139127191346519</c:v>
                </c:pt>
                <c:pt idx="5">
                  <c:v>8.0464908359409915</c:v>
                </c:pt>
                <c:pt idx="6">
                  <c:v>9.375</c:v>
                </c:pt>
                <c:pt idx="7">
                  <c:v>10.688836104513065</c:v>
                </c:pt>
                <c:pt idx="8">
                  <c:v>11.952191235059763</c:v>
                </c:pt>
                <c:pt idx="9">
                  <c:v>13.323464100666174</c:v>
                </c:pt>
                <c:pt idx="10">
                  <c:v>14.705882352941179</c:v>
                </c:pt>
                <c:pt idx="11">
                  <c:v>16.014234875444838</c:v>
                </c:pt>
                <c:pt idx="12">
                  <c:v>17.241379310344829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52-4576-858B-C3B6D4359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533199"/>
        <c:axId val="1517784095"/>
      </c:scatterChart>
      <c:valAx>
        <c:axId val="1705533199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b="1">
                    <a:solidFill>
                      <a:schemeClr val="tx1"/>
                    </a:solidFill>
                  </a:rPr>
                  <a:t>Gauge Reading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784095"/>
        <c:crosses val="autoZero"/>
        <c:crossBetween val="midCat"/>
        <c:majorUnit val="100"/>
        <c:minorUnit val="50"/>
      </c:valAx>
      <c:valAx>
        <c:axId val="1517784095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  <a:headEnd type="none" w="med" len="med"/>
            </a:ln>
            <a:effectLst/>
          </c:spPr>
        </c:majorGridlines>
        <c:minorGridlines>
          <c:spPr>
            <a:ln w="317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b="1">
                    <a:solidFill>
                      <a:schemeClr val="tx1"/>
                    </a:solidFill>
                  </a:rPr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533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289362</xdr:colOff>
      <xdr:row>8</xdr:row>
      <xdr:rowOff>152071</xdr:rowOff>
    </xdr:from>
    <xdr:to>
      <xdr:col>14</xdr:col>
      <xdr:colOff>432238</xdr:colOff>
      <xdr:row>27</xdr:row>
      <xdr:rowOff>37771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45B7D8-8AA8-7F10-3A3B-74D805F58C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7F6D-1627-4767-81AD-2375E1BADD6C}">
  <dimension ref="A1:N23"/>
  <sheetViews>
    <sheetView tabSelected="1" zoomScale="115" zoomScaleNormal="115" workbookViewId="0">
      <selection activeCell="D21" sqref="D21"/>
    </sheetView>
  </sheetViews>
  <sheetFormatPr defaultRowHeight="15" x14ac:dyDescent="0.25"/>
  <cols>
    <col min="1" max="1" width="18" customWidth="1"/>
  </cols>
  <sheetData>
    <row r="1" spans="1:14" x14ac:dyDescent="0.2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t="s">
        <v>1</v>
      </c>
      <c r="B2">
        <v>120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  <c r="L2">
        <v>1100</v>
      </c>
      <c r="M2">
        <v>1200</v>
      </c>
      <c r="N2">
        <v>1300</v>
      </c>
    </row>
    <row r="3" spans="1:14" x14ac:dyDescent="0.25">
      <c r="A3" t="s">
        <v>3</v>
      </c>
      <c r="B3" s="1">
        <v>37.83</v>
      </c>
      <c r="C3" s="1">
        <v>22.41</v>
      </c>
      <c r="D3" s="1">
        <v>14.93</v>
      </c>
      <c r="E3" s="1">
        <v>11.22</v>
      </c>
      <c r="F3" s="1">
        <v>8.9</v>
      </c>
      <c r="G3" s="1">
        <v>7.45</v>
      </c>
      <c r="H3" s="1">
        <v>6.34</v>
      </c>
      <c r="I3" s="1">
        <v>5.71</v>
      </c>
      <c r="J3" s="1">
        <v>4.97</v>
      </c>
      <c r="K3" s="1">
        <v>4.53</v>
      </c>
      <c r="L3" s="1">
        <v>4.05</v>
      </c>
      <c r="M3" s="1">
        <v>3.72</v>
      </c>
      <c r="N3" s="1">
        <v>3.46</v>
      </c>
    </row>
    <row r="4" spans="1:14" x14ac:dyDescent="0.25">
      <c r="A4" t="s">
        <v>4</v>
      </c>
      <c r="B4" s="1">
        <v>37.94</v>
      </c>
      <c r="C4" s="1">
        <v>22.32</v>
      </c>
      <c r="D4" s="1">
        <v>14.91</v>
      </c>
      <c r="E4" s="1">
        <v>11.1</v>
      </c>
      <c r="F4" s="1">
        <v>8.93</v>
      </c>
      <c r="G4" s="1">
        <v>7.46</v>
      </c>
      <c r="H4" s="1">
        <v>6.41</v>
      </c>
      <c r="I4" s="1">
        <v>5.58</v>
      </c>
      <c r="J4" s="1">
        <v>5.07</v>
      </c>
      <c r="K4" s="1">
        <v>4.47</v>
      </c>
      <c r="L4" s="1">
        <v>4.0599999999999996</v>
      </c>
      <c r="M4" s="1">
        <v>3.73</v>
      </c>
      <c r="N4" s="1">
        <v>3.47</v>
      </c>
    </row>
    <row r="5" spans="1:14" x14ac:dyDescent="0.25">
      <c r="A5" t="s">
        <v>5</v>
      </c>
      <c r="B5" s="1">
        <v>37.83</v>
      </c>
      <c r="C5" s="1">
        <v>22.32</v>
      </c>
      <c r="D5" s="1">
        <v>14.92</v>
      </c>
      <c r="E5" s="1">
        <v>11.19</v>
      </c>
      <c r="F5" s="1">
        <v>8.98</v>
      </c>
      <c r="G5" s="1">
        <v>7.46</v>
      </c>
      <c r="H5" s="1">
        <v>6.45</v>
      </c>
      <c r="I5" s="1">
        <v>5.55</v>
      </c>
      <c r="J5" s="1">
        <v>5.0199999999999996</v>
      </c>
      <c r="K5" s="1">
        <v>4.51</v>
      </c>
      <c r="L5" s="1">
        <v>4.13</v>
      </c>
      <c r="M5" s="1">
        <v>3.79</v>
      </c>
      <c r="N5" s="1">
        <v>3.51</v>
      </c>
    </row>
    <row r="6" spans="1:14" x14ac:dyDescent="0.25">
      <c r="A6" t="s">
        <v>2</v>
      </c>
      <c r="B6" s="1">
        <f>AVERAGE(B3:B5)</f>
        <v>37.866666666666667</v>
      </c>
      <c r="C6" s="1">
        <f t="shared" ref="C6:N6" si="0">AVERAGE(C3:C5)</f>
        <v>22.350000000000005</v>
      </c>
      <c r="D6" s="1">
        <f t="shared" si="0"/>
        <v>14.92</v>
      </c>
      <c r="E6" s="1">
        <f t="shared" si="0"/>
        <v>11.17</v>
      </c>
      <c r="F6" s="1">
        <f t="shared" si="0"/>
        <v>8.9366666666666656</v>
      </c>
      <c r="G6" s="1">
        <f t="shared" si="0"/>
        <v>7.456666666666667</v>
      </c>
      <c r="H6" s="1">
        <f t="shared" si="0"/>
        <v>6.3999999999999995</v>
      </c>
      <c r="I6" s="1">
        <f t="shared" si="0"/>
        <v>5.6133333333333333</v>
      </c>
      <c r="J6" s="1">
        <f t="shared" si="0"/>
        <v>5.0199999999999996</v>
      </c>
      <c r="K6" s="1">
        <f t="shared" si="0"/>
        <v>4.503333333333333</v>
      </c>
      <c r="L6" s="1">
        <f t="shared" si="0"/>
        <v>4.0799999999999992</v>
      </c>
      <c r="M6" s="1">
        <f t="shared" si="0"/>
        <v>3.7466666666666666</v>
      </c>
      <c r="N6" s="1">
        <f t="shared" si="0"/>
        <v>3.48</v>
      </c>
    </row>
    <row r="7" spans="1:14" x14ac:dyDescent="0.25">
      <c r="A7" s="2" t="s">
        <v>0</v>
      </c>
      <c r="B7" s="4">
        <f t="shared" ref="B7:N7" si="1">60/B6</f>
        <v>1.584507042253521</v>
      </c>
      <c r="C7" s="4">
        <f t="shared" si="1"/>
        <v>2.684563758389261</v>
      </c>
      <c r="D7" s="4">
        <f t="shared" si="1"/>
        <v>4.0214477211796247</v>
      </c>
      <c r="E7" s="4">
        <f t="shared" si="1"/>
        <v>5.3715308863025966</v>
      </c>
      <c r="F7" s="4">
        <f t="shared" si="1"/>
        <v>6.7139127191346519</v>
      </c>
      <c r="G7" s="4">
        <f t="shared" si="1"/>
        <v>8.0464908359409915</v>
      </c>
      <c r="H7" s="4">
        <f t="shared" si="1"/>
        <v>9.375</v>
      </c>
      <c r="I7" s="4">
        <f t="shared" si="1"/>
        <v>10.688836104513065</v>
      </c>
      <c r="J7" s="4">
        <f t="shared" si="1"/>
        <v>11.952191235059763</v>
      </c>
      <c r="K7" s="4">
        <f t="shared" si="1"/>
        <v>13.323464100666174</v>
      </c>
      <c r="L7" s="4">
        <f t="shared" si="1"/>
        <v>14.705882352941179</v>
      </c>
      <c r="M7" s="4">
        <f t="shared" si="1"/>
        <v>16.014234875444838</v>
      </c>
      <c r="N7" s="4">
        <f t="shared" si="1"/>
        <v>17.241379310344829</v>
      </c>
    </row>
    <row r="18" spans="1:2" x14ac:dyDescent="0.25">
      <c r="A18" s="2" t="s">
        <v>9</v>
      </c>
    </row>
    <row r="19" spans="1:2" x14ac:dyDescent="0.25">
      <c r="A19" t="s">
        <v>7</v>
      </c>
      <c r="B19">
        <v>13</v>
      </c>
    </row>
    <row r="20" spans="1:2" x14ac:dyDescent="0.25">
      <c r="A20" t="s">
        <v>8</v>
      </c>
      <c r="B20">
        <f>(B19-0.0396)/0.0133</f>
        <v>974.46616541353387</v>
      </c>
    </row>
    <row r="22" spans="1:2" x14ac:dyDescent="0.25">
      <c r="A22" t="s">
        <v>11</v>
      </c>
    </row>
    <row r="23" spans="1:2" x14ac:dyDescent="0.25">
      <c r="A23" t="s">
        <v>10</v>
      </c>
    </row>
  </sheetData>
  <mergeCells count="1">
    <mergeCell ref="A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Chu</dc:creator>
  <cp:lastModifiedBy>Jeremy Chu</cp:lastModifiedBy>
  <dcterms:created xsi:type="dcterms:W3CDTF">2024-05-11T09:24:28Z</dcterms:created>
  <dcterms:modified xsi:type="dcterms:W3CDTF">2024-05-13T10:08:35Z</dcterms:modified>
</cp:coreProperties>
</file>