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4 Sem Fisica\Lab 2\"/>
    </mc:Choice>
  </mc:AlternateContent>
  <xr:revisionPtr revIDLastSave="0" documentId="8_{51306E5D-DCE9-4C0D-BED2-FD1F42AB92A5}" xr6:coauthVersionLast="47" xr6:coauthVersionMax="47" xr10:uidLastSave="{00000000-0000-0000-0000-000000000000}"/>
  <bookViews>
    <workbookView xWindow="-120" yWindow="-120" windowWidth="20730" windowHeight="11040" firstSheet="2" activeTab="6" xr2:uid="{04369279-64C2-476F-9FFD-611A3F22B90D}"/>
  </bookViews>
  <sheets>
    <sheet name="Puntos analisis" sheetId="2" r:id="rId1"/>
    <sheet name="Puntos analisis 2" sheetId="3" r:id="rId2"/>
    <sheet name="Puntos analisis 3" sheetId="4" r:id="rId3"/>
    <sheet name="Hoja1" sheetId="1" r:id="rId4"/>
    <sheet name="Hoja2" sheetId="5" r:id="rId5"/>
    <sheet name="Hoja3" sheetId="6" r:id="rId6"/>
    <sheet name="Hoja4" sheetId="7" r:id="rId7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1" l="1"/>
  <c r="I9" i="1"/>
  <c r="I8" i="1"/>
  <c r="H8" i="1"/>
  <c r="L9" i="1"/>
  <c r="K9" i="1"/>
  <c r="J9" i="1"/>
  <c r="C2" i="4"/>
  <c r="C8" i="4"/>
  <c r="C7" i="4"/>
  <c r="C6" i="4"/>
  <c r="C5" i="4"/>
  <c r="C4" i="4"/>
  <c r="C3" i="4"/>
  <c r="E8" i="2"/>
  <c r="E4" i="2"/>
  <c r="E5" i="2"/>
  <c r="E6" i="2"/>
  <c r="E7" i="2"/>
  <c r="E3" i="2"/>
  <c r="E2" i="2"/>
  <c r="C2" i="2"/>
  <c r="C8" i="2"/>
  <c r="C4" i="2"/>
  <c r="C5" i="2"/>
  <c r="C6" i="2"/>
  <c r="C7" i="2"/>
  <c r="C3" i="2"/>
  <c r="A14" i="1"/>
</calcChain>
</file>

<file path=xl/sharedStrings.xml><?xml version="1.0" encoding="utf-8"?>
<sst xmlns="http://schemas.openxmlformats.org/spreadsheetml/2006/main" count="193" uniqueCount="84">
  <si>
    <t>Electrodo</t>
  </si>
  <si>
    <t xml:space="preserve">Rectangulo vs Rectangulo </t>
  </si>
  <si>
    <t>Voltaje</t>
  </si>
  <si>
    <t>Coordenadas</t>
  </si>
  <si>
    <t>6.55</t>
  </si>
  <si>
    <t>x,y</t>
  </si>
  <si>
    <t>(5 , 0 )</t>
  </si>
  <si>
    <t>(5 , -1)</t>
  </si>
  <si>
    <t>(5 , 1)</t>
  </si>
  <si>
    <t>(5 , -2)</t>
  </si>
  <si>
    <t>(5 , 2)</t>
  </si>
  <si>
    <t>(5.5 , 8.5)</t>
  </si>
  <si>
    <t>(5.5 , -8.5)</t>
  </si>
  <si>
    <t>(5 , 3)</t>
  </si>
  <si>
    <t>()</t>
  </si>
  <si>
    <t>(5 , -3)</t>
  </si>
  <si>
    <t>Circulo vs Circulo</t>
  </si>
  <si>
    <t>(6 , 0)</t>
  </si>
  <si>
    <t>7.03</t>
  </si>
  <si>
    <t>(6.5 , 2.6)</t>
  </si>
  <si>
    <t>(8.8 , 7)</t>
  </si>
  <si>
    <t>(10, -7.5)</t>
  </si>
  <si>
    <t>7.05</t>
  </si>
  <si>
    <t>6 , 0</t>
  </si>
  <si>
    <t>6.9</t>
  </si>
  <si>
    <t>5.8 , 0</t>
  </si>
  <si>
    <t>6.83</t>
  </si>
  <si>
    <t>5.6 , 0</t>
  </si>
  <si>
    <t xml:space="preserve">2.8  </t>
  </si>
  <si>
    <t>p</t>
  </si>
  <si>
    <t xml:space="preserve">(-6 , 0) </t>
  </si>
  <si>
    <t>(-6 , 1)</t>
  </si>
  <si>
    <t>(-6 , -1)</t>
  </si>
  <si>
    <t>5.17</t>
  </si>
  <si>
    <t>2 , n 0</t>
  </si>
  <si>
    <t>5.08</t>
  </si>
  <si>
    <t>4.98</t>
  </si>
  <si>
    <t>1&lt;,6</t>
  </si>
  <si>
    <t>6 , 0,7</t>
  </si>
  <si>
    <t>r vs c</t>
  </si>
  <si>
    <t>X</t>
  </si>
  <si>
    <t>Y</t>
  </si>
  <si>
    <t>X2</t>
  </si>
  <si>
    <t>Y2</t>
  </si>
  <si>
    <t>X3</t>
  </si>
  <si>
    <t>Y3</t>
  </si>
  <si>
    <t>X4</t>
  </si>
  <si>
    <t>Y4</t>
  </si>
  <si>
    <t xml:space="preserve"> </t>
  </si>
  <si>
    <t>(X , Y)</t>
  </si>
  <si>
    <t xml:space="preserve">6,55 V </t>
  </si>
  <si>
    <t>4,2 V</t>
  </si>
  <si>
    <t>6,25 V</t>
  </si>
  <si>
    <t>3,9 V</t>
  </si>
  <si>
    <t>(5 , 0)</t>
  </si>
  <si>
    <t>(6.5 , -8.5)</t>
  </si>
  <si>
    <t>(6 , -3)</t>
  </si>
  <si>
    <t>(6 , -2)</t>
  </si>
  <si>
    <t>(6 , -1)</t>
  </si>
  <si>
    <t>(6 , 1)</t>
  </si>
  <si>
    <t>(6.5 , 8.5)</t>
  </si>
  <si>
    <t>(-5.5 , -8.5)</t>
  </si>
  <si>
    <t>(-5 , -3)</t>
  </si>
  <si>
    <t>(-5 , -2)</t>
  </si>
  <si>
    <t>(-5 , -1)</t>
  </si>
  <si>
    <t>(-5 , 0)</t>
  </si>
  <si>
    <t>(-5 , 1)</t>
  </si>
  <si>
    <t>(-5.5 , 8.5)</t>
  </si>
  <si>
    <t>(10 , -7.5)</t>
  </si>
  <si>
    <t>(8,8 , -7)</t>
  </si>
  <si>
    <t>(6,5 , -2,6)</t>
  </si>
  <si>
    <t>(6.5 , 2,6)</t>
  </si>
  <si>
    <t>(10 , -7,5)</t>
  </si>
  <si>
    <t>(9 , -7.5)</t>
  </si>
  <si>
    <t>(7,8 , -7)</t>
  </si>
  <si>
    <t>(5,5 , -2,6)</t>
  </si>
  <si>
    <t>(5.5 , 2,6)</t>
  </si>
  <si>
    <t xml:space="preserve">7,03 V </t>
  </si>
  <si>
    <t>6,92 V</t>
  </si>
  <si>
    <t>3,8 V</t>
  </si>
  <si>
    <t>3,35 V</t>
  </si>
  <si>
    <t xml:space="preserve">Rectangulo         vs         Rectangulo </t>
  </si>
  <si>
    <t>Circulo        vs         Circulo</t>
  </si>
  <si>
    <t>Circulo        vs         Rectangulo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</si>
</sst>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/>
    <xf numFmtId="0" fontId="0" fillId="0" borderId="2" xfId="0" applyBorder="1"/>
    <xf numFmtId="0" fontId="0" fillId="0" borderId="0" xfId="0" applyBorder="1"/>
    <xf numFmtId="0" fontId="0" fillId="0" borderId="0" xfId="0" applyBorder="1" applyAlignment="1"/>
    <xf numFmtId="0" fontId="0" fillId="0" borderId="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36187-6779-47DE-A2A3-FB500A4ADD85}">
  <dimension ref="A1:H8"/>
  <sheetViews>
    <sheetView zoomScale="135" zoomScaleNormal="135" workbookViewId="0">
      <selection activeCell="A2" sqref="A2:B8"/>
    </sheetView>
  </sheetViews>
  <sheetFormatPr baseColWidth="10" defaultRowHeight="15" x14ac:dyDescent="0.25"/>
  <sheetData>
    <row r="1" spans="1:8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5">
      <c r="A2">
        <v>5.5</v>
      </c>
      <c r="B2">
        <v>-8.5</v>
      </c>
      <c r="C2">
        <f>5.5+1</f>
        <v>6.5</v>
      </c>
      <c r="D2">
        <v>-8.5</v>
      </c>
      <c r="E2">
        <f>-(5.5+1)</f>
        <v>-6.5</v>
      </c>
      <c r="F2">
        <v>-8.5</v>
      </c>
      <c r="G2">
        <v>-5.5</v>
      </c>
      <c r="H2">
        <v>-8.5</v>
      </c>
    </row>
    <row r="3" spans="1:8" x14ac:dyDescent="0.25">
      <c r="A3">
        <v>5</v>
      </c>
      <c r="B3">
        <v>-3</v>
      </c>
      <c r="C3">
        <f>5+1</f>
        <v>6</v>
      </c>
      <c r="D3">
        <v>-3</v>
      </c>
      <c r="E3">
        <f>-(5+1)</f>
        <v>-6</v>
      </c>
      <c r="F3">
        <v>-3</v>
      </c>
      <c r="G3">
        <v>-5</v>
      </c>
      <c r="H3">
        <v>-3</v>
      </c>
    </row>
    <row r="4" spans="1:8" x14ac:dyDescent="0.25">
      <c r="A4">
        <v>5</v>
      </c>
      <c r="B4">
        <v>-2</v>
      </c>
      <c r="C4">
        <f>5+1</f>
        <v>6</v>
      </c>
      <c r="D4">
        <v>-2</v>
      </c>
      <c r="E4">
        <f>-(5+1)</f>
        <v>-6</v>
      </c>
      <c r="F4">
        <v>-2</v>
      </c>
      <c r="G4">
        <v>-5</v>
      </c>
      <c r="H4">
        <v>-2</v>
      </c>
    </row>
    <row r="5" spans="1:8" x14ac:dyDescent="0.25">
      <c r="A5">
        <v>5</v>
      </c>
      <c r="B5">
        <v>-1</v>
      </c>
      <c r="C5">
        <f>5+1</f>
        <v>6</v>
      </c>
      <c r="D5">
        <v>-1</v>
      </c>
      <c r="E5">
        <f>-(5+1)</f>
        <v>-6</v>
      </c>
      <c r="F5">
        <v>-1</v>
      </c>
      <c r="G5">
        <v>-5</v>
      </c>
      <c r="H5">
        <v>-1</v>
      </c>
    </row>
    <row r="6" spans="1:8" x14ac:dyDescent="0.25">
      <c r="A6">
        <v>5</v>
      </c>
      <c r="B6">
        <v>0</v>
      </c>
      <c r="C6">
        <f>5+1</f>
        <v>6</v>
      </c>
      <c r="D6">
        <v>0</v>
      </c>
      <c r="E6">
        <f>-(5+1)</f>
        <v>-6</v>
      </c>
      <c r="F6">
        <v>0</v>
      </c>
      <c r="G6">
        <v>-5</v>
      </c>
      <c r="H6">
        <v>0</v>
      </c>
    </row>
    <row r="7" spans="1:8" x14ac:dyDescent="0.25">
      <c r="A7">
        <v>5</v>
      </c>
      <c r="B7">
        <v>1</v>
      </c>
      <c r="C7">
        <f>5+1</f>
        <v>6</v>
      </c>
      <c r="D7">
        <v>1</v>
      </c>
      <c r="E7">
        <f>-(5+1)</f>
        <v>-6</v>
      </c>
      <c r="F7">
        <v>1</v>
      </c>
      <c r="G7">
        <v>-5</v>
      </c>
      <c r="H7">
        <v>1</v>
      </c>
    </row>
    <row r="8" spans="1:8" x14ac:dyDescent="0.25">
      <c r="A8">
        <v>5.5</v>
      </c>
      <c r="B8">
        <v>8.5</v>
      </c>
      <c r="C8">
        <f>5.5+1</f>
        <v>6.5</v>
      </c>
      <c r="D8">
        <v>8.5</v>
      </c>
      <c r="E8">
        <f>-(5.5+1)</f>
        <v>-6.5</v>
      </c>
      <c r="F8">
        <v>8.5</v>
      </c>
      <c r="G8">
        <v>-5.5</v>
      </c>
      <c r="H8">
        <v>8.5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7A36-769D-4C07-AF6B-12349ED06DD8}">
  <dimension ref="A1:N12"/>
  <sheetViews>
    <sheetView workbookViewId="0">
      <selection activeCell="A2" sqref="A2:B8"/>
    </sheetView>
  </sheetViews>
  <sheetFormatPr baseColWidth="10" defaultRowHeight="15" x14ac:dyDescent="0.25"/>
  <sheetData>
    <row r="1" spans="1:14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14" x14ac:dyDescent="0.25">
      <c r="A2">
        <v>10</v>
      </c>
      <c r="B2">
        <v>-7.5</v>
      </c>
      <c r="C2">
        <v>9</v>
      </c>
      <c r="D2">
        <v>-7.5</v>
      </c>
      <c r="E2">
        <v>-10</v>
      </c>
      <c r="F2">
        <v>-7.5</v>
      </c>
      <c r="G2">
        <v>-9</v>
      </c>
      <c r="H2">
        <v>-7.5</v>
      </c>
    </row>
    <row r="3" spans="1:14" x14ac:dyDescent="0.25">
      <c r="A3">
        <v>8.8000000000000007</v>
      </c>
      <c r="B3">
        <v>-7</v>
      </c>
      <c r="C3">
        <v>7.8</v>
      </c>
      <c r="D3">
        <v>-7</v>
      </c>
      <c r="E3">
        <v>-8.8000000000000007</v>
      </c>
      <c r="F3">
        <v>-7</v>
      </c>
      <c r="G3">
        <v>-7.8</v>
      </c>
      <c r="H3">
        <v>-7</v>
      </c>
    </row>
    <row r="4" spans="1:14" x14ac:dyDescent="0.25">
      <c r="A4">
        <v>6.5</v>
      </c>
      <c r="B4">
        <v>-2.6</v>
      </c>
      <c r="C4">
        <v>5.5</v>
      </c>
      <c r="D4">
        <v>-2.6</v>
      </c>
      <c r="E4">
        <v>-6.5</v>
      </c>
      <c r="F4">
        <v>-2.6</v>
      </c>
      <c r="G4">
        <v>-5.5</v>
      </c>
      <c r="H4">
        <v>-2.6</v>
      </c>
    </row>
    <row r="5" spans="1:14" x14ac:dyDescent="0.25">
      <c r="A5">
        <v>6</v>
      </c>
      <c r="B5">
        <v>0</v>
      </c>
      <c r="C5">
        <v>5</v>
      </c>
      <c r="D5">
        <v>0</v>
      </c>
      <c r="E5">
        <v>-6</v>
      </c>
      <c r="F5">
        <v>0</v>
      </c>
      <c r="G5">
        <v>-5</v>
      </c>
      <c r="H5">
        <v>0</v>
      </c>
    </row>
    <row r="6" spans="1:14" x14ac:dyDescent="0.25">
      <c r="A6">
        <v>6.5</v>
      </c>
      <c r="B6">
        <v>2.6</v>
      </c>
      <c r="C6">
        <v>5.5</v>
      </c>
      <c r="D6">
        <v>2.6</v>
      </c>
      <c r="E6">
        <v>-6.5</v>
      </c>
      <c r="F6">
        <v>2.6</v>
      </c>
      <c r="G6">
        <v>-5.5</v>
      </c>
      <c r="H6">
        <v>2.6</v>
      </c>
    </row>
    <row r="7" spans="1:14" x14ac:dyDescent="0.25">
      <c r="A7">
        <v>8.8000000000000007</v>
      </c>
      <c r="B7">
        <v>7</v>
      </c>
      <c r="C7">
        <v>7.8</v>
      </c>
      <c r="D7">
        <v>7</v>
      </c>
      <c r="E7">
        <v>-8.8000000000000007</v>
      </c>
      <c r="F7">
        <v>7</v>
      </c>
      <c r="G7">
        <v>-7.8</v>
      </c>
      <c r="H7">
        <v>7</v>
      </c>
    </row>
    <row r="8" spans="1:14" x14ac:dyDescent="0.25">
      <c r="A8">
        <v>10</v>
      </c>
      <c r="B8">
        <v>7.5</v>
      </c>
      <c r="C8">
        <v>9</v>
      </c>
      <c r="D8">
        <v>7.5</v>
      </c>
      <c r="E8">
        <v>-10</v>
      </c>
      <c r="F8">
        <v>7.5</v>
      </c>
      <c r="G8">
        <v>-9</v>
      </c>
      <c r="H8">
        <v>7.5</v>
      </c>
    </row>
    <row r="12" spans="1:14" x14ac:dyDescent="0.25">
      <c r="N1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B65CC-ED11-428D-9560-94E5D43849F5}">
  <dimension ref="A1:H8"/>
  <sheetViews>
    <sheetView workbookViewId="0">
      <selection activeCell="C21" sqref="C21"/>
    </sheetView>
  </sheetViews>
  <sheetFormatPr baseColWidth="10" defaultRowHeight="15" x14ac:dyDescent="0.25"/>
  <sheetData>
    <row r="1" spans="1:8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</row>
    <row r="2" spans="1:8" x14ac:dyDescent="0.25">
      <c r="A2">
        <v>5.5</v>
      </c>
      <c r="B2">
        <v>-8.5</v>
      </c>
      <c r="C2">
        <f>5.5+1</f>
        <v>6.5</v>
      </c>
      <c r="D2">
        <v>-8.5</v>
      </c>
      <c r="E2">
        <v>-10</v>
      </c>
      <c r="F2">
        <v>-7.5</v>
      </c>
      <c r="G2">
        <v>-9</v>
      </c>
      <c r="H2">
        <v>-7.5</v>
      </c>
    </row>
    <row r="3" spans="1:8" x14ac:dyDescent="0.25">
      <c r="A3">
        <v>5</v>
      </c>
      <c r="B3">
        <v>-3</v>
      </c>
      <c r="C3">
        <f>5+1</f>
        <v>6</v>
      </c>
      <c r="D3">
        <v>-3</v>
      </c>
      <c r="E3">
        <v>-8.8000000000000007</v>
      </c>
      <c r="F3">
        <v>-7</v>
      </c>
      <c r="G3">
        <v>-7.8</v>
      </c>
      <c r="H3">
        <v>-7</v>
      </c>
    </row>
    <row r="4" spans="1:8" x14ac:dyDescent="0.25">
      <c r="A4">
        <v>5</v>
      </c>
      <c r="B4">
        <v>-2</v>
      </c>
      <c r="C4">
        <f>5+1</f>
        <v>6</v>
      </c>
      <c r="D4">
        <v>-2</v>
      </c>
      <c r="E4">
        <v>-6.5</v>
      </c>
      <c r="F4">
        <v>-2.6</v>
      </c>
      <c r="G4">
        <v>-5.5</v>
      </c>
      <c r="H4">
        <v>-2.6</v>
      </c>
    </row>
    <row r="5" spans="1:8" x14ac:dyDescent="0.25">
      <c r="A5">
        <v>5</v>
      </c>
      <c r="B5">
        <v>-1</v>
      </c>
      <c r="C5">
        <f>5+1</f>
        <v>6</v>
      </c>
      <c r="D5">
        <v>-1</v>
      </c>
      <c r="E5">
        <v>-6</v>
      </c>
      <c r="F5">
        <v>0</v>
      </c>
      <c r="G5">
        <v>-5</v>
      </c>
      <c r="H5">
        <v>0</v>
      </c>
    </row>
    <row r="6" spans="1:8" x14ac:dyDescent="0.25">
      <c r="A6">
        <v>5</v>
      </c>
      <c r="B6">
        <v>0</v>
      </c>
      <c r="C6">
        <f>5+1</f>
        <v>6</v>
      </c>
      <c r="D6">
        <v>0</v>
      </c>
      <c r="E6">
        <v>-6.5</v>
      </c>
      <c r="F6">
        <v>2.6</v>
      </c>
      <c r="G6">
        <v>-5.5</v>
      </c>
      <c r="H6">
        <v>2.6</v>
      </c>
    </row>
    <row r="7" spans="1:8" x14ac:dyDescent="0.25">
      <c r="A7">
        <v>5</v>
      </c>
      <c r="B7">
        <v>1</v>
      </c>
      <c r="C7">
        <f>5+1</f>
        <v>6</v>
      </c>
      <c r="D7">
        <v>1</v>
      </c>
      <c r="E7">
        <v>-8.8000000000000007</v>
      </c>
      <c r="F7">
        <v>7</v>
      </c>
      <c r="G7">
        <v>-7.8</v>
      </c>
      <c r="H7">
        <v>7</v>
      </c>
    </row>
    <row r="8" spans="1:8" x14ac:dyDescent="0.25">
      <c r="A8">
        <v>5.5</v>
      </c>
      <c r="B8">
        <v>8.5</v>
      </c>
      <c r="C8">
        <f>5.5+1</f>
        <v>6.5</v>
      </c>
      <c r="D8">
        <v>8.5</v>
      </c>
      <c r="E8">
        <v>-10</v>
      </c>
      <c r="F8">
        <v>7.5</v>
      </c>
      <c r="G8">
        <v>-9</v>
      </c>
      <c r="H8">
        <v>7.5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67095-AF31-43B2-99BF-CDB8F963E403}">
  <dimension ref="A1:M15"/>
  <sheetViews>
    <sheetView workbookViewId="0">
      <selection activeCell="A16" sqref="A16"/>
    </sheetView>
  </sheetViews>
  <sheetFormatPr baseColWidth="10" defaultRowHeight="15" x14ac:dyDescent="0.25"/>
  <cols>
    <col min="1" max="1" width="25.5703125" customWidth="1"/>
    <col min="3" max="3" width="11.42578125" customWidth="1"/>
    <col min="8" max="8" width="12.28515625" customWidth="1"/>
  </cols>
  <sheetData>
    <row r="1" spans="1:13" x14ac:dyDescent="0.25">
      <c r="A1" s="10" t="s">
        <v>0</v>
      </c>
      <c r="B1" s="10" t="s">
        <v>2</v>
      </c>
      <c r="C1" s="10" t="s">
        <v>3</v>
      </c>
      <c r="D1" s="10"/>
      <c r="E1" s="10"/>
      <c r="F1" s="10"/>
      <c r="G1" s="10"/>
      <c r="H1" s="10"/>
      <c r="I1" s="10"/>
      <c r="J1" s="10"/>
      <c r="K1" s="10"/>
      <c r="L1" s="10"/>
    </row>
    <row r="2" spans="1:13" x14ac:dyDescent="0.25">
      <c r="A2" s="10"/>
      <c r="B2" s="10"/>
      <c r="C2" s="1" t="s">
        <v>5</v>
      </c>
      <c r="D2" s="1" t="s">
        <v>5</v>
      </c>
      <c r="E2" s="1" t="s">
        <v>5</v>
      </c>
      <c r="F2" s="1" t="s">
        <v>5</v>
      </c>
      <c r="G2" s="1" t="s">
        <v>5</v>
      </c>
      <c r="H2" s="1" t="s">
        <v>5</v>
      </c>
      <c r="I2" s="1" t="s">
        <v>5</v>
      </c>
      <c r="J2" s="1" t="s">
        <v>5</v>
      </c>
      <c r="K2" s="1" t="s">
        <v>5</v>
      </c>
      <c r="L2" s="1" t="s">
        <v>5</v>
      </c>
      <c r="M2">
        <v>8</v>
      </c>
    </row>
    <row r="3" spans="1:13" x14ac:dyDescent="0.25">
      <c r="A3" s="2" t="s">
        <v>1</v>
      </c>
      <c r="B3" s="2" t="s">
        <v>4</v>
      </c>
      <c r="C3" s="2" t="s">
        <v>6</v>
      </c>
      <c r="D3" s="2" t="s">
        <v>7</v>
      </c>
      <c r="E3" s="2" t="s">
        <v>8</v>
      </c>
      <c r="F3" s="2" t="s">
        <v>9</v>
      </c>
      <c r="G3" s="2" t="s">
        <v>10</v>
      </c>
      <c r="H3" s="2" t="s">
        <v>11</v>
      </c>
      <c r="I3" s="2" t="s">
        <v>12</v>
      </c>
      <c r="J3" s="2" t="s">
        <v>13</v>
      </c>
      <c r="K3" s="2" t="s">
        <v>15</v>
      </c>
      <c r="L3" s="2"/>
    </row>
    <row r="4" spans="1:13" x14ac:dyDescent="0.25">
      <c r="A4" s="3" t="s">
        <v>16</v>
      </c>
      <c r="B4" s="3" t="s">
        <v>18</v>
      </c>
      <c r="C4" s="3" t="s">
        <v>17</v>
      </c>
      <c r="D4" s="3" t="s">
        <v>19</v>
      </c>
      <c r="E4" s="3" t="s">
        <v>20</v>
      </c>
      <c r="F4" s="3" t="s">
        <v>21</v>
      </c>
      <c r="G4" s="3" t="s">
        <v>14</v>
      </c>
      <c r="H4" s="3" t="s">
        <v>14</v>
      </c>
      <c r="I4" s="3"/>
      <c r="J4" s="3"/>
      <c r="K4" s="3"/>
      <c r="L4" s="3"/>
    </row>
    <row r="5" spans="1:13" x14ac:dyDescent="0.25">
      <c r="A5" s="4" t="s">
        <v>39</v>
      </c>
      <c r="B5" s="4" t="s">
        <v>28</v>
      </c>
      <c r="C5" s="4" t="s">
        <v>30</v>
      </c>
      <c r="D5" s="4" t="s">
        <v>31</v>
      </c>
      <c r="E5" s="4" t="s">
        <v>32</v>
      </c>
      <c r="F5" s="4"/>
      <c r="G5" s="4"/>
      <c r="H5" s="4"/>
      <c r="I5" s="4"/>
      <c r="J5" s="4"/>
      <c r="K5" s="4"/>
      <c r="L5" s="4"/>
    </row>
    <row r="6" spans="1:13" x14ac:dyDescent="0.25">
      <c r="B6" t="s">
        <v>24</v>
      </c>
      <c r="D6" t="s">
        <v>38</v>
      </c>
    </row>
    <row r="7" spans="1:13" x14ac:dyDescent="0.25">
      <c r="D7" t="s">
        <v>29</v>
      </c>
    </row>
    <row r="8" spans="1:13" x14ac:dyDescent="0.25">
      <c r="H8">
        <f>(J8-K8)/(J9-K9)</f>
        <v>10.000000000000222</v>
      </c>
      <c r="I8">
        <f>(K8-L8)/(K9-L9)</f>
        <v>14.999999999999666</v>
      </c>
      <c r="J8">
        <v>7.33</v>
      </c>
      <c r="K8">
        <v>7.31</v>
      </c>
      <c r="L8">
        <v>7.28</v>
      </c>
    </row>
    <row r="9" spans="1:13" x14ac:dyDescent="0.25">
      <c r="I9">
        <f>K9-L9</f>
        <v>2.0000000000000018E-3</v>
      </c>
      <c r="J9">
        <f>7/100</f>
        <v>7.0000000000000007E-2</v>
      </c>
      <c r="K9">
        <f>6.8/100</f>
        <v>6.8000000000000005E-2</v>
      </c>
      <c r="L9">
        <f>6.6/100</f>
        <v>6.6000000000000003E-2</v>
      </c>
    </row>
    <row r="11" spans="1:13" x14ac:dyDescent="0.25">
      <c r="J11" t="s">
        <v>22</v>
      </c>
      <c r="K11" t="s">
        <v>24</v>
      </c>
      <c r="L11" t="s">
        <v>26</v>
      </c>
    </row>
    <row r="12" spans="1:13" x14ac:dyDescent="0.25">
      <c r="J12" t="s">
        <v>23</v>
      </c>
      <c r="K12" t="s">
        <v>25</v>
      </c>
      <c r="L12" t="s">
        <v>27</v>
      </c>
    </row>
    <row r="13" spans="1:13" x14ac:dyDescent="0.25">
      <c r="A13">
        <f>(3.8/2)+8</f>
        <v>9.9</v>
      </c>
    </row>
    <row r="14" spans="1:13" x14ac:dyDescent="0.25">
      <c r="A14">
        <f>1.9+2</f>
        <v>3.9</v>
      </c>
      <c r="J14" t="s">
        <v>33</v>
      </c>
      <c r="K14" t="s">
        <v>35</v>
      </c>
      <c r="L14" t="s">
        <v>36</v>
      </c>
    </row>
    <row r="15" spans="1:13" x14ac:dyDescent="0.25">
      <c r="J15" t="s">
        <v>34</v>
      </c>
      <c r="K15">
        <v>1.8</v>
      </c>
      <c r="L15" t="s">
        <v>37</v>
      </c>
    </row>
  </sheetData>
  <mergeCells count="3">
    <mergeCell ref="C1:L1"/>
    <mergeCell ref="A1:A2"/>
    <mergeCell ref="B1:B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D81266-1CCA-4DD0-B884-EE21DE07A014}">
  <dimension ref="A1:E17"/>
  <sheetViews>
    <sheetView workbookViewId="0">
      <selection sqref="A1:E9"/>
    </sheetView>
  </sheetViews>
  <sheetFormatPr baseColWidth="10" defaultRowHeight="15" x14ac:dyDescent="0.25"/>
  <cols>
    <col min="1" max="1" width="14.85546875" customWidth="1"/>
  </cols>
  <sheetData>
    <row r="1" spans="1:5" x14ac:dyDescent="0.25">
      <c r="A1" s="1" t="s">
        <v>2</v>
      </c>
      <c r="B1" s="5" t="s">
        <v>50</v>
      </c>
      <c r="C1" s="5" t="s">
        <v>52</v>
      </c>
      <c r="D1" s="1" t="s">
        <v>51</v>
      </c>
      <c r="E1" s="1" t="s">
        <v>53</v>
      </c>
    </row>
    <row r="2" spans="1:5" x14ac:dyDescent="0.25">
      <c r="A2" s="6" t="s">
        <v>3</v>
      </c>
      <c r="B2" s="6" t="s">
        <v>49</v>
      </c>
      <c r="C2" s="6" t="s">
        <v>49</v>
      </c>
      <c r="D2" s="6" t="s">
        <v>49</v>
      </c>
      <c r="E2" s="6" t="s">
        <v>49</v>
      </c>
    </row>
    <row r="3" spans="1:5" x14ac:dyDescent="0.25">
      <c r="A3" s="11" t="s">
        <v>81</v>
      </c>
      <c r="B3" s="9" t="s">
        <v>12</v>
      </c>
      <c r="C3" s="1" t="s">
        <v>55</v>
      </c>
      <c r="D3" s="1" t="s">
        <v>55</v>
      </c>
      <c r="E3" s="9" t="s">
        <v>61</v>
      </c>
    </row>
    <row r="4" spans="1:5" x14ac:dyDescent="0.25">
      <c r="A4" s="11"/>
      <c r="B4" s="9" t="s">
        <v>15</v>
      </c>
      <c r="C4" s="1" t="s">
        <v>56</v>
      </c>
      <c r="D4" s="1" t="s">
        <v>56</v>
      </c>
      <c r="E4" s="9" t="s">
        <v>62</v>
      </c>
    </row>
    <row r="5" spans="1:5" x14ac:dyDescent="0.25">
      <c r="A5" s="11"/>
      <c r="B5" s="9" t="s">
        <v>9</v>
      </c>
      <c r="C5" s="1" t="s">
        <v>57</v>
      </c>
      <c r="D5" s="1" t="s">
        <v>57</v>
      </c>
      <c r="E5" s="9" t="s">
        <v>63</v>
      </c>
    </row>
    <row r="6" spans="1:5" x14ac:dyDescent="0.25">
      <c r="A6" s="11"/>
      <c r="B6" s="9" t="s">
        <v>7</v>
      </c>
      <c r="C6" s="1" t="s">
        <v>58</v>
      </c>
      <c r="D6" s="1" t="s">
        <v>58</v>
      </c>
      <c r="E6" s="9" t="s">
        <v>64</v>
      </c>
    </row>
    <row r="7" spans="1:5" x14ac:dyDescent="0.25">
      <c r="A7" s="11"/>
      <c r="B7" s="9" t="s">
        <v>54</v>
      </c>
      <c r="C7" s="1" t="s">
        <v>17</v>
      </c>
      <c r="D7" s="1" t="s">
        <v>17</v>
      </c>
      <c r="E7" s="9" t="s">
        <v>65</v>
      </c>
    </row>
    <row r="8" spans="1:5" x14ac:dyDescent="0.25">
      <c r="A8" s="11"/>
      <c r="B8" s="9" t="s">
        <v>8</v>
      </c>
      <c r="C8" s="1" t="s">
        <v>59</v>
      </c>
      <c r="D8" s="1" t="s">
        <v>59</v>
      </c>
      <c r="E8" s="9" t="s">
        <v>66</v>
      </c>
    </row>
    <row r="9" spans="1:5" x14ac:dyDescent="0.25">
      <c r="A9" s="11"/>
      <c r="B9" s="9" t="s">
        <v>11</v>
      </c>
      <c r="C9" s="1" t="s">
        <v>60</v>
      </c>
      <c r="D9" s="1" t="s">
        <v>60</v>
      </c>
      <c r="E9" s="9" t="s">
        <v>67</v>
      </c>
    </row>
    <row r="10" spans="1:5" x14ac:dyDescent="0.25">
      <c r="A10" s="8"/>
      <c r="B10" s="7"/>
      <c r="C10" s="7"/>
      <c r="D10" s="7"/>
      <c r="E10" s="7"/>
    </row>
    <row r="11" spans="1:5" x14ac:dyDescent="0.25">
      <c r="A11" s="8"/>
      <c r="B11" s="7"/>
      <c r="C11" s="7"/>
      <c r="D11" s="7"/>
      <c r="E11" s="7"/>
    </row>
    <row r="12" spans="1:5" x14ac:dyDescent="0.25">
      <c r="A12" s="8"/>
      <c r="B12" s="7"/>
      <c r="C12" s="7"/>
      <c r="D12" s="7"/>
      <c r="E12" s="7"/>
    </row>
    <row r="13" spans="1:5" x14ac:dyDescent="0.25">
      <c r="A13" s="8"/>
      <c r="B13" s="7"/>
      <c r="C13" s="7"/>
      <c r="D13" s="7"/>
      <c r="E13" s="7"/>
    </row>
    <row r="14" spans="1:5" x14ac:dyDescent="0.25">
      <c r="A14" s="8"/>
      <c r="B14" s="7"/>
      <c r="C14" s="7"/>
      <c r="D14" s="7"/>
      <c r="E14" s="7"/>
    </row>
    <row r="15" spans="1:5" x14ac:dyDescent="0.25">
      <c r="A15" s="8"/>
      <c r="B15" s="7"/>
      <c r="C15" s="7"/>
      <c r="D15" s="7"/>
      <c r="E15" s="7"/>
    </row>
    <row r="16" spans="1:5" x14ac:dyDescent="0.25">
      <c r="A16" s="8"/>
      <c r="B16" s="7"/>
      <c r="C16" s="7"/>
      <c r="D16" s="7"/>
      <c r="E16" s="7"/>
    </row>
    <row r="17" spans="2:5" x14ac:dyDescent="0.25">
      <c r="B17" s="7"/>
      <c r="C17" s="7"/>
      <c r="D17" s="7"/>
      <c r="E17" s="7"/>
    </row>
  </sheetData>
  <mergeCells count="1">
    <mergeCell ref="A3:A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2C56C-9EE8-4044-9CDF-AB1BFE319DD4}">
  <dimension ref="A1:E9"/>
  <sheetViews>
    <sheetView workbookViewId="0">
      <selection sqref="A1:E9"/>
    </sheetView>
  </sheetViews>
  <sheetFormatPr baseColWidth="10" defaultRowHeight="15" x14ac:dyDescent="0.25"/>
  <cols>
    <col min="1" max="1" width="13.7109375" customWidth="1"/>
  </cols>
  <sheetData>
    <row r="1" spans="1:5" x14ac:dyDescent="0.25">
      <c r="A1" s="1" t="s">
        <v>2</v>
      </c>
      <c r="B1" s="5" t="s">
        <v>77</v>
      </c>
      <c r="C1" s="5" t="s">
        <v>78</v>
      </c>
      <c r="D1" s="1" t="s">
        <v>79</v>
      </c>
      <c r="E1" s="1" t="s">
        <v>80</v>
      </c>
    </row>
    <row r="2" spans="1:5" x14ac:dyDescent="0.25">
      <c r="A2" s="6" t="s">
        <v>3</v>
      </c>
      <c r="B2" s="6" t="s">
        <v>49</v>
      </c>
      <c r="C2" s="6" t="s">
        <v>49</v>
      </c>
      <c r="D2" s="6" t="s">
        <v>49</v>
      </c>
      <c r="E2" s="6" t="s">
        <v>49</v>
      </c>
    </row>
    <row r="3" spans="1:5" x14ac:dyDescent="0.25">
      <c r="A3" s="11" t="s">
        <v>82</v>
      </c>
      <c r="B3" s="9" t="s">
        <v>68</v>
      </c>
      <c r="C3" s="9" t="s">
        <v>73</v>
      </c>
      <c r="D3" s="1" t="s">
        <v>55</v>
      </c>
      <c r="E3" s="9" t="s">
        <v>61</v>
      </c>
    </row>
    <row r="4" spans="1:5" x14ac:dyDescent="0.25">
      <c r="A4" s="11"/>
      <c r="B4" s="9" t="s">
        <v>69</v>
      </c>
      <c r="C4" s="9" t="s">
        <v>74</v>
      </c>
      <c r="D4" s="1" t="s">
        <v>56</v>
      </c>
      <c r="E4" s="9" t="s">
        <v>62</v>
      </c>
    </row>
    <row r="5" spans="1:5" x14ac:dyDescent="0.25">
      <c r="A5" s="11"/>
      <c r="B5" s="9" t="s">
        <v>70</v>
      </c>
      <c r="C5" s="9" t="s">
        <v>75</v>
      </c>
      <c r="D5" s="1" t="s">
        <v>57</v>
      </c>
      <c r="E5" s="9" t="s">
        <v>63</v>
      </c>
    </row>
    <row r="6" spans="1:5" x14ac:dyDescent="0.25">
      <c r="A6" s="11"/>
      <c r="B6" s="9" t="s">
        <v>17</v>
      </c>
      <c r="C6" s="9" t="s">
        <v>54</v>
      </c>
      <c r="D6" s="1" t="s">
        <v>58</v>
      </c>
      <c r="E6" s="9" t="s">
        <v>64</v>
      </c>
    </row>
    <row r="7" spans="1:5" x14ac:dyDescent="0.25">
      <c r="A7" s="11"/>
      <c r="B7" s="9" t="s">
        <v>71</v>
      </c>
      <c r="C7" s="9" t="s">
        <v>76</v>
      </c>
      <c r="D7" s="1" t="s">
        <v>17</v>
      </c>
      <c r="E7" s="9" t="s">
        <v>65</v>
      </c>
    </row>
    <row r="8" spans="1:5" x14ac:dyDescent="0.25">
      <c r="A8" s="11"/>
      <c r="B8" s="9" t="s">
        <v>20</v>
      </c>
      <c r="C8" s="9" t="s">
        <v>20</v>
      </c>
      <c r="D8" s="1" t="s">
        <v>59</v>
      </c>
      <c r="E8" s="9" t="s">
        <v>66</v>
      </c>
    </row>
    <row r="9" spans="1:5" x14ac:dyDescent="0.25">
      <c r="A9" s="11"/>
      <c r="B9" s="9" t="s">
        <v>72</v>
      </c>
      <c r="C9" s="9" t="s">
        <v>72</v>
      </c>
      <c r="D9" s="1" t="s">
        <v>60</v>
      </c>
      <c r="E9" s="9" t="s">
        <v>67</v>
      </c>
    </row>
  </sheetData>
  <mergeCells count="1">
    <mergeCell ref="A3:A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A101F-B7E8-4377-BA5D-61D6F82CB261}">
  <dimension ref="A1:E9"/>
  <sheetViews>
    <sheetView tabSelected="1" workbookViewId="0">
      <selection sqref="A1:E9"/>
    </sheetView>
  </sheetViews>
  <sheetFormatPr baseColWidth="10" defaultRowHeight="15" x14ac:dyDescent="0.25"/>
  <sheetData>
    <row r="1" spans="1:5" x14ac:dyDescent="0.25">
      <c r="A1" s="1" t="s">
        <v>2</v>
      </c>
      <c r="B1" s="5" t="s">
        <v>77</v>
      </c>
      <c r="C1" s="5" t="s">
        <v>78</v>
      </c>
      <c r="D1" s="1" t="s">
        <v>51</v>
      </c>
      <c r="E1" s="1" t="s">
        <v>53</v>
      </c>
    </row>
    <row r="2" spans="1:5" x14ac:dyDescent="0.25">
      <c r="A2" s="6" t="s">
        <v>3</v>
      </c>
      <c r="B2" s="6" t="s">
        <v>49</v>
      </c>
      <c r="C2" s="6" t="s">
        <v>49</v>
      </c>
      <c r="D2" s="6" t="s">
        <v>49</v>
      </c>
      <c r="E2" s="6" t="s">
        <v>49</v>
      </c>
    </row>
    <row r="3" spans="1:5" x14ac:dyDescent="0.25">
      <c r="A3" s="11" t="s">
        <v>83</v>
      </c>
      <c r="B3" s="9" t="s">
        <v>68</v>
      </c>
      <c r="C3" s="9" t="s">
        <v>73</v>
      </c>
      <c r="D3" s="1" t="s">
        <v>55</v>
      </c>
      <c r="E3" s="9" t="s">
        <v>61</v>
      </c>
    </row>
    <row r="4" spans="1:5" x14ac:dyDescent="0.25">
      <c r="A4" s="11"/>
      <c r="B4" s="9" t="s">
        <v>69</v>
      </c>
      <c r="C4" s="9" t="s">
        <v>74</v>
      </c>
      <c r="D4" s="1" t="s">
        <v>56</v>
      </c>
      <c r="E4" s="9" t="s">
        <v>62</v>
      </c>
    </row>
    <row r="5" spans="1:5" x14ac:dyDescent="0.25">
      <c r="A5" s="11"/>
      <c r="B5" s="9" t="s">
        <v>70</v>
      </c>
      <c r="C5" s="9" t="s">
        <v>75</v>
      </c>
      <c r="D5" s="1" t="s">
        <v>57</v>
      </c>
      <c r="E5" s="9" t="s">
        <v>63</v>
      </c>
    </row>
    <row r="6" spans="1:5" x14ac:dyDescent="0.25">
      <c r="A6" s="11"/>
      <c r="B6" s="9" t="s">
        <v>17</v>
      </c>
      <c r="C6" s="9" t="s">
        <v>54</v>
      </c>
      <c r="D6" s="1" t="s">
        <v>58</v>
      </c>
      <c r="E6" s="9" t="s">
        <v>64</v>
      </c>
    </row>
    <row r="7" spans="1:5" x14ac:dyDescent="0.25">
      <c r="A7" s="11"/>
      <c r="B7" s="9" t="s">
        <v>71</v>
      </c>
      <c r="C7" s="9" t="s">
        <v>76</v>
      </c>
      <c r="D7" s="1" t="s">
        <v>17</v>
      </c>
      <c r="E7" s="9" t="s">
        <v>65</v>
      </c>
    </row>
    <row r="8" spans="1:5" x14ac:dyDescent="0.25">
      <c r="A8" s="11"/>
      <c r="B8" s="9" t="s">
        <v>20</v>
      </c>
      <c r="C8" s="9" t="s">
        <v>20</v>
      </c>
      <c r="D8" s="1" t="s">
        <v>59</v>
      </c>
      <c r="E8" s="9" t="s">
        <v>66</v>
      </c>
    </row>
    <row r="9" spans="1:5" x14ac:dyDescent="0.25">
      <c r="A9" s="11"/>
      <c r="B9" s="9" t="s">
        <v>72</v>
      </c>
      <c r="C9" s="9" t="s">
        <v>72</v>
      </c>
      <c r="D9" s="1" t="s">
        <v>60</v>
      </c>
      <c r="E9" s="9" t="s">
        <v>67</v>
      </c>
    </row>
  </sheetData>
  <mergeCells count="1">
    <mergeCell ref="A3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Puntos analisis</vt:lpstr>
      <vt:lpstr>Puntos analisis 2</vt:lpstr>
      <vt:lpstr>Puntos analisis 3</vt:lpstr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Orcasitas Garcìa</dc:creator>
  <cp:lastModifiedBy>alexa</cp:lastModifiedBy>
  <dcterms:created xsi:type="dcterms:W3CDTF">2022-10-18T15:51:08Z</dcterms:created>
  <dcterms:modified xsi:type="dcterms:W3CDTF">2022-11-07T23:30:23Z</dcterms:modified>
</cp:coreProperties>
</file>