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cagar\Documents\DepEd\"/>
    </mc:Choice>
  </mc:AlternateContent>
  <xr:revisionPtr revIDLastSave="0" documentId="13_ncr:1_{265ABB13-764A-4A22-9A2D-1ACE908670E3}" xr6:coauthVersionLast="47" xr6:coauthVersionMax="47" xr10:uidLastSave="{00000000-0000-0000-0000-000000000000}"/>
  <bookViews>
    <workbookView xWindow="28680" yWindow="-120" windowWidth="29040" windowHeight="15840" xr2:uid="{CDE69AF0-4F37-4D50-9D70-30931461270A}"/>
  </bookViews>
  <sheets>
    <sheet name="Computations" sheetId="1" r:id="rId1"/>
  </sheets>
  <definedNames>
    <definedName name="_xlnm.Print_Area" localSheetId="0">Computations!$B$1:$O$29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4" i="1" l="1"/>
  <c r="M54" i="1" s="1"/>
  <c r="C11" i="1"/>
  <c r="O49" i="1" s="1"/>
  <c r="E8" i="1"/>
  <c r="D8" i="1"/>
  <c r="A49" i="1" a="1"/>
  <c r="A49" i="1" s="1"/>
  <c r="A55" i="1"/>
  <c r="A56" i="1"/>
  <c r="A63" i="1"/>
  <c r="A64" i="1"/>
  <c r="A71" i="1"/>
  <c r="A72" i="1"/>
  <c r="A79" i="1"/>
  <c r="A80" i="1"/>
  <c r="A87" i="1"/>
  <c r="A88" i="1"/>
  <c r="A95" i="1"/>
  <c r="A96" i="1"/>
  <c r="A103" i="1"/>
  <c r="A104" i="1"/>
  <c r="A111" i="1"/>
  <c r="A112" i="1"/>
  <c r="A119" i="1"/>
  <c r="A120" i="1"/>
  <c r="A127" i="1"/>
  <c r="A128" i="1"/>
  <c r="A135" i="1"/>
  <c r="A136" i="1"/>
  <c r="A143" i="1"/>
  <c r="A144" i="1"/>
  <c r="A151" i="1"/>
  <c r="A152" i="1"/>
  <c r="A159" i="1"/>
  <c r="A160" i="1"/>
  <c r="A167" i="1"/>
  <c r="A168" i="1"/>
  <c r="A175" i="1"/>
  <c r="A176" i="1"/>
  <c r="A183" i="1"/>
  <c r="A184" i="1"/>
  <c r="A191" i="1"/>
  <c r="A192" i="1"/>
  <c r="A199" i="1"/>
  <c r="A200" i="1"/>
  <c r="A207" i="1"/>
  <c r="A208" i="1"/>
  <c r="A215" i="1"/>
  <c r="A216" i="1"/>
  <c r="A223" i="1"/>
  <c r="A224" i="1"/>
  <c r="A231" i="1"/>
  <c r="A232" i="1"/>
  <c r="A239" i="1"/>
  <c r="A240" i="1"/>
  <c r="A247" i="1"/>
  <c r="A248" i="1"/>
  <c r="A255" i="1"/>
  <c r="A256" i="1"/>
  <c r="A263" i="1"/>
  <c r="A264" i="1"/>
  <c r="A271" i="1"/>
  <c r="A272" i="1"/>
  <c r="A279" i="1"/>
  <c r="A280" i="1"/>
  <c r="A287" i="1"/>
  <c r="A288" i="1"/>
  <c r="A295" i="1"/>
  <c r="A296" i="1"/>
  <c r="A303" i="1"/>
  <c r="A304" i="1"/>
  <c r="A311" i="1"/>
  <c r="A312" i="1"/>
  <c r="A319" i="1"/>
  <c r="A320" i="1"/>
  <c r="A327" i="1"/>
  <c r="A328" i="1"/>
  <c r="A335" i="1"/>
  <c r="A336" i="1"/>
  <c r="A343" i="1"/>
  <c r="A344" i="1"/>
  <c r="A351" i="1"/>
  <c r="A352" i="1"/>
  <c r="A359" i="1"/>
  <c r="A360" i="1"/>
  <c r="A367" i="1"/>
  <c r="A368" i="1"/>
  <c r="A375" i="1"/>
  <c r="A376" i="1"/>
  <c r="A383" i="1"/>
  <c r="A384" i="1"/>
  <c r="A391" i="1"/>
  <c r="A392" i="1"/>
  <c r="A399" i="1"/>
  <c r="A400" i="1"/>
  <c r="A407" i="1"/>
  <c r="A408" i="1"/>
  <c r="A415" i="1"/>
  <c r="A416" i="1"/>
  <c r="A423" i="1"/>
  <c r="A424" i="1"/>
  <c r="A431" i="1"/>
  <c r="A432" i="1"/>
  <c r="A439" i="1"/>
  <c r="A440" i="1"/>
  <c r="A447" i="1"/>
  <c r="A448" i="1"/>
  <c r="A455" i="1"/>
  <c r="A456" i="1"/>
  <c r="A463" i="1"/>
  <c r="A464" i="1"/>
  <c r="A471" i="1"/>
  <c r="A472" i="1"/>
  <c r="A479" i="1"/>
  <c r="A480" i="1"/>
  <c r="A487" i="1"/>
  <c r="A488" i="1"/>
  <c r="A495" i="1"/>
  <c r="A496" i="1"/>
  <c r="A503" i="1"/>
  <c r="A504" i="1"/>
  <c r="A511" i="1"/>
  <c r="A512" i="1"/>
  <c r="A519" i="1"/>
  <c r="A520" i="1"/>
  <c r="A527" i="1"/>
  <c r="A528" i="1"/>
  <c r="M51" i="1"/>
  <c r="M53" i="1"/>
  <c r="M58" i="1"/>
  <c r="M59" i="1"/>
  <c r="M61" i="1"/>
  <c r="M62" i="1"/>
  <c r="M63" i="1"/>
  <c r="M66" i="1"/>
  <c r="M67" i="1"/>
  <c r="M69" i="1"/>
  <c r="M70" i="1"/>
  <c r="M71" i="1"/>
  <c r="M74" i="1"/>
  <c r="M75" i="1"/>
  <c r="M77" i="1"/>
  <c r="M78" i="1"/>
  <c r="M79" i="1"/>
  <c r="M82" i="1"/>
  <c r="M83" i="1"/>
  <c r="M85" i="1"/>
  <c r="M86" i="1"/>
  <c r="M87" i="1"/>
  <c r="M90" i="1"/>
  <c r="M91" i="1"/>
  <c r="M93" i="1"/>
  <c r="M94" i="1"/>
  <c r="M95" i="1"/>
  <c r="M98" i="1"/>
  <c r="M99" i="1"/>
  <c r="M101" i="1"/>
  <c r="M102" i="1"/>
  <c r="M103" i="1"/>
  <c r="M106" i="1"/>
  <c r="M107" i="1"/>
  <c r="M109" i="1"/>
  <c r="M110" i="1"/>
  <c r="M111" i="1"/>
  <c r="M114" i="1"/>
  <c r="M115" i="1"/>
  <c r="M117" i="1"/>
  <c r="M118" i="1"/>
  <c r="M119" i="1"/>
  <c r="M122" i="1"/>
  <c r="M123" i="1"/>
  <c r="M125" i="1"/>
  <c r="M126" i="1"/>
  <c r="M127" i="1"/>
  <c r="M130" i="1"/>
  <c r="M131" i="1"/>
  <c r="M133" i="1"/>
  <c r="M134" i="1"/>
  <c r="M135" i="1"/>
  <c r="M138" i="1"/>
  <c r="M139" i="1"/>
  <c r="M141" i="1"/>
  <c r="M142" i="1"/>
  <c r="M143" i="1"/>
  <c r="M146" i="1"/>
  <c r="M147" i="1"/>
  <c r="M149" i="1"/>
  <c r="M150" i="1"/>
  <c r="M151" i="1"/>
  <c r="M154" i="1"/>
  <c r="M155" i="1"/>
  <c r="M157" i="1"/>
  <c r="M158" i="1"/>
  <c r="M159" i="1"/>
  <c r="M162" i="1"/>
  <c r="M163" i="1"/>
  <c r="M165" i="1"/>
  <c r="M166" i="1"/>
  <c r="M167" i="1"/>
  <c r="M170" i="1"/>
  <c r="M171" i="1"/>
  <c r="M173" i="1"/>
  <c r="M174" i="1"/>
  <c r="M175" i="1"/>
  <c r="M178" i="1"/>
  <c r="M179" i="1"/>
  <c r="M181" i="1"/>
  <c r="M182" i="1"/>
  <c r="M183" i="1"/>
  <c r="M186" i="1"/>
  <c r="M187" i="1"/>
  <c r="M189" i="1"/>
  <c r="M190" i="1"/>
  <c r="M191" i="1"/>
  <c r="M194" i="1"/>
  <c r="M195" i="1"/>
  <c r="M197" i="1"/>
  <c r="M198" i="1"/>
  <c r="M199" i="1"/>
  <c r="M202" i="1"/>
  <c r="M203" i="1"/>
  <c r="M205" i="1"/>
  <c r="M206" i="1"/>
  <c r="M207" i="1"/>
  <c r="M210" i="1"/>
  <c r="M211" i="1"/>
  <c r="M213" i="1"/>
  <c r="M214" i="1"/>
  <c r="M215" i="1"/>
  <c r="M218" i="1"/>
  <c r="M219" i="1"/>
  <c r="M221" i="1"/>
  <c r="M222" i="1"/>
  <c r="M223" i="1"/>
  <c r="M226" i="1"/>
  <c r="M227" i="1"/>
  <c r="M229" i="1"/>
  <c r="M230" i="1"/>
  <c r="M231" i="1"/>
  <c r="M234" i="1"/>
  <c r="M235" i="1"/>
  <c r="M237" i="1"/>
  <c r="M238" i="1"/>
  <c r="M239" i="1"/>
  <c r="M242" i="1"/>
  <c r="M243" i="1"/>
  <c r="M245" i="1"/>
  <c r="M246" i="1"/>
  <c r="M247" i="1"/>
  <c r="M250" i="1"/>
  <c r="M251" i="1"/>
  <c r="M253" i="1"/>
  <c r="M254" i="1"/>
  <c r="M255" i="1"/>
  <c r="M258" i="1"/>
  <c r="M259" i="1"/>
  <c r="M261" i="1"/>
  <c r="M262" i="1"/>
  <c r="M263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49" i="1"/>
  <c r="C50" i="1"/>
  <c r="D50" i="1"/>
  <c r="E50" i="1"/>
  <c r="C51" i="1"/>
  <c r="D51" i="1"/>
  <c r="E51" i="1"/>
  <c r="C52" i="1"/>
  <c r="D52" i="1"/>
  <c r="E52" i="1"/>
  <c r="C53" i="1"/>
  <c r="D53" i="1"/>
  <c r="E53" i="1"/>
  <c r="C54" i="1"/>
  <c r="D54" i="1"/>
  <c r="E54" i="1"/>
  <c r="C55" i="1"/>
  <c r="D55" i="1"/>
  <c r="E55" i="1"/>
  <c r="C56" i="1"/>
  <c r="D56" i="1"/>
  <c r="E56" i="1"/>
  <c r="C57" i="1"/>
  <c r="D57" i="1"/>
  <c r="E57" i="1"/>
  <c r="C58" i="1"/>
  <c r="D58" i="1"/>
  <c r="E58" i="1"/>
  <c r="C59" i="1"/>
  <c r="D59" i="1"/>
  <c r="E59" i="1"/>
  <c r="C60" i="1"/>
  <c r="D60" i="1"/>
  <c r="E60" i="1"/>
  <c r="C61" i="1"/>
  <c r="D61" i="1"/>
  <c r="E61" i="1"/>
  <c r="C62" i="1"/>
  <c r="D62" i="1"/>
  <c r="E62" i="1"/>
  <c r="C63" i="1"/>
  <c r="D63" i="1"/>
  <c r="E63" i="1"/>
  <c r="C64" i="1"/>
  <c r="D64" i="1"/>
  <c r="E64" i="1"/>
  <c r="C65" i="1"/>
  <c r="D65" i="1"/>
  <c r="E65" i="1"/>
  <c r="C66" i="1"/>
  <c r="D66" i="1"/>
  <c r="E66" i="1"/>
  <c r="C67" i="1"/>
  <c r="D67" i="1"/>
  <c r="E67" i="1"/>
  <c r="C68" i="1"/>
  <c r="D68" i="1"/>
  <c r="E68" i="1"/>
  <c r="C69" i="1"/>
  <c r="D69" i="1"/>
  <c r="E69" i="1"/>
  <c r="C70" i="1"/>
  <c r="D70" i="1"/>
  <c r="E70" i="1"/>
  <c r="C71" i="1"/>
  <c r="D71" i="1"/>
  <c r="E71" i="1"/>
  <c r="C72" i="1"/>
  <c r="D72" i="1"/>
  <c r="E72" i="1"/>
  <c r="C73" i="1"/>
  <c r="D73" i="1"/>
  <c r="E73" i="1"/>
  <c r="C74" i="1"/>
  <c r="D74" i="1"/>
  <c r="E74" i="1"/>
  <c r="C75" i="1"/>
  <c r="D75" i="1"/>
  <c r="E75" i="1"/>
  <c r="C76" i="1"/>
  <c r="D76" i="1"/>
  <c r="E76" i="1"/>
  <c r="C77" i="1"/>
  <c r="D77" i="1"/>
  <c r="E77" i="1"/>
  <c r="C78" i="1"/>
  <c r="D78" i="1"/>
  <c r="E78" i="1"/>
  <c r="C79" i="1"/>
  <c r="D79" i="1"/>
  <c r="E79" i="1"/>
  <c r="C80" i="1"/>
  <c r="D80" i="1"/>
  <c r="E80" i="1"/>
  <c r="C81" i="1"/>
  <c r="D81" i="1"/>
  <c r="E81" i="1"/>
  <c r="C82" i="1"/>
  <c r="D82" i="1"/>
  <c r="E82" i="1"/>
  <c r="C83" i="1"/>
  <c r="D83" i="1"/>
  <c r="E83" i="1"/>
  <c r="C84" i="1"/>
  <c r="D84" i="1"/>
  <c r="E84" i="1"/>
  <c r="C85" i="1"/>
  <c r="D85" i="1"/>
  <c r="E85" i="1"/>
  <c r="C86" i="1"/>
  <c r="D86" i="1"/>
  <c r="E86" i="1"/>
  <c r="C87" i="1"/>
  <c r="D87" i="1"/>
  <c r="E87" i="1"/>
  <c r="C88" i="1"/>
  <c r="D88" i="1"/>
  <c r="E88" i="1"/>
  <c r="C89" i="1"/>
  <c r="D89" i="1"/>
  <c r="E89" i="1"/>
  <c r="C90" i="1"/>
  <c r="D90" i="1"/>
  <c r="E90" i="1"/>
  <c r="C91" i="1"/>
  <c r="D91" i="1"/>
  <c r="E91" i="1"/>
  <c r="C92" i="1"/>
  <c r="D92" i="1"/>
  <c r="E92" i="1"/>
  <c r="C93" i="1"/>
  <c r="D93" i="1"/>
  <c r="E93" i="1"/>
  <c r="C94" i="1"/>
  <c r="D94" i="1"/>
  <c r="E94" i="1"/>
  <c r="C95" i="1"/>
  <c r="D95" i="1"/>
  <c r="E95" i="1"/>
  <c r="C96" i="1"/>
  <c r="D96" i="1"/>
  <c r="E96" i="1"/>
  <c r="C97" i="1"/>
  <c r="D97" i="1"/>
  <c r="E97" i="1"/>
  <c r="C98" i="1"/>
  <c r="D98" i="1"/>
  <c r="E98" i="1"/>
  <c r="C99" i="1"/>
  <c r="D99" i="1"/>
  <c r="E99" i="1"/>
  <c r="C100" i="1"/>
  <c r="D100" i="1"/>
  <c r="E100" i="1"/>
  <c r="C101" i="1"/>
  <c r="D101" i="1"/>
  <c r="E101" i="1"/>
  <c r="C102" i="1"/>
  <c r="D102" i="1"/>
  <c r="E102" i="1"/>
  <c r="C103" i="1"/>
  <c r="D103" i="1"/>
  <c r="E103" i="1"/>
  <c r="C104" i="1"/>
  <c r="D104" i="1"/>
  <c r="E104" i="1"/>
  <c r="C105" i="1"/>
  <c r="D105" i="1"/>
  <c r="E105" i="1"/>
  <c r="C106" i="1"/>
  <c r="D106" i="1"/>
  <c r="E106" i="1"/>
  <c r="C107" i="1"/>
  <c r="D107" i="1"/>
  <c r="E107" i="1"/>
  <c r="C108" i="1"/>
  <c r="D108" i="1"/>
  <c r="E108" i="1"/>
  <c r="C109" i="1"/>
  <c r="D109" i="1"/>
  <c r="E109" i="1"/>
  <c r="C110" i="1"/>
  <c r="D110" i="1"/>
  <c r="E110" i="1"/>
  <c r="C111" i="1"/>
  <c r="D111" i="1"/>
  <c r="E111" i="1"/>
  <c r="C112" i="1"/>
  <c r="D112" i="1"/>
  <c r="E112" i="1"/>
  <c r="C113" i="1"/>
  <c r="D113" i="1"/>
  <c r="E113" i="1"/>
  <c r="C114" i="1"/>
  <c r="D114" i="1"/>
  <c r="E114" i="1"/>
  <c r="C115" i="1"/>
  <c r="D115" i="1"/>
  <c r="E115" i="1"/>
  <c r="C116" i="1"/>
  <c r="D116" i="1"/>
  <c r="E116" i="1"/>
  <c r="C117" i="1"/>
  <c r="D117" i="1"/>
  <c r="E117" i="1"/>
  <c r="C118" i="1"/>
  <c r="D118" i="1"/>
  <c r="E118" i="1"/>
  <c r="C119" i="1"/>
  <c r="D119" i="1"/>
  <c r="E119" i="1"/>
  <c r="C120" i="1"/>
  <c r="D120" i="1"/>
  <c r="E120" i="1"/>
  <c r="C121" i="1"/>
  <c r="D121" i="1"/>
  <c r="E121" i="1"/>
  <c r="C122" i="1"/>
  <c r="D122" i="1"/>
  <c r="E122" i="1"/>
  <c r="C123" i="1"/>
  <c r="D123" i="1"/>
  <c r="E123" i="1"/>
  <c r="C124" i="1"/>
  <c r="D124" i="1"/>
  <c r="E124" i="1"/>
  <c r="C125" i="1"/>
  <c r="D125" i="1"/>
  <c r="E125" i="1"/>
  <c r="C126" i="1"/>
  <c r="D126" i="1"/>
  <c r="E126" i="1"/>
  <c r="C127" i="1"/>
  <c r="D127" i="1"/>
  <c r="E127" i="1"/>
  <c r="C128" i="1"/>
  <c r="D128" i="1"/>
  <c r="E128" i="1"/>
  <c r="C129" i="1"/>
  <c r="D129" i="1"/>
  <c r="E129" i="1"/>
  <c r="C130" i="1"/>
  <c r="D130" i="1"/>
  <c r="E130" i="1"/>
  <c r="C131" i="1"/>
  <c r="D131" i="1"/>
  <c r="E131" i="1"/>
  <c r="C132" i="1"/>
  <c r="D132" i="1"/>
  <c r="E132" i="1"/>
  <c r="C133" i="1"/>
  <c r="D133" i="1"/>
  <c r="E133" i="1"/>
  <c r="C134" i="1"/>
  <c r="D134" i="1"/>
  <c r="E134" i="1"/>
  <c r="C135" i="1"/>
  <c r="D135" i="1"/>
  <c r="E135" i="1"/>
  <c r="C136" i="1"/>
  <c r="D136" i="1"/>
  <c r="E136" i="1"/>
  <c r="C137" i="1"/>
  <c r="D137" i="1"/>
  <c r="E137" i="1"/>
  <c r="C138" i="1"/>
  <c r="D138" i="1"/>
  <c r="E138" i="1"/>
  <c r="C139" i="1"/>
  <c r="D139" i="1"/>
  <c r="E139" i="1"/>
  <c r="C140" i="1"/>
  <c r="D140" i="1"/>
  <c r="E140" i="1"/>
  <c r="C141" i="1"/>
  <c r="D141" i="1"/>
  <c r="E141" i="1"/>
  <c r="C142" i="1"/>
  <c r="D142" i="1"/>
  <c r="E142" i="1"/>
  <c r="C143" i="1"/>
  <c r="D143" i="1"/>
  <c r="E143" i="1"/>
  <c r="C144" i="1"/>
  <c r="D144" i="1"/>
  <c r="E144" i="1"/>
  <c r="C145" i="1"/>
  <c r="D145" i="1"/>
  <c r="E145" i="1"/>
  <c r="C146" i="1"/>
  <c r="D146" i="1"/>
  <c r="E146" i="1"/>
  <c r="C147" i="1"/>
  <c r="D147" i="1"/>
  <c r="E147" i="1"/>
  <c r="C148" i="1"/>
  <c r="D148" i="1"/>
  <c r="E148" i="1"/>
  <c r="C149" i="1"/>
  <c r="D149" i="1"/>
  <c r="E149" i="1"/>
  <c r="F149" i="1" s="1"/>
  <c r="C150" i="1"/>
  <c r="D150" i="1"/>
  <c r="E150" i="1"/>
  <c r="C151" i="1"/>
  <c r="D151" i="1"/>
  <c r="E151" i="1"/>
  <c r="C152" i="1"/>
  <c r="D152" i="1"/>
  <c r="E152" i="1"/>
  <c r="C153" i="1"/>
  <c r="D153" i="1"/>
  <c r="E153" i="1"/>
  <c r="C154" i="1"/>
  <c r="D154" i="1"/>
  <c r="E154" i="1"/>
  <c r="C155" i="1"/>
  <c r="D155" i="1"/>
  <c r="E155" i="1"/>
  <c r="C156" i="1"/>
  <c r="D156" i="1"/>
  <c r="E156" i="1"/>
  <c r="C157" i="1"/>
  <c r="D157" i="1"/>
  <c r="E157" i="1"/>
  <c r="C158" i="1"/>
  <c r="D158" i="1"/>
  <c r="E158" i="1"/>
  <c r="C159" i="1"/>
  <c r="D159" i="1"/>
  <c r="E159" i="1"/>
  <c r="C160" i="1"/>
  <c r="D160" i="1"/>
  <c r="E160" i="1"/>
  <c r="C161" i="1"/>
  <c r="D161" i="1"/>
  <c r="E161" i="1"/>
  <c r="C162" i="1"/>
  <c r="D162" i="1"/>
  <c r="E162" i="1"/>
  <c r="C163" i="1"/>
  <c r="D163" i="1"/>
  <c r="E163" i="1"/>
  <c r="C164" i="1"/>
  <c r="D164" i="1"/>
  <c r="E164" i="1"/>
  <c r="C165" i="1"/>
  <c r="D165" i="1"/>
  <c r="E165" i="1"/>
  <c r="C166" i="1"/>
  <c r="D166" i="1"/>
  <c r="E166" i="1"/>
  <c r="C167" i="1"/>
  <c r="D167" i="1"/>
  <c r="E167" i="1"/>
  <c r="C168" i="1"/>
  <c r="D168" i="1"/>
  <c r="E168" i="1"/>
  <c r="C169" i="1"/>
  <c r="D169" i="1"/>
  <c r="E169" i="1"/>
  <c r="C170" i="1"/>
  <c r="D170" i="1"/>
  <c r="E170" i="1"/>
  <c r="C171" i="1"/>
  <c r="D171" i="1"/>
  <c r="E171" i="1"/>
  <c r="C172" i="1"/>
  <c r="D172" i="1"/>
  <c r="E172" i="1"/>
  <c r="C173" i="1"/>
  <c r="D173" i="1"/>
  <c r="E173" i="1"/>
  <c r="C174" i="1"/>
  <c r="D174" i="1"/>
  <c r="E174" i="1"/>
  <c r="C175" i="1"/>
  <c r="D175" i="1"/>
  <c r="E175" i="1"/>
  <c r="C176" i="1"/>
  <c r="D176" i="1"/>
  <c r="E176" i="1"/>
  <c r="C177" i="1"/>
  <c r="D177" i="1"/>
  <c r="E177" i="1"/>
  <c r="C178" i="1"/>
  <c r="D178" i="1"/>
  <c r="E178" i="1"/>
  <c r="C179" i="1"/>
  <c r="D179" i="1"/>
  <c r="E179" i="1"/>
  <c r="C180" i="1"/>
  <c r="D180" i="1"/>
  <c r="E180" i="1"/>
  <c r="C181" i="1"/>
  <c r="D181" i="1"/>
  <c r="E181" i="1"/>
  <c r="C182" i="1"/>
  <c r="D182" i="1"/>
  <c r="E182" i="1"/>
  <c r="C183" i="1"/>
  <c r="D183" i="1"/>
  <c r="E183" i="1"/>
  <c r="C184" i="1"/>
  <c r="D184" i="1"/>
  <c r="E184" i="1"/>
  <c r="C185" i="1"/>
  <c r="D185" i="1"/>
  <c r="E185" i="1"/>
  <c r="C186" i="1"/>
  <c r="D186" i="1"/>
  <c r="E186" i="1"/>
  <c r="C187" i="1"/>
  <c r="D187" i="1"/>
  <c r="E187" i="1"/>
  <c r="C188" i="1"/>
  <c r="D188" i="1"/>
  <c r="E188" i="1"/>
  <c r="C189" i="1"/>
  <c r="D189" i="1"/>
  <c r="E189" i="1"/>
  <c r="C190" i="1"/>
  <c r="D190" i="1"/>
  <c r="E190" i="1"/>
  <c r="C191" i="1"/>
  <c r="D191" i="1"/>
  <c r="E191" i="1"/>
  <c r="C192" i="1"/>
  <c r="D192" i="1"/>
  <c r="E192" i="1"/>
  <c r="C193" i="1"/>
  <c r="D193" i="1"/>
  <c r="E193" i="1"/>
  <c r="C194" i="1"/>
  <c r="D194" i="1"/>
  <c r="E194" i="1"/>
  <c r="C195" i="1"/>
  <c r="D195" i="1"/>
  <c r="E195" i="1"/>
  <c r="C196" i="1"/>
  <c r="D196" i="1"/>
  <c r="E196" i="1"/>
  <c r="C197" i="1"/>
  <c r="D197" i="1"/>
  <c r="E197" i="1"/>
  <c r="C198" i="1"/>
  <c r="D198" i="1"/>
  <c r="E198" i="1"/>
  <c r="C199" i="1"/>
  <c r="D199" i="1"/>
  <c r="E199" i="1"/>
  <c r="C200" i="1"/>
  <c r="D200" i="1"/>
  <c r="E200" i="1"/>
  <c r="C201" i="1"/>
  <c r="D201" i="1"/>
  <c r="E201" i="1"/>
  <c r="C202" i="1"/>
  <c r="D202" i="1"/>
  <c r="E202" i="1"/>
  <c r="C203" i="1"/>
  <c r="D203" i="1"/>
  <c r="E203" i="1"/>
  <c r="C204" i="1"/>
  <c r="D204" i="1"/>
  <c r="E204" i="1"/>
  <c r="C205" i="1"/>
  <c r="D205" i="1"/>
  <c r="E205" i="1"/>
  <c r="C206" i="1"/>
  <c r="D206" i="1"/>
  <c r="E206" i="1"/>
  <c r="C207" i="1"/>
  <c r="D207" i="1"/>
  <c r="E207" i="1"/>
  <c r="C208" i="1"/>
  <c r="D208" i="1"/>
  <c r="E208" i="1"/>
  <c r="C209" i="1"/>
  <c r="D209" i="1"/>
  <c r="E209" i="1"/>
  <c r="C210" i="1"/>
  <c r="D210" i="1"/>
  <c r="E210" i="1"/>
  <c r="C211" i="1"/>
  <c r="D211" i="1"/>
  <c r="E211" i="1"/>
  <c r="C212" i="1"/>
  <c r="D212" i="1"/>
  <c r="E212" i="1"/>
  <c r="C213" i="1"/>
  <c r="D213" i="1"/>
  <c r="E213" i="1"/>
  <c r="F213" i="1" s="1"/>
  <c r="C214" i="1"/>
  <c r="D214" i="1"/>
  <c r="E214" i="1"/>
  <c r="C215" i="1"/>
  <c r="D215" i="1"/>
  <c r="E215" i="1"/>
  <c r="C216" i="1"/>
  <c r="D216" i="1"/>
  <c r="E216" i="1"/>
  <c r="C217" i="1"/>
  <c r="D217" i="1"/>
  <c r="E217" i="1"/>
  <c r="C218" i="1"/>
  <c r="D218" i="1"/>
  <c r="E218" i="1"/>
  <c r="C219" i="1"/>
  <c r="D219" i="1"/>
  <c r="E219" i="1"/>
  <c r="C220" i="1"/>
  <c r="D220" i="1"/>
  <c r="E220" i="1"/>
  <c r="C221" i="1"/>
  <c r="D221" i="1"/>
  <c r="E221" i="1"/>
  <c r="C222" i="1"/>
  <c r="D222" i="1"/>
  <c r="E222" i="1"/>
  <c r="C223" i="1"/>
  <c r="D223" i="1"/>
  <c r="E223" i="1"/>
  <c r="C224" i="1"/>
  <c r="D224" i="1"/>
  <c r="E224" i="1"/>
  <c r="C225" i="1"/>
  <c r="D225" i="1"/>
  <c r="E225" i="1"/>
  <c r="C226" i="1"/>
  <c r="D226" i="1"/>
  <c r="E226" i="1"/>
  <c r="C227" i="1"/>
  <c r="D227" i="1"/>
  <c r="E227" i="1"/>
  <c r="C228" i="1"/>
  <c r="D228" i="1"/>
  <c r="E228" i="1"/>
  <c r="C229" i="1"/>
  <c r="D229" i="1"/>
  <c r="E229" i="1"/>
  <c r="C230" i="1"/>
  <c r="D230" i="1"/>
  <c r="E230" i="1"/>
  <c r="C231" i="1"/>
  <c r="D231" i="1"/>
  <c r="E231" i="1"/>
  <c r="C232" i="1"/>
  <c r="D232" i="1"/>
  <c r="E232" i="1"/>
  <c r="C233" i="1"/>
  <c r="D233" i="1"/>
  <c r="E233" i="1"/>
  <c r="C234" i="1"/>
  <c r="D234" i="1"/>
  <c r="E234" i="1"/>
  <c r="C235" i="1"/>
  <c r="D235" i="1"/>
  <c r="E235" i="1"/>
  <c r="C236" i="1"/>
  <c r="D236" i="1"/>
  <c r="E236" i="1"/>
  <c r="C237" i="1"/>
  <c r="D237" i="1"/>
  <c r="E237" i="1"/>
  <c r="C238" i="1"/>
  <c r="D238" i="1"/>
  <c r="E238" i="1"/>
  <c r="C239" i="1"/>
  <c r="D239" i="1"/>
  <c r="E239" i="1"/>
  <c r="C240" i="1"/>
  <c r="D240" i="1"/>
  <c r="E240" i="1"/>
  <c r="C241" i="1"/>
  <c r="D241" i="1"/>
  <c r="E241" i="1"/>
  <c r="C242" i="1"/>
  <c r="D242" i="1"/>
  <c r="E242" i="1"/>
  <c r="C243" i="1"/>
  <c r="D243" i="1"/>
  <c r="E243" i="1"/>
  <c r="C244" i="1"/>
  <c r="D244" i="1"/>
  <c r="E244" i="1"/>
  <c r="C245" i="1"/>
  <c r="D245" i="1"/>
  <c r="E245" i="1"/>
  <c r="C246" i="1"/>
  <c r="D246" i="1"/>
  <c r="E246" i="1"/>
  <c r="C247" i="1"/>
  <c r="D247" i="1"/>
  <c r="E247" i="1"/>
  <c r="C248" i="1"/>
  <c r="D248" i="1"/>
  <c r="E248" i="1"/>
  <c r="C249" i="1"/>
  <c r="D249" i="1"/>
  <c r="E249" i="1"/>
  <c r="C250" i="1"/>
  <c r="D250" i="1"/>
  <c r="E250" i="1"/>
  <c r="C251" i="1"/>
  <c r="D251" i="1"/>
  <c r="E251" i="1"/>
  <c r="C252" i="1"/>
  <c r="D252" i="1"/>
  <c r="E252" i="1"/>
  <c r="C253" i="1"/>
  <c r="D253" i="1"/>
  <c r="E253" i="1"/>
  <c r="C254" i="1"/>
  <c r="D254" i="1"/>
  <c r="E254" i="1"/>
  <c r="C255" i="1"/>
  <c r="D255" i="1"/>
  <c r="E255" i="1"/>
  <c r="C256" i="1"/>
  <c r="D256" i="1"/>
  <c r="E256" i="1"/>
  <c r="C257" i="1"/>
  <c r="D257" i="1"/>
  <c r="E257" i="1"/>
  <c r="C258" i="1"/>
  <c r="D258" i="1"/>
  <c r="E258" i="1"/>
  <c r="C259" i="1"/>
  <c r="D259" i="1"/>
  <c r="E259" i="1"/>
  <c r="C260" i="1"/>
  <c r="D260" i="1"/>
  <c r="E260" i="1"/>
  <c r="C261" i="1"/>
  <c r="D261" i="1"/>
  <c r="E261" i="1"/>
  <c r="C262" i="1"/>
  <c r="D262" i="1"/>
  <c r="E262" i="1"/>
  <c r="C263" i="1"/>
  <c r="D263" i="1"/>
  <c r="E263" i="1"/>
  <c r="C264" i="1"/>
  <c r="D264" i="1"/>
  <c r="E264" i="1"/>
  <c r="C265" i="1"/>
  <c r="D265" i="1"/>
  <c r="E265" i="1"/>
  <c r="C266" i="1"/>
  <c r="D266" i="1"/>
  <c r="E266" i="1"/>
  <c r="C267" i="1"/>
  <c r="D267" i="1"/>
  <c r="E267" i="1"/>
  <c r="C268" i="1"/>
  <c r="D268" i="1"/>
  <c r="E268" i="1"/>
  <c r="C269" i="1"/>
  <c r="D269" i="1"/>
  <c r="E269" i="1"/>
  <c r="C270" i="1"/>
  <c r="D270" i="1"/>
  <c r="E270" i="1"/>
  <c r="C271" i="1"/>
  <c r="D271" i="1"/>
  <c r="E271" i="1"/>
  <c r="C272" i="1"/>
  <c r="D272" i="1"/>
  <c r="E272" i="1"/>
  <c r="C273" i="1"/>
  <c r="D273" i="1"/>
  <c r="E273" i="1"/>
  <c r="C274" i="1"/>
  <c r="D274" i="1"/>
  <c r="E274" i="1"/>
  <c r="C275" i="1"/>
  <c r="D275" i="1"/>
  <c r="E275" i="1"/>
  <c r="C276" i="1"/>
  <c r="D276" i="1"/>
  <c r="E276" i="1"/>
  <c r="C277" i="1"/>
  <c r="D277" i="1"/>
  <c r="E277" i="1"/>
  <c r="C278" i="1"/>
  <c r="D278" i="1"/>
  <c r="E278" i="1"/>
  <c r="C279" i="1"/>
  <c r="D279" i="1"/>
  <c r="E279" i="1"/>
  <c r="C280" i="1"/>
  <c r="D280" i="1"/>
  <c r="E280" i="1"/>
  <c r="C281" i="1"/>
  <c r="D281" i="1"/>
  <c r="E281" i="1"/>
  <c r="C282" i="1"/>
  <c r="D282" i="1"/>
  <c r="E282" i="1"/>
  <c r="C283" i="1"/>
  <c r="D283" i="1"/>
  <c r="E283" i="1"/>
  <c r="C284" i="1"/>
  <c r="D284" i="1"/>
  <c r="E284" i="1"/>
  <c r="C285" i="1"/>
  <c r="D285" i="1"/>
  <c r="E285" i="1"/>
  <c r="C286" i="1"/>
  <c r="D286" i="1"/>
  <c r="E286" i="1"/>
  <c r="C287" i="1"/>
  <c r="D287" i="1"/>
  <c r="E287" i="1"/>
  <c r="C288" i="1"/>
  <c r="D288" i="1"/>
  <c r="E288" i="1"/>
  <c r="C289" i="1"/>
  <c r="D289" i="1"/>
  <c r="E289" i="1"/>
  <c r="C290" i="1"/>
  <c r="D290" i="1"/>
  <c r="E290" i="1"/>
  <c r="C291" i="1"/>
  <c r="D291" i="1"/>
  <c r="E291" i="1"/>
  <c r="C292" i="1"/>
  <c r="D292" i="1"/>
  <c r="E292" i="1"/>
  <c r="C293" i="1"/>
  <c r="D293" i="1"/>
  <c r="E293" i="1"/>
  <c r="C294" i="1"/>
  <c r="D294" i="1"/>
  <c r="E294" i="1"/>
  <c r="C295" i="1"/>
  <c r="D295" i="1"/>
  <c r="E295" i="1"/>
  <c r="C296" i="1"/>
  <c r="D296" i="1"/>
  <c r="E296" i="1"/>
  <c r="C297" i="1"/>
  <c r="D297" i="1"/>
  <c r="E297" i="1"/>
  <c r="C298" i="1"/>
  <c r="D298" i="1"/>
  <c r="E298" i="1"/>
  <c r="C299" i="1"/>
  <c r="D299" i="1"/>
  <c r="E299" i="1"/>
  <c r="C300" i="1"/>
  <c r="D300" i="1"/>
  <c r="E300" i="1"/>
  <c r="C301" i="1"/>
  <c r="D301" i="1"/>
  <c r="E301" i="1"/>
  <c r="C302" i="1"/>
  <c r="D302" i="1"/>
  <c r="E302" i="1"/>
  <c r="C303" i="1"/>
  <c r="D303" i="1"/>
  <c r="E303" i="1"/>
  <c r="C304" i="1"/>
  <c r="D304" i="1"/>
  <c r="E304" i="1"/>
  <c r="C305" i="1"/>
  <c r="D305" i="1"/>
  <c r="E305" i="1"/>
  <c r="C306" i="1"/>
  <c r="D306" i="1"/>
  <c r="E306" i="1"/>
  <c r="C307" i="1"/>
  <c r="D307" i="1"/>
  <c r="E307" i="1"/>
  <c r="C308" i="1"/>
  <c r="D308" i="1"/>
  <c r="E308" i="1"/>
  <c r="C309" i="1"/>
  <c r="D309" i="1"/>
  <c r="E309" i="1"/>
  <c r="C310" i="1"/>
  <c r="D310" i="1"/>
  <c r="E310" i="1"/>
  <c r="C311" i="1"/>
  <c r="D311" i="1"/>
  <c r="E311" i="1"/>
  <c r="C312" i="1"/>
  <c r="D312" i="1"/>
  <c r="E312" i="1"/>
  <c r="C313" i="1"/>
  <c r="D313" i="1"/>
  <c r="E313" i="1"/>
  <c r="C314" i="1"/>
  <c r="D314" i="1"/>
  <c r="E314" i="1"/>
  <c r="C315" i="1"/>
  <c r="D315" i="1"/>
  <c r="E315" i="1"/>
  <c r="C316" i="1"/>
  <c r="D316" i="1"/>
  <c r="E316" i="1"/>
  <c r="C317" i="1"/>
  <c r="D317" i="1"/>
  <c r="E317" i="1"/>
  <c r="C318" i="1"/>
  <c r="D318" i="1"/>
  <c r="E318" i="1"/>
  <c r="C319" i="1"/>
  <c r="D319" i="1"/>
  <c r="E319" i="1"/>
  <c r="C320" i="1"/>
  <c r="D320" i="1"/>
  <c r="E320" i="1"/>
  <c r="C321" i="1"/>
  <c r="D321" i="1"/>
  <c r="E321" i="1"/>
  <c r="C322" i="1"/>
  <c r="D322" i="1"/>
  <c r="E322" i="1"/>
  <c r="C323" i="1"/>
  <c r="D323" i="1"/>
  <c r="E323" i="1"/>
  <c r="C324" i="1"/>
  <c r="D324" i="1"/>
  <c r="E324" i="1"/>
  <c r="C325" i="1"/>
  <c r="D325" i="1"/>
  <c r="E325" i="1"/>
  <c r="C326" i="1"/>
  <c r="D326" i="1"/>
  <c r="E326" i="1"/>
  <c r="C327" i="1"/>
  <c r="D327" i="1"/>
  <c r="E327" i="1"/>
  <c r="C328" i="1"/>
  <c r="D328" i="1"/>
  <c r="E328" i="1"/>
  <c r="C329" i="1"/>
  <c r="D329" i="1"/>
  <c r="E329" i="1"/>
  <c r="C330" i="1"/>
  <c r="D330" i="1"/>
  <c r="E330" i="1"/>
  <c r="C331" i="1"/>
  <c r="D331" i="1"/>
  <c r="E331" i="1"/>
  <c r="C332" i="1"/>
  <c r="D332" i="1"/>
  <c r="E332" i="1"/>
  <c r="C333" i="1"/>
  <c r="D333" i="1"/>
  <c r="E333" i="1"/>
  <c r="F333" i="1" s="1"/>
  <c r="C334" i="1"/>
  <c r="D334" i="1"/>
  <c r="E334" i="1"/>
  <c r="C335" i="1"/>
  <c r="D335" i="1"/>
  <c r="E335" i="1"/>
  <c r="C336" i="1"/>
  <c r="D336" i="1"/>
  <c r="E336" i="1"/>
  <c r="C337" i="1"/>
  <c r="D337" i="1"/>
  <c r="E337" i="1"/>
  <c r="C338" i="1"/>
  <c r="D338" i="1"/>
  <c r="E338" i="1"/>
  <c r="C339" i="1"/>
  <c r="D339" i="1"/>
  <c r="E339" i="1"/>
  <c r="C340" i="1"/>
  <c r="D340" i="1"/>
  <c r="E340" i="1"/>
  <c r="C341" i="1"/>
  <c r="D341" i="1"/>
  <c r="E341" i="1"/>
  <c r="C342" i="1"/>
  <c r="D342" i="1"/>
  <c r="E342" i="1"/>
  <c r="C343" i="1"/>
  <c r="D343" i="1"/>
  <c r="E343" i="1"/>
  <c r="C344" i="1"/>
  <c r="D344" i="1"/>
  <c r="E344" i="1"/>
  <c r="C345" i="1"/>
  <c r="D345" i="1"/>
  <c r="E345" i="1"/>
  <c r="C346" i="1"/>
  <c r="D346" i="1"/>
  <c r="E346" i="1"/>
  <c r="C347" i="1"/>
  <c r="D347" i="1"/>
  <c r="E347" i="1"/>
  <c r="C348" i="1"/>
  <c r="D348" i="1"/>
  <c r="E348" i="1"/>
  <c r="C349" i="1"/>
  <c r="D349" i="1"/>
  <c r="E349" i="1"/>
  <c r="C350" i="1"/>
  <c r="D350" i="1"/>
  <c r="E350" i="1"/>
  <c r="C351" i="1"/>
  <c r="D351" i="1"/>
  <c r="E351" i="1"/>
  <c r="C352" i="1"/>
  <c r="D352" i="1"/>
  <c r="E352" i="1"/>
  <c r="C353" i="1"/>
  <c r="D353" i="1"/>
  <c r="E353" i="1"/>
  <c r="C354" i="1"/>
  <c r="D354" i="1"/>
  <c r="E354" i="1"/>
  <c r="C355" i="1"/>
  <c r="D355" i="1"/>
  <c r="E355" i="1"/>
  <c r="C356" i="1"/>
  <c r="D356" i="1"/>
  <c r="E356" i="1"/>
  <c r="C357" i="1"/>
  <c r="D357" i="1"/>
  <c r="E357" i="1"/>
  <c r="C358" i="1"/>
  <c r="D358" i="1"/>
  <c r="E358" i="1"/>
  <c r="C359" i="1"/>
  <c r="D359" i="1"/>
  <c r="E359" i="1"/>
  <c r="C360" i="1"/>
  <c r="D360" i="1"/>
  <c r="E360" i="1"/>
  <c r="C361" i="1"/>
  <c r="D361" i="1"/>
  <c r="E361" i="1"/>
  <c r="C362" i="1"/>
  <c r="D362" i="1"/>
  <c r="E362" i="1"/>
  <c r="C363" i="1"/>
  <c r="D363" i="1"/>
  <c r="E363" i="1"/>
  <c r="C364" i="1"/>
  <c r="D364" i="1"/>
  <c r="E364" i="1"/>
  <c r="C365" i="1"/>
  <c r="D365" i="1"/>
  <c r="E365" i="1"/>
  <c r="C366" i="1"/>
  <c r="D366" i="1"/>
  <c r="E366" i="1"/>
  <c r="C367" i="1"/>
  <c r="D367" i="1"/>
  <c r="E367" i="1"/>
  <c r="C368" i="1"/>
  <c r="D368" i="1"/>
  <c r="E368" i="1"/>
  <c r="C369" i="1"/>
  <c r="D369" i="1"/>
  <c r="E369" i="1"/>
  <c r="C370" i="1"/>
  <c r="D370" i="1"/>
  <c r="E370" i="1"/>
  <c r="C371" i="1"/>
  <c r="D371" i="1"/>
  <c r="E371" i="1"/>
  <c r="C372" i="1"/>
  <c r="D372" i="1"/>
  <c r="E372" i="1"/>
  <c r="C373" i="1"/>
  <c r="D373" i="1"/>
  <c r="E373" i="1"/>
  <c r="C374" i="1"/>
  <c r="D374" i="1"/>
  <c r="E374" i="1"/>
  <c r="C375" i="1"/>
  <c r="D375" i="1"/>
  <c r="E375" i="1"/>
  <c r="C376" i="1"/>
  <c r="D376" i="1"/>
  <c r="E376" i="1"/>
  <c r="C377" i="1"/>
  <c r="D377" i="1"/>
  <c r="E377" i="1"/>
  <c r="C378" i="1"/>
  <c r="D378" i="1"/>
  <c r="E378" i="1"/>
  <c r="C379" i="1"/>
  <c r="D379" i="1"/>
  <c r="E379" i="1"/>
  <c r="C380" i="1"/>
  <c r="D380" i="1"/>
  <c r="E380" i="1"/>
  <c r="C381" i="1"/>
  <c r="D381" i="1"/>
  <c r="E381" i="1"/>
  <c r="C382" i="1"/>
  <c r="D382" i="1"/>
  <c r="E382" i="1"/>
  <c r="C383" i="1"/>
  <c r="D383" i="1"/>
  <c r="E383" i="1"/>
  <c r="C384" i="1"/>
  <c r="D384" i="1"/>
  <c r="E384" i="1"/>
  <c r="C385" i="1"/>
  <c r="D385" i="1"/>
  <c r="E385" i="1"/>
  <c r="C386" i="1"/>
  <c r="D386" i="1"/>
  <c r="E386" i="1"/>
  <c r="C387" i="1"/>
  <c r="D387" i="1"/>
  <c r="E387" i="1"/>
  <c r="C388" i="1"/>
  <c r="D388" i="1"/>
  <c r="E388" i="1"/>
  <c r="C389" i="1"/>
  <c r="D389" i="1"/>
  <c r="E389" i="1"/>
  <c r="C390" i="1"/>
  <c r="D390" i="1"/>
  <c r="E390" i="1"/>
  <c r="C391" i="1"/>
  <c r="D391" i="1"/>
  <c r="E391" i="1"/>
  <c r="C392" i="1"/>
  <c r="D392" i="1"/>
  <c r="E392" i="1"/>
  <c r="C393" i="1"/>
  <c r="D393" i="1"/>
  <c r="E393" i="1"/>
  <c r="C394" i="1"/>
  <c r="D394" i="1"/>
  <c r="E394" i="1"/>
  <c r="C395" i="1"/>
  <c r="D395" i="1"/>
  <c r="E395" i="1"/>
  <c r="C396" i="1"/>
  <c r="D396" i="1"/>
  <c r="E396" i="1"/>
  <c r="C397" i="1"/>
  <c r="D397" i="1"/>
  <c r="E397" i="1"/>
  <c r="C398" i="1"/>
  <c r="D398" i="1"/>
  <c r="E398" i="1"/>
  <c r="C399" i="1"/>
  <c r="D399" i="1"/>
  <c r="E399" i="1"/>
  <c r="C400" i="1"/>
  <c r="D400" i="1"/>
  <c r="E400" i="1"/>
  <c r="C401" i="1"/>
  <c r="D401" i="1"/>
  <c r="E401" i="1"/>
  <c r="C402" i="1"/>
  <c r="D402" i="1"/>
  <c r="E402" i="1"/>
  <c r="C403" i="1"/>
  <c r="D403" i="1"/>
  <c r="E403" i="1"/>
  <c r="C404" i="1"/>
  <c r="D404" i="1"/>
  <c r="E404" i="1"/>
  <c r="C405" i="1"/>
  <c r="D405" i="1"/>
  <c r="E405" i="1"/>
  <c r="C406" i="1"/>
  <c r="D406" i="1"/>
  <c r="E406" i="1"/>
  <c r="C407" i="1"/>
  <c r="D407" i="1"/>
  <c r="E407" i="1"/>
  <c r="C408" i="1"/>
  <c r="D408" i="1"/>
  <c r="E408" i="1"/>
  <c r="C409" i="1"/>
  <c r="D409" i="1"/>
  <c r="E409" i="1"/>
  <c r="C410" i="1"/>
  <c r="D410" i="1"/>
  <c r="E410" i="1"/>
  <c r="C411" i="1"/>
  <c r="D411" i="1"/>
  <c r="E411" i="1"/>
  <c r="C412" i="1"/>
  <c r="D412" i="1"/>
  <c r="E412" i="1"/>
  <c r="C413" i="1"/>
  <c r="D413" i="1"/>
  <c r="E413" i="1"/>
  <c r="C414" i="1"/>
  <c r="D414" i="1"/>
  <c r="E414" i="1"/>
  <c r="C415" i="1"/>
  <c r="D415" i="1"/>
  <c r="E415" i="1"/>
  <c r="C416" i="1"/>
  <c r="D416" i="1"/>
  <c r="E416" i="1"/>
  <c r="C417" i="1"/>
  <c r="D417" i="1"/>
  <c r="E417" i="1"/>
  <c r="C418" i="1"/>
  <c r="D418" i="1"/>
  <c r="E418" i="1"/>
  <c r="C419" i="1"/>
  <c r="D419" i="1"/>
  <c r="E419" i="1"/>
  <c r="C420" i="1"/>
  <c r="D420" i="1"/>
  <c r="E420" i="1"/>
  <c r="C421" i="1"/>
  <c r="D421" i="1"/>
  <c r="E421" i="1"/>
  <c r="C422" i="1"/>
  <c r="D422" i="1"/>
  <c r="E422" i="1"/>
  <c r="C423" i="1"/>
  <c r="D423" i="1"/>
  <c r="E423" i="1"/>
  <c r="C424" i="1"/>
  <c r="D424" i="1"/>
  <c r="E424" i="1"/>
  <c r="C425" i="1"/>
  <c r="D425" i="1"/>
  <c r="E425" i="1"/>
  <c r="C426" i="1"/>
  <c r="D426" i="1"/>
  <c r="E426" i="1"/>
  <c r="C427" i="1"/>
  <c r="D427" i="1"/>
  <c r="E427" i="1"/>
  <c r="C428" i="1"/>
  <c r="D428" i="1"/>
  <c r="E428" i="1"/>
  <c r="C429" i="1"/>
  <c r="D429" i="1"/>
  <c r="E429" i="1"/>
  <c r="C430" i="1"/>
  <c r="D430" i="1"/>
  <c r="E430" i="1"/>
  <c r="C431" i="1"/>
  <c r="D431" i="1"/>
  <c r="E431" i="1"/>
  <c r="C432" i="1"/>
  <c r="D432" i="1"/>
  <c r="E432" i="1"/>
  <c r="C433" i="1"/>
  <c r="D433" i="1"/>
  <c r="E433" i="1"/>
  <c r="C434" i="1"/>
  <c r="D434" i="1"/>
  <c r="E434" i="1"/>
  <c r="C435" i="1"/>
  <c r="D435" i="1"/>
  <c r="E435" i="1"/>
  <c r="C436" i="1"/>
  <c r="D436" i="1"/>
  <c r="E436" i="1"/>
  <c r="C437" i="1"/>
  <c r="D437" i="1"/>
  <c r="E437" i="1"/>
  <c r="C438" i="1"/>
  <c r="D438" i="1"/>
  <c r="E438" i="1"/>
  <c r="C439" i="1"/>
  <c r="D439" i="1"/>
  <c r="E439" i="1"/>
  <c r="C440" i="1"/>
  <c r="D440" i="1"/>
  <c r="E440" i="1"/>
  <c r="C441" i="1"/>
  <c r="D441" i="1"/>
  <c r="E441" i="1"/>
  <c r="C442" i="1"/>
  <c r="D442" i="1"/>
  <c r="E442" i="1"/>
  <c r="C443" i="1"/>
  <c r="D443" i="1"/>
  <c r="E443" i="1"/>
  <c r="C444" i="1"/>
  <c r="D444" i="1"/>
  <c r="E444" i="1"/>
  <c r="C445" i="1"/>
  <c r="D445" i="1"/>
  <c r="E445" i="1"/>
  <c r="C446" i="1"/>
  <c r="D446" i="1"/>
  <c r="E446" i="1"/>
  <c r="C447" i="1"/>
  <c r="D447" i="1"/>
  <c r="E447" i="1"/>
  <c r="C448" i="1"/>
  <c r="D448" i="1"/>
  <c r="E448" i="1"/>
  <c r="C449" i="1"/>
  <c r="D449" i="1"/>
  <c r="E449" i="1"/>
  <c r="C450" i="1"/>
  <c r="D450" i="1"/>
  <c r="E450" i="1"/>
  <c r="C451" i="1"/>
  <c r="D451" i="1"/>
  <c r="E451" i="1"/>
  <c r="C452" i="1"/>
  <c r="D452" i="1"/>
  <c r="E452" i="1"/>
  <c r="C453" i="1"/>
  <c r="D453" i="1"/>
  <c r="E453" i="1"/>
  <c r="C454" i="1"/>
  <c r="D454" i="1"/>
  <c r="E454" i="1"/>
  <c r="C455" i="1"/>
  <c r="D455" i="1"/>
  <c r="E455" i="1"/>
  <c r="C456" i="1"/>
  <c r="D456" i="1"/>
  <c r="E456" i="1"/>
  <c r="C457" i="1"/>
  <c r="D457" i="1"/>
  <c r="E457" i="1"/>
  <c r="C458" i="1"/>
  <c r="D458" i="1"/>
  <c r="E458" i="1"/>
  <c r="C459" i="1"/>
  <c r="D459" i="1"/>
  <c r="E459" i="1"/>
  <c r="C460" i="1"/>
  <c r="D460" i="1"/>
  <c r="E460" i="1"/>
  <c r="C461" i="1"/>
  <c r="D461" i="1"/>
  <c r="E461" i="1"/>
  <c r="F461" i="1" s="1"/>
  <c r="C462" i="1"/>
  <c r="D462" i="1"/>
  <c r="E462" i="1"/>
  <c r="C463" i="1"/>
  <c r="D463" i="1"/>
  <c r="E463" i="1"/>
  <c r="C464" i="1"/>
  <c r="D464" i="1"/>
  <c r="E464" i="1"/>
  <c r="C465" i="1"/>
  <c r="D465" i="1"/>
  <c r="E465" i="1"/>
  <c r="C466" i="1"/>
  <c r="D466" i="1"/>
  <c r="E466" i="1"/>
  <c r="C467" i="1"/>
  <c r="D467" i="1"/>
  <c r="E467" i="1"/>
  <c r="C468" i="1"/>
  <c r="D468" i="1"/>
  <c r="E468" i="1"/>
  <c r="C469" i="1"/>
  <c r="D469" i="1"/>
  <c r="E469" i="1"/>
  <c r="C470" i="1"/>
  <c r="D470" i="1"/>
  <c r="E470" i="1"/>
  <c r="C471" i="1"/>
  <c r="D471" i="1"/>
  <c r="E471" i="1"/>
  <c r="C472" i="1"/>
  <c r="D472" i="1"/>
  <c r="E472" i="1"/>
  <c r="C473" i="1"/>
  <c r="D473" i="1"/>
  <c r="E473" i="1"/>
  <c r="C474" i="1"/>
  <c r="D474" i="1"/>
  <c r="E474" i="1"/>
  <c r="C475" i="1"/>
  <c r="D475" i="1"/>
  <c r="E475" i="1"/>
  <c r="C476" i="1"/>
  <c r="D476" i="1"/>
  <c r="E476" i="1"/>
  <c r="C477" i="1"/>
  <c r="D477" i="1"/>
  <c r="E477" i="1"/>
  <c r="C478" i="1"/>
  <c r="D478" i="1"/>
  <c r="E478" i="1"/>
  <c r="C479" i="1"/>
  <c r="D479" i="1"/>
  <c r="E479" i="1"/>
  <c r="C480" i="1"/>
  <c r="D480" i="1"/>
  <c r="E480" i="1"/>
  <c r="C481" i="1"/>
  <c r="D481" i="1"/>
  <c r="E481" i="1"/>
  <c r="C482" i="1"/>
  <c r="D482" i="1"/>
  <c r="E482" i="1"/>
  <c r="C483" i="1"/>
  <c r="D483" i="1"/>
  <c r="E483" i="1"/>
  <c r="C484" i="1"/>
  <c r="D484" i="1"/>
  <c r="E484" i="1"/>
  <c r="C485" i="1"/>
  <c r="D485" i="1"/>
  <c r="E485" i="1"/>
  <c r="C486" i="1"/>
  <c r="D486" i="1"/>
  <c r="E486" i="1"/>
  <c r="C487" i="1"/>
  <c r="D487" i="1"/>
  <c r="E487" i="1"/>
  <c r="C488" i="1"/>
  <c r="D488" i="1"/>
  <c r="E488" i="1"/>
  <c r="C489" i="1"/>
  <c r="D489" i="1"/>
  <c r="E489" i="1"/>
  <c r="C490" i="1"/>
  <c r="D490" i="1"/>
  <c r="E490" i="1"/>
  <c r="C491" i="1"/>
  <c r="D491" i="1"/>
  <c r="E491" i="1"/>
  <c r="C492" i="1"/>
  <c r="D492" i="1"/>
  <c r="E492" i="1"/>
  <c r="C493" i="1"/>
  <c r="D493" i="1"/>
  <c r="E493" i="1"/>
  <c r="C494" i="1"/>
  <c r="D494" i="1"/>
  <c r="E494" i="1"/>
  <c r="C495" i="1"/>
  <c r="D495" i="1"/>
  <c r="E495" i="1"/>
  <c r="C496" i="1"/>
  <c r="D496" i="1"/>
  <c r="E496" i="1"/>
  <c r="C497" i="1"/>
  <c r="D497" i="1"/>
  <c r="E497" i="1"/>
  <c r="C498" i="1"/>
  <c r="D498" i="1"/>
  <c r="E498" i="1"/>
  <c r="C499" i="1"/>
  <c r="D499" i="1"/>
  <c r="E499" i="1"/>
  <c r="C500" i="1"/>
  <c r="D500" i="1"/>
  <c r="E500" i="1"/>
  <c r="C501" i="1"/>
  <c r="D501" i="1"/>
  <c r="E501" i="1"/>
  <c r="C502" i="1"/>
  <c r="D502" i="1"/>
  <c r="E502" i="1"/>
  <c r="C503" i="1"/>
  <c r="D503" i="1"/>
  <c r="E503" i="1"/>
  <c r="C504" i="1"/>
  <c r="D504" i="1"/>
  <c r="E504" i="1"/>
  <c r="C505" i="1"/>
  <c r="D505" i="1"/>
  <c r="E505" i="1"/>
  <c r="C506" i="1"/>
  <c r="D506" i="1"/>
  <c r="E506" i="1"/>
  <c r="C507" i="1"/>
  <c r="D507" i="1"/>
  <c r="E507" i="1"/>
  <c r="C508" i="1"/>
  <c r="D508" i="1"/>
  <c r="E508" i="1"/>
  <c r="C509" i="1"/>
  <c r="D509" i="1"/>
  <c r="E509" i="1"/>
  <c r="C510" i="1"/>
  <c r="D510" i="1"/>
  <c r="E510" i="1"/>
  <c r="C511" i="1"/>
  <c r="D511" i="1"/>
  <c r="E511" i="1"/>
  <c r="C512" i="1"/>
  <c r="D512" i="1"/>
  <c r="E512" i="1"/>
  <c r="C513" i="1"/>
  <c r="D513" i="1"/>
  <c r="E513" i="1"/>
  <c r="C514" i="1"/>
  <c r="D514" i="1"/>
  <c r="E514" i="1"/>
  <c r="C515" i="1"/>
  <c r="D515" i="1"/>
  <c r="E515" i="1"/>
  <c r="C516" i="1"/>
  <c r="D516" i="1"/>
  <c r="E516" i="1"/>
  <c r="C517" i="1"/>
  <c r="D517" i="1"/>
  <c r="E517" i="1"/>
  <c r="C518" i="1"/>
  <c r="D518" i="1"/>
  <c r="E518" i="1"/>
  <c r="C519" i="1"/>
  <c r="D519" i="1"/>
  <c r="E519" i="1"/>
  <c r="C520" i="1"/>
  <c r="D520" i="1"/>
  <c r="E520" i="1"/>
  <c r="C521" i="1"/>
  <c r="D521" i="1"/>
  <c r="E521" i="1"/>
  <c r="C522" i="1"/>
  <c r="D522" i="1"/>
  <c r="E522" i="1"/>
  <c r="C523" i="1"/>
  <c r="D523" i="1"/>
  <c r="E523" i="1"/>
  <c r="C524" i="1"/>
  <c r="D524" i="1"/>
  <c r="E524" i="1"/>
  <c r="C525" i="1"/>
  <c r="D525" i="1"/>
  <c r="E525" i="1"/>
  <c r="C526" i="1"/>
  <c r="D526" i="1"/>
  <c r="E526" i="1"/>
  <c r="C527" i="1"/>
  <c r="D527" i="1"/>
  <c r="E527" i="1"/>
  <c r="C528" i="1"/>
  <c r="D528" i="1"/>
  <c r="E528" i="1"/>
  <c r="E49" i="1"/>
  <c r="D49" i="1"/>
  <c r="C49" i="1"/>
  <c r="BI49" i="1"/>
  <c r="BG49" i="1"/>
  <c r="BE49" i="1"/>
  <c r="BC49" i="1"/>
  <c r="BA49" i="1"/>
  <c r="AY49" i="1"/>
  <c r="AW49" i="1"/>
  <c r="AU49" i="1"/>
  <c r="AS49" i="1"/>
  <c r="AQ49" i="1"/>
  <c r="AO49" i="1"/>
  <c r="AM49" i="1"/>
  <c r="AK49" i="1"/>
  <c r="AI49" i="1"/>
  <c r="AG49" i="1"/>
  <c r="AE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49" i="1"/>
  <c r="AC49" i="1"/>
  <c r="M260" i="1" l="1"/>
  <c r="M252" i="1"/>
  <c r="M244" i="1"/>
  <c r="M236" i="1"/>
  <c r="M228" i="1"/>
  <c r="M220" i="1"/>
  <c r="M212" i="1"/>
  <c r="M204" i="1"/>
  <c r="M196" i="1"/>
  <c r="M188" i="1"/>
  <c r="M180" i="1"/>
  <c r="M172" i="1"/>
  <c r="M164" i="1"/>
  <c r="M156" i="1"/>
  <c r="M148" i="1"/>
  <c r="M140" i="1"/>
  <c r="M132" i="1"/>
  <c r="M124" i="1"/>
  <c r="M116" i="1"/>
  <c r="M108" i="1"/>
  <c r="M100" i="1"/>
  <c r="M92" i="1"/>
  <c r="M84" i="1"/>
  <c r="M76" i="1"/>
  <c r="M68" i="1"/>
  <c r="M60" i="1"/>
  <c r="M52" i="1"/>
  <c r="M50" i="1"/>
  <c r="M265" i="1"/>
  <c r="M257" i="1"/>
  <c r="M249" i="1"/>
  <c r="M241" i="1"/>
  <c r="M233" i="1"/>
  <c r="M225" i="1"/>
  <c r="M217" i="1"/>
  <c r="M209" i="1"/>
  <c r="M201" i="1"/>
  <c r="M193" i="1"/>
  <c r="M185" i="1"/>
  <c r="M177" i="1"/>
  <c r="M169" i="1"/>
  <c r="M161" i="1"/>
  <c r="M153" i="1"/>
  <c r="M145" i="1"/>
  <c r="M137" i="1"/>
  <c r="M129" i="1"/>
  <c r="M121" i="1"/>
  <c r="M113" i="1"/>
  <c r="M105" i="1"/>
  <c r="M97" i="1"/>
  <c r="M89" i="1"/>
  <c r="M81" i="1"/>
  <c r="M73" i="1"/>
  <c r="M65" i="1"/>
  <c r="M57" i="1"/>
  <c r="M264" i="1"/>
  <c r="M256" i="1"/>
  <c r="M248" i="1"/>
  <c r="M240" i="1"/>
  <c r="M232" i="1"/>
  <c r="M224" i="1"/>
  <c r="M216" i="1"/>
  <c r="M208" i="1"/>
  <c r="M200" i="1"/>
  <c r="M192" i="1"/>
  <c r="M184" i="1"/>
  <c r="M176" i="1"/>
  <c r="M168" i="1"/>
  <c r="M160" i="1"/>
  <c r="M152" i="1"/>
  <c r="M144" i="1"/>
  <c r="M136" i="1"/>
  <c r="M128" i="1"/>
  <c r="M120" i="1"/>
  <c r="M112" i="1"/>
  <c r="M104" i="1"/>
  <c r="M96" i="1"/>
  <c r="M88" i="1"/>
  <c r="M80" i="1"/>
  <c r="M72" i="1"/>
  <c r="M64" i="1"/>
  <c r="M56" i="1"/>
  <c r="M55" i="1"/>
  <c r="F112" i="1"/>
  <c r="A526" i="1"/>
  <c r="A518" i="1"/>
  <c r="A510" i="1"/>
  <c r="A502" i="1"/>
  <c r="A494" i="1"/>
  <c r="A486" i="1"/>
  <c r="A478" i="1"/>
  <c r="A470" i="1"/>
  <c r="A462" i="1"/>
  <c r="A454" i="1"/>
  <c r="A446" i="1"/>
  <c r="A438" i="1"/>
  <c r="A430" i="1"/>
  <c r="A422" i="1"/>
  <c r="A414" i="1"/>
  <c r="A406" i="1"/>
  <c r="A398" i="1"/>
  <c r="A390" i="1"/>
  <c r="A382" i="1"/>
  <c r="A374" i="1"/>
  <c r="A366" i="1"/>
  <c r="A358" i="1"/>
  <c r="A350" i="1"/>
  <c r="A342" i="1"/>
  <c r="A334" i="1"/>
  <c r="A326" i="1"/>
  <c r="A318" i="1"/>
  <c r="A310" i="1"/>
  <c r="A302" i="1"/>
  <c r="A294" i="1"/>
  <c r="A286" i="1"/>
  <c r="A278" i="1"/>
  <c r="A270" i="1"/>
  <c r="A262" i="1"/>
  <c r="A254" i="1"/>
  <c r="A246" i="1"/>
  <c r="A238" i="1"/>
  <c r="A230" i="1"/>
  <c r="A222" i="1"/>
  <c r="A214" i="1"/>
  <c r="A206" i="1"/>
  <c r="A198" i="1"/>
  <c r="A190" i="1"/>
  <c r="A182" i="1"/>
  <c r="A174" i="1"/>
  <c r="A166" i="1"/>
  <c r="A158" i="1"/>
  <c r="A150" i="1"/>
  <c r="A142" i="1"/>
  <c r="A134" i="1"/>
  <c r="A126" i="1"/>
  <c r="A118" i="1"/>
  <c r="A110" i="1"/>
  <c r="A102" i="1"/>
  <c r="A94" i="1"/>
  <c r="A86" i="1"/>
  <c r="A78" i="1"/>
  <c r="A70" i="1"/>
  <c r="A62" i="1"/>
  <c r="A54" i="1"/>
  <c r="A525" i="1"/>
  <c r="A517" i="1"/>
  <c r="A509" i="1"/>
  <c r="A501" i="1"/>
  <c r="A493" i="1"/>
  <c r="A485" i="1"/>
  <c r="A477" i="1"/>
  <c r="A469" i="1"/>
  <c r="A461" i="1"/>
  <c r="A453" i="1"/>
  <c r="A445" i="1"/>
  <c r="A437" i="1"/>
  <c r="A429" i="1"/>
  <c r="A421" i="1"/>
  <c r="A413" i="1"/>
  <c r="A405" i="1"/>
  <c r="A397" i="1"/>
  <c r="A389" i="1"/>
  <c r="A381" i="1"/>
  <c r="A373" i="1"/>
  <c r="A365" i="1"/>
  <c r="A357" i="1"/>
  <c r="A349" i="1"/>
  <c r="A341" i="1"/>
  <c r="A333" i="1"/>
  <c r="A325" i="1"/>
  <c r="A317" i="1"/>
  <c r="A309" i="1"/>
  <c r="A301" i="1"/>
  <c r="A293" i="1"/>
  <c r="A285" i="1"/>
  <c r="A277" i="1"/>
  <c r="A269" i="1"/>
  <c r="A261" i="1"/>
  <c r="A253" i="1"/>
  <c r="A245" i="1"/>
  <c r="A237" i="1"/>
  <c r="A229" i="1"/>
  <c r="A221" i="1"/>
  <c r="A213" i="1"/>
  <c r="A205" i="1"/>
  <c r="A197" i="1"/>
  <c r="A189" i="1"/>
  <c r="A181" i="1"/>
  <c r="A173" i="1"/>
  <c r="A165" i="1"/>
  <c r="A157" i="1"/>
  <c r="A149" i="1"/>
  <c r="A141" i="1"/>
  <c r="A133" i="1"/>
  <c r="A125" i="1"/>
  <c r="A117" i="1"/>
  <c r="A109" i="1"/>
  <c r="A101" i="1"/>
  <c r="A93" i="1"/>
  <c r="A85" i="1"/>
  <c r="A77" i="1"/>
  <c r="A69" i="1"/>
  <c r="A61" i="1"/>
  <c r="A53" i="1"/>
  <c r="A524" i="1"/>
  <c r="A516" i="1"/>
  <c r="A508" i="1"/>
  <c r="A500" i="1"/>
  <c r="A492" i="1"/>
  <c r="A484" i="1"/>
  <c r="A476" i="1"/>
  <c r="A468" i="1"/>
  <c r="A460" i="1"/>
  <c r="A452" i="1"/>
  <c r="A444" i="1"/>
  <c r="A436" i="1"/>
  <c r="A428" i="1"/>
  <c r="A420" i="1"/>
  <c r="A412" i="1"/>
  <c r="A404" i="1"/>
  <c r="A396" i="1"/>
  <c r="A388" i="1"/>
  <c r="A380" i="1"/>
  <c r="A372" i="1"/>
  <c r="A364" i="1"/>
  <c r="A356" i="1"/>
  <c r="A348" i="1"/>
  <c r="A340" i="1"/>
  <c r="A332" i="1"/>
  <c r="A324" i="1"/>
  <c r="A316" i="1"/>
  <c r="A308" i="1"/>
  <c r="A300" i="1"/>
  <c r="A292" i="1"/>
  <c r="A284" i="1"/>
  <c r="A276" i="1"/>
  <c r="A268" i="1"/>
  <c r="A260" i="1"/>
  <c r="A252" i="1"/>
  <c r="A244" i="1"/>
  <c r="A236" i="1"/>
  <c r="A228" i="1"/>
  <c r="A220" i="1"/>
  <c r="A212" i="1"/>
  <c r="A204" i="1"/>
  <c r="A196" i="1"/>
  <c r="A188" i="1"/>
  <c r="A180" i="1"/>
  <c r="A172" i="1"/>
  <c r="A164" i="1"/>
  <c r="A156" i="1"/>
  <c r="A148" i="1"/>
  <c r="A140" i="1"/>
  <c r="A132" i="1"/>
  <c r="A124" i="1"/>
  <c r="A116" i="1"/>
  <c r="A108" i="1"/>
  <c r="A100" i="1"/>
  <c r="A92" i="1"/>
  <c r="A84" i="1"/>
  <c r="A76" i="1"/>
  <c r="A68" i="1"/>
  <c r="A60" i="1"/>
  <c r="A52" i="1"/>
  <c r="A523" i="1"/>
  <c r="A515" i="1"/>
  <c r="A507" i="1"/>
  <c r="A499" i="1"/>
  <c r="A491" i="1"/>
  <c r="A483" i="1"/>
  <c r="A475" i="1"/>
  <c r="A467" i="1"/>
  <c r="A459" i="1"/>
  <c r="A451" i="1"/>
  <c r="A443" i="1"/>
  <c r="A435" i="1"/>
  <c r="A427" i="1"/>
  <c r="A419" i="1"/>
  <c r="A411" i="1"/>
  <c r="A403" i="1"/>
  <c r="A395" i="1"/>
  <c r="A387" i="1"/>
  <c r="A379" i="1"/>
  <c r="A371" i="1"/>
  <c r="A363" i="1"/>
  <c r="A355" i="1"/>
  <c r="A347" i="1"/>
  <c r="A339" i="1"/>
  <c r="A331" i="1"/>
  <c r="A323" i="1"/>
  <c r="A315" i="1"/>
  <c r="A307" i="1"/>
  <c r="A299" i="1"/>
  <c r="A291" i="1"/>
  <c r="A283" i="1"/>
  <c r="A275" i="1"/>
  <c r="A267" i="1"/>
  <c r="A259" i="1"/>
  <c r="A251" i="1"/>
  <c r="A243" i="1"/>
  <c r="A235" i="1"/>
  <c r="A227" i="1"/>
  <c r="A219" i="1"/>
  <c r="A211" i="1"/>
  <c r="A203" i="1"/>
  <c r="A195" i="1"/>
  <c r="A187" i="1"/>
  <c r="A179" i="1"/>
  <c r="A171" i="1"/>
  <c r="A163" i="1"/>
  <c r="A155" i="1"/>
  <c r="A147" i="1"/>
  <c r="A139" i="1"/>
  <c r="A131" i="1"/>
  <c r="A123" i="1"/>
  <c r="A115" i="1"/>
  <c r="A107" i="1"/>
  <c r="A99" i="1"/>
  <c r="A91" i="1"/>
  <c r="A83" i="1"/>
  <c r="A75" i="1"/>
  <c r="A67" i="1"/>
  <c r="A59" i="1"/>
  <c r="A51" i="1"/>
  <c r="A522" i="1"/>
  <c r="A514" i="1"/>
  <c r="A506" i="1"/>
  <c r="A498" i="1"/>
  <c r="A490" i="1"/>
  <c r="A482" i="1"/>
  <c r="A474" i="1"/>
  <c r="A466" i="1"/>
  <c r="A458" i="1"/>
  <c r="A450" i="1"/>
  <c r="A442" i="1"/>
  <c r="A434" i="1"/>
  <c r="A426" i="1"/>
  <c r="A418" i="1"/>
  <c r="A410" i="1"/>
  <c r="A402" i="1"/>
  <c r="A394" i="1"/>
  <c r="A386" i="1"/>
  <c r="A378" i="1"/>
  <c r="A370" i="1"/>
  <c r="A362" i="1"/>
  <c r="A354" i="1"/>
  <c r="A346" i="1"/>
  <c r="A338" i="1"/>
  <c r="A330" i="1"/>
  <c r="A322" i="1"/>
  <c r="A314" i="1"/>
  <c r="A306" i="1"/>
  <c r="A298" i="1"/>
  <c r="A290" i="1"/>
  <c r="A282" i="1"/>
  <c r="A274" i="1"/>
  <c r="A266" i="1"/>
  <c r="A258" i="1"/>
  <c r="A250" i="1"/>
  <c r="A242" i="1"/>
  <c r="A234" i="1"/>
  <c r="A226" i="1"/>
  <c r="A218" i="1"/>
  <c r="A210" i="1"/>
  <c r="A202" i="1"/>
  <c r="A194" i="1"/>
  <c r="A186" i="1"/>
  <c r="A178" i="1"/>
  <c r="A170" i="1"/>
  <c r="A162" i="1"/>
  <c r="A154" i="1"/>
  <c r="A146" i="1"/>
  <c r="A138" i="1"/>
  <c r="A130" i="1"/>
  <c r="A122" i="1"/>
  <c r="A114" i="1"/>
  <c r="A106" i="1"/>
  <c r="A98" i="1"/>
  <c r="A90" i="1"/>
  <c r="A82" i="1"/>
  <c r="A74" i="1"/>
  <c r="A66" i="1"/>
  <c r="A58" i="1"/>
  <c r="A50" i="1"/>
  <c r="A521" i="1"/>
  <c r="A513" i="1"/>
  <c r="A505" i="1"/>
  <c r="A497" i="1"/>
  <c r="A489" i="1"/>
  <c r="A481" i="1"/>
  <c r="A473" i="1"/>
  <c r="A465" i="1"/>
  <c r="A457" i="1"/>
  <c r="A449" i="1"/>
  <c r="A441" i="1"/>
  <c r="A433" i="1"/>
  <c r="A425" i="1"/>
  <c r="A417" i="1"/>
  <c r="A409" i="1"/>
  <c r="A401" i="1"/>
  <c r="A393" i="1"/>
  <c r="A385" i="1"/>
  <c r="A377" i="1"/>
  <c r="A369" i="1"/>
  <c r="A361" i="1"/>
  <c r="A353" i="1"/>
  <c r="A345" i="1"/>
  <c r="A337" i="1"/>
  <c r="A329" i="1"/>
  <c r="A321" i="1"/>
  <c r="A313" i="1"/>
  <c r="A305" i="1"/>
  <c r="A297" i="1"/>
  <c r="A289" i="1"/>
  <c r="A281" i="1"/>
  <c r="A273" i="1"/>
  <c r="A265" i="1"/>
  <c r="A257" i="1"/>
  <c r="A249" i="1"/>
  <c r="A241" i="1"/>
  <c r="A233" i="1"/>
  <c r="A225" i="1"/>
  <c r="A217" i="1"/>
  <c r="A209" i="1"/>
  <c r="A201" i="1"/>
  <c r="A193" i="1"/>
  <c r="A185" i="1"/>
  <c r="A177" i="1"/>
  <c r="A169" i="1"/>
  <c r="A161" i="1"/>
  <c r="A153" i="1"/>
  <c r="A145" i="1"/>
  <c r="A137" i="1"/>
  <c r="A129" i="1"/>
  <c r="A121" i="1"/>
  <c r="A113" i="1"/>
  <c r="A105" i="1"/>
  <c r="A97" i="1"/>
  <c r="A89" i="1"/>
  <c r="A81" i="1"/>
  <c r="A73" i="1"/>
  <c r="A65" i="1"/>
  <c r="A57" i="1"/>
  <c r="F49" i="1"/>
  <c r="F521" i="1"/>
  <c r="F513" i="1"/>
  <c r="F505" i="1"/>
  <c r="F497" i="1"/>
  <c r="F489" i="1"/>
  <c r="F481" i="1"/>
  <c r="F473" i="1"/>
  <c r="F465" i="1"/>
  <c r="F457" i="1"/>
  <c r="F449" i="1"/>
  <c r="F441" i="1"/>
  <c r="F433" i="1"/>
  <c r="F425" i="1"/>
  <c r="F417" i="1"/>
  <c r="F409" i="1"/>
  <c r="F401" i="1"/>
  <c r="F393" i="1"/>
  <c r="F385" i="1"/>
  <c r="F377" i="1"/>
  <c r="F369" i="1"/>
  <c r="F361" i="1"/>
  <c r="F353" i="1"/>
  <c r="F345" i="1"/>
  <c r="F337" i="1"/>
  <c r="F329" i="1"/>
  <c r="F321" i="1"/>
  <c r="F313" i="1"/>
  <c r="F305" i="1"/>
  <c r="F297" i="1"/>
  <c r="F289" i="1"/>
  <c r="F281" i="1"/>
  <c r="F273" i="1"/>
  <c r="F265" i="1"/>
  <c r="F257" i="1"/>
  <c r="F249" i="1"/>
  <c r="F241" i="1"/>
  <c r="F233" i="1"/>
  <c r="F225" i="1"/>
  <c r="F217" i="1"/>
  <c r="F209" i="1"/>
  <c r="F201" i="1"/>
  <c r="F193" i="1"/>
  <c r="F185" i="1"/>
  <c r="F177" i="1"/>
  <c r="F169" i="1"/>
  <c r="F161" i="1"/>
  <c r="F153" i="1"/>
  <c r="F145" i="1"/>
  <c r="F137" i="1"/>
  <c r="F129" i="1"/>
  <c r="F121" i="1"/>
  <c r="F113" i="1"/>
  <c r="F480" i="1"/>
  <c r="F472" i="1"/>
  <c r="F464" i="1"/>
  <c r="F456" i="1"/>
  <c r="F440" i="1"/>
  <c r="F432" i="1"/>
  <c r="F424" i="1"/>
  <c r="F416" i="1"/>
  <c r="F408" i="1"/>
  <c r="F400" i="1"/>
  <c r="F392" i="1"/>
  <c r="F384" i="1"/>
  <c r="F376" i="1"/>
  <c r="F368" i="1"/>
  <c r="F360" i="1"/>
  <c r="F352" i="1"/>
  <c r="F344" i="1"/>
  <c r="F336" i="1"/>
  <c r="F328" i="1"/>
  <c r="F320" i="1"/>
  <c r="F312" i="1"/>
  <c r="F304" i="1"/>
  <c r="F296" i="1"/>
  <c r="F288" i="1"/>
  <c r="F280" i="1"/>
  <c r="F272" i="1"/>
  <c r="F264" i="1"/>
  <c r="F256" i="1"/>
  <c r="F248" i="1"/>
  <c r="F240" i="1"/>
  <c r="F232" i="1"/>
  <c r="F224" i="1"/>
  <c r="F216" i="1"/>
  <c r="F208" i="1"/>
  <c r="F200" i="1"/>
  <c r="F192" i="1"/>
  <c r="F184" i="1"/>
  <c r="F176" i="1"/>
  <c r="F168" i="1"/>
  <c r="F160" i="1"/>
  <c r="F152" i="1"/>
  <c r="F144" i="1"/>
  <c r="F136" i="1"/>
  <c r="F128" i="1"/>
  <c r="F120" i="1"/>
  <c r="F501" i="1"/>
  <c r="F453" i="1"/>
  <c r="F445" i="1"/>
  <c r="F405" i="1"/>
  <c r="F389" i="1"/>
  <c r="F381" i="1"/>
  <c r="F373" i="1"/>
  <c r="F341" i="1"/>
  <c r="F322" i="1"/>
  <c r="F309" i="1"/>
  <c r="F301" i="1"/>
  <c r="F269" i="1"/>
  <c r="F261" i="1"/>
  <c r="F229" i="1"/>
  <c r="F221" i="1"/>
  <c r="F189" i="1"/>
  <c r="F173" i="1"/>
  <c r="F170" i="1"/>
  <c r="F165" i="1"/>
  <c r="F162" i="1"/>
  <c r="F157" i="1"/>
  <c r="F146" i="1"/>
  <c r="F141" i="1"/>
  <c r="F133" i="1"/>
  <c r="F125" i="1"/>
  <c r="F122" i="1"/>
  <c r="F117" i="1"/>
  <c r="F525" i="1"/>
  <c r="F517" i="1"/>
  <c r="F509" i="1"/>
  <c r="F493" i="1"/>
  <c r="F485" i="1"/>
  <c r="F477" i="1"/>
  <c r="F469" i="1"/>
  <c r="F437" i="1"/>
  <c r="F429" i="1"/>
  <c r="F421" i="1"/>
  <c r="F413" i="1"/>
  <c r="F397" i="1"/>
  <c r="F365" i="1"/>
  <c r="F357" i="1"/>
  <c r="F349" i="1"/>
  <c r="F325" i="1"/>
  <c r="F317" i="1"/>
  <c r="F293" i="1"/>
  <c r="F285" i="1"/>
  <c r="F277" i="1"/>
  <c r="F253" i="1"/>
  <c r="F245" i="1"/>
  <c r="F237" i="1"/>
  <c r="F205" i="1"/>
  <c r="F197" i="1"/>
  <c r="F181" i="1"/>
  <c r="F522" i="1"/>
  <c r="F514" i="1"/>
  <c r="F506" i="1"/>
  <c r="F498" i="1"/>
  <c r="F490" i="1"/>
  <c r="F482" i="1"/>
  <c r="F474" i="1"/>
  <c r="F466" i="1"/>
  <c r="F458" i="1"/>
  <c r="F450" i="1"/>
  <c r="F442" i="1"/>
  <c r="F434" i="1"/>
  <c r="F426" i="1"/>
  <c r="F418" i="1"/>
  <c r="F410" i="1"/>
  <c r="F402" i="1"/>
  <c r="F394" i="1"/>
  <c r="F386" i="1"/>
  <c r="F378" i="1"/>
  <c r="F370" i="1"/>
  <c r="F362" i="1"/>
  <c r="F354" i="1"/>
  <c r="F346" i="1"/>
  <c r="F338" i="1"/>
  <c r="F330" i="1"/>
  <c r="F314" i="1"/>
  <c r="F306" i="1"/>
  <c r="F298" i="1"/>
  <c r="F290" i="1"/>
  <c r="F282" i="1"/>
  <c r="F274" i="1"/>
  <c r="F266" i="1"/>
  <c r="F258" i="1"/>
  <c r="F250" i="1"/>
  <c r="F242" i="1"/>
  <c r="F234" i="1"/>
  <c r="F226" i="1"/>
  <c r="F218" i="1"/>
  <c r="F210" i="1"/>
  <c r="F202" i="1"/>
  <c r="F194" i="1"/>
  <c r="F186" i="1"/>
  <c r="F178" i="1"/>
  <c r="F154" i="1"/>
  <c r="F138" i="1"/>
  <c r="F130" i="1"/>
  <c r="F114" i="1"/>
  <c r="F164" i="1"/>
  <c r="F323" i="1"/>
  <c r="F131" i="1"/>
  <c r="F230" i="1"/>
  <c r="F528" i="1"/>
  <c r="F520" i="1"/>
  <c r="F512" i="1"/>
  <c r="F504" i="1"/>
  <c r="F496" i="1"/>
  <c r="F488" i="1"/>
  <c r="F448" i="1"/>
  <c r="F526" i="1"/>
  <c r="F518" i="1"/>
  <c r="F510" i="1"/>
  <c r="F502" i="1"/>
  <c r="F494" i="1"/>
  <c r="F486" i="1"/>
  <c r="F478" i="1"/>
  <c r="F470" i="1"/>
  <c r="F462" i="1"/>
  <c r="F454" i="1"/>
  <c r="F446" i="1"/>
  <c r="F438" i="1"/>
  <c r="F430" i="1"/>
  <c r="F422" i="1"/>
  <c r="F414" i="1"/>
  <c r="F406" i="1"/>
  <c r="F398" i="1"/>
  <c r="F390" i="1"/>
  <c r="F382" i="1"/>
  <c r="F374" i="1"/>
  <c r="F366" i="1"/>
  <c r="F358" i="1"/>
  <c r="F350" i="1"/>
  <c r="F342" i="1"/>
  <c r="F334" i="1"/>
  <c r="F326" i="1"/>
  <c r="F318" i="1"/>
  <c r="F310" i="1"/>
  <c r="F302" i="1"/>
  <c r="F294" i="1"/>
  <c r="F286" i="1"/>
  <c r="F278" i="1"/>
  <c r="F270" i="1"/>
  <c r="F262" i="1"/>
  <c r="F254" i="1"/>
  <c r="F246" i="1"/>
  <c r="F238" i="1"/>
  <c r="F222" i="1"/>
  <c r="F214" i="1"/>
  <c r="F206" i="1"/>
  <c r="F198" i="1"/>
  <c r="F190" i="1"/>
  <c r="F182" i="1"/>
  <c r="F174" i="1"/>
  <c r="F166" i="1"/>
  <c r="F158" i="1"/>
  <c r="F150" i="1"/>
  <c r="F142" i="1"/>
  <c r="F134" i="1"/>
  <c r="F126" i="1"/>
  <c r="F118" i="1"/>
  <c r="F110" i="1"/>
  <c r="F523" i="1"/>
  <c r="F515" i="1"/>
  <c r="F507" i="1"/>
  <c r="F499" i="1"/>
  <c r="F491" i="1"/>
  <c r="F483" i="1"/>
  <c r="F475" i="1"/>
  <c r="F467" i="1"/>
  <c r="F459" i="1"/>
  <c r="F451" i="1"/>
  <c r="F443" i="1"/>
  <c r="F435" i="1"/>
  <c r="F427" i="1"/>
  <c r="F419" i="1"/>
  <c r="F411" i="1"/>
  <c r="F403" i="1"/>
  <c r="F395" i="1"/>
  <c r="F387" i="1"/>
  <c r="F379" i="1"/>
  <c r="F371" i="1"/>
  <c r="F363" i="1"/>
  <c r="F355" i="1"/>
  <c r="F347" i="1"/>
  <c r="F339" i="1"/>
  <c r="F331" i="1"/>
  <c r="F315" i="1"/>
  <c r="F307" i="1"/>
  <c r="F299" i="1"/>
  <c r="F291" i="1"/>
  <c r="F283" i="1"/>
  <c r="F275" i="1"/>
  <c r="F267" i="1"/>
  <c r="F259" i="1"/>
  <c r="F251" i="1"/>
  <c r="F243" i="1"/>
  <c r="F235" i="1"/>
  <c r="F227" i="1"/>
  <c r="F219" i="1"/>
  <c r="F211" i="1"/>
  <c r="F203" i="1"/>
  <c r="F195" i="1"/>
  <c r="F187" i="1"/>
  <c r="F179" i="1"/>
  <c r="F171" i="1"/>
  <c r="F163" i="1"/>
  <c r="F155" i="1"/>
  <c r="F147" i="1"/>
  <c r="F139" i="1"/>
  <c r="F123" i="1"/>
  <c r="F115" i="1"/>
  <c r="F527" i="1"/>
  <c r="F519" i="1"/>
  <c r="F511" i="1"/>
  <c r="F503" i="1"/>
  <c r="F495" i="1"/>
  <c r="F487" i="1"/>
  <c r="F479" i="1"/>
  <c r="F471" i="1"/>
  <c r="F463" i="1"/>
  <c r="F455" i="1"/>
  <c r="F447" i="1"/>
  <c r="F439" i="1"/>
  <c r="F431" i="1"/>
  <c r="F423" i="1"/>
  <c r="F415" i="1"/>
  <c r="F407" i="1"/>
  <c r="F399" i="1"/>
  <c r="F391" i="1"/>
  <c r="F383" i="1"/>
  <c r="F375" i="1"/>
  <c r="F367" i="1"/>
  <c r="F359" i="1"/>
  <c r="F351" i="1"/>
  <c r="F343" i="1"/>
  <c r="F335" i="1"/>
  <c r="F327" i="1"/>
  <c r="F319" i="1"/>
  <c r="F311" i="1"/>
  <c r="F303" i="1"/>
  <c r="F295" i="1"/>
  <c r="F287" i="1"/>
  <c r="F279" i="1"/>
  <c r="F271" i="1"/>
  <c r="F263" i="1"/>
  <c r="F255" i="1"/>
  <c r="F247" i="1"/>
  <c r="F239" i="1"/>
  <c r="F231" i="1"/>
  <c r="F223" i="1"/>
  <c r="F215" i="1"/>
  <c r="F207" i="1"/>
  <c r="F199" i="1"/>
  <c r="F191" i="1"/>
  <c r="F183" i="1"/>
  <c r="F175" i="1"/>
  <c r="F167" i="1"/>
  <c r="F159" i="1"/>
  <c r="F151" i="1"/>
  <c r="F143" i="1"/>
  <c r="F135" i="1"/>
  <c r="F127" i="1"/>
  <c r="F119" i="1"/>
  <c r="F111" i="1"/>
  <c r="F524" i="1"/>
  <c r="F516" i="1"/>
  <c r="F508" i="1"/>
  <c r="F500" i="1"/>
  <c r="F492" i="1"/>
  <c r="F484" i="1"/>
  <c r="F476" i="1"/>
  <c r="F468" i="1"/>
  <c r="F460" i="1"/>
  <c r="F452" i="1"/>
  <c r="F444" i="1"/>
  <c r="F436" i="1"/>
  <c r="F428" i="1"/>
  <c r="F420" i="1"/>
  <c r="F412" i="1"/>
  <c r="F404" i="1"/>
  <c r="F396" i="1"/>
  <c r="F388" i="1"/>
  <c r="F380" i="1"/>
  <c r="F372" i="1"/>
  <c r="F364" i="1"/>
  <c r="F356" i="1"/>
  <c r="F348" i="1"/>
  <c r="F340" i="1"/>
  <c r="F332" i="1"/>
  <c r="F324" i="1"/>
  <c r="F316" i="1"/>
  <c r="F308" i="1"/>
  <c r="F300" i="1"/>
  <c r="F292" i="1"/>
  <c r="F284" i="1"/>
  <c r="F276" i="1"/>
  <c r="F268" i="1"/>
  <c r="F260" i="1"/>
  <c r="F252" i="1"/>
  <c r="F244" i="1"/>
  <c r="F236" i="1"/>
  <c r="F228" i="1"/>
  <c r="F220" i="1"/>
  <c r="F212" i="1"/>
  <c r="F204" i="1"/>
  <c r="F196" i="1"/>
  <c r="F188" i="1"/>
  <c r="F180" i="1"/>
  <c r="F172" i="1"/>
  <c r="F156" i="1"/>
  <c r="F148" i="1"/>
  <c r="F140" i="1"/>
  <c r="F132" i="1"/>
  <c r="F124" i="1"/>
  <c r="F116" i="1"/>
  <c r="F88" i="1"/>
  <c r="F80" i="1"/>
  <c r="F56" i="1"/>
  <c r="F96" i="1"/>
  <c r="F64" i="1"/>
  <c r="F95" i="1"/>
  <c r="F63" i="1"/>
  <c r="F87" i="1"/>
  <c r="F55" i="1"/>
  <c r="F79" i="1"/>
  <c r="F104" i="1"/>
  <c r="F72" i="1"/>
  <c r="F103" i="1"/>
  <c r="F71" i="1"/>
  <c r="F109" i="1"/>
  <c r="F101" i="1"/>
  <c r="F93" i="1"/>
  <c r="F85" i="1"/>
  <c r="F77" i="1"/>
  <c r="F69" i="1"/>
  <c r="F61" i="1"/>
  <c r="F53" i="1"/>
  <c r="F108" i="1"/>
  <c r="F100" i="1"/>
  <c r="F92" i="1"/>
  <c r="F84" i="1"/>
  <c r="F76" i="1"/>
  <c r="F68" i="1"/>
  <c r="F60" i="1"/>
  <c r="F52" i="1"/>
  <c r="F107" i="1"/>
  <c r="F99" i="1"/>
  <c r="F91" i="1"/>
  <c r="F83" i="1"/>
  <c r="F75" i="1"/>
  <c r="F67" i="1"/>
  <c r="F59" i="1"/>
  <c r="F51" i="1"/>
  <c r="F106" i="1"/>
  <c r="F98" i="1"/>
  <c r="F90" i="1"/>
  <c r="F82" i="1"/>
  <c r="F74" i="1"/>
  <c r="F66" i="1"/>
  <c r="F58" i="1"/>
  <c r="F50" i="1"/>
  <c r="F105" i="1"/>
  <c r="F97" i="1"/>
  <c r="F89" i="1"/>
  <c r="F81" i="1"/>
  <c r="F73" i="1"/>
  <c r="F65" i="1"/>
  <c r="F57" i="1"/>
  <c r="AC50" i="1"/>
  <c r="F102" i="1" l="1"/>
  <c r="F54" i="1"/>
  <c r="F62" i="1"/>
  <c r="F70" i="1"/>
  <c r="F78" i="1"/>
  <c r="F86" i="1"/>
  <c r="F94" i="1"/>
  <c r="AC51" i="1"/>
  <c r="D20" i="1" l="1"/>
  <c r="D18" i="1" s="1"/>
  <c r="C13" i="1" s="1"/>
  <c r="D2" i="1"/>
  <c r="D6" i="1"/>
  <c r="E6" i="1" s="1"/>
  <c r="D10" i="1"/>
  <c r="H50" i="1" l="1"/>
  <c r="H58" i="1"/>
  <c r="H66" i="1"/>
  <c r="H74" i="1"/>
  <c r="H82" i="1"/>
  <c r="H90" i="1"/>
  <c r="H98" i="1"/>
  <c r="H106" i="1"/>
  <c r="H114" i="1"/>
  <c r="H122" i="1"/>
  <c r="H130" i="1"/>
  <c r="H138" i="1"/>
  <c r="H146" i="1"/>
  <c r="H154" i="1"/>
  <c r="H162" i="1"/>
  <c r="H170" i="1"/>
  <c r="H178" i="1"/>
  <c r="H186" i="1"/>
  <c r="H194" i="1"/>
  <c r="H202" i="1"/>
  <c r="H210" i="1"/>
  <c r="H218" i="1"/>
  <c r="H226" i="1"/>
  <c r="H234" i="1"/>
  <c r="H242" i="1"/>
  <c r="H250" i="1"/>
  <c r="H258" i="1"/>
  <c r="H266" i="1"/>
  <c r="H274" i="1"/>
  <c r="H282" i="1"/>
  <c r="H290" i="1"/>
  <c r="H298" i="1"/>
  <c r="H306" i="1"/>
  <c r="H314" i="1"/>
  <c r="H322" i="1"/>
  <c r="H330" i="1"/>
  <c r="H338" i="1"/>
  <c r="H346" i="1"/>
  <c r="H354" i="1"/>
  <c r="H362" i="1"/>
  <c r="H370" i="1"/>
  <c r="H378" i="1"/>
  <c r="H386" i="1"/>
  <c r="H394" i="1"/>
  <c r="H402" i="1"/>
  <c r="H410" i="1"/>
  <c r="H418" i="1"/>
  <c r="H426" i="1"/>
  <c r="H434" i="1"/>
  <c r="H442" i="1"/>
  <c r="H450" i="1"/>
  <c r="H458" i="1"/>
  <c r="H466" i="1"/>
  <c r="H474" i="1"/>
  <c r="H482" i="1"/>
  <c r="H490" i="1"/>
  <c r="H498" i="1"/>
  <c r="H506" i="1"/>
  <c r="H514" i="1"/>
  <c r="H522" i="1"/>
  <c r="H97" i="1"/>
  <c r="H113" i="1"/>
  <c r="H129" i="1"/>
  <c r="H145" i="1"/>
  <c r="H161" i="1"/>
  <c r="H217" i="1"/>
  <c r="H233" i="1"/>
  <c r="H289" i="1"/>
  <c r="H337" i="1"/>
  <c r="H385" i="1"/>
  <c r="H433" i="1"/>
  <c r="H481" i="1"/>
  <c r="H51" i="1"/>
  <c r="H59" i="1"/>
  <c r="H67" i="1"/>
  <c r="H75" i="1"/>
  <c r="H83" i="1"/>
  <c r="H91" i="1"/>
  <c r="H99" i="1"/>
  <c r="H107" i="1"/>
  <c r="H115" i="1"/>
  <c r="H123" i="1"/>
  <c r="H131" i="1"/>
  <c r="H139" i="1"/>
  <c r="H147" i="1"/>
  <c r="H155" i="1"/>
  <c r="H163" i="1"/>
  <c r="H171" i="1"/>
  <c r="H179" i="1"/>
  <c r="H187" i="1"/>
  <c r="H195" i="1"/>
  <c r="H203" i="1"/>
  <c r="H211" i="1"/>
  <c r="H219" i="1"/>
  <c r="H227" i="1"/>
  <c r="H235" i="1"/>
  <c r="H243" i="1"/>
  <c r="H251" i="1"/>
  <c r="H259" i="1"/>
  <c r="H267" i="1"/>
  <c r="H275" i="1"/>
  <c r="H283" i="1"/>
  <c r="H291" i="1"/>
  <c r="H299" i="1"/>
  <c r="H307" i="1"/>
  <c r="H315" i="1"/>
  <c r="H323" i="1"/>
  <c r="H331" i="1"/>
  <c r="H339" i="1"/>
  <c r="H347" i="1"/>
  <c r="H355" i="1"/>
  <c r="H363" i="1"/>
  <c r="H371" i="1"/>
  <c r="H379" i="1"/>
  <c r="H387" i="1"/>
  <c r="H395" i="1"/>
  <c r="H403" i="1"/>
  <c r="H411" i="1"/>
  <c r="H419" i="1"/>
  <c r="H427" i="1"/>
  <c r="H435" i="1"/>
  <c r="H443" i="1"/>
  <c r="H451" i="1"/>
  <c r="H459" i="1"/>
  <c r="H467" i="1"/>
  <c r="H475" i="1"/>
  <c r="H483" i="1"/>
  <c r="H491" i="1"/>
  <c r="H499" i="1"/>
  <c r="H507" i="1"/>
  <c r="H515" i="1"/>
  <c r="H523" i="1"/>
  <c r="H89" i="1"/>
  <c r="H193" i="1"/>
  <c r="H265" i="1"/>
  <c r="H313" i="1"/>
  <c r="H377" i="1"/>
  <c r="H441" i="1"/>
  <c r="H505" i="1"/>
  <c r="H52" i="1"/>
  <c r="H60" i="1"/>
  <c r="H68" i="1"/>
  <c r="H76" i="1"/>
  <c r="H84" i="1"/>
  <c r="H92" i="1"/>
  <c r="H100" i="1"/>
  <c r="H108" i="1"/>
  <c r="H116" i="1"/>
  <c r="H124" i="1"/>
  <c r="H132" i="1"/>
  <c r="H140" i="1"/>
  <c r="H148" i="1"/>
  <c r="H156" i="1"/>
  <c r="H164" i="1"/>
  <c r="H172" i="1"/>
  <c r="H180" i="1"/>
  <c r="H188" i="1"/>
  <c r="H196" i="1"/>
  <c r="H204" i="1"/>
  <c r="H212" i="1"/>
  <c r="H220" i="1"/>
  <c r="H228" i="1"/>
  <c r="H236" i="1"/>
  <c r="H244" i="1"/>
  <c r="H252" i="1"/>
  <c r="H260" i="1"/>
  <c r="H268" i="1"/>
  <c r="H276" i="1"/>
  <c r="H284" i="1"/>
  <c r="H292" i="1"/>
  <c r="H300" i="1"/>
  <c r="H308" i="1"/>
  <c r="H316" i="1"/>
  <c r="H324" i="1"/>
  <c r="H332" i="1"/>
  <c r="H340" i="1"/>
  <c r="H348" i="1"/>
  <c r="H356" i="1"/>
  <c r="H364" i="1"/>
  <c r="H372" i="1"/>
  <c r="H380" i="1"/>
  <c r="H388" i="1"/>
  <c r="H396" i="1"/>
  <c r="H404" i="1"/>
  <c r="H412" i="1"/>
  <c r="H420" i="1"/>
  <c r="H428" i="1"/>
  <c r="H436" i="1"/>
  <c r="H444" i="1"/>
  <c r="H452" i="1"/>
  <c r="H460" i="1"/>
  <c r="H468" i="1"/>
  <c r="H476" i="1"/>
  <c r="H484" i="1"/>
  <c r="H492" i="1"/>
  <c r="H500" i="1"/>
  <c r="H508" i="1"/>
  <c r="H516" i="1"/>
  <c r="H524" i="1"/>
  <c r="H81" i="1"/>
  <c r="H201" i="1"/>
  <c r="H241" i="1"/>
  <c r="H297" i="1"/>
  <c r="H353" i="1"/>
  <c r="H401" i="1"/>
  <c r="H457" i="1"/>
  <c r="H497" i="1"/>
  <c r="H53" i="1"/>
  <c r="H61" i="1"/>
  <c r="H69" i="1"/>
  <c r="H77" i="1"/>
  <c r="H85" i="1"/>
  <c r="H93" i="1"/>
  <c r="H101" i="1"/>
  <c r="H109" i="1"/>
  <c r="H117" i="1"/>
  <c r="H125" i="1"/>
  <c r="H133" i="1"/>
  <c r="H141" i="1"/>
  <c r="H149" i="1"/>
  <c r="H157" i="1"/>
  <c r="H165" i="1"/>
  <c r="H173" i="1"/>
  <c r="H181" i="1"/>
  <c r="H189" i="1"/>
  <c r="H197" i="1"/>
  <c r="H205" i="1"/>
  <c r="H213" i="1"/>
  <c r="H221" i="1"/>
  <c r="H229" i="1"/>
  <c r="H237" i="1"/>
  <c r="H245" i="1"/>
  <c r="H253" i="1"/>
  <c r="H261" i="1"/>
  <c r="H269" i="1"/>
  <c r="H277" i="1"/>
  <c r="H285" i="1"/>
  <c r="H293" i="1"/>
  <c r="H301" i="1"/>
  <c r="H309" i="1"/>
  <c r="H317" i="1"/>
  <c r="H325" i="1"/>
  <c r="H333" i="1"/>
  <c r="H341" i="1"/>
  <c r="H349" i="1"/>
  <c r="H357" i="1"/>
  <c r="H365" i="1"/>
  <c r="H373" i="1"/>
  <c r="H381" i="1"/>
  <c r="H389" i="1"/>
  <c r="H397" i="1"/>
  <c r="H405" i="1"/>
  <c r="H413" i="1"/>
  <c r="H421" i="1"/>
  <c r="H429" i="1"/>
  <c r="H437" i="1"/>
  <c r="H445" i="1"/>
  <c r="H453" i="1"/>
  <c r="H461" i="1"/>
  <c r="H469" i="1"/>
  <c r="H477" i="1"/>
  <c r="H485" i="1"/>
  <c r="H493" i="1"/>
  <c r="H501" i="1"/>
  <c r="H509" i="1"/>
  <c r="H517" i="1"/>
  <c r="H525" i="1"/>
  <c r="H105" i="1"/>
  <c r="H185" i="1"/>
  <c r="H257" i="1"/>
  <c r="H329" i="1"/>
  <c r="H393" i="1"/>
  <c r="H449" i="1"/>
  <c r="H513" i="1"/>
  <c r="H54" i="1"/>
  <c r="H62" i="1"/>
  <c r="H70" i="1"/>
  <c r="H78" i="1"/>
  <c r="H86" i="1"/>
  <c r="H94" i="1"/>
  <c r="H102" i="1"/>
  <c r="H110" i="1"/>
  <c r="H118" i="1"/>
  <c r="H126" i="1"/>
  <c r="H134" i="1"/>
  <c r="H142" i="1"/>
  <c r="H150" i="1"/>
  <c r="H158" i="1"/>
  <c r="H166" i="1"/>
  <c r="H174" i="1"/>
  <c r="H182" i="1"/>
  <c r="H190" i="1"/>
  <c r="H198" i="1"/>
  <c r="H206" i="1"/>
  <c r="H214" i="1"/>
  <c r="H222" i="1"/>
  <c r="H230" i="1"/>
  <c r="H238" i="1"/>
  <c r="H246" i="1"/>
  <c r="H254" i="1"/>
  <c r="H262" i="1"/>
  <c r="H270" i="1"/>
  <c r="H278" i="1"/>
  <c r="H286" i="1"/>
  <c r="H294" i="1"/>
  <c r="H302" i="1"/>
  <c r="H310" i="1"/>
  <c r="H318" i="1"/>
  <c r="H326" i="1"/>
  <c r="H334" i="1"/>
  <c r="H342" i="1"/>
  <c r="H350" i="1"/>
  <c r="H358" i="1"/>
  <c r="H366" i="1"/>
  <c r="H374" i="1"/>
  <c r="H382" i="1"/>
  <c r="H390" i="1"/>
  <c r="H398" i="1"/>
  <c r="H406" i="1"/>
  <c r="H414" i="1"/>
  <c r="H422" i="1"/>
  <c r="H430" i="1"/>
  <c r="H438" i="1"/>
  <c r="H446" i="1"/>
  <c r="H454" i="1"/>
  <c r="H462" i="1"/>
  <c r="H470" i="1"/>
  <c r="H478" i="1"/>
  <c r="H486" i="1"/>
  <c r="H494" i="1"/>
  <c r="H502" i="1"/>
  <c r="H510" i="1"/>
  <c r="H518" i="1"/>
  <c r="H526" i="1"/>
  <c r="H73" i="1"/>
  <c r="H209" i="1"/>
  <c r="H281" i="1"/>
  <c r="H345" i="1"/>
  <c r="H409" i="1"/>
  <c r="H465" i="1"/>
  <c r="H521" i="1"/>
  <c r="H55" i="1"/>
  <c r="H63" i="1"/>
  <c r="H71" i="1"/>
  <c r="H79" i="1"/>
  <c r="H87" i="1"/>
  <c r="H95" i="1"/>
  <c r="H103" i="1"/>
  <c r="H111" i="1"/>
  <c r="H119" i="1"/>
  <c r="H127" i="1"/>
  <c r="H135" i="1"/>
  <c r="H143" i="1"/>
  <c r="H151" i="1"/>
  <c r="H159" i="1"/>
  <c r="H167" i="1"/>
  <c r="H175" i="1"/>
  <c r="H183" i="1"/>
  <c r="H191" i="1"/>
  <c r="H199" i="1"/>
  <c r="H207" i="1"/>
  <c r="H215" i="1"/>
  <c r="H223" i="1"/>
  <c r="H231" i="1"/>
  <c r="H239" i="1"/>
  <c r="H247" i="1"/>
  <c r="H255" i="1"/>
  <c r="H263" i="1"/>
  <c r="H271" i="1"/>
  <c r="H279" i="1"/>
  <c r="H287" i="1"/>
  <c r="H295" i="1"/>
  <c r="H303" i="1"/>
  <c r="H311" i="1"/>
  <c r="H319" i="1"/>
  <c r="H327" i="1"/>
  <c r="H335" i="1"/>
  <c r="H343" i="1"/>
  <c r="H351" i="1"/>
  <c r="H359" i="1"/>
  <c r="H367" i="1"/>
  <c r="H375" i="1"/>
  <c r="H383" i="1"/>
  <c r="H391" i="1"/>
  <c r="H399" i="1"/>
  <c r="H407" i="1"/>
  <c r="H415" i="1"/>
  <c r="H423" i="1"/>
  <c r="H431" i="1"/>
  <c r="H439" i="1"/>
  <c r="H447" i="1"/>
  <c r="H455" i="1"/>
  <c r="H463" i="1"/>
  <c r="H471" i="1"/>
  <c r="H479" i="1"/>
  <c r="H487" i="1"/>
  <c r="H495" i="1"/>
  <c r="H503" i="1"/>
  <c r="H511" i="1"/>
  <c r="H519" i="1"/>
  <c r="H527" i="1"/>
  <c r="H65" i="1"/>
  <c r="H121" i="1"/>
  <c r="H137" i="1"/>
  <c r="H153" i="1"/>
  <c r="H169" i="1"/>
  <c r="H225" i="1"/>
  <c r="H273" i="1"/>
  <c r="H321" i="1"/>
  <c r="H361" i="1"/>
  <c r="H417" i="1"/>
  <c r="H473" i="1"/>
  <c r="H49" i="1"/>
  <c r="H56" i="1"/>
  <c r="H64" i="1"/>
  <c r="H72" i="1"/>
  <c r="H80" i="1"/>
  <c r="H88" i="1"/>
  <c r="H96" i="1"/>
  <c r="H104" i="1"/>
  <c r="H112" i="1"/>
  <c r="H120" i="1"/>
  <c r="H128" i="1"/>
  <c r="H136" i="1"/>
  <c r="H144" i="1"/>
  <c r="H152" i="1"/>
  <c r="H160" i="1"/>
  <c r="H168" i="1"/>
  <c r="H176" i="1"/>
  <c r="H184" i="1"/>
  <c r="H192" i="1"/>
  <c r="H200" i="1"/>
  <c r="H208" i="1"/>
  <c r="H216" i="1"/>
  <c r="H224" i="1"/>
  <c r="H232" i="1"/>
  <c r="H240" i="1"/>
  <c r="H248" i="1"/>
  <c r="H256" i="1"/>
  <c r="H264" i="1"/>
  <c r="H272" i="1"/>
  <c r="H280" i="1"/>
  <c r="H288" i="1"/>
  <c r="H296" i="1"/>
  <c r="H304" i="1"/>
  <c r="H312" i="1"/>
  <c r="H320" i="1"/>
  <c r="H328" i="1"/>
  <c r="H336" i="1"/>
  <c r="H344" i="1"/>
  <c r="H352" i="1"/>
  <c r="H360" i="1"/>
  <c r="H368" i="1"/>
  <c r="H376" i="1"/>
  <c r="H384" i="1"/>
  <c r="H392" i="1"/>
  <c r="H400" i="1"/>
  <c r="H408" i="1"/>
  <c r="H416" i="1"/>
  <c r="H424" i="1"/>
  <c r="H432" i="1"/>
  <c r="H440" i="1"/>
  <c r="H448" i="1"/>
  <c r="H456" i="1"/>
  <c r="H464" i="1"/>
  <c r="H472" i="1"/>
  <c r="H480" i="1"/>
  <c r="H488" i="1"/>
  <c r="H496" i="1"/>
  <c r="H504" i="1"/>
  <c r="H512" i="1"/>
  <c r="H520" i="1"/>
  <c r="H528" i="1"/>
  <c r="H57" i="1"/>
  <c r="H177" i="1"/>
  <c r="H249" i="1"/>
  <c r="H305" i="1"/>
  <c r="H369" i="1"/>
  <c r="H425" i="1"/>
  <c r="H489" i="1"/>
  <c r="Z50" i="1"/>
  <c r="Z58" i="1"/>
  <c r="Z66" i="1"/>
  <c r="Z74" i="1"/>
  <c r="Z82" i="1"/>
  <c r="Z90" i="1"/>
  <c r="Z98" i="1"/>
  <c r="Z106" i="1"/>
  <c r="Z114" i="1"/>
  <c r="Z122" i="1"/>
  <c r="Z130" i="1"/>
  <c r="Z138" i="1"/>
  <c r="Z146" i="1"/>
  <c r="Z154" i="1"/>
  <c r="Z162" i="1"/>
  <c r="Z170" i="1"/>
  <c r="Z178" i="1"/>
  <c r="Z186" i="1"/>
  <c r="Z194" i="1"/>
  <c r="Z202" i="1"/>
  <c r="Z210" i="1"/>
  <c r="Z218" i="1"/>
  <c r="Z226" i="1"/>
  <c r="Z234" i="1"/>
  <c r="Z242" i="1"/>
  <c r="Z250" i="1"/>
  <c r="Z258" i="1"/>
  <c r="Z266" i="1"/>
  <c r="Z274" i="1"/>
  <c r="Z282" i="1"/>
  <c r="Z290" i="1"/>
  <c r="Z298" i="1"/>
  <c r="Z306" i="1"/>
  <c r="Z314" i="1"/>
  <c r="Z322" i="1"/>
  <c r="Z330" i="1"/>
  <c r="Z338" i="1"/>
  <c r="Z346" i="1"/>
  <c r="Z354" i="1"/>
  <c r="Z362" i="1"/>
  <c r="Z370" i="1"/>
  <c r="Z378" i="1"/>
  <c r="Z386" i="1"/>
  <c r="Z394" i="1"/>
  <c r="Z402" i="1"/>
  <c r="Z410" i="1"/>
  <c r="Z418" i="1"/>
  <c r="Z426" i="1"/>
  <c r="Z434" i="1"/>
  <c r="Z442" i="1"/>
  <c r="Z450" i="1"/>
  <c r="Z458" i="1"/>
  <c r="Z466" i="1"/>
  <c r="Z474" i="1"/>
  <c r="Z482" i="1"/>
  <c r="Z490" i="1"/>
  <c r="Z498" i="1"/>
  <c r="Z506" i="1"/>
  <c r="Z514" i="1"/>
  <c r="Z522" i="1"/>
  <c r="V50" i="1"/>
  <c r="V58" i="1"/>
  <c r="V66" i="1"/>
  <c r="V74" i="1"/>
  <c r="V82" i="1"/>
  <c r="V90" i="1"/>
  <c r="V98" i="1"/>
  <c r="V106" i="1"/>
  <c r="V114" i="1"/>
  <c r="V122" i="1"/>
  <c r="V130" i="1"/>
  <c r="V138" i="1"/>
  <c r="V146" i="1"/>
  <c r="V154" i="1"/>
  <c r="V162" i="1"/>
  <c r="V170" i="1"/>
  <c r="V178" i="1"/>
  <c r="V186" i="1"/>
  <c r="V194" i="1"/>
  <c r="V202" i="1"/>
  <c r="V210" i="1"/>
  <c r="V218" i="1"/>
  <c r="V226" i="1"/>
  <c r="V234" i="1"/>
  <c r="V242" i="1"/>
  <c r="Z51" i="1"/>
  <c r="Z59" i="1"/>
  <c r="Z67" i="1"/>
  <c r="Z75" i="1"/>
  <c r="Z83" i="1"/>
  <c r="Z91" i="1"/>
  <c r="Z99" i="1"/>
  <c r="Z107" i="1"/>
  <c r="Z115" i="1"/>
  <c r="Z123" i="1"/>
  <c r="Z131" i="1"/>
  <c r="Z139" i="1"/>
  <c r="Z147" i="1"/>
  <c r="Z155" i="1"/>
  <c r="Z52" i="1"/>
  <c r="Z60" i="1"/>
  <c r="Z68" i="1"/>
  <c r="Z76" i="1"/>
  <c r="Z84" i="1"/>
  <c r="Z92" i="1"/>
  <c r="Z100" i="1"/>
  <c r="Z108" i="1"/>
  <c r="Z116" i="1"/>
  <c r="Z124" i="1"/>
  <c r="Z132" i="1"/>
  <c r="Z140" i="1"/>
  <c r="Z148" i="1"/>
  <c r="Z53" i="1"/>
  <c r="Z61" i="1"/>
  <c r="Z69" i="1"/>
  <c r="Z77" i="1"/>
  <c r="Z85" i="1"/>
  <c r="Z93" i="1"/>
  <c r="Z101" i="1"/>
  <c r="Z109" i="1"/>
  <c r="Z117" i="1"/>
  <c r="Z125" i="1"/>
  <c r="Z133" i="1"/>
  <c r="Z141" i="1"/>
  <c r="Z149" i="1"/>
  <c r="Z157" i="1"/>
  <c r="Z165" i="1"/>
  <c r="Z173" i="1"/>
  <c r="Z181" i="1"/>
  <c r="Z189" i="1"/>
  <c r="Z197" i="1"/>
  <c r="Z205" i="1"/>
  <c r="Z213" i="1"/>
  <c r="Z221" i="1"/>
  <c r="Z229" i="1"/>
  <c r="Z237" i="1"/>
  <c r="Z245" i="1"/>
  <c r="Z253" i="1"/>
  <c r="Z261" i="1"/>
  <c r="Z269" i="1"/>
  <c r="Z277" i="1"/>
  <c r="Z285" i="1"/>
  <c r="Z293" i="1"/>
  <c r="Z301" i="1"/>
  <c r="Z309" i="1"/>
  <c r="Z317" i="1"/>
  <c r="Z325" i="1"/>
  <c r="Z333" i="1"/>
  <c r="Z341" i="1"/>
  <c r="Z349" i="1"/>
  <c r="Z357" i="1"/>
  <c r="Z365" i="1"/>
  <c r="Z373" i="1"/>
  <c r="Z381" i="1"/>
  <c r="Z389" i="1"/>
  <c r="Z397" i="1"/>
  <c r="Z405" i="1"/>
  <c r="Z413" i="1"/>
  <c r="Z421" i="1"/>
  <c r="Z429" i="1"/>
  <c r="Z437" i="1"/>
  <c r="Z445" i="1"/>
  <c r="Z453" i="1"/>
  <c r="Z461" i="1"/>
  <c r="Z469" i="1"/>
  <c r="Z477" i="1"/>
  <c r="Z485" i="1"/>
  <c r="Z493" i="1"/>
  <c r="Z501" i="1"/>
  <c r="Z509" i="1"/>
  <c r="Z517" i="1"/>
  <c r="Z525" i="1"/>
  <c r="V53" i="1"/>
  <c r="V61" i="1"/>
  <c r="V69" i="1"/>
  <c r="V77" i="1"/>
  <c r="V85" i="1"/>
  <c r="V93" i="1"/>
  <c r="V101" i="1"/>
  <c r="V109" i="1"/>
  <c r="V117" i="1"/>
  <c r="V125" i="1"/>
  <c r="V133" i="1"/>
  <c r="V141" i="1"/>
  <c r="V149" i="1"/>
  <c r="V157" i="1"/>
  <c r="V165" i="1"/>
  <c r="V173" i="1"/>
  <c r="V181" i="1"/>
  <c r="V189" i="1"/>
  <c r="V197" i="1"/>
  <c r="V205" i="1"/>
  <c r="V213" i="1"/>
  <c r="V221" i="1"/>
  <c r="V229" i="1"/>
  <c r="V237" i="1"/>
  <c r="V245" i="1"/>
  <c r="Z54" i="1"/>
  <c r="Z62" i="1"/>
  <c r="Z70" i="1"/>
  <c r="Z78" i="1"/>
  <c r="Z86" i="1"/>
  <c r="Z94" i="1"/>
  <c r="Z102" i="1"/>
  <c r="Z110" i="1"/>
  <c r="Z118" i="1"/>
  <c r="Z126" i="1"/>
  <c r="Z134" i="1"/>
  <c r="Z142" i="1"/>
  <c r="Z150" i="1"/>
  <c r="Z158" i="1"/>
  <c r="Z166" i="1"/>
  <c r="Z174" i="1"/>
  <c r="Z182" i="1"/>
  <c r="Z190" i="1"/>
  <c r="Z198" i="1"/>
  <c r="Z206" i="1"/>
  <c r="Z214" i="1"/>
  <c r="Z222" i="1"/>
  <c r="Z230" i="1"/>
  <c r="Z238" i="1"/>
  <c r="Z246" i="1"/>
  <c r="Z254" i="1"/>
  <c r="Z262" i="1"/>
  <c r="Z270" i="1"/>
  <c r="Z278" i="1"/>
  <c r="Z286" i="1"/>
  <c r="Z294" i="1"/>
  <c r="Z302" i="1"/>
  <c r="Z310" i="1"/>
  <c r="Z318" i="1"/>
  <c r="Z326" i="1"/>
  <c r="Z334" i="1"/>
  <c r="Z342" i="1"/>
  <c r="Z350" i="1"/>
  <c r="Z358" i="1"/>
  <c r="Z366" i="1"/>
  <c r="Z374" i="1"/>
  <c r="Z382" i="1"/>
  <c r="Z390" i="1"/>
  <c r="Z398" i="1"/>
  <c r="Z406" i="1"/>
  <c r="Z414" i="1"/>
  <c r="Z422" i="1"/>
  <c r="Z430" i="1"/>
  <c r="Z438" i="1"/>
  <c r="Z446" i="1"/>
  <c r="Z454" i="1"/>
  <c r="Z462" i="1"/>
  <c r="Z470" i="1"/>
  <c r="Z478" i="1"/>
  <c r="Z486" i="1"/>
  <c r="Z494" i="1"/>
  <c r="Z502" i="1"/>
  <c r="Z510" i="1"/>
  <c r="Z518" i="1"/>
  <c r="Z526" i="1"/>
  <c r="V54" i="1"/>
  <c r="V62" i="1"/>
  <c r="V70" i="1"/>
  <c r="V78" i="1"/>
  <c r="V86" i="1"/>
  <c r="V94" i="1"/>
  <c r="V102" i="1"/>
  <c r="V110" i="1"/>
  <c r="V118" i="1"/>
  <c r="V126" i="1"/>
  <c r="V134" i="1"/>
  <c r="V142" i="1"/>
  <c r="V150" i="1"/>
  <c r="V158" i="1"/>
  <c r="V166" i="1"/>
  <c r="V174" i="1"/>
  <c r="V182" i="1"/>
  <c r="V190" i="1"/>
  <c r="V198" i="1"/>
  <c r="V206" i="1"/>
  <c r="V214" i="1"/>
  <c r="V222" i="1"/>
  <c r="V230" i="1"/>
  <c r="V238" i="1"/>
  <c r="V246" i="1"/>
  <c r="Z55" i="1"/>
  <c r="Z63" i="1"/>
  <c r="Z71" i="1"/>
  <c r="Z79" i="1"/>
  <c r="Z87" i="1"/>
  <c r="Z95" i="1"/>
  <c r="Z103" i="1"/>
  <c r="Z111" i="1"/>
  <c r="Z119" i="1"/>
  <c r="Z127" i="1"/>
  <c r="Z135" i="1"/>
  <c r="Z143" i="1"/>
  <c r="Z151" i="1"/>
  <c r="Z159" i="1"/>
  <c r="Z167" i="1"/>
  <c r="Z175" i="1"/>
  <c r="Z183" i="1"/>
  <c r="Z191" i="1"/>
  <c r="Z199" i="1"/>
  <c r="Z207" i="1"/>
  <c r="Z215" i="1"/>
  <c r="Z223" i="1"/>
  <c r="Z231" i="1"/>
  <c r="Z239" i="1"/>
  <c r="Z247" i="1"/>
  <c r="Z255" i="1"/>
  <c r="Z263" i="1"/>
  <c r="Z271" i="1"/>
  <c r="Z279" i="1"/>
  <c r="Z287" i="1"/>
  <c r="Z295" i="1"/>
  <c r="Z303" i="1"/>
  <c r="Z311" i="1"/>
  <c r="Z319" i="1"/>
  <c r="Z327" i="1"/>
  <c r="Z335" i="1"/>
  <c r="Z343" i="1"/>
  <c r="Z351" i="1"/>
  <c r="Z359" i="1"/>
  <c r="Z367" i="1"/>
  <c r="Z375" i="1"/>
  <c r="Z383" i="1"/>
  <c r="Z391" i="1"/>
  <c r="Z399" i="1"/>
  <c r="Z407" i="1"/>
  <c r="Z415" i="1"/>
  <c r="Z423" i="1"/>
  <c r="Z431" i="1"/>
  <c r="Z439" i="1"/>
  <c r="Z447" i="1"/>
  <c r="Z455" i="1"/>
  <c r="Z463" i="1"/>
  <c r="Z471" i="1"/>
  <c r="Z479" i="1"/>
  <c r="Z487" i="1"/>
  <c r="Z495" i="1"/>
  <c r="Z503" i="1"/>
  <c r="Z511" i="1"/>
  <c r="Z519" i="1"/>
  <c r="Z527" i="1"/>
  <c r="V55" i="1"/>
  <c r="V63" i="1"/>
  <c r="V71" i="1"/>
  <c r="V79" i="1"/>
  <c r="V87" i="1"/>
  <c r="V95" i="1"/>
  <c r="V103" i="1"/>
  <c r="V111" i="1"/>
  <c r="V119" i="1"/>
  <c r="V127" i="1"/>
  <c r="V135" i="1"/>
  <c r="V143" i="1"/>
  <c r="V151" i="1"/>
  <c r="V159" i="1"/>
  <c r="V167" i="1"/>
  <c r="V175" i="1"/>
  <c r="V183" i="1"/>
  <c r="V191" i="1"/>
  <c r="V199" i="1"/>
  <c r="V207" i="1"/>
  <c r="V215" i="1"/>
  <c r="V223" i="1"/>
  <c r="V231" i="1"/>
  <c r="V239" i="1"/>
  <c r="V247" i="1"/>
  <c r="Z56" i="1"/>
  <c r="Z64" i="1"/>
  <c r="Z72" i="1"/>
  <c r="Z80" i="1"/>
  <c r="Z88" i="1"/>
  <c r="Z96" i="1"/>
  <c r="Z104" i="1"/>
  <c r="Z112" i="1"/>
  <c r="Z120" i="1"/>
  <c r="Z128" i="1"/>
  <c r="Z136" i="1"/>
  <c r="Z144" i="1"/>
  <c r="Z152" i="1"/>
  <c r="Z160" i="1"/>
  <c r="Z168" i="1"/>
  <c r="Z176" i="1"/>
  <c r="Z184" i="1"/>
  <c r="Z192" i="1"/>
  <c r="Z200" i="1"/>
  <c r="Z208" i="1"/>
  <c r="Z216" i="1"/>
  <c r="Z224" i="1"/>
  <c r="Z232" i="1"/>
  <c r="Z240" i="1"/>
  <c r="Z248" i="1"/>
  <c r="Z256" i="1"/>
  <c r="Z264" i="1"/>
  <c r="Z272" i="1"/>
  <c r="Z280" i="1"/>
  <c r="Z288" i="1"/>
  <c r="Z296" i="1"/>
  <c r="Z304" i="1"/>
  <c r="Z312" i="1"/>
  <c r="Z320" i="1"/>
  <c r="Z328" i="1"/>
  <c r="Z336" i="1"/>
  <c r="Z344" i="1"/>
  <c r="Z352" i="1"/>
  <c r="Z360" i="1"/>
  <c r="Z368" i="1"/>
  <c r="Z376" i="1"/>
  <c r="Z384" i="1"/>
  <c r="Z392" i="1"/>
  <c r="Z400" i="1"/>
  <c r="Z408" i="1"/>
  <c r="Z416" i="1"/>
  <c r="Z424" i="1"/>
  <c r="Z432" i="1"/>
  <c r="Z440" i="1"/>
  <c r="Z448" i="1"/>
  <c r="Z456" i="1"/>
  <c r="Z464" i="1"/>
  <c r="Z472" i="1"/>
  <c r="Z480" i="1"/>
  <c r="Z488" i="1"/>
  <c r="Z496" i="1"/>
  <c r="Z504" i="1"/>
  <c r="Z512" i="1"/>
  <c r="Z520" i="1"/>
  <c r="Z528" i="1"/>
  <c r="V56" i="1"/>
  <c r="V64" i="1"/>
  <c r="V72" i="1"/>
  <c r="V80" i="1"/>
  <c r="V88" i="1"/>
  <c r="V96" i="1"/>
  <c r="V104" i="1"/>
  <c r="V112" i="1"/>
  <c r="V120" i="1"/>
  <c r="V128" i="1"/>
  <c r="V136" i="1"/>
  <c r="V144" i="1"/>
  <c r="V152" i="1"/>
  <c r="V160" i="1"/>
  <c r="V168" i="1"/>
  <c r="V176" i="1"/>
  <c r="V184" i="1"/>
  <c r="V192" i="1"/>
  <c r="V200" i="1"/>
  <c r="V208" i="1"/>
  <c r="V216" i="1"/>
  <c r="V224" i="1"/>
  <c r="V232" i="1"/>
  <c r="V240" i="1"/>
  <c r="V248" i="1"/>
  <c r="Z57" i="1"/>
  <c r="Z65" i="1"/>
  <c r="Z73" i="1"/>
  <c r="Z81" i="1"/>
  <c r="Z89" i="1"/>
  <c r="Z97" i="1"/>
  <c r="Z105" i="1"/>
  <c r="Z113" i="1"/>
  <c r="Z121" i="1"/>
  <c r="Z129" i="1"/>
  <c r="Z137" i="1"/>
  <c r="Z145" i="1"/>
  <c r="Z153" i="1"/>
  <c r="Z161" i="1"/>
  <c r="Z169" i="1"/>
  <c r="Z177" i="1"/>
  <c r="Z185" i="1"/>
  <c r="Z193" i="1"/>
  <c r="Z201" i="1"/>
  <c r="Z209" i="1"/>
  <c r="Z217" i="1"/>
  <c r="Z225" i="1"/>
  <c r="Z233" i="1"/>
  <c r="Z241" i="1"/>
  <c r="Z249" i="1"/>
  <c r="Z257" i="1"/>
  <c r="Z265" i="1"/>
  <c r="Z273" i="1"/>
  <c r="Z281" i="1"/>
  <c r="Z289" i="1"/>
  <c r="Z297" i="1"/>
  <c r="Z305" i="1"/>
  <c r="Z313" i="1"/>
  <c r="Z321" i="1"/>
  <c r="Z329" i="1"/>
  <c r="Z337" i="1"/>
  <c r="Z345" i="1"/>
  <c r="Z353" i="1"/>
  <c r="Z361" i="1"/>
  <c r="Z369" i="1"/>
  <c r="Z377" i="1"/>
  <c r="Z385" i="1"/>
  <c r="Z393" i="1"/>
  <c r="Z401" i="1"/>
  <c r="Z409" i="1"/>
  <c r="Z417" i="1"/>
  <c r="Z425" i="1"/>
  <c r="Z433" i="1"/>
  <c r="Z441" i="1"/>
  <c r="Z449" i="1"/>
  <c r="Z457" i="1"/>
  <c r="Z465" i="1"/>
  <c r="Z473" i="1"/>
  <c r="Z481" i="1"/>
  <c r="Z489" i="1"/>
  <c r="Z497" i="1"/>
  <c r="Z505" i="1"/>
  <c r="Z513" i="1"/>
  <c r="Z521" i="1"/>
  <c r="Z49" i="1"/>
  <c r="V57" i="1"/>
  <c r="V65" i="1"/>
  <c r="V73" i="1"/>
  <c r="V81" i="1"/>
  <c r="V89" i="1"/>
  <c r="V97" i="1"/>
  <c r="V105" i="1"/>
  <c r="V113" i="1"/>
  <c r="V121" i="1"/>
  <c r="V129" i="1"/>
  <c r="V137" i="1"/>
  <c r="V145" i="1"/>
  <c r="V153" i="1"/>
  <c r="V161" i="1"/>
  <c r="V169" i="1"/>
  <c r="V177" i="1"/>
  <c r="V185" i="1"/>
  <c r="V193" i="1"/>
  <c r="V201" i="1"/>
  <c r="V209" i="1"/>
  <c r="V217" i="1"/>
  <c r="V225" i="1"/>
  <c r="V233" i="1"/>
  <c r="V241" i="1"/>
  <c r="V249" i="1"/>
  <c r="Z156" i="1"/>
  <c r="Z188" i="1"/>
  <c r="Z220" i="1"/>
  <c r="Z252" i="1"/>
  <c r="Z284" i="1"/>
  <c r="Z316" i="1"/>
  <c r="Z348" i="1"/>
  <c r="Z380" i="1"/>
  <c r="Z412" i="1"/>
  <c r="Z444" i="1"/>
  <c r="Z476" i="1"/>
  <c r="Z508" i="1"/>
  <c r="V60" i="1"/>
  <c r="V92" i="1"/>
  <c r="V124" i="1"/>
  <c r="V156" i="1"/>
  <c r="V188" i="1"/>
  <c r="V220" i="1"/>
  <c r="V251" i="1"/>
  <c r="V259" i="1"/>
  <c r="V267" i="1"/>
  <c r="V275" i="1"/>
  <c r="V283" i="1"/>
  <c r="V291" i="1"/>
  <c r="V299" i="1"/>
  <c r="V307" i="1"/>
  <c r="V315" i="1"/>
  <c r="V323" i="1"/>
  <c r="V331" i="1"/>
  <c r="V339" i="1"/>
  <c r="V347" i="1"/>
  <c r="V355" i="1"/>
  <c r="V363" i="1"/>
  <c r="V371" i="1"/>
  <c r="V379" i="1"/>
  <c r="V387" i="1"/>
  <c r="V395" i="1"/>
  <c r="V403" i="1"/>
  <c r="V411" i="1"/>
  <c r="V419" i="1"/>
  <c r="V427" i="1"/>
  <c r="V435" i="1"/>
  <c r="V443" i="1"/>
  <c r="V451" i="1"/>
  <c r="V459" i="1"/>
  <c r="V467" i="1"/>
  <c r="V475" i="1"/>
  <c r="V483" i="1"/>
  <c r="V491" i="1"/>
  <c r="V499" i="1"/>
  <c r="V507" i="1"/>
  <c r="V515" i="1"/>
  <c r="V523" i="1"/>
  <c r="Z163" i="1"/>
  <c r="Z195" i="1"/>
  <c r="Z227" i="1"/>
  <c r="Z259" i="1"/>
  <c r="Z291" i="1"/>
  <c r="Z323" i="1"/>
  <c r="Z355" i="1"/>
  <c r="Z387" i="1"/>
  <c r="Z419" i="1"/>
  <c r="Z451" i="1"/>
  <c r="Z483" i="1"/>
  <c r="Z515" i="1"/>
  <c r="V67" i="1"/>
  <c r="V99" i="1"/>
  <c r="V131" i="1"/>
  <c r="V163" i="1"/>
  <c r="V195" i="1"/>
  <c r="V227" i="1"/>
  <c r="V252" i="1"/>
  <c r="V260" i="1"/>
  <c r="V268" i="1"/>
  <c r="V276" i="1"/>
  <c r="V284" i="1"/>
  <c r="V292" i="1"/>
  <c r="V300" i="1"/>
  <c r="V308" i="1"/>
  <c r="V316" i="1"/>
  <c r="V324" i="1"/>
  <c r="V332" i="1"/>
  <c r="V340" i="1"/>
  <c r="V348" i="1"/>
  <c r="V356" i="1"/>
  <c r="V364" i="1"/>
  <c r="V372" i="1"/>
  <c r="V380" i="1"/>
  <c r="V388" i="1"/>
  <c r="V396" i="1"/>
  <c r="V404" i="1"/>
  <c r="V412" i="1"/>
  <c r="V420" i="1"/>
  <c r="V428" i="1"/>
  <c r="V436" i="1"/>
  <c r="V444" i="1"/>
  <c r="V452" i="1"/>
  <c r="V460" i="1"/>
  <c r="V468" i="1"/>
  <c r="V476" i="1"/>
  <c r="V484" i="1"/>
  <c r="V492" i="1"/>
  <c r="V500" i="1"/>
  <c r="V508" i="1"/>
  <c r="V516" i="1"/>
  <c r="V524" i="1"/>
  <c r="Z164" i="1"/>
  <c r="Z196" i="1"/>
  <c r="Z228" i="1"/>
  <c r="Z260" i="1"/>
  <c r="Z292" i="1"/>
  <c r="Z324" i="1"/>
  <c r="Z356" i="1"/>
  <c r="Z388" i="1"/>
  <c r="Z420" i="1"/>
  <c r="Z452" i="1"/>
  <c r="Z484" i="1"/>
  <c r="Z516" i="1"/>
  <c r="V68" i="1"/>
  <c r="V100" i="1"/>
  <c r="V132" i="1"/>
  <c r="V164" i="1"/>
  <c r="V196" i="1"/>
  <c r="V228" i="1"/>
  <c r="V253" i="1"/>
  <c r="V261" i="1"/>
  <c r="V269" i="1"/>
  <c r="V277" i="1"/>
  <c r="V285" i="1"/>
  <c r="V293" i="1"/>
  <c r="V301" i="1"/>
  <c r="V309" i="1"/>
  <c r="V317" i="1"/>
  <c r="V325" i="1"/>
  <c r="V333" i="1"/>
  <c r="V341" i="1"/>
  <c r="V349" i="1"/>
  <c r="V357" i="1"/>
  <c r="V365" i="1"/>
  <c r="V373" i="1"/>
  <c r="V381" i="1"/>
  <c r="V389" i="1"/>
  <c r="V397" i="1"/>
  <c r="V405" i="1"/>
  <c r="V413" i="1"/>
  <c r="V421" i="1"/>
  <c r="V429" i="1"/>
  <c r="V437" i="1"/>
  <c r="V445" i="1"/>
  <c r="V453" i="1"/>
  <c r="V461" i="1"/>
  <c r="V469" i="1"/>
  <c r="V477" i="1"/>
  <c r="V485" i="1"/>
  <c r="V493" i="1"/>
  <c r="V501" i="1"/>
  <c r="V509" i="1"/>
  <c r="V517" i="1"/>
  <c r="V525" i="1"/>
  <c r="Z283" i="1"/>
  <c r="Z379" i="1"/>
  <c r="Z507" i="1"/>
  <c r="V155" i="1"/>
  <c r="V258" i="1"/>
  <c r="V274" i="1"/>
  <c r="V314" i="1"/>
  <c r="V346" i="1"/>
  <c r="V378" i="1"/>
  <c r="V410" i="1"/>
  <c r="V434" i="1"/>
  <c r="V458" i="1"/>
  <c r="V490" i="1"/>
  <c r="V522" i="1"/>
  <c r="Z171" i="1"/>
  <c r="Z203" i="1"/>
  <c r="Z235" i="1"/>
  <c r="Z267" i="1"/>
  <c r="Z299" i="1"/>
  <c r="Z331" i="1"/>
  <c r="Z363" i="1"/>
  <c r="Z395" i="1"/>
  <c r="Z427" i="1"/>
  <c r="Z459" i="1"/>
  <c r="Z491" i="1"/>
  <c r="Z523" i="1"/>
  <c r="V75" i="1"/>
  <c r="V107" i="1"/>
  <c r="V139" i="1"/>
  <c r="V171" i="1"/>
  <c r="V203" i="1"/>
  <c r="V235" i="1"/>
  <c r="V254" i="1"/>
  <c r="V262" i="1"/>
  <c r="V270" i="1"/>
  <c r="V278" i="1"/>
  <c r="V286" i="1"/>
  <c r="V294" i="1"/>
  <c r="V302" i="1"/>
  <c r="V310" i="1"/>
  <c r="V318" i="1"/>
  <c r="V326" i="1"/>
  <c r="V334" i="1"/>
  <c r="V342" i="1"/>
  <c r="V350" i="1"/>
  <c r="V358" i="1"/>
  <c r="V366" i="1"/>
  <c r="V374" i="1"/>
  <c r="V382" i="1"/>
  <c r="V390" i="1"/>
  <c r="V398" i="1"/>
  <c r="V406" i="1"/>
  <c r="V414" i="1"/>
  <c r="V422" i="1"/>
  <c r="V430" i="1"/>
  <c r="V438" i="1"/>
  <c r="V446" i="1"/>
  <c r="V454" i="1"/>
  <c r="V462" i="1"/>
  <c r="V470" i="1"/>
  <c r="V478" i="1"/>
  <c r="V486" i="1"/>
  <c r="V494" i="1"/>
  <c r="V502" i="1"/>
  <c r="V510" i="1"/>
  <c r="V518" i="1"/>
  <c r="V526" i="1"/>
  <c r="Z172" i="1"/>
  <c r="Z204" i="1"/>
  <c r="Z236" i="1"/>
  <c r="Z268" i="1"/>
  <c r="Z300" i="1"/>
  <c r="Z332" i="1"/>
  <c r="Z364" i="1"/>
  <c r="Z396" i="1"/>
  <c r="Z428" i="1"/>
  <c r="Z460" i="1"/>
  <c r="Z492" i="1"/>
  <c r="Z524" i="1"/>
  <c r="V76" i="1"/>
  <c r="V108" i="1"/>
  <c r="V140" i="1"/>
  <c r="V172" i="1"/>
  <c r="V204" i="1"/>
  <c r="V236" i="1"/>
  <c r="V255" i="1"/>
  <c r="V263" i="1"/>
  <c r="V271" i="1"/>
  <c r="V279" i="1"/>
  <c r="V287" i="1"/>
  <c r="V295" i="1"/>
  <c r="V303" i="1"/>
  <c r="V311" i="1"/>
  <c r="V319" i="1"/>
  <c r="V327" i="1"/>
  <c r="V335" i="1"/>
  <c r="V343" i="1"/>
  <c r="V351" i="1"/>
  <c r="V359" i="1"/>
  <c r="V367" i="1"/>
  <c r="V375" i="1"/>
  <c r="V383" i="1"/>
  <c r="V391" i="1"/>
  <c r="V399" i="1"/>
  <c r="V407" i="1"/>
  <c r="V415" i="1"/>
  <c r="V423" i="1"/>
  <c r="V431" i="1"/>
  <c r="V439" i="1"/>
  <c r="V447" i="1"/>
  <c r="V455" i="1"/>
  <c r="V463" i="1"/>
  <c r="V471" i="1"/>
  <c r="V479" i="1"/>
  <c r="V487" i="1"/>
  <c r="V495" i="1"/>
  <c r="V503" i="1"/>
  <c r="V511" i="1"/>
  <c r="V519" i="1"/>
  <c r="V527" i="1"/>
  <c r="Z251" i="1"/>
  <c r="Z315" i="1"/>
  <c r="Z347" i="1"/>
  <c r="Z475" i="1"/>
  <c r="V91" i="1"/>
  <c r="V219" i="1"/>
  <c r="V290" i="1"/>
  <c r="V330" i="1"/>
  <c r="V362" i="1"/>
  <c r="V402" i="1"/>
  <c r="V426" i="1"/>
  <c r="V466" i="1"/>
  <c r="V498" i="1"/>
  <c r="Z179" i="1"/>
  <c r="Z211" i="1"/>
  <c r="Z243" i="1"/>
  <c r="Z275" i="1"/>
  <c r="Z307" i="1"/>
  <c r="Z339" i="1"/>
  <c r="Z371" i="1"/>
  <c r="Z403" i="1"/>
  <c r="Z435" i="1"/>
  <c r="Z467" i="1"/>
  <c r="Z499" i="1"/>
  <c r="V51" i="1"/>
  <c r="V83" i="1"/>
  <c r="V115" i="1"/>
  <c r="V147" i="1"/>
  <c r="V179" i="1"/>
  <c r="V211" i="1"/>
  <c r="V243" i="1"/>
  <c r="V256" i="1"/>
  <c r="V264" i="1"/>
  <c r="V272" i="1"/>
  <c r="V280" i="1"/>
  <c r="V288" i="1"/>
  <c r="V296" i="1"/>
  <c r="V304" i="1"/>
  <c r="V312" i="1"/>
  <c r="V320" i="1"/>
  <c r="V328" i="1"/>
  <c r="V336" i="1"/>
  <c r="V344" i="1"/>
  <c r="V352" i="1"/>
  <c r="V360" i="1"/>
  <c r="V368" i="1"/>
  <c r="V376" i="1"/>
  <c r="V384" i="1"/>
  <c r="V392" i="1"/>
  <c r="V400" i="1"/>
  <c r="V408" i="1"/>
  <c r="V416" i="1"/>
  <c r="V424" i="1"/>
  <c r="V432" i="1"/>
  <c r="V440" i="1"/>
  <c r="V448" i="1"/>
  <c r="V456" i="1"/>
  <c r="V464" i="1"/>
  <c r="V472" i="1"/>
  <c r="V480" i="1"/>
  <c r="V488" i="1"/>
  <c r="V496" i="1"/>
  <c r="V504" i="1"/>
  <c r="V512" i="1"/>
  <c r="V520" i="1"/>
  <c r="V528" i="1"/>
  <c r="Z219" i="1"/>
  <c r="Z443" i="1"/>
  <c r="V123" i="1"/>
  <c r="V250" i="1"/>
  <c r="V298" i="1"/>
  <c r="V322" i="1"/>
  <c r="V354" i="1"/>
  <c r="V394" i="1"/>
  <c r="V442" i="1"/>
  <c r="V474" i="1"/>
  <c r="V506" i="1"/>
  <c r="Z180" i="1"/>
  <c r="Z212" i="1"/>
  <c r="Z244" i="1"/>
  <c r="Z276" i="1"/>
  <c r="Z308" i="1"/>
  <c r="Z340" i="1"/>
  <c r="Z372" i="1"/>
  <c r="Z404" i="1"/>
  <c r="Z436" i="1"/>
  <c r="Z468" i="1"/>
  <c r="Z500" i="1"/>
  <c r="V52" i="1"/>
  <c r="V84" i="1"/>
  <c r="V116" i="1"/>
  <c r="V148" i="1"/>
  <c r="V180" i="1"/>
  <c r="V212" i="1"/>
  <c r="V244" i="1"/>
  <c r="V257" i="1"/>
  <c r="V265" i="1"/>
  <c r="V273" i="1"/>
  <c r="V281" i="1"/>
  <c r="V289" i="1"/>
  <c r="V297" i="1"/>
  <c r="V305" i="1"/>
  <c r="V313" i="1"/>
  <c r="V321" i="1"/>
  <c r="V329" i="1"/>
  <c r="V337" i="1"/>
  <c r="V345" i="1"/>
  <c r="V353" i="1"/>
  <c r="V361" i="1"/>
  <c r="V369" i="1"/>
  <c r="V377" i="1"/>
  <c r="V385" i="1"/>
  <c r="V393" i="1"/>
  <c r="V401" i="1"/>
  <c r="V409" i="1"/>
  <c r="V417" i="1"/>
  <c r="V425" i="1"/>
  <c r="V433" i="1"/>
  <c r="V441" i="1"/>
  <c r="V449" i="1"/>
  <c r="V457" i="1"/>
  <c r="V465" i="1"/>
  <c r="V473" i="1"/>
  <c r="V481" i="1"/>
  <c r="V489" i="1"/>
  <c r="V497" i="1"/>
  <c r="V505" i="1"/>
  <c r="V513" i="1"/>
  <c r="V521" i="1"/>
  <c r="V49" i="1"/>
  <c r="Z187" i="1"/>
  <c r="Z411" i="1"/>
  <c r="V59" i="1"/>
  <c r="V187" i="1"/>
  <c r="V266" i="1"/>
  <c r="V282" i="1"/>
  <c r="V306" i="1"/>
  <c r="V338" i="1"/>
  <c r="V370" i="1"/>
  <c r="V386" i="1"/>
  <c r="V418" i="1"/>
  <c r="V450" i="1"/>
  <c r="V482" i="1"/>
  <c r="V514" i="1"/>
  <c r="R50" i="1"/>
  <c r="R58" i="1"/>
  <c r="R66" i="1"/>
  <c r="R74" i="1"/>
  <c r="R82" i="1"/>
  <c r="R90" i="1"/>
  <c r="R98" i="1"/>
  <c r="R106" i="1"/>
  <c r="R114" i="1"/>
  <c r="R122" i="1"/>
  <c r="R130" i="1"/>
  <c r="R138" i="1"/>
  <c r="R146" i="1"/>
  <c r="R154" i="1"/>
  <c r="R162" i="1"/>
  <c r="R170" i="1"/>
  <c r="R178" i="1"/>
  <c r="R186" i="1"/>
  <c r="R194" i="1"/>
  <c r="R202" i="1"/>
  <c r="R210" i="1"/>
  <c r="R218" i="1"/>
  <c r="R226" i="1"/>
  <c r="R234" i="1"/>
  <c r="R242" i="1"/>
  <c r="R250" i="1"/>
  <c r="R258" i="1"/>
  <c r="R266" i="1"/>
  <c r="R274" i="1"/>
  <c r="R282" i="1"/>
  <c r="R290" i="1"/>
  <c r="R298" i="1"/>
  <c r="R306" i="1"/>
  <c r="R314" i="1"/>
  <c r="R322" i="1"/>
  <c r="R330" i="1"/>
  <c r="R338" i="1"/>
  <c r="R346" i="1"/>
  <c r="R354" i="1"/>
  <c r="R362" i="1"/>
  <c r="R370" i="1"/>
  <c r="R378" i="1"/>
  <c r="R386" i="1"/>
  <c r="R394" i="1"/>
  <c r="R402" i="1"/>
  <c r="R410" i="1"/>
  <c r="R418" i="1"/>
  <c r="R426" i="1"/>
  <c r="R434" i="1"/>
  <c r="R442" i="1"/>
  <c r="R450" i="1"/>
  <c r="R458" i="1"/>
  <c r="R466" i="1"/>
  <c r="R474" i="1"/>
  <c r="R482" i="1"/>
  <c r="R490" i="1"/>
  <c r="R498" i="1"/>
  <c r="R506" i="1"/>
  <c r="R514" i="1"/>
  <c r="R522" i="1"/>
  <c r="R89" i="1"/>
  <c r="R105" i="1"/>
  <c r="R145" i="1"/>
  <c r="R193" i="1"/>
  <c r="R241" i="1"/>
  <c r="R289" i="1"/>
  <c r="R345" i="1"/>
  <c r="R385" i="1"/>
  <c r="R433" i="1"/>
  <c r="R473" i="1"/>
  <c r="R513" i="1"/>
  <c r="R51" i="1"/>
  <c r="R59" i="1"/>
  <c r="R67" i="1"/>
  <c r="R75" i="1"/>
  <c r="R83" i="1"/>
  <c r="R91" i="1"/>
  <c r="R99" i="1"/>
  <c r="R107" i="1"/>
  <c r="R115" i="1"/>
  <c r="R123" i="1"/>
  <c r="R131" i="1"/>
  <c r="R139" i="1"/>
  <c r="R147" i="1"/>
  <c r="R155" i="1"/>
  <c r="R163" i="1"/>
  <c r="R171" i="1"/>
  <c r="R179" i="1"/>
  <c r="R187" i="1"/>
  <c r="R195" i="1"/>
  <c r="R203" i="1"/>
  <c r="R211" i="1"/>
  <c r="R219" i="1"/>
  <c r="R227" i="1"/>
  <c r="R235" i="1"/>
  <c r="R243" i="1"/>
  <c r="R251" i="1"/>
  <c r="R259" i="1"/>
  <c r="R267" i="1"/>
  <c r="R275" i="1"/>
  <c r="R283" i="1"/>
  <c r="R291" i="1"/>
  <c r="R299" i="1"/>
  <c r="R307" i="1"/>
  <c r="R315" i="1"/>
  <c r="R323" i="1"/>
  <c r="R331" i="1"/>
  <c r="R339" i="1"/>
  <c r="R347" i="1"/>
  <c r="R355" i="1"/>
  <c r="R363" i="1"/>
  <c r="R371" i="1"/>
  <c r="R379" i="1"/>
  <c r="R387" i="1"/>
  <c r="R395" i="1"/>
  <c r="R403" i="1"/>
  <c r="R411" i="1"/>
  <c r="R419" i="1"/>
  <c r="R427" i="1"/>
  <c r="R435" i="1"/>
  <c r="R443" i="1"/>
  <c r="R451" i="1"/>
  <c r="R459" i="1"/>
  <c r="R467" i="1"/>
  <c r="R475" i="1"/>
  <c r="R483" i="1"/>
  <c r="R491" i="1"/>
  <c r="R499" i="1"/>
  <c r="R507" i="1"/>
  <c r="R515" i="1"/>
  <c r="R523" i="1"/>
  <c r="R52" i="1"/>
  <c r="R60" i="1"/>
  <c r="R68" i="1"/>
  <c r="R76" i="1"/>
  <c r="R84" i="1"/>
  <c r="R92" i="1"/>
  <c r="R100" i="1"/>
  <c r="R108" i="1"/>
  <c r="R116" i="1"/>
  <c r="R124" i="1"/>
  <c r="R132" i="1"/>
  <c r="R140" i="1"/>
  <c r="R148" i="1"/>
  <c r="R156" i="1"/>
  <c r="R164" i="1"/>
  <c r="R172" i="1"/>
  <c r="R180" i="1"/>
  <c r="R188" i="1"/>
  <c r="R196" i="1"/>
  <c r="R204" i="1"/>
  <c r="R212" i="1"/>
  <c r="R220" i="1"/>
  <c r="R228" i="1"/>
  <c r="R236" i="1"/>
  <c r="R244" i="1"/>
  <c r="R252" i="1"/>
  <c r="R260" i="1"/>
  <c r="R268" i="1"/>
  <c r="R276" i="1"/>
  <c r="R284" i="1"/>
  <c r="R292" i="1"/>
  <c r="R300" i="1"/>
  <c r="R308" i="1"/>
  <c r="R316" i="1"/>
  <c r="R324" i="1"/>
  <c r="R332" i="1"/>
  <c r="R340" i="1"/>
  <c r="R348" i="1"/>
  <c r="R356" i="1"/>
  <c r="R364" i="1"/>
  <c r="R372" i="1"/>
  <c r="R380" i="1"/>
  <c r="R388" i="1"/>
  <c r="R396" i="1"/>
  <c r="R404" i="1"/>
  <c r="R412" i="1"/>
  <c r="R420" i="1"/>
  <c r="R428" i="1"/>
  <c r="R436" i="1"/>
  <c r="R444" i="1"/>
  <c r="R452" i="1"/>
  <c r="R460" i="1"/>
  <c r="R468" i="1"/>
  <c r="R476" i="1"/>
  <c r="R484" i="1"/>
  <c r="R492" i="1"/>
  <c r="R500" i="1"/>
  <c r="R508" i="1"/>
  <c r="R516" i="1"/>
  <c r="R524" i="1"/>
  <c r="R81" i="1"/>
  <c r="R121" i="1"/>
  <c r="R169" i="1"/>
  <c r="R209" i="1"/>
  <c r="R257" i="1"/>
  <c r="R305" i="1"/>
  <c r="R353" i="1"/>
  <c r="R401" i="1"/>
  <c r="R465" i="1"/>
  <c r="R521" i="1"/>
  <c r="R53" i="1"/>
  <c r="R61" i="1"/>
  <c r="R69" i="1"/>
  <c r="R77" i="1"/>
  <c r="R85" i="1"/>
  <c r="R93" i="1"/>
  <c r="R101" i="1"/>
  <c r="R109" i="1"/>
  <c r="R117" i="1"/>
  <c r="R125" i="1"/>
  <c r="R133" i="1"/>
  <c r="R141" i="1"/>
  <c r="R149" i="1"/>
  <c r="R157" i="1"/>
  <c r="R165" i="1"/>
  <c r="R173" i="1"/>
  <c r="R181" i="1"/>
  <c r="R189" i="1"/>
  <c r="R197" i="1"/>
  <c r="R205" i="1"/>
  <c r="R213" i="1"/>
  <c r="R221" i="1"/>
  <c r="R229" i="1"/>
  <c r="R237" i="1"/>
  <c r="R245" i="1"/>
  <c r="R253" i="1"/>
  <c r="R261" i="1"/>
  <c r="R269" i="1"/>
  <c r="R277" i="1"/>
  <c r="R285" i="1"/>
  <c r="R293" i="1"/>
  <c r="R301" i="1"/>
  <c r="R309" i="1"/>
  <c r="R317" i="1"/>
  <c r="R325" i="1"/>
  <c r="R333" i="1"/>
  <c r="R341" i="1"/>
  <c r="R349" i="1"/>
  <c r="R357" i="1"/>
  <c r="R365" i="1"/>
  <c r="R373" i="1"/>
  <c r="R381" i="1"/>
  <c r="R389" i="1"/>
  <c r="R397" i="1"/>
  <c r="R405" i="1"/>
  <c r="R413" i="1"/>
  <c r="R421" i="1"/>
  <c r="R429" i="1"/>
  <c r="R437" i="1"/>
  <c r="R445" i="1"/>
  <c r="R453" i="1"/>
  <c r="R461" i="1"/>
  <c r="R469" i="1"/>
  <c r="R477" i="1"/>
  <c r="R485" i="1"/>
  <c r="R493" i="1"/>
  <c r="R501" i="1"/>
  <c r="R509" i="1"/>
  <c r="R517" i="1"/>
  <c r="R525" i="1"/>
  <c r="R65" i="1"/>
  <c r="R137" i="1"/>
  <c r="R185" i="1"/>
  <c r="R225" i="1"/>
  <c r="R297" i="1"/>
  <c r="R321" i="1"/>
  <c r="R361" i="1"/>
  <c r="R417" i="1"/>
  <c r="R457" i="1"/>
  <c r="R505" i="1"/>
  <c r="R54" i="1"/>
  <c r="R62" i="1"/>
  <c r="R70" i="1"/>
  <c r="R78" i="1"/>
  <c r="R86" i="1"/>
  <c r="R94" i="1"/>
  <c r="R102" i="1"/>
  <c r="R110" i="1"/>
  <c r="R118" i="1"/>
  <c r="R126" i="1"/>
  <c r="R134" i="1"/>
  <c r="R142" i="1"/>
  <c r="R150" i="1"/>
  <c r="R158" i="1"/>
  <c r="R166" i="1"/>
  <c r="R174" i="1"/>
  <c r="R182" i="1"/>
  <c r="R190" i="1"/>
  <c r="R198" i="1"/>
  <c r="R206" i="1"/>
  <c r="R214" i="1"/>
  <c r="R222" i="1"/>
  <c r="R230" i="1"/>
  <c r="R238" i="1"/>
  <c r="R246" i="1"/>
  <c r="R254" i="1"/>
  <c r="R262" i="1"/>
  <c r="R270" i="1"/>
  <c r="R278" i="1"/>
  <c r="R286" i="1"/>
  <c r="R294" i="1"/>
  <c r="R302" i="1"/>
  <c r="R310" i="1"/>
  <c r="R318" i="1"/>
  <c r="R326" i="1"/>
  <c r="R334" i="1"/>
  <c r="R342" i="1"/>
  <c r="R350" i="1"/>
  <c r="R358" i="1"/>
  <c r="R366" i="1"/>
  <c r="R374" i="1"/>
  <c r="R382" i="1"/>
  <c r="R390" i="1"/>
  <c r="R398" i="1"/>
  <c r="R406" i="1"/>
  <c r="R414" i="1"/>
  <c r="R422" i="1"/>
  <c r="R430" i="1"/>
  <c r="R438" i="1"/>
  <c r="R446" i="1"/>
  <c r="R454" i="1"/>
  <c r="R462" i="1"/>
  <c r="R470" i="1"/>
  <c r="R478" i="1"/>
  <c r="R486" i="1"/>
  <c r="R494" i="1"/>
  <c r="R502" i="1"/>
  <c r="R510" i="1"/>
  <c r="R518" i="1"/>
  <c r="R526" i="1"/>
  <c r="R73" i="1"/>
  <c r="R153" i="1"/>
  <c r="R217" i="1"/>
  <c r="R265" i="1"/>
  <c r="R329" i="1"/>
  <c r="R393" i="1"/>
  <c r="R441" i="1"/>
  <c r="R497" i="1"/>
  <c r="R55" i="1"/>
  <c r="R63" i="1"/>
  <c r="R71" i="1"/>
  <c r="R79" i="1"/>
  <c r="R87" i="1"/>
  <c r="R95" i="1"/>
  <c r="R103" i="1"/>
  <c r="R111" i="1"/>
  <c r="R119" i="1"/>
  <c r="R127" i="1"/>
  <c r="R135" i="1"/>
  <c r="R143" i="1"/>
  <c r="R151" i="1"/>
  <c r="R159" i="1"/>
  <c r="R167" i="1"/>
  <c r="R175" i="1"/>
  <c r="R183" i="1"/>
  <c r="R191" i="1"/>
  <c r="R199" i="1"/>
  <c r="R207" i="1"/>
  <c r="R215" i="1"/>
  <c r="R223" i="1"/>
  <c r="R231" i="1"/>
  <c r="R239" i="1"/>
  <c r="R247" i="1"/>
  <c r="R255" i="1"/>
  <c r="R263" i="1"/>
  <c r="R271" i="1"/>
  <c r="R279" i="1"/>
  <c r="R287" i="1"/>
  <c r="R295" i="1"/>
  <c r="R303" i="1"/>
  <c r="R311" i="1"/>
  <c r="R319" i="1"/>
  <c r="R327" i="1"/>
  <c r="R335" i="1"/>
  <c r="R343" i="1"/>
  <c r="R351" i="1"/>
  <c r="R359" i="1"/>
  <c r="R367" i="1"/>
  <c r="R375" i="1"/>
  <c r="R383" i="1"/>
  <c r="R391" i="1"/>
  <c r="R399" i="1"/>
  <c r="R407" i="1"/>
  <c r="R415" i="1"/>
  <c r="R423" i="1"/>
  <c r="R431" i="1"/>
  <c r="R439" i="1"/>
  <c r="R447" i="1"/>
  <c r="R455" i="1"/>
  <c r="R463" i="1"/>
  <c r="R471" i="1"/>
  <c r="R479" i="1"/>
  <c r="R487" i="1"/>
  <c r="R495" i="1"/>
  <c r="R503" i="1"/>
  <c r="R511" i="1"/>
  <c r="R519" i="1"/>
  <c r="R527" i="1"/>
  <c r="R97" i="1"/>
  <c r="R113" i="1"/>
  <c r="R161" i="1"/>
  <c r="R201" i="1"/>
  <c r="R249" i="1"/>
  <c r="R281" i="1"/>
  <c r="R337" i="1"/>
  <c r="R377" i="1"/>
  <c r="R425" i="1"/>
  <c r="R481" i="1"/>
  <c r="R49" i="1"/>
  <c r="R56" i="1"/>
  <c r="R64" i="1"/>
  <c r="R72" i="1"/>
  <c r="R80" i="1"/>
  <c r="R88" i="1"/>
  <c r="R96" i="1"/>
  <c r="R104" i="1"/>
  <c r="R112" i="1"/>
  <c r="R120" i="1"/>
  <c r="R128" i="1"/>
  <c r="R136" i="1"/>
  <c r="R144" i="1"/>
  <c r="R152" i="1"/>
  <c r="R160" i="1"/>
  <c r="R168" i="1"/>
  <c r="R176" i="1"/>
  <c r="R184" i="1"/>
  <c r="R192" i="1"/>
  <c r="R200" i="1"/>
  <c r="R208" i="1"/>
  <c r="R216" i="1"/>
  <c r="R224" i="1"/>
  <c r="R232" i="1"/>
  <c r="R240" i="1"/>
  <c r="R248" i="1"/>
  <c r="R256" i="1"/>
  <c r="R264" i="1"/>
  <c r="R272" i="1"/>
  <c r="R280" i="1"/>
  <c r="R288" i="1"/>
  <c r="R296" i="1"/>
  <c r="R304" i="1"/>
  <c r="R312" i="1"/>
  <c r="R320" i="1"/>
  <c r="R328" i="1"/>
  <c r="R336" i="1"/>
  <c r="R344" i="1"/>
  <c r="R352" i="1"/>
  <c r="R360" i="1"/>
  <c r="R368" i="1"/>
  <c r="R376" i="1"/>
  <c r="R384" i="1"/>
  <c r="R392" i="1"/>
  <c r="R400" i="1"/>
  <c r="R408" i="1"/>
  <c r="R416" i="1"/>
  <c r="R424" i="1"/>
  <c r="R432" i="1"/>
  <c r="R440" i="1"/>
  <c r="R448" i="1"/>
  <c r="R456" i="1"/>
  <c r="R464" i="1"/>
  <c r="R472" i="1"/>
  <c r="R480" i="1"/>
  <c r="R488" i="1"/>
  <c r="R496" i="1"/>
  <c r="R504" i="1"/>
  <c r="R512" i="1"/>
  <c r="R520" i="1"/>
  <c r="R528" i="1"/>
  <c r="R57" i="1"/>
  <c r="R129" i="1"/>
  <c r="R177" i="1"/>
  <c r="R233" i="1"/>
  <c r="R273" i="1"/>
  <c r="R313" i="1"/>
  <c r="R369" i="1"/>
  <c r="R409" i="1"/>
  <c r="R449" i="1"/>
  <c r="R489" i="1"/>
  <c r="I50" i="1"/>
  <c r="I54" i="1"/>
  <c r="I58" i="1"/>
  <c r="I62" i="1"/>
  <c r="I66" i="1"/>
  <c r="I70" i="1"/>
  <c r="I74" i="1"/>
  <c r="I78" i="1"/>
  <c r="I82" i="1"/>
  <c r="I86" i="1"/>
  <c r="I90" i="1"/>
  <c r="I94" i="1"/>
  <c r="I98" i="1"/>
  <c r="I102" i="1"/>
  <c r="I106" i="1"/>
  <c r="I110" i="1"/>
  <c r="I114" i="1"/>
  <c r="I118" i="1"/>
  <c r="I122" i="1"/>
  <c r="I126" i="1"/>
  <c r="I130" i="1"/>
  <c r="I134" i="1"/>
  <c r="I138" i="1"/>
  <c r="I142" i="1"/>
  <c r="I51" i="1"/>
  <c r="I55" i="1"/>
  <c r="I59" i="1"/>
  <c r="I63" i="1"/>
  <c r="I67" i="1"/>
  <c r="I71" i="1"/>
  <c r="I75" i="1"/>
  <c r="I79" i="1"/>
  <c r="I83" i="1"/>
  <c r="I87" i="1"/>
  <c r="I91" i="1"/>
  <c r="I95" i="1"/>
  <c r="I99" i="1"/>
  <c r="I103" i="1"/>
  <c r="I107" i="1"/>
  <c r="I52" i="1"/>
  <c r="I56" i="1"/>
  <c r="I60" i="1"/>
  <c r="I64" i="1"/>
  <c r="I68" i="1"/>
  <c r="I72" i="1"/>
  <c r="I76" i="1"/>
  <c r="I80" i="1"/>
  <c r="I84" i="1"/>
  <c r="I88" i="1"/>
  <c r="I92" i="1"/>
  <c r="I96" i="1"/>
  <c r="I100" i="1"/>
  <c r="I104" i="1"/>
  <c r="I108" i="1"/>
  <c r="I112" i="1"/>
  <c r="I116" i="1"/>
  <c r="I120" i="1"/>
  <c r="I124" i="1"/>
  <c r="I128" i="1"/>
  <c r="I132" i="1"/>
  <c r="I136" i="1"/>
  <c r="I140" i="1"/>
  <c r="I65" i="1"/>
  <c r="I97" i="1"/>
  <c r="I105" i="1"/>
  <c r="I117" i="1"/>
  <c r="I133" i="1"/>
  <c r="I69" i="1"/>
  <c r="I89" i="1"/>
  <c r="I123" i="1"/>
  <c r="I139" i="1"/>
  <c r="I144" i="1"/>
  <c r="I148" i="1"/>
  <c r="I152" i="1"/>
  <c r="I156" i="1"/>
  <c r="I160" i="1"/>
  <c r="I164" i="1"/>
  <c r="I168" i="1"/>
  <c r="I172" i="1"/>
  <c r="I176" i="1"/>
  <c r="I180" i="1"/>
  <c r="I184" i="1"/>
  <c r="I188" i="1"/>
  <c r="I192" i="1"/>
  <c r="I196" i="1"/>
  <c r="I200" i="1"/>
  <c r="I204" i="1"/>
  <c r="I208" i="1"/>
  <c r="I212" i="1"/>
  <c r="I216" i="1"/>
  <c r="I220" i="1"/>
  <c r="I224" i="1"/>
  <c r="I228" i="1"/>
  <c r="I232" i="1"/>
  <c r="I236" i="1"/>
  <c r="I240" i="1"/>
  <c r="I244" i="1"/>
  <c r="I248" i="1"/>
  <c r="I252" i="1"/>
  <c r="I256" i="1"/>
  <c r="I260" i="1"/>
  <c r="I264" i="1"/>
  <c r="I268" i="1"/>
  <c r="I73" i="1"/>
  <c r="I113" i="1"/>
  <c r="I129" i="1"/>
  <c r="I77" i="1"/>
  <c r="I119" i="1"/>
  <c r="I135" i="1"/>
  <c r="I145" i="1"/>
  <c r="I149" i="1"/>
  <c r="I153" i="1"/>
  <c r="I157" i="1"/>
  <c r="I161" i="1"/>
  <c r="I165" i="1"/>
  <c r="I169" i="1"/>
  <c r="I173" i="1"/>
  <c r="I177" i="1"/>
  <c r="I181" i="1"/>
  <c r="I185" i="1"/>
  <c r="I189" i="1"/>
  <c r="I193" i="1"/>
  <c r="I197" i="1"/>
  <c r="I201" i="1"/>
  <c r="I205" i="1"/>
  <c r="I209" i="1"/>
  <c r="I213" i="1"/>
  <c r="I217" i="1"/>
  <c r="I221" i="1"/>
  <c r="I225" i="1"/>
  <c r="I229" i="1"/>
  <c r="I233" i="1"/>
  <c r="I237" i="1"/>
  <c r="I241" i="1"/>
  <c r="I245" i="1"/>
  <c r="I249" i="1"/>
  <c r="I253" i="1"/>
  <c r="I257" i="1"/>
  <c r="I261" i="1"/>
  <c r="I265" i="1"/>
  <c r="I269" i="1"/>
  <c r="I273" i="1"/>
  <c r="I277" i="1"/>
  <c r="I281" i="1"/>
  <c r="I285" i="1"/>
  <c r="I289" i="1"/>
  <c r="I293" i="1"/>
  <c r="I297" i="1"/>
  <c r="I301" i="1"/>
  <c r="I305" i="1"/>
  <c r="I309" i="1"/>
  <c r="I313" i="1"/>
  <c r="I317" i="1"/>
  <c r="I321" i="1"/>
  <c r="I325" i="1"/>
  <c r="I329" i="1"/>
  <c r="I333" i="1"/>
  <c r="I337" i="1"/>
  <c r="I341" i="1"/>
  <c r="I345" i="1"/>
  <c r="I349" i="1"/>
  <c r="I353" i="1"/>
  <c r="I357" i="1"/>
  <c r="I361" i="1"/>
  <c r="I365" i="1"/>
  <c r="I369" i="1"/>
  <c r="I373" i="1"/>
  <c r="I377" i="1"/>
  <c r="I381" i="1"/>
  <c r="I385" i="1"/>
  <c r="I389" i="1"/>
  <c r="I393" i="1"/>
  <c r="I397" i="1"/>
  <c r="I401" i="1"/>
  <c r="I405" i="1"/>
  <c r="I409" i="1"/>
  <c r="I93" i="1"/>
  <c r="I101" i="1"/>
  <c r="I109" i="1"/>
  <c r="I125" i="1"/>
  <c r="I141" i="1"/>
  <c r="I53" i="1"/>
  <c r="I81" i="1"/>
  <c r="I115" i="1"/>
  <c r="I131" i="1"/>
  <c r="I146" i="1"/>
  <c r="I150" i="1"/>
  <c r="I154" i="1"/>
  <c r="I158" i="1"/>
  <c r="I162" i="1"/>
  <c r="I166" i="1"/>
  <c r="I170" i="1"/>
  <c r="I174" i="1"/>
  <c r="I178" i="1"/>
  <c r="I182" i="1"/>
  <c r="I186" i="1"/>
  <c r="I190" i="1"/>
  <c r="I194" i="1"/>
  <c r="I198" i="1"/>
  <c r="I202" i="1"/>
  <c r="I206" i="1"/>
  <c r="I210" i="1"/>
  <c r="I214" i="1"/>
  <c r="I218" i="1"/>
  <c r="I222" i="1"/>
  <c r="I226" i="1"/>
  <c r="I230" i="1"/>
  <c r="I234" i="1"/>
  <c r="I238" i="1"/>
  <c r="I242" i="1"/>
  <c r="I246" i="1"/>
  <c r="I250" i="1"/>
  <c r="I254" i="1"/>
  <c r="I258" i="1"/>
  <c r="I262" i="1"/>
  <c r="I266" i="1"/>
  <c r="I270" i="1"/>
  <c r="I274" i="1"/>
  <c r="I278" i="1"/>
  <c r="I282" i="1"/>
  <c r="I286" i="1"/>
  <c r="I290" i="1"/>
  <c r="I294" i="1"/>
  <c r="I298" i="1"/>
  <c r="I302" i="1"/>
  <c r="I306" i="1"/>
  <c r="I310" i="1"/>
  <c r="I314" i="1"/>
  <c r="I318" i="1"/>
  <c r="I322" i="1"/>
  <c r="I326" i="1"/>
  <c r="I330" i="1"/>
  <c r="I334" i="1"/>
  <c r="I338" i="1"/>
  <c r="I342" i="1"/>
  <c r="I346" i="1"/>
  <c r="I350" i="1"/>
  <c r="I354" i="1"/>
  <c r="I358" i="1"/>
  <c r="I362" i="1"/>
  <c r="I366" i="1"/>
  <c r="I370" i="1"/>
  <c r="I374" i="1"/>
  <c r="I378" i="1"/>
  <c r="I382" i="1"/>
  <c r="I386" i="1"/>
  <c r="I390" i="1"/>
  <c r="I394" i="1"/>
  <c r="I398" i="1"/>
  <c r="I402" i="1"/>
  <c r="I406" i="1"/>
  <c r="I410" i="1"/>
  <c r="I57" i="1"/>
  <c r="I121" i="1"/>
  <c r="I137" i="1"/>
  <c r="I147" i="1"/>
  <c r="I179" i="1"/>
  <c r="I280" i="1"/>
  <c r="I311" i="1"/>
  <c r="I323" i="1"/>
  <c r="I328" i="1"/>
  <c r="I339" i="1"/>
  <c r="I344" i="1"/>
  <c r="I355" i="1"/>
  <c r="I360" i="1"/>
  <c r="I371" i="1"/>
  <c r="I376" i="1"/>
  <c r="I387" i="1"/>
  <c r="I392" i="1"/>
  <c r="I403" i="1"/>
  <c r="I408" i="1"/>
  <c r="I413" i="1"/>
  <c r="I417" i="1"/>
  <c r="I421" i="1"/>
  <c r="I425" i="1"/>
  <c r="I429" i="1"/>
  <c r="I433" i="1"/>
  <c r="I437" i="1"/>
  <c r="I441" i="1"/>
  <c r="I445" i="1"/>
  <c r="I449" i="1"/>
  <c r="I453" i="1"/>
  <c r="I457" i="1"/>
  <c r="I461" i="1"/>
  <c r="I465" i="1"/>
  <c r="I469" i="1"/>
  <c r="I473" i="1"/>
  <c r="I477" i="1"/>
  <c r="I481" i="1"/>
  <c r="I485" i="1"/>
  <c r="I489" i="1"/>
  <c r="I493" i="1"/>
  <c r="I497" i="1"/>
  <c r="I501" i="1"/>
  <c r="I505" i="1"/>
  <c r="I509" i="1"/>
  <c r="I513" i="1"/>
  <c r="I517" i="1"/>
  <c r="I521" i="1"/>
  <c r="I525" i="1"/>
  <c r="I111" i="1"/>
  <c r="I151" i="1"/>
  <c r="I183" i="1"/>
  <c r="I207" i="1"/>
  <c r="I223" i="1"/>
  <c r="I239" i="1"/>
  <c r="I255" i="1"/>
  <c r="I271" i="1"/>
  <c r="I312" i="1"/>
  <c r="I127" i="1"/>
  <c r="I163" i="1"/>
  <c r="I195" i="1"/>
  <c r="I275" i="1"/>
  <c r="I308" i="1"/>
  <c r="I320" i="1"/>
  <c r="I331" i="1"/>
  <c r="I336" i="1"/>
  <c r="I347" i="1"/>
  <c r="I352" i="1"/>
  <c r="I363" i="1"/>
  <c r="I368" i="1"/>
  <c r="I379" i="1"/>
  <c r="I384" i="1"/>
  <c r="I395" i="1"/>
  <c r="I400" i="1"/>
  <c r="I411" i="1"/>
  <c r="I415" i="1"/>
  <c r="I419" i="1"/>
  <c r="I423" i="1"/>
  <c r="I427" i="1"/>
  <c r="I431" i="1"/>
  <c r="I435" i="1"/>
  <c r="I439" i="1"/>
  <c r="I443" i="1"/>
  <c r="I447" i="1"/>
  <c r="I451" i="1"/>
  <c r="I455" i="1"/>
  <c r="I459" i="1"/>
  <c r="I463" i="1"/>
  <c r="I467" i="1"/>
  <c r="I471" i="1"/>
  <c r="I475" i="1"/>
  <c r="I479" i="1"/>
  <c r="I483" i="1"/>
  <c r="I487" i="1"/>
  <c r="I491" i="1"/>
  <c r="I495" i="1"/>
  <c r="I499" i="1"/>
  <c r="I503" i="1"/>
  <c r="I507" i="1"/>
  <c r="I511" i="1"/>
  <c r="I515" i="1"/>
  <c r="I519" i="1"/>
  <c r="I523" i="1"/>
  <c r="I527" i="1"/>
  <c r="I191" i="1"/>
  <c r="I219" i="1"/>
  <c r="I247" i="1"/>
  <c r="I272" i="1"/>
  <c r="I287" i="1"/>
  <c r="I300" i="1"/>
  <c r="I372" i="1"/>
  <c r="I380" i="1"/>
  <c r="I414" i="1"/>
  <c r="I420" i="1"/>
  <c r="I446" i="1"/>
  <c r="I452" i="1"/>
  <c r="I478" i="1"/>
  <c r="I484" i="1"/>
  <c r="I510" i="1"/>
  <c r="I516" i="1"/>
  <c r="I61" i="1"/>
  <c r="I155" i="1"/>
  <c r="I227" i="1"/>
  <c r="I251" i="1"/>
  <c r="I276" i="1"/>
  <c r="I291" i="1"/>
  <c r="I303" i="1"/>
  <c r="I340" i="1"/>
  <c r="I348" i="1"/>
  <c r="I383" i="1"/>
  <c r="I391" i="1"/>
  <c r="I422" i="1"/>
  <c r="I428" i="1"/>
  <c r="I454" i="1"/>
  <c r="I460" i="1"/>
  <c r="I486" i="1"/>
  <c r="I492" i="1"/>
  <c r="I518" i="1"/>
  <c r="I524" i="1"/>
  <c r="I167" i="1"/>
  <c r="I259" i="1"/>
  <c r="I279" i="1"/>
  <c r="I316" i="1"/>
  <c r="I351" i="1"/>
  <c r="I359" i="1"/>
  <c r="I430" i="1"/>
  <c r="I436" i="1"/>
  <c r="I462" i="1"/>
  <c r="I468" i="1"/>
  <c r="I494" i="1"/>
  <c r="I500" i="1"/>
  <c r="I526" i="1"/>
  <c r="I159" i="1"/>
  <c r="I263" i="1"/>
  <c r="I288" i="1"/>
  <c r="I324" i="1"/>
  <c r="I175" i="1"/>
  <c r="I231" i="1"/>
  <c r="I267" i="1"/>
  <c r="I295" i="1"/>
  <c r="I327" i="1"/>
  <c r="I85" i="1"/>
  <c r="I199" i="1"/>
  <c r="I299" i="1"/>
  <c r="I399" i="1"/>
  <c r="I412" i="1"/>
  <c r="I432" i="1"/>
  <c r="I474" i="1"/>
  <c r="I504" i="1"/>
  <c r="I203" i="1"/>
  <c r="I243" i="1"/>
  <c r="I283" i="1"/>
  <c r="I319" i="1"/>
  <c r="I332" i="1"/>
  <c r="I424" i="1"/>
  <c r="I434" i="1"/>
  <c r="I444" i="1"/>
  <c r="I464" i="1"/>
  <c r="I506" i="1"/>
  <c r="I211" i="1"/>
  <c r="I284" i="1"/>
  <c r="I304" i="1"/>
  <c r="I335" i="1"/>
  <c r="I375" i="1"/>
  <c r="I388" i="1"/>
  <c r="I456" i="1"/>
  <c r="I466" i="1"/>
  <c r="I476" i="1"/>
  <c r="I496" i="1"/>
  <c r="I418" i="1"/>
  <c r="I450" i="1"/>
  <c r="I482" i="1"/>
  <c r="I514" i="1"/>
  <c r="I143" i="1"/>
  <c r="I396" i="1"/>
  <c r="I171" i="1"/>
  <c r="I356" i="1"/>
  <c r="I404" i="1"/>
  <c r="I438" i="1"/>
  <c r="I470" i="1"/>
  <c r="I488" i="1"/>
  <c r="I502" i="1"/>
  <c r="I520" i="1"/>
  <c r="I49" i="1"/>
  <c r="I187" i="1"/>
  <c r="I292" i="1"/>
  <c r="I416" i="1"/>
  <c r="I215" i="1"/>
  <c r="I296" i="1"/>
  <c r="I364" i="1"/>
  <c r="I407" i="1"/>
  <c r="I426" i="1"/>
  <c r="I440" i="1"/>
  <c r="I458" i="1"/>
  <c r="I472" i="1"/>
  <c r="I490" i="1"/>
  <c r="I508" i="1"/>
  <c r="I522" i="1"/>
  <c r="I498" i="1"/>
  <c r="I307" i="1"/>
  <c r="I343" i="1"/>
  <c r="I367" i="1"/>
  <c r="I442" i="1"/>
  <c r="I315" i="1"/>
  <c r="I448" i="1"/>
  <c r="I480" i="1"/>
  <c r="I512" i="1"/>
  <c r="I235" i="1"/>
  <c r="I528" i="1"/>
  <c r="L256" i="1"/>
  <c r="L264" i="1"/>
  <c r="L272" i="1"/>
  <c r="L280" i="1"/>
  <c r="L288" i="1"/>
  <c r="L296" i="1"/>
  <c r="L304" i="1"/>
  <c r="L312" i="1"/>
  <c r="L320" i="1"/>
  <c r="L328" i="1"/>
  <c r="L336" i="1"/>
  <c r="L344" i="1"/>
  <c r="L352" i="1"/>
  <c r="L360" i="1"/>
  <c r="L368" i="1"/>
  <c r="L376" i="1"/>
  <c r="L384" i="1"/>
  <c r="L392" i="1"/>
  <c r="L400" i="1"/>
  <c r="L408" i="1"/>
  <c r="L416" i="1"/>
  <c r="L424" i="1"/>
  <c r="L432" i="1"/>
  <c r="L257" i="1"/>
  <c r="L265" i="1"/>
  <c r="L273" i="1"/>
  <c r="L281" i="1"/>
  <c r="L289" i="1"/>
  <c r="L297" i="1"/>
  <c r="L305" i="1"/>
  <c r="L313" i="1"/>
  <c r="L321" i="1"/>
  <c r="L329" i="1"/>
  <c r="L337" i="1"/>
  <c r="L345" i="1"/>
  <c r="L353" i="1"/>
  <c r="L361" i="1"/>
  <c r="L369" i="1"/>
  <c r="L377" i="1"/>
  <c r="L385" i="1"/>
  <c r="L393" i="1"/>
  <c r="L401" i="1"/>
  <c r="L409" i="1"/>
  <c r="L417" i="1"/>
  <c r="L425" i="1"/>
  <c r="L252" i="1"/>
  <c r="L260" i="1"/>
  <c r="L268" i="1"/>
  <c r="L276" i="1"/>
  <c r="L284" i="1"/>
  <c r="L292" i="1"/>
  <c r="L300" i="1"/>
  <c r="L308" i="1"/>
  <c r="L316" i="1"/>
  <c r="L324" i="1"/>
  <c r="L332" i="1"/>
  <c r="L340" i="1"/>
  <c r="L348" i="1"/>
  <c r="L356" i="1"/>
  <c r="L364" i="1"/>
  <c r="L372" i="1"/>
  <c r="L380" i="1"/>
  <c r="L388" i="1"/>
  <c r="L396" i="1"/>
  <c r="L404" i="1"/>
  <c r="L412" i="1"/>
  <c r="L420" i="1"/>
  <c r="L428" i="1"/>
  <c r="L436" i="1"/>
  <c r="L261" i="1"/>
  <c r="L274" i="1"/>
  <c r="L286" i="1"/>
  <c r="L299" i="1"/>
  <c r="L311" i="1"/>
  <c r="L325" i="1"/>
  <c r="L338" i="1"/>
  <c r="L350" i="1"/>
  <c r="L363" i="1"/>
  <c r="L375" i="1"/>
  <c r="L389" i="1"/>
  <c r="L402" i="1"/>
  <c r="L414" i="1"/>
  <c r="L427" i="1"/>
  <c r="L438" i="1"/>
  <c r="L446" i="1"/>
  <c r="L454" i="1"/>
  <c r="L462" i="1"/>
  <c r="L470" i="1"/>
  <c r="L478" i="1"/>
  <c r="L486" i="1"/>
  <c r="L494" i="1"/>
  <c r="L502" i="1"/>
  <c r="L510" i="1"/>
  <c r="L518" i="1"/>
  <c r="L526" i="1"/>
  <c r="L55" i="1"/>
  <c r="L63" i="1"/>
  <c r="L71" i="1"/>
  <c r="L79" i="1"/>
  <c r="L87" i="1"/>
  <c r="L95" i="1"/>
  <c r="L103" i="1"/>
  <c r="L111" i="1"/>
  <c r="L119" i="1"/>
  <c r="L127" i="1"/>
  <c r="L135" i="1"/>
  <c r="L143" i="1"/>
  <c r="L251" i="1"/>
  <c r="L263" i="1"/>
  <c r="L277" i="1"/>
  <c r="L290" i="1"/>
  <c r="L302" i="1"/>
  <c r="L315" i="1"/>
  <c r="L327" i="1"/>
  <c r="L341" i="1"/>
  <c r="L354" i="1"/>
  <c r="L366" i="1"/>
  <c r="L379" i="1"/>
  <c r="L391" i="1"/>
  <c r="L405" i="1"/>
  <c r="L418" i="1"/>
  <c r="L430" i="1"/>
  <c r="L440" i="1"/>
  <c r="L448" i="1"/>
  <c r="L456" i="1"/>
  <c r="L464" i="1"/>
  <c r="L472" i="1"/>
  <c r="L480" i="1"/>
  <c r="L488" i="1"/>
  <c r="L496" i="1"/>
  <c r="L504" i="1"/>
  <c r="L512" i="1"/>
  <c r="L520" i="1"/>
  <c r="L528" i="1"/>
  <c r="L57" i="1"/>
  <c r="L65" i="1"/>
  <c r="L73" i="1"/>
  <c r="L81" i="1"/>
  <c r="L89" i="1"/>
  <c r="L97" i="1"/>
  <c r="L105" i="1"/>
  <c r="L113" i="1"/>
  <c r="L121" i="1"/>
  <c r="L129" i="1"/>
  <c r="L137" i="1"/>
  <c r="L145" i="1"/>
  <c r="L153" i="1"/>
  <c r="L161" i="1"/>
  <c r="L169" i="1"/>
  <c r="L177" i="1"/>
  <c r="L185" i="1"/>
  <c r="L193" i="1"/>
  <c r="L201" i="1"/>
  <c r="L209" i="1"/>
  <c r="L254" i="1"/>
  <c r="L267" i="1"/>
  <c r="L279" i="1"/>
  <c r="L293" i="1"/>
  <c r="L306" i="1"/>
  <c r="L318" i="1"/>
  <c r="L331" i="1"/>
  <c r="L343" i="1"/>
  <c r="L357" i="1"/>
  <c r="L370" i="1"/>
  <c r="L382" i="1"/>
  <c r="L395" i="1"/>
  <c r="L407" i="1"/>
  <c r="L421" i="1"/>
  <c r="L433" i="1"/>
  <c r="L442" i="1"/>
  <c r="L450" i="1"/>
  <c r="L458" i="1"/>
  <c r="L466" i="1"/>
  <c r="L474" i="1"/>
  <c r="L482" i="1"/>
  <c r="L490" i="1"/>
  <c r="L498" i="1"/>
  <c r="L506" i="1"/>
  <c r="L514" i="1"/>
  <c r="L522" i="1"/>
  <c r="L51" i="1"/>
  <c r="L59" i="1"/>
  <c r="L67" i="1"/>
  <c r="L75" i="1"/>
  <c r="L83" i="1"/>
  <c r="L91" i="1"/>
  <c r="L99" i="1"/>
  <c r="L107" i="1"/>
  <c r="L115" i="1"/>
  <c r="L123" i="1"/>
  <c r="L131" i="1"/>
  <c r="L139" i="1"/>
  <c r="L147" i="1"/>
  <c r="L155" i="1"/>
  <c r="L163" i="1"/>
  <c r="L171" i="1"/>
  <c r="L179" i="1"/>
  <c r="L187" i="1"/>
  <c r="L195" i="1"/>
  <c r="L203" i="1"/>
  <c r="L211" i="1"/>
  <c r="L259" i="1"/>
  <c r="L282" i="1"/>
  <c r="L301" i="1"/>
  <c r="L322" i="1"/>
  <c r="L342" i="1"/>
  <c r="L362" i="1"/>
  <c r="L383" i="1"/>
  <c r="L403" i="1"/>
  <c r="L423" i="1"/>
  <c r="L441" i="1"/>
  <c r="L453" i="1"/>
  <c r="L467" i="1"/>
  <c r="L479" i="1"/>
  <c r="L492" i="1"/>
  <c r="L505" i="1"/>
  <c r="L517" i="1"/>
  <c r="L52" i="1"/>
  <c r="L64" i="1"/>
  <c r="L77" i="1"/>
  <c r="L90" i="1"/>
  <c r="L102" i="1"/>
  <c r="L116" i="1"/>
  <c r="L128" i="1"/>
  <c r="L141" i="1"/>
  <c r="L152" i="1"/>
  <c r="L164" i="1"/>
  <c r="L174" i="1"/>
  <c r="L184" i="1"/>
  <c r="L196" i="1"/>
  <c r="L206" i="1"/>
  <c r="L216" i="1"/>
  <c r="L224" i="1"/>
  <c r="L232" i="1"/>
  <c r="L240" i="1"/>
  <c r="L248" i="1"/>
  <c r="L262" i="1"/>
  <c r="L283" i="1"/>
  <c r="L303" i="1"/>
  <c r="L323" i="1"/>
  <c r="L346" i="1"/>
  <c r="L365" i="1"/>
  <c r="L386" i="1"/>
  <c r="L406" i="1"/>
  <c r="L426" i="1"/>
  <c r="L443" i="1"/>
  <c r="L455" i="1"/>
  <c r="L468" i="1"/>
  <c r="L481" i="1"/>
  <c r="L493" i="1"/>
  <c r="L507" i="1"/>
  <c r="L519" i="1"/>
  <c r="L53" i="1"/>
  <c r="L66" i="1"/>
  <c r="L78" i="1"/>
  <c r="L92" i="1"/>
  <c r="L104" i="1"/>
  <c r="L117" i="1"/>
  <c r="L130" i="1"/>
  <c r="L142" i="1"/>
  <c r="L154" i="1"/>
  <c r="L165" i="1"/>
  <c r="L175" i="1"/>
  <c r="L186" i="1"/>
  <c r="L197" i="1"/>
  <c r="L207" i="1"/>
  <c r="L217" i="1"/>
  <c r="L225" i="1"/>
  <c r="L233" i="1"/>
  <c r="L241" i="1"/>
  <c r="L249" i="1"/>
  <c r="L266" i="1"/>
  <c r="L285" i="1"/>
  <c r="L307" i="1"/>
  <c r="L326" i="1"/>
  <c r="L347" i="1"/>
  <c r="L367" i="1"/>
  <c r="L387" i="1"/>
  <c r="L410" i="1"/>
  <c r="L429" i="1"/>
  <c r="L444" i="1"/>
  <c r="L457" i="1"/>
  <c r="L469" i="1"/>
  <c r="L483" i="1"/>
  <c r="L495" i="1"/>
  <c r="L508" i="1"/>
  <c r="L521" i="1"/>
  <c r="L54" i="1"/>
  <c r="L68" i="1"/>
  <c r="L80" i="1"/>
  <c r="L93" i="1"/>
  <c r="L106" i="1"/>
  <c r="L118" i="1"/>
  <c r="L132" i="1"/>
  <c r="L144" i="1"/>
  <c r="L156" i="1"/>
  <c r="L166" i="1"/>
  <c r="L176" i="1"/>
  <c r="L188" i="1"/>
  <c r="L198" i="1"/>
  <c r="L208" i="1"/>
  <c r="L218" i="1"/>
  <c r="L226" i="1"/>
  <c r="L234" i="1"/>
  <c r="L242" i="1"/>
  <c r="L49" i="1"/>
  <c r="L253" i="1"/>
  <c r="L287" i="1"/>
  <c r="L317" i="1"/>
  <c r="L351" i="1"/>
  <c r="L381" i="1"/>
  <c r="L415" i="1"/>
  <c r="L445" i="1"/>
  <c r="L463" i="1"/>
  <c r="L485" i="1"/>
  <c r="L503" i="1"/>
  <c r="L525" i="1"/>
  <c r="L69" i="1"/>
  <c r="L86" i="1"/>
  <c r="L109" i="1"/>
  <c r="L126" i="1"/>
  <c r="L149" i="1"/>
  <c r="L167" i="1"/>
  <c r="L182" i="1"/>
  <c r="L200" i="1"/>
  <c r="L215" i="1"/>
  <c r="L229" i="1"/>
  <c r="L243" i="1"/>
  <c r="L162" i="1"/>
  <c r="L255" i="1"/>
  <c r="L291" i="1"/>
  <c r="L319" i="1"/>
  <c r="L355" i="1"/>
  <c r="L390" i="1"/>
  <c r="L419" i="1"/>
  <c r="L447" i="1"/>
  <c r="L465" i="1"/>
  <c r="L487" i="1"/>
  <c r="L509" i="1"/>
  <c r="L527" i="1"/>
  <c r="L70" i="1"/>
  <c r="L88" i="1"/>
  <c r="L110" i="1"/>
  <c r="L133" i="1"/>
  <c r="L150" i="1"/>
  <c r="L168" i="1"/>
  <c r="L183" i="1"/>
  <c r="L202" i="1"/>
  <c r="L219" i="1"/>
  <c r="L230" i="1"/>
  <c r="L244" i="1"/>
  <c r="L258" i="1"/>
  <c r="L294" i="1"/>
  <c r="L330" i="1"/>
  <c r="L358" i="1"/>
  <c r="L394" i="1"/>
  <c r="L422" i="1"/>
  <c r="L449" i="1"/>
  <c r="L471" i="1"/>
  <c r="L489" i="1"/>
  <c r="L511" i="1"/>
  <c r="L50" i="1"/>
  <c r="L72" i="1"/>
  <c r="L94" i="1"/>
  <c r="L112" i="1"/>
  <c r="L134" i="1"/>
  <c r="L151" i="1"/>
  <c r="L170" i="1"/>
  <c r="L189" i="1"/>
  <c r="L204" i="1"/>
  <c r="L220" i="1"/>
  <c r="L231" i="1"/>
  <c r="L245" i="1"/>
  <c r="L199" i="1"/>
  <c r="L269" i="1"/>
  <c r="L295" i="1"/>
  <c r="L333" i="1"/>
  <c r="L359" i="1"/>
  <c r="L397" i="1"/>
  <c r="L431" i="1"/>
  <c r="L451" i="1"/>
  <c r="L473" i="1"/>
  <c r="L491" i="1"/>
  <c r="L513" i="1"/>
  <c r="L56" i="1"/>
  <c r="L74" i="1"/>
  <c r="L96" i="1"/>
  <c r="L114" i="1"/>
  <c r="L136" i="1"/>
  <c r="L157" i="1"/>
  <c r="L172" i="1"/>
  <c r="L190" i="1"/>
  <c r="L205" i="1"/>
  <c r="L221" i="1"/>
  <c r="L235" i="1"/>
  <c r="L246" i="1"/>
  <c r="L270" i="1"/>
  <c r="L298" i="1"/>
  <c r="L334" i="1"/>
  <c r="L371" i="1"/>
  <c r="L398" i="1"/>
  <c r="L434" i="1"/>
  <c r="L452" i="1"/>
  <c r="L475" i="1"/>
  <c r="L497" i="1"/>
  <c r="L515" i="1"/>
  <c r="L58" i="1"/>
  <c r="L76" i="1"/>
  <c r="L98" i="1"/>
  <c r="L120" i="1"/>
  <c r="L138" i="1"/>
  <c r="L158" i="1"/>
  <c r="L173" i="1"/>
  <c r="L191" i="1"/>
  <c r="L210" i="1"/>
  <c r="L222" i="1"/>
  <c r="L236" i="1"/>
  <c r="L247" i="1"/>
  <c r="L278" i="1"/>
  <c r="L378" i="1"/>
  <c r="L501" i="1"/>
  <c r="L125" i="1"/>
  <c r="L228" i="1"/>
  <c r="L271" i="1"/>
  <c r="L309" i="1"/>
  <c r="L335" i="1"/>
  <c r="L373" i="1"/>
  <c r="L399" i="1"/>
  <c r="L435" i="1"/>
  <c r="L459" i="1"/>
  <c r="L476" i="1"/>
  <c r="L499" i="1"/>
  <c r="L516" i="1"/>
  <c r="L60" i="1"/>
  <c r="L82" i="1"/>
  <c r="L100" i="1"/>
  <c r="L122" i="1"/>
  <c r="L140" i="1"/>
  <c r="L159" i="1"/>
  <c r="L178" i="1"/>
  <c r="L192" i="1"/>
  <c r="L212" i="1"/>
  <c r="L223" i="1"/>
  <c r="L237" i="1"/>
  <c r="L250" i="1"/>
  <c r="L349" i="1"/>
  <c r="L413" i="1"/>
  <c r="L461" i="1"/>
  <c r="L524" i="1"/>
  <c r="L85" i="1"/>
  <c r="L148" i="1"/>
  <c r="L214" i="1"/>
  <c r="L275" i="1"/>
  <c r="L310" i="1"/>
  <c r="L339" i="1"/>
  <c r="L374" i="1"/>
  <c r="L411" i="1"/>
  <c r="L437" i="1"/>
  <c r="L460" i="1"/>
  <c r="L477" i="1"/>
  <c r="L500" i="1"/>
  <c r="L523" i="1"/>
  <c r="L61" i="1"/>
  <c r="L84" i="1"/>
  <c r="L101" i="1"/>
  <c r="L124" i="1"/>
  <c r="L146" i="1"/>
  <c r="L160" i="1"/>
  <c r="L180" i="1"/>
  <c r="L194" i="1"/>
  <c r="L213" i="1"/>
  <c r="L227" i="1"/>
  <c r="L238" i="1"/>
  <c r="L314" i="1"/>
  <c r="L439" i="1"/>
  <c r="L484" i="1"/>
  <c r="L62" i="1"/>
  <c r="L108" i="1"/>
  <c r="L181" i="1"/>
  <c r="L239" i="1"/>
  <c r="E10" i="1"/>
  <c r="W49" i="1" l="1"/>
  <c r="AA49" i="1"/>
  <c r="X49" i="1"/>
  <c r="AB49" i="1"/>
  <c r="T49" i="1"/>
  <c r="K49" i="1"/>
  <c r="S49" i="1"/>
  <c r="J49" i="1"/>
  <c r="N23" i="1"/>
  <c r="N24" i="1" s="1"/>
  <c r="O50" i="1"/>
  <c r="O51" i="1" s="1"/>
  <c r="O52" i="1" s="1"/>
  <c r="O53" i="1" s="1"/>
  <c r="O54" i="1" s="1"/>
  <c r="O55" i="1" s="1"/>
  <c r="O56" i="1" s="1"/>
  <c r="O57" i="1" s="1"/>
  <c r="O58" i="1" s="1"/>
  <c r="O59" i="1" s="1"/>
  <c r="O60" i="1" s="1"/>
  <c r="O61" i="1" s="1"/>
  <c r="O62" i="1" s="1"/>
  <c r="O63" i="1" s="1"/>
  <c r="O64" i="1" s="1"/>
  <c r="O65" i="1" s="1"/>
  <c r="O66" i="1" s="1"/>
  <c r="O67" i="1" s="1"/>
  <c r="O68" i="1" s="1"/>
  <c r="O69" i="1" s="1"/>
  <c r="O70" i="1" s="1"/>
  <c r="O71" i="1" s="1"/>
  <c r="O72" i="1" s="1"/>
  <c r="O73" i="1" s="1"/>
  <c r="O74" i="1" s="1"/>
  <c r="O75" i="1" s="1"/>
  <c r="O76" i="1" s="1"/>
  <c r="O77" i="1" s="1"/>
  <c r="O78" i="1" s="1"/>
  <c r="O79" i="1" s="1"/>
  <c r="O80" i="1" s="1"/>
  <c r="O81" i="1" s="1"/>
  <c r="O82" i="1" s="1"/>
  <c r="O83" i="1" s="1"/>
  <c r="O84" i="1" s="1"/>
  <c r="O85" i="1" s="1"/>
  <c r="O86" i="1" s="1"/>
  <c r="O87" i="1" s="1"/>
  <c r="O88" i="1" s="1"/>
  <c r="O89" i="1" s="1"/>
  <c r="O90" i="1" s="1"/>
  <c r="O91" i="1" s="1"/>
  <c r="O92" i="1" s="1"/>
  <c r="O93" i="1" s="1"/>
  <c r="O94" i="1" s="1"/>
  <c r="O95" i="1" s="1"/>
  <c r="O96" i="1" s="1"/>
  <c r="O97" i="1" s="1"/>
  <c r="O98" i="1" s="1"/>
  <c r="O99" i="1" s="1"/>
  <c r="O100" i="1" s="1"/>
  <c r="O101" i="1" s="1"/>
  <c r="O102" i="1" s="1"/>
  <c r="O103" i="1" s="1"/>
  <c r="O104" i="1" s="1"/>
  <c r="O105" i="1" s="1"/>
  <c r="O106" i="1" s="1"/>
  <c r="O107" i="1" s="1"/>
  <c r="O108" i="1" s="1"/>
  <c r="O109" i="1" s="1"/>
  <c r="O110" i="1" s="1"/>
  <c r="O111" i="1" s="1"/>
  <c r="O112" i="1" s="1"/>
  <c r="O113" i="1" s="1"/>
  <c r="O114" i="1" s="1"/>
  <c r="O115" i="1" s="1"/>
  <c r="O116" i="1" s="1"/>
  <c r="O117" i="1" s="1"/>
  <c r="O118" i="1" s="1"/>
  <c r="O119" i="1" s="1"/>
  <c r="O120" i="1" s="1"/>
  <c r="O121" i="1" s="1"/>
  <c r="O122" i="1" s="1"/>
  <c r="O123" i="1" s="1"/>
  <c r="O124" i="1" s="1"/>
  <c r="O125" i="1" s="1"/>
  <c r="O126" i="1" s="1"/>
  <c r="O127" i="1" s="1"/>
  <c r="O128" i="1" s="1"/>
  <c r="O129" i="1" s="1"/>
  <c r="O130" i="1" s="1"/>
  <c r="O131" i="1" s="1"/>
  <c r="O132" i="1" s="1"/>
  <c r="O133" i="1" s="1"/>
  <c r="O134" i="1" s="1"/>
  <c r="O135" i="1" s="1"/>
  <c r="O136" i="1" s="1"/>
  <c r="O137" i="1" s="1"/>
  <c r="O138" i="1" s="1"/>
  <c r="O139" i="1" s="1"/>
  <c r="O140" i="1" s="1"/>
  <c r="O141" i="1" s="1"/>
  <c r="O142" i="1" s="1"/>
  <c r="O143" i="1" s="1"/>
  <c r="O144" i="1" s="1"/>
  <c r="O145" i="1" s="1"/>
  <c r="O146" i="1" s="1"/>
  <c r="O147" i="1" s="1"/>
  <c r="O148" i="1" s="1"/>
  <c r="O149" i="1" s="1"/>
  <c r="O150" i="1" s="1"/>
  <c r="O151" i="1" s="1"/>
  <c r="O152" i="1" s="1"/>
  <c r="O153" i="1" s="1"/>
  <c r="O154" i="1" s="1"/>
  <c r="O155" i="1" s="1"/>
  <c r="O156" i="1" s="1"/>
  <c r="O157" i="1" s="1"/>
  <c r="O158" i="1" s="1"/>
  <c r="O159" i="1" s="1"/>
  <c r="O160" i="1" s="1"/>
  <c r="O161" i="1" s="1"/>
  <c r="O162" i="1" s="1"/>
  <c r="O163" i="1" s="1"/>
  <c r="O164" i="1" s="1"/>
  <c r="O165" i="1" s="1"/>
  <c r="O166" i="1" s="1"/>
  <c r="O167" i="1" s="1"/>
  <c r="O168" i="1" s="1"/>
  <c r="O169" i="1" s="1"/>
  <c r="O170" i="1" s="1"/>
  <c r="O171" i="1" s="1"/>
  <c r="O172" i="1" s="1"/>
  <c r="O173" i="1" s="1"/>
  <c r="O174" i="1" s="1"/>
  <c r="O175" i="1" s="1"/>
  <c r="O176" i="1" s="1"/>
  <c r="O177" i="1" s="1"/>
  <c r="O178" i="1" s="1"/>
  <c r="O179" i="1" s="1"/>
  <c r="O180" i="1" s="1"/>
  <c r="O181" i="1" s="1"/>
  <c r="O182" i="1" s="1"/>
  <c r="O183" i="1" s="1"/>
  <c r="O184" i="1" s="1"/>
  <c r="O185" i="1" s="1"/>
  <c r="O186" i="1" s="1"/>
  <c r="O187" i="1" s="1"/>
  <c r="O188" i="1" s="1"/>
  <c r="O189" i="1" s="1"/>
  <c r="O190" i="1" s="1"/>
  <c r="O191" i="1" s="1"/>
  <c r="O192" i="1" s="1"/>
  <c r="O193" i="1" s="1"/>
  <c r="O194" i="1" s="1"/>
  <c r="O195" i="1" s="1"/>
  <c r="O196" i="1" s="1"/>
  <c r="O197" i="1" s="1"/>
  <c r="O198" i="1" s="1"/>
  <c r="O199" i="1" s="1"/>
  <c r="O200" i="1" s="1"/>
  <c r="O201" i="1" s="1"/>
  <c r="O202" i="1" s="1"/>
  <c r="O203" i="1" s="1"/>
  <c r="O204" i="1" s="1"/>
  <c r="O205" i="1" s="1"/>
  <c r="O206" i="1" s="1"/>
  <c r="O207" i="1" s="1"/>
  <c r="O208" i="1" s="1"/>
  <c r="O209" i="1" s="1"/>
  <c r="O210" i="1" s="1"/>
  <c r="O211" i="1" s="1"/>
  <c r="O212" i="1" s="1"/>
  <c r="O213" i="1" s="1"/>
  <c r="O214" i="1" s="1"/>
  <c r="O215" i="1" s="1"/>
  <c r="O216" i="1" s="1"/>
  <c r="O217" i="1" s="1"/>
  <c r="O218" i="1" s="1"/>
  <c r="O219" i="1" s="1"/>
  <c r="O220" i="1" s="1"/>
  <c r="O221" i="1" s="1"/>
  <c r="O222" i="1" s="1"/>
  <c r="O223" i="1" s="1"/>
  <c r="O224" i="1" s="1"/>
  <c r="O225" i="1" s="1"/>
  <c r="O226" i="1" s="1"/>
  <c r="O227" i="1" s="1"/>
  <c r="O228" i="1" s="1"/>
  <c r="O229" i="1" s="1"/>
  <c r="O230" i="1" s="1"/>
  <c r="O231" i="1" s="1"/>
  <c r="O232" i="1" s="1"/>
  <c r="O233" i="1" s="1"/>
  <c r="O234" i="1" s="1"/>
  <c r="O235" i="1" s="1"/>
  <c r="O236" i="1" s="1"/>
  <c r="O237" i="1" s="1"/>
  <c r="O238" i="1" s="1"/>
  <c r="O239" i="1" s="1"/>
  <c r="O240" i="1" s="1"/>
  <c r="O241" i="1" s="1"/>
  <c r="O242" i="1" s="1"/>
  <c r="O243" i="1" s="1"/>
  <c r="O244" i="1" s="1"/>
  <c r="O245" i="1" s="1"/>
  <c r="O246" i="1" s="1"/>
  <c r="O247" i="1" s="1"/>
  <c r="O248" i="1" s="1"/>
  <c r="O249" i="1" s="1"/>
  <c r="O250" i="1" s="1"/>
  <c r="O251" i="1" s="1"/>
  <c r="O252" i="1" s="1"/>
  <c r="O253" i="1" s="1"/>
  <c r="O254" i="1" s="1"/>
  <c r="O255" i="1" s="1"/>
  <c r="O256" i="1" s="1"/>
  <c r="O257" i="1" s="1"/>
  <c r="O258" i="1" s="1"/>
  <c r="O259" i="1" s="1"/>
  <c r="O260" i="1" s="1"/>
  <c r="O261" i="1" s="1"/>
  <c r="O262" i="1" s="1"/>
  <c r="O263" i="1" s="1"/>
  <c r="O264" i="1" s="1"/>
  <c r="O265" i="1" s="1"/>
  <c r="O266" i="1" s="1"/>
  <c r="O267" i="1" s="1"/>
  <c r="O268" i="1" s="1"/>
  <c r="O269" i="1" s="1"/>
  <c r="O270" i="1" s="1"/>
  <c r="O271" i="1" s="1"/>
  <c r="O272" i="1" s="1"/>
  <c r="O273" i="1" s="1"/>
  <c r="O274" i="1" s="1"/>
  <c r="O275" i="1" s="1"/>
  <c r="O276" i="1" s="1"/>
  <c r="O277" i="1" s="1"/>
  <c r="O278" i="1" s="1"/>
  <c r="O279" i="1" s="1"/>
  <c r="O280" i="1" s="1"/>
  <c r="O281" i="1" s="1"/>
  <c r="O282" i="1" s="1"/>
  <c r="O283" i="1" s="1"/>
  <c r="O284" i="1" s="1"/>
  <c r="O285" i="1" s="1"/>
  <c r="O286" i="1" s="1"/>
  <c r="O287" i="1" s="1"/>
  <c r="O288" i="1" s="1"/>
  <c r="O289" i="1" s="1"/>
  <c r="O290" i="1" s="1"/>
  <c r="O291" i="1" s="1"/>
  <c r="O292" i="1" s="1"/>
  <c r="O293" i="1" s="1"/>
  <c r="O294" i="1" s="1"/>
  <c r="O295" i="1" s="1"/>
  <c r="O296" i="1" s="1"/>
  <c r="O297" i="1" s="1"/>
  <c r="O298" i="1" s="1"/>
  <c r="O299" i="1" s="1"/>
  <c r="O300" i="1" s="1"/>
  <c r="O301" i="1" s="1"/>
  <c r="O302" i="1" s="1"/>
  <c r="O303" i="1" s="1"/>
  <c r="O304" i="1" s="1"/>
  <c r="O305" i="1" s="1"/>
  <c r="O306" i="1" s="1"/>
  <c r="O307" i="1" s="1"/>
  <c r="O308" i="1" s="1"/>
  <c r="O309" i="1" s="1"/>
  <c r="O310" i="1" s="1"/>
  <c r="O311" i="1" s="1"/>
  <c r="O312" i="1" s="1"/>
  <c r="O313" i="1" s="1"/>
  <c r="O314" i="1" s="1"/>
  <c r="O315" i="1" s="1"/>
  <c r="O316" i="1" s="1"/>
  <c r="O317" i="1" s="1"/>
  <c r="O318" i="1" s="1"/>
  <c r="O319" i="1" s="1"/>
  <c r="O320" i="1" s="1"/>
  <c r="O321" i="1" s="1"/>
  <c r="O322" i="1" s="1"/>
  <c r="O323" i="1" s="1"/>
  <c r="O324" i="1" s="1"/>
  <c r="O325" i="1" s="1"/>
  <c r="O326" i="1" s="1"/>
  <c r="O327" i="1" s="1"/>
  <c r="O328" i="1" s="1"/>
  <c r="O329" i="1" s="1"/>
  <c r="O330" i="1" s="1"/>
  <c r="O331" i="1" s="1"/>
  <c r="O332" i="1" s="1"/>
  <c r="O333" i="1" s="1"/>
  <c r="O334" i="1" s="1"/>
  <c r="O335" i="1" s="1"/>
  <c r="O336" i="1" s="1"/>
  <c r="O337" i="1" s="1"/>
  <c r="O338" i="1" s="1"/>
  <c r="O339" i="1" s="1"/>
  <c r="O340" i="1" s="1"/>
  <c r="O341" i="1" s="1"/>
  <c r="O342" i="1" s="1"/>
  <c r="O343" i="1" s="1"/>
  <c r="O344" i="1" s="1"/>
  <c r="O345" i="1" s="1"/>
  <c r="O346" i="1" s="1"/>
  <c r="O347" i="1" s="1"/>
  <c r="O348" i="1" s="1"/>
  <c r="O349" i="1" s="1"/>
  <c r="O350" i="1" s="1"/>
  <c r="O351" i="1" s="1"/>
  <c r="O352" i="1" s="1"/>
  <c r="O353" i="1" s="1"/>
  <c r="O354" i="1" s="1"/>
  <c r="O355" i="1" s="1"/>
  <c r="O356" i="1" s="1"/>
  <c r="O357" i="1" s="1"/>
  <c r="O358" i="1" s="1"/>
  <c r="O359" i="1" s="1"/>
  <c r="O360" i="1" s="1"/>
  <c r="O361" i="1" s="1"/>
  <c r="O362" i="1" s="1"/>
  <c r="O363" i="1" s="1"/>
  <c r="O364" i="1" s="1"/>
  <c r="O365" i="1" s="1"/>
  <c r="O366" i="1" s="1"/>
  <c r="O367" i="1" s="1"/>
  <c r="O368" i="1" s="1"/>
  <c r="O369" i="1" s="1"/>
  <c r="O370" i="1" s="1"/>
  <c r="O371" i="1" s="1"/>
  <c r="O372" i="1" s="1"/>
  <c r="O373" i="1" s="1"/>
  <c r="O374" i="1" s="1"/>
  <c r="O375" i="1" s="1"/>
  <c r="O376" i="1" s="1"/>
  <c r="O377" i="1" s="1"/>
  <c r="O378" i="1" s="1"/>
  <c r="O379" i="1" s="1"/>
  <c r="O380" i="1" s="1"/>
  <c r="O381" i="1" s="1"/>
  <c r="O382" i="1" s="1"/>
  <c r="O383" i="1" s="1"/>
  <c r="O384" i="1" s="1"/>
  <c r="O385" i="1" s="1"/>
  <c r="O386" i="1" s="1"/>
  <c r="O387" i="1" s="1"/>
  <c r="O388" i="1" s="1"/>
  <c r="O389" i="1" s="1"/>
  <c r="O390" i="1" s="1"/>
  <c r="O391" i="1" s="1"/>
  <c r="O392" i="1" s="1"/>
  <c r="O393" i="1" s="1"/>
  <c r="O394" i="1" s="1"/>
  <c r="O395" i="1" s="1"/>
  <c r="O396" i="1" s="1"/>
  <c r="O397" i="1" s="1"/>
  <c r="O398" i="1" s="1"/>
  <c r="O399" i="1" s="1"/>
  <c r="O400" i="1" s="1"/>
  <c r="O401" i="1" s="1"/>
  <c r="O402" i="1" s="1"/>
  <c r="O403" i="1" s="1"/>
  <c r="O404" i="1" s="1"/>
  <c r="O405" i="1" s="1"/>
  <c r="O406" i="1" s="1"/>
  <c r="O407" i="1" s="1"/>
  <c r="O408" i="1" s="1"/>
  <c r="O409" i="1" s="1"/>
  <c r="O410" i="1" s="1"/>
  <c r="O411" i="1" s="1"/>
  <c r="O412" i="1" s="1"/>
  <c r="O413" i="1" s="1"/>
  <c r="O414" i="1" s="1"/>
  <c r="O415" i="1" s="1"/>
  <c r="O416" i="1" s="1"/>
  <c r="O417" i="1" s="1"/>
  <c r="O418" i="1" s="1"/>
  <c r="O419" i="1" s="1"/>
  <c r="O420" i="1" s="1"/>
  <c r="O421" i="1" s="1"/>
  <c r="O422" i="1" s="1"/>
  <c r="O423" i="1" s="1"/>
  <c r="O424" i="1" s="1"/>
  <c r="O425" i="1" s="1"/>
  <c r="O426" i="1" s="1"/>
  <c r="O427" i="1" s="1"/>
  <c r="O428" i="1" s="1"/>
  <c r="O429" i="1" s="1"/>
  <c r="O430" i="1" s="1"/>
  <c r="O431" i="1" s="1"/>
  <c r="O432" i="1" s="1"/>
  <c r="O433" i="1" s="1"/>
  <c r="O434" i="1" s="1"/>
  <c r="O435" i="1" s="1"/>
  <c r="O436" i="1" s="1"/>
  <c r="O437" i="1" s="1"/>
  <c r="O438" i="1" s="1"/>
  <c r="O439" i="1" s="1"/>
  <c r="O440" i="1" s="1"/>
  <c r="O441" i="1" s="1"/>
  <c r="O442" i="1" s="1"/>
  <c r="O443" i="1" s="1"/>
  <c r="O444" i="1" s="1"/>
  <c r="O445" i="1" s="1"/>
  <c r="O446" i="1" s="1"/>
  <c r="O447" i="1" s="1"/>
  <c r="O448" i="1" s="1"/>
  <c r="O449" i="1" s="1"/>
  <c r="O450" i="1" s="1"/>
  <c r="O451" i="1" s="1"/>
  <c r="O452" i="1" s="1"/>
  <c r="O453" i="1" s="1"/>
  <c r="O454" i="1" s="1"/>
  <c r="O455" i="1" s="1"/>
  <c r="O456" i="1" s="1"/>
  <c r="O457" i="1" s="1"/>
  <c r="O458" i="1" s="1"/>
  <c r="O459" i="1" s="1"/>
  <c r="O460" i="1" s="1"/>
  <c r="O461" i="1" s="1"/>
  <c r="O462" i="1" s="1"/>
  <c r="O463" i="1" s="1"/>
  <c r="O464" i="1" s="1"/>
  <c r="O465" i="1" s="1"/>
  <c r="O466" i="1" s="1"/>
  <c r="O467" i="1" s="1"/>
  <c r="O468" i="1" s="1"/>
  <c r="O469" i="1" s="1"/>
  <c r="O470" i="1" s="1"/>
  <c r="O471" i="1" s="1"/>
  <c r="O472" i="1" s="1"/>
  <c r="O473" i="1" s="1"/>
  <c r="O474" i="1" s="1"/>
  <c r="O475" i="1" s="1"/>
  <c r="O476" i="1" s="1"/>
  <c r="O477" i="1" s="1"/>
  <c r="O478" i="1" s="1"/>
  <c r="O479" i="1" s="1"/>
  <c r="O480" i="1" s="1"/>
  <c r="O481" i="1" s="1"/>
  <c r="O482" i="1" s="1"/>
  <c r="O483" i="1" s="1"/>
  <c r="O484" i="1" s="1"/>
  <c r="O485" i="1" s="1"/>
  <c r="O486" i="1" s="1"/>
  <c r="O487" i="1" s="1"/>
  <c r="O488" i="1" s="1"/>
  <c r="O489" i="1" s="1"/>
  <c r="O490" i="1" s="1"/>
  <c r="O491" i="1" s="1"/>
  <c r="O492" i="1" s="1"/>
  <c r="O493" i="1" s="1"/>
  <c r="O494" i="1" s="1"/>
  <c r="O495" i="1" s="1"/>
  <c r="O496" i="1" s="1"/>
  <c r="O497" i="1" s="1"/>
  <c r="O498" i="1" s="1"/>
  <c r="O499" i="1" s="1"/>
  <c r="O500" i="1" s="1"/>
  <c r="O501" i="1" s="1"/>
  <c r="O502" i="1" s="1"/>
  <c r="O503" i="1" s="1"/>
  <c r="O504" i="1" s="1"/>
  <c r="O505" i="1" s="1"/>
  <c r="O506" i="1" s="1"/>
  <c r="O507" i="1" s="1"/>
  <c r="O508" i="1" s="1"/>
  <c r="O509" i="1" s="1"/>
  <c r="O510" i="1" s="1"/>
  <c r="O511" i="1" s="1"/>
  <c r="O512" i="1" s="1"/>
  <c r="O513" i="1" s="1"/>
  <c r="O514" i="1" s="1"/>
  <c r="O515" i="1" s="1"/>
  <c r="O516" i="1" s="1"/>
  <c r="O517" i="1" s="1"/>
  <c r="O518" i="1" s="1"/>
  <c r="O519" i="1" s="1"/>
  <c r="O520" i="1" s="1"/>
  <c r="O521" i="1" s="1"/>
  <c r="O522" i="1" s="1"/>
  <c r="O523" i="1" s="1"/>
  <c r="O524" i="1" s="1"/>
  <c r="O525" i="1" s="1"/>
  <c r="O526" i="1" s="1"/>
  <c r="O527" i="1" s="1"/>
  <c r="O528" i="1" s="1"/>
  <c r="U50" i="1" l="1"/>
  <c r="AT50" i="1" s="1"/>
  <c r="I18" i="1"/>
  <c r="J18" i="1" s="1"/>
  <c r="G50" i="1"/>
  <c r="Y50" i="1"/>
  <c r="Q50" i="1"/>
  <c r="X50" i="1" l="1"/>
  <c r="W50" i="1"/>
  <c r="AV50" i="1"/>
  <c r="AW50" i="1" s="1"/>
  <c r="AX50" i="1"/>
  <c r="AY50" i="1" s="1"/>
  <c r="AZ50" i="1"/>
  <c r="BA50" i="1" s="1"/>
  <c r="BF50" i="1"/>
  <c r="BB50" i="1"/>
  <c r="BH50" i="1"/>
  <c r="BD50" i="1"/>
  <c r="T50" i="1"/>
  <c r="AP50" i="1"/>
  <c r="AL50" i="1"/>
  <c r="AN50" i="1"/>
  <c r="AR50" i="1"/>
  <c r="AJ50" i="1"/>
  <c r="AF50" i="1"/>
  <c r="AH50" i="1"/>
  <c r="AU50" i="1"/>
  <c r="AD50" i="1"/>
  <c r="J50" i="1"/>
  <c r="K50" i="1"/>
  <c r="S50" i="1"/>
  <c r="AB50" i="1"/>
  <c r="AA50" i="1"/>
  <c r="U51" i="1" l="1"/>
  <c r="W51" i="1" s="1"/>
  <c r="Q51" i="1"/>
  <c r="T51" i="1" s="1"/>
  <c r="BE50" i="1"/>
  <c r="AS50" i="1"/>
  <c r="BI50" i="1"/>
  <c r="AQ50" i="1"/>
  <c r="AI50" i="1"/>
  <c r="AO50" i="1"/>
  <c r="BC50" i="1"/>
  <c r="AK50" i="1"/>
  <c r="AG50" i="1"/>
  <c r="AM50" i="1"/>
  <c r="BG50" i="1"/>
  <c r="G51" i="1"/>
  <c r="K51" i="1" s="1"/>
  <c r="AE50" i="1"/>
  <c r="Y51" i="1"/>
  <c r="AB51" i="1" s="1"/>
  <c r="AV51" i="1" l="1"/>
  <c r="AW51" i="1" s="1"/>
  <c r="AT51" i="1"/>
  <c r="AU51" i="1" s="1"/>
  <c r="AX51" i="1"/>
  <c r="X51" i="1"/>
  <c r="U52" i="1" s="1"/>
  <c r="X52" i="1" s="1"/>
  <c r="AZ51" i="1"/>
  <c r="BA51" i="1" s="1"/>
  <c r="S51" i="1"/>
  <c r="Q52" i="1" s="1"/>
  <c r="T52" i="1" s="1"/>
  <c r="AN51" i="1"/>
  <c r="AO51" i="1" s="1"/>
  <c r="AR51" i="1"/>
  <c r="AS51" i="1" s="1"/>
  <c r="AL51" i="1"/>
  <c r="AP51" i="1"/>
  <c r="AQ51" i="1" s="1"/>
  <c r="BH51" i="1"/>
  <c r="BI51" i="1" s="1"/>
  <c r="J51" i="1"/>
  <c r="G52" i="1" s="1"/>
  <c r="K52" i="1" s="1"/>
  <c r="AH51" i="1"/>
  <c r="BD51" i="1"/>
  <c r="AF51" i="1"/>
  <c r="BF51" i="1"/>
  <c r="AJ51" i="1"/>
  <c r="BB51" i="1"/>
  <c r="AD51" i="1"/>
  <c r="AE51" i="1" s="1"/>
  <c r="AA51" i="1"/>
  <c r="Y52" i="1" s="1"/>
  <c r="AB52" i="1" s="1"/>
  <c r="AX52" i="1" l="1"/>
  <c r="AY52" i="1" s="1"/>
  <c r="AV52" i="1"/>
  <c r="AW52" i="1" s="1"/>
  <c r="AY51" i="1"/>
  <c r="AZ52" i="1"/>
  <c r="BA52" i="1" s="1"/>
  <c r="W52" i="1"/>
  <c r="U53" i="1" s="1"/>
  <c r="AT52" i="1"/>
  <c r="AU52" i="1" s="1"/>
  <c r="AN52" i="1"/>
  <c r="AO52" i="1" s="1"/>
  <c r="S52" i="1"/>
  <c r="Q53" i="1" s="1"/>
  <c r="T53" i="1" s="1"/>
  <c r="AL52" i="1"/>
  <c r="AM52" i="1" s="1"/>
  <c r="AR52" i="1"/>
  <c r="AS52" i="1" s="1"/>
  <c r="AP52" i="1"/>
  <c r="AQ52" i="1" s="1"/>
  <c r="AM51" i="1"/>
  <c r="AH52" i="1"/>
  <c r="AI51" i="1"/>
  <c r="AJ52" i="1"/>
  <c r="AK51" i="1"/>
  <c r="BB52" i="1"/>
  <c r="BC51" i="1"/>
  <c r="BF52" i="1"/>
  <c r="BG51" i="1"/>
  <c r="BD52" i="1"/>
  <c r="BE51" i="1"/>
  <c r="AF52" i="1"/>
  <c r="AG51" i="1"/>
  <c r="BH52" i="1"/>
  <c r="AD52" i="1"/>
  <c r="AA52" i="1"/>
  <c r="Y53" i="1" s="1"/>
  <c r="AB53" i="1" s="1"/>
  <c r="J52" i="1"/>
  <c r="G53" i="1" s="1"/>
  <c r="K53" i="1" s="1"/>
  <c r="AZ53" i="1" l="1"/>
  <c r="BA53" i="1" s="1"/>
  <c r="AT53" i="1"/>
  <c r="AU53" i="1" s="1"/>
  <c r="AX53" i="1"/>
  <c r="AY53" i="1" s="1"/>
  <c r="X53" i="1"/>
  <c r="AV53" i="1"/>
  <c r="AW53" i="1" s="1"/>
  <c r="W53" i="1"/>
  <c r="BD53" i="1"/>
  <c r="BE52" i="1"/>
  <c r="AN53" i="1"/>
  <c r="BF53" i="1"/>
  <c r="BG52" i="1"/>
  <c r="AJ53" i="1"/>
  <c r="AK52" i="1"/>
  <c r="AH53" i="1"/>
  <c r="AI52" i="1"/>
  <c r="AL53" i="1"/>
  <c r="BH53" i="1"/>
  <c r="BI52" i="1"/>
  <c r="BB53" i="1"/>
  <c r="BC52" i="1"/>
  <c r="AP53" i="1"/>
  <c r="AF53" i="1"/>
  <c r="AG52" i="1"/>
  <c r="AR53" i="1"/>
  <c r="AE52" i="1"/>
  <c r="AD53" i="1"/>
  <c r="AA53" i="1"/>
  <c r="Y54" i="1" s="1"/>
  <c r="AB54" i="1" s="1"/>
  <c r="S53" i="1"/>
  <c r="Q54" i="1" s="1"/>
  <c r="T54" i="1" s="1"/>
  <c r="J53" i="1"/>
  <c r="G54" i="1" s="1"/>
  <c r="K54" i="1" s="1"/>
  <c r="U54" i="1" l="1"/>
  <c r="AZ54" i="1" s="1"/>
  <c r="BA54" i="1" s="1"/>
  <c r="BB54" i="1"/>
  <c r="BC53" i="1"/>
  <c r="AR54" i="1"/>
  <c r="AS53" i="1"/>
  <c r="BF54" i="1"/>
  <c r="BG53" i="1"/>
  <c r="BH54" i="1"/>
  <c r="BI53" i="1"/>
  <c r="AN54" i="1"/>
  <c r="AO53" i="1"/>
  <c r="AF54" i="1"/>
  <c r="AG53" i="1"/>
  <c r="AL54" i="1"/>
  <c r="AM53" i="1"/>
  <c r="AJ54" i="1"/>
  <c r="AK53" i="1"/>
  <c r="AH54" i="1"/>
  <c r="AI53" i="1"/>
  <c r="AP54" i="1"/>
  <c r="AQ53" i="1"/>
  <c r="BD54" i="1"/>
  <c r="BE53" i="1"/>
  <c r="AD54" i="1"/>
  <c r="AE53" i="1"/>
  <c r="AA54" i="1"/>
  <c r="Y55" i="1" s="1"/>
  <c r="AB55" i="1" s="1"/>
  <c r="S54" i="1"/>
  <c r="Q55" i="1" s="1"/>
  <c r="T55" i="1" s="1"/>
  <c r="J54" i="1"/>
  <c r="G55" i="1" s="1"/>
  <c r="K55" i="1" s="1"/>
  <c r="W54" i="1" l="1"/>
  <c r="AV54" i="1"/>
  <c r="AX54" i="1"/>
  <c r="AY54" i="1" s="1"/>
  <c r="X54" i="1"/>
  <c r="AT54" i="1"/>
  <c r="AU54" i="1" s="1"/>
  <c r="AH55" i="1"/>
  <c r="AI54" i="1"/>
  <c r="AF55" i="1"/>
  <c r="AG54" i="1"/>
  <c r="AR55" i="1"/>
  <c r="AS54" i="1"/>
  <c r="BF55" i="1"/>
  <c r="BG54" i="1"/>
  <c r="AL55" i="1"/>
  <c r="AM54" i="1"/>
  <c r="AN55" i="1"/>
  <c r="AO54" i="1"/>
  <c r="BB55" i="1"/>
  <c r="BC54" i="1"/>
  <c r="AJ55" i="1"/>
  <c r="AK54" i="1"/>
  <c r="AP55" i="1"/>
  <c r="AQ54" i="1"/>
  <c r="BD55" i="1"/>
  <c r="BE54" i="1"/>
  <c r="AW54" i="1"/>
  <c r="BH55" i="1"/>
  <c r="BI54" i="1"/>
  <c r="AE54" i="1"/>
  <c r="AD55" i="1"/>
  <c r="AA55" i="1"/>
  <c r="Y56" i="1" s="1"/>
  <c r="S55" i="1"/>
  <c r="J55" i="1"/>
  <c r="G56" i="1" s="1"/>
  <c r="K56" i="1" s="1"/>
  <c r="U55" i="1" l="1"/>
  <c r="W55" i="1" s="1"/>
  <c r="BD56" i="1"/>
  <c r="BE55" i="1"/>
  <c r="BB56" i="1"/>
  <c r="BC55" i="1"/>
  <c r="BF56" i="1"/>
  <c r="BG55" i="1"/>
  <c r="AQ55" i="1"/>
  <c r="AO55" i="1"/>
  <c r="AS55" i="1"/>
  <c r="BH56" i="1"/>
  <c r="BI55" i="1"/>
  <c r="AM55" i="1"/>
  <c r="AF56" i="1"/>
  <c r="AG55" i="1"/>
  <c r="AJ56" i="1"/>
  <c r="AK55" i="1"/>
  <c r="AH56" i="1"/>
  <c r="AI55" i="1"/>
  <c r="AE55" i="1"/>
  <c r="AD56" i="1"/>
  <c r="AA56" i="1"/>
  <c r="AB56" i="1"/>
  <c r="J56" i="1"/>
  <c r="G57" i="1" s="1"/>
  <c r="K57" i="1" s="1"/>
  <c r="Q56" i="1"/>
  <c r="T56" i="1" s="1"/>
  <c r="AX55" i="1" l="1"/>
  <c r="AY55" i="1" s="1"/>
  <c r="AT55" i="1"/>
  <c r="AU55" i="1" s="1"/>
  <c r="X55" i="1"/>
  <c r="U56" i="1" s="1"/>
  <c r="W56" i="1" s="1"/>
  <c r="AZ55" i="1"/>
  <c r="BA55" i="1" s="1"/>
  <c r="AV55" i="1"/>
  <c r="AW55" i="1" s="1"/>
  <c r="Y57" i="1"/>
  <c r="AA57" i="1" s="1"/>
  <c r="AJ57" i="1"/>
  <c r="AK56" i="1"/>
  <c r="BI56" i="1"/>
  <c r="AP56" i="1"/>
  <c r="BG56" i="1"/>
  <c r="AF57" i="1"/>
  <c r="AG56" i="1"/>
  <c r="AR56" i="1"/>
  <c r="BC56" i="1"/>
  <c r="AH57" i="1"/>
  <c r="AI56" i="1"/>
  <c r="AL56" i="1"/>
  <c r="AN56" i="1"/>
  <c r="BE56" i="1"/>
  <c r="AE56" i="1"/>
  <c r="AD57" i="1"/>
  <c r="S56" i="1"/>
  <c r="Q57" i="1" s="1"/>
  <c r="T57" i="1" s="1"/>
  <c r="J57" i="1"/>
  <c r="G58" i="1" s="1"/>
  <c r="K58" i="1" s="1"/>
  <c r="BD57" i="1" l="1"/>
  <c r="BE57" i="1" s="1"/>
  <c r="AX56" i="1"/>
  <c r="AZ56" i="1"/>
  <c r="X56" i="1"/>
  <c r="U57" i="1" s="1"/>
  <c r="W57" i="1" s="1"/>
  <c r="AT56" i="1"/>
  <c r="AU56" i="1" s="1"/>
  <c r="AV56" i="1"/>
  <c r="AW56" i="1" s="1"/>
  <c r="AB57" i="1"/>
  <c r="Y58" i="1" s="1"/>
  <c r="BH57" i="1"/>
  <c r="BI57" i="1" s="1"/>
  <c r="BF57" i="1"/>
  <c r="BG57" i="1" s="1"/>
  <c r="BB57" i="1"/>
  <c r="BC57" i="1" s="1"/>
  <c r="AR57" i="1"/>
  <c r="AS56" i="1"/>
  <c r="AP57" i="1"/>
  <c r="AQ56" i="1"/>
  <c r="AF58" i="1"/>
  <c r="AG57" i="1"/>
  <c r="AL57" i="1"/>
  <c r="AM56" i="1"/>
  <c r="AN57" i="1"/>
  <c r="AO56" i="1"/>
  <c r="AH58" i="1"/>
  <c r="AI57" i="1"/>
  <c r="AJ58" i="1"/>
  <c r="AK57" i="1"/>
  <c r="AD58" i="1"/>
  <c r="AE57" i="1"/>
  <c r="S57" i="1"/>
  <c r="Q58" i="1" s="1"/>
  <c r="T58" i="1" s="1"/>
  <c r="J58" i="1"/>
  <c r="X57" i="1" l="1"/>
  <c r="U58" i="1" s="1"/>
  <c r="AZ57" i="1"/>
  <c r="BA57" i="1" s="1"/>
  <c r="AX57" i="1"/>
  <c r="AY57" i="1" s="1"/>
  <c r="AT57" i="1"/>
  <c r="AU57" i="1" s="1"/>
  <c r="BA56" i="1"/>
  <c r="AV57" i="1"/>
  <c r="AW57" i="1" s="1"/>
  <c r="AY56" i="1"/>
  <c r="BB58" i="1"/>
  <c r="BC58" i="1" s="1"/>
  <c r="AN58" i="1"/>
  <c r="AO57" i="1"/>
  <c r="AK58" i="1"/>
  <c r="BF58" i="1"/>
  <c r="AG58" i="1"/>
  <c r="AR58" i="1"/>
  <c r="AS57" i="1"/>
  <c r="AI58" i="1"/>
  <c r="BH58" i="1"/>
  <c r="BD58" i="1"/>
  <c r="AL58" i="1"/>
  <c r="AM57" i="1"/>
  <c r="AP58" i="1"/>
  <c r="AQ57" i="1"/>
  <c r="AE58" i="1"/>
  <c r="AA58" i="1"/>
  <c r="AB58" i="1"/>
  <c r="S58" i="1"/>
  <c r="Q59" i="1" s="1"/>
  <c r="T59" i="1" s="1"/>
  <c r="G59" i="1"/>
  <c r="K59" i="1" s="1"/>
  <c r="AT58" i="1" l="1"/>
  <c r="AU58" i="1" s="1"/>
  <c r="BE58" i="1"/>
  <c r="AV58" i="1"/>
  <c r="AL59" i="1"/>
  <c r="AM58" i="1"/>
  <c r="AR59" i="1"/>
  <c r="AS58" i="1"/>
  <c r="AX58" i="1"/>
  <c r="AZ58" i="1"/>
  <c r="AH59" i="1"/>
  <c r="AF59" i="1"/>
  <c r="BG58" i="1"/>
  <c r="AN59" i="1"/>
  <c r="AO58" i="1"/>
  <c r="AP59" i="1"/>
  <c r="AQ58" i="1"/>
  <c r="BI58" i="1"/>
  <c r="AJ59" i="1"/>
  <c r="AD59" i="1"/>
  <c r="Y59" i="1"/>
  <c r="BB59" i="1" s="1"/>
  <c r="X58" i="1"/>
  <c r="W58" i="1"/>
  <c r="S59" i="1"/>
  <c r="Q60" i="1" s="1"/>
  <c r="T60" i="1" s="1"/>
  <c r="J59" i="1"/>
  <c r="G60" i="1" s="1"/>
  <c r="K60" i="1" s="1"/>
  <c r="AN60" i="1" l="1"/>
  <c r="AO59" i="1"/>
  <c r="AJ60" i="1"/>
  <c r="AK59" i="1"/>
  <c r="BF59" i="1"/>
  <c r="AL60" i="1"/>
  <c r="AM59" i="1"/>
  <c r="AR60" i="1"/>
  <c r="AS59" i="1"/>
  <c r="AF60" i="1"/>
  <c r="AG59" i="1"/>
  <c r="AW58" i="1"/>
  <c r="BC59" i="1"/>
  <c r="BH59" i="1"/>
  <c r="AH60" i="1"/>
  <c r="AI59" i="1"/>
  <c r="BA58" i="1"/>
  <c r="BD59" i="1"/>
  <c r="AP60" i="1"/>
  <c r="AQ59" i="1"/>
  <c r="AY58" i="1"/>
  <c r="AD60" i="1"/>
  <c r="AE59" i="1"/>
  <c r="AA59" i="1"/>
  <c r="AB59" i="1"/>
  <c r="U59" i="1"/>
  <c r="AV59" i="1" s="1"/>
  <c r="S60" i="1"/>
  <c r="J60" i="1"/>
  <c r="G61" i="1" s="1"/>
  <c r="K61" i="1" s="1"/>
  <c r="Y60" i="1" l="1"/>
  <c r="BB60" i="1" s="1"/>
  <c r="BC60" i="1" s="1"/>
  <c r="AX59" i="1"/>
  <c r="AY59" i="1" s="1"/>
  <c r="AW59" i="1"/>
  <c r="AS60" i="1"/>
  <c r="AQ60" i="1"/>
  <c r="BG59" i="1"/>
  <c r="BI59" i="1"/>
  <c r="X59" i="1"/>
  <c r="AT59" i="1"/>
  <c r="BE59" i="1"/>
  <c r="AZ59" i="1"/>
  <c r="AJ61" i="1"/>
  <c r="AK60" i="1"/>
  <c r="AM60" i="1"/>
  <c r="AF61" i="1"/>
  <c r="AG60" i="1"/>
  <c r="AH61" i="1"/>
  <c r="AI60" i="1"/>
  <c r="AO60" i="1"/>
  <c r="AE60" i="1"/>
  <c r="AD61" i="1"/>
  <c r="W59" i="1"/>
  <c r="J61" i="1"/>
  <c r="Q61" i="1"/>
  <c r="T61" i="1" s="1"/>
  <c r="BD60" i="1" l="1"/>
  <c r="BE60" i="1" s="1"/>
  <c r="U60" i="1"/>
  <c r="X60" i="1" s="1"/>
  <c r="BH60" i="1"/>
  <c r="BI60" i="1" s="1"/>
  <c r="BF60" i="1"/>
  <c r="BG60" i="1" s="1"/>
  <c r="AB60" i="1"/>
  <c r="AA60" i="1"/>
  <c r="AR61" i="1"/>
  <c r="AS61" i="1" s="1"/>
  <c r="AP61" i="1"/>
  <c r="AG61" i="1"/>
  <c r="AU59" i="1"/>
  <c r="AN61" i="1"/>
  <c r="AL61" i="1"/>
  <c r="AI61" i="1"/>
  <c r="AK61" i="1"/>
  <c r="BA59" i="1"/>
  <c r="AE61" i="1"/>
  <c r="S61" i="1"/>
  <c r="Q62" i="1" s="1"/>
  <c r="T62" i="1" s="1"/>
  <c r="G62" i="1"/>
  <c r="K62" i="1" s="1"/>
  <c r="W60" i="1" l="1"/>
  <c r="U61" i="1" s="1"/>
  <c r="W61" i="1" s="1"/>
  <c r="AT60" i="1"/>
  <c r="AU60" i="1" s="1"/>
  <c r="AV60" i="1"/>
  <c r="AW60" i="1" s="1"/>
  <c r="Y61" i="1"/>
  <c r="BB61" i="1" s="1"/>
  <c r="BC61" i="1" s="1"/>
  <c r="AZ60" i="1"/>
  <c r="AX60" i="1"/>
  <c r="AR62" i="1"/>
  <c r="AS62" i="1" s="1"/>
  <c r="AL62" i="1"/>
  <c r="AM61" i="1"/>
  <c r="AJ62" i="1"/>
  <c r="AN62" i="1"/>
  <c r="AO61" i="1"/>
  <c r="AF62" i="1"/>
  <c r="AH62" i="1"/>
  <c r="AP62" i="1"/>
  <c r="AQ61" i="1"/>
  <c r="AD62" i="1"/>
  <c r="S62" i="1"/>
  <c r="Q63" i="1" s="1"/>
  <c r="T63" i="1" s="1"/>
  <c r="J62" i="1"/>
  <c r="BD61" i="1" l="1"/>
  <c r="BE61" i="1" s="1"/>
  <c r="BF61" i="1"/>
  <c r="BG61" i="1" s="1"/>
  <c r="AB61" i="1"/>
  <c r="AX61" i="1"/>
  <c r="AY61" i="1" s="1"/>
  <c r="AZ61" i="1"/>
  <c r="BA61" i="1" s="1"/>
  <c r="AA61" i="1"/>
  <c r="AT61" i="1"/>
  <c r="AU61" i="1" s="1"/>
  <c r="AY60" i="1"/>
  <c r="X61" i="1"/>
  <c r="U62" i="1" s="1"/>
  <c r="X62" i="1" s="1"/>
  <c r="AV61" i="1"/>
  <c r="AW61" i="1" s="1"/>
  <c r="BA60" i="1"/>
  <c r="BH61" i="1"/>
  <c r="BI61" i="1" s="1"/>
  <c r="AI62" i="1"/>
  <c r="AL63" i="1"/>
  <c r="AM62" i="1"/>
  <c r="AG62" i="1"/>
  <c r="AP63" i="1"/>
  <c r="AQ62" i="1"/>
  <c r="AR63" i="1"/>
  <c r="AN63" i="1"/>
  <c r="AO62" i="1"/>
  <c r="AK62" i="1"/>
  <c r="AE62" i="1"/>
  <c r="S63" i="1"/>
  <c r="G63" i="1"/>
  <c r="K63" i="1" s="1"/>
  <c r="Y62" i="1" l="1"/>
  <c r="BD62" i="1" s="1"/>
  <c r="BE62" i="1" s="1"/>
  <c r="AX62" i="1"/>
  <c r="AY62" i="1" s="1"/>
  <c r="W62" i="1"/>
  <c r="U63" i="1" s="1"/>
  <c r="W63" i="1" s="1"/>
  <c r="AZ62" i="1"/>
  <c r="BA62" i="1" s="1"/>
  <c r="AV62" i="1"/>
  <c r="AW62" i="1" s="1"/>
  <c r="AT62" i="1"/>
  <c r="AS63" i="1"/>
  <c r="AJ63" i="1"/>
  <c r="AQ63" i="1"/>
  <c r="AM63" i="1"/>
  <c r="AO63" i="1"/>
  <c r="AF63" i="1"/>
  <c r="AH63" i="1"/>
  <c r="AD63" i="1"/>
  <c r="AE63" i="1" s="1"/>
  <c r="J63" i="1"/>
  <c r="G64" i="1" s="1"/>
  <c r="K64" i="1" s="1"/>
  <c r="Q64" i="1"/>
  <c r="T64" i="1" s="1"/>
  <c r="BB62" i="1" l="1"/>
  <c r="BC62" i="1" s="1"/>
  <c r="BH62" i="1"/>
  <c r="BI62" i="1" s="1"/>
  <c r="AA62" i="1"/>
  <c r="AB62" i="1"/>
  <c r="BF62" i="1"/>
  <c r="BG62" i="1" s="1"/>
  <c r="AT63" i="1"/>
  <c r="AU63" i="1" s="1"/>
  <c r="AZ63" i="1"/>
  <c r="BA63" i="1" s="1"/>
  <c r="AX63" i="1"/>
  <c r="AY63" i="1" s="1"/>
  <c r="AV63" i="1"/>
  <c r="AW63" i="1" s="1"/>
  <c r="X63" i="1"/>
  <c r="U64" i="1" s="1"/>
  <c r="W64" i="1" s="1"/>
  <c r="AU62" i="1"/>
  <c r="AF64" i="1"/>
  <c r="AG63" i="1"/>
  <c r="AR64" i="1"/>
  <c r="AP64" i="1"/>
  <c r="AJ64" i="1"/>
  <c r="AK63" i="1"/>
  <c r="AL64" i="1"/>
  <c r="AN64" i="1"/>
  <c r="AH64" i="1"/>
  <c r="AI63" i="1"/>
  <c r="AD64" i="1"/>
  <c r="S64" i="1"/>
  <c r="Q65" i="1" s="1"/>
  <c r="T65" i="1" s="1"/>
  <c r="J64" i="1"/>
  <c r="Y63" i="1" l="1"/>
  <c r="BH63" i="1" s="1"/>
  <c r="BI63" i="1" s="1"/>
  <c r="X64" i="1"/>
  <c r="U65" i="1" s="1"/>
  <c r="W65" i="1" s="1"/>
  <c r="AV64" i="1"/>
  <c r="AW64" i="1" s="1"/>
  <c r="AZ64" i="1"/>
  <c r="AT64" i="1"/>
  <c r="AU64" i="1" s="1"/>
  <c r="AX64" i="1"/>
  <c r="AY64" i="1" s="1"/>
  <c r="AP65" i="1"/>
  <c r="AQ64" i="1"/>
  <c r="AR65" i="1"/>
  <c r="AS64" i="1"/>
  <c r="AI64" i="1"/>
  <c r="AN65" i="1"/>
  <c r="AO64" i="1"/>
  <c r="AG64" i="1"/>
  <c r="AL65" i="1"/>
  <c r="AM64" i="1"/>
  <c r="AK64" i="1"/>
  <c r="AE64" i="1"/>
  <c r="G65" i="1"/>
  <c r="K65" i="1" s="1"/>
  <c r="S65" i="1"/>
  <c r="Q66" i="1" s="1"/>
  <c r="T66" i="1" s="1"/>
  <c r="BF63" i="1" l="1"/>
  <c r="BG63" i="1" s="1"/>
  <c r="BB63" i="1"/>
  <c r="BC63" i="1" s="1"/>
  <c r="AA63" i="1"/>
  <c r="AB63" i="1"/>
  <c r="BD63" i="1"/>
  <c r="BE63" i="1" s="1"/>
  <c r="AV65" i="1"/>
  <c r="AW65" i="1" s="1"/>
  <c r="AT65" i="1"/>
  <c r="AX65" i="1"/>
  <c r="AZ65" i="1"/>
  <c r="X65" i="1"/>
  <c r="U66" i="1" s="1"/>
  <c r="X66" i="1" s="1"/>
  <c r="BA64" i="1"/>
  <c r="AF65" i="1"/>
  <c r="AH65" i="1"/>
  <c r="AN66" i="1"/>
  <c r="AO65" i="1"/>
  <c r="AR66" i="1"/>
  <c r="AS65" i="1"/>
  <c r="AP66" i="1"/>
  <c r="AQ65" i="1"/>
  <c r="AJ65" i="1"/>
  <c r="AL66" i="1"/>
  <c r="AM65" i="1"/>
  <c r="AD65" i="1"/>
  <c r="J65" i="1"/>
  <c r="G66" i="1" s="1"/>
  <c r="K66" i="1" s="1"/>
  <c r="S66" i="1"/>
  <c r="Q67" i="1" s="1"/>
  <c r="T67" i="1" s="1"/>
  <c r="Y64" i="1" l="1"/>
  <c r="BF64" i="1" s="1"/>
  <c r="BG64" i="1" s="1"/>
  <c r="W66" i="1"/>
  <c r="U67" i="1" s="1"/>
  <c r="W67" i="1" s="1"/>
  <c r="AX66" i="1"/>
  <c r="AY66" i="1" s="1"/>
  <c r="AT66" i="1"/>
  <c r="AU66" i="1" s="1"/>
  <c r="AV66" i="1"/>
  <c r="AW66" i="1" s="1"/>
  <c r="AY65" i="1"/>
  <c r="AU65" i="1"/>
  <c r="AZ66" i="1"/>
  <c r="BA65" i="1"/>
  <c r="AJ66" i="1"/>
  <c r="AK65" i="1"/>
  <c r="AP67" i="1"/>
  <c r="AQ66" i="1"/>
  <c r="AH66" i="1"/>
  <c r="AI65" i="1"/>
  <c r="AN67" i="1"/>
  <c r="AO66" i="1"/>
  <c r="AL67" i="1"/>
  <c r="AM66" i="1"/>
  <c r="AR67" i="1"/>
  <c r="AS66" i="1"/>
  <c r="AF66" i="1"/>
  <c r="AG65" i="1"/>
  <c r="AD66" i="1"/>
  <c r="AE65" i="1"/>
  <c r="J66" i="1"/>
  <c r="G67" i="1" s="1"/>
  <c r="K67" i="1" s="1"/>
  <c r="S67" i="1"/>
  <c r="Q68" i="1" s="1"/>
  <c r="T68" i="1" s="1"/>
  <c r="AB64" i="1" l="1"/>
  <c r="BH64" i="1"/>
  <c r="BI64" i="1" s="1"/>
  <c r="AA64" i="1"/>
  <c r="BD64" i="1"/>
  <c r="BE64" i="1" s="1"/>
  <c r="BB64" i="1"/>
  <c r="BC64" i="1" s="1"/>
  <c r="X67" i="1"/>
  <c r="U68" i="1" s="1"/>
  <c r="X68" i="1" s="1"/>
  <c r="AT67" i="1"/>
  <c r="AZ67" i="1"/>
  <c r="AX67" i="1"/>
  <c r="AY67" i="1" s="1"/>
  <c r="AV67" i="1"/>
  <c r="BA66" i="1"/>
  <c r="AR68" i="1"/>
  <c r="AS67" i="1"/>
  <c r="AL68" i="1"/>
  <c r="AM67" i="1"/>
  <c r="AJ67" i="1"/>
  <c r="AK66" i="1"/>
  <c r="AN68" i="1"/>
  <c r="AO67" i="1"/>
  <c r="AF67" i="1"/>
  <c r="AG66" i="1"/>
  <c r="AH67" i="1"/>
  <c r="AI66" i="1"/>
  <c r="AP68" i="1"/>
  <c r="AQ67" i="1"/>
  <c r="AD67" i="1"/>
  <c r="AE66" i="1"/>
  <c r="J67" i="1"/>
  <c r="G68" i="1" s="1"/>
  <c r="K68" i="1" s="1"/>
  <c r="S68" i="1"/>
  <c r="Q69" i="1" s="1"/>
  <c r="T69" i="1" s="1"/>
  <c r="AT68" i="1" l="1"/>
  <c r="AU68" i="1" s="1"/>
  <c r="Y65" i="1"/>
  <c r="AB65" i="1" s="1"/>
  <c r="AZ68" i="1"/>
  <c r="BA68" i="1" s="1"/>
  <c r="AX68" i="1"/>
  <c r="BA67" i="1"/>
  <c r="AV68" i="1"/>
  <c r="W68" i="1"/>
  <c r="U69" i="1" s="1"/>
  <c r="W69" i="1" s="1"/>
  <c r="AU67" i="1"/>
  <c r="AW67" i="1"/>
  <c r="AJ68" i="1"/>
  <c r="AK67" i="1"/>
  <c r="AP69" i="1"/>
  <c r="AQ68" i="1"/>
  <c r="AH68" i="1"/>
  <c r="AI67" i="1"/>
  <c r="AF68" i="1"/>
  <c r="AG67" i="1"/>
  <c r="AN69" i="1"/>
  <c r="AO68" i="1"/>
  <c r="AL69" i="1"/>
  <c r="AM68" i="1"/>
  <c r="AR69" i="1"/>
  <c r="AS68" i="1"/>
  <c r="AD68" i="1"/>
  <c r="AE67" i="1"/>
  <c r="J68" i="1"/>
  <c r="G69" i="1" s="1"/>
  <c r="K69" i="1" s="1"/>
  <c r="S69" i="1"/>
  <c r="Q70" i="1" s="1"/>
  <c r="T70" i="1" s="1"/>
  <c r="AA65" i="1" l="1"/>
  <c r="Y66" i="1" s="1"/>
  <c r="AB66" i="1" s="1"/>
  <c r="BD65" i="1"/>
  <c r="BE65" i="1" s="1"/>
  <c r="BF65" i="1"/>
  <c r="BG65" i="1" s="1"/>
  <c r="BH65" i="1"/>
  <c r="BI65" i="1" s="1"/>
  <c r="BB65" i="1"/>
  <c r="BC65" i="1" s="1"/>
  <c r="AT69" i="1"/>
  <c r="AU69" i="1" s="1"/>
  <c r="AV69" i="1"/>
  <c r="AW69" i="1" s="1"/>
  <c r="AX69" i="1"/>
  <c r="AY69" i="1" s="1"/>
  <c r="AZ69" i="1"/>
  <c r="BA69" i="1" s="1"/>
  <c r="AW68" i="1"/>
  <c r="X69" i="1"/>
  <c r="U70" i="1" s="1"/>
  <c r="X70" i="1" s="1"/>
  <c r="AY68" i="1"/>
  <c r="AN70" i="1"/>
  <c r="AO69" i="1"/>
  <c r="AJ69" i="1"/>
  <c r="AK68" i="1"/>
  <c r="AP70" i="1"/>
  <c r="AQ69" i="1"/>
  <c r="AF69" i="1"/>
  <c r="AG68" i="1"/>
  <c r="AR70" i="1"/>
  <c r="AS69" i="1"/>
  <c r="AH69" i="1"/>
  <c r="AI68" i="1"/>
  <c r="AL70" i="1"/>
  <c r="AM69" i="1"/>
  <c r="J69" i="1"/>
  <c r="G70" i="1" s="1"/>
  <c r="K70" i="1" s="1"/>
  <c r="AE68" i="1"/>
  <c r="AD69" i="1"/>
  <c r="S70" i="1"/>
  <c r="Q71" i="1" s="1"/>
  <c r="T71" i="1" s="1"/>
  <c r="BF66" i="1" l="1"/>
  <c r="BG66" i="1" s="1"/>
  <c r="BH66" i="1"/>
  <c r="BI66" i="1" s="1"/>
  <c r="AA66" i="1"/>
  <c r="Y67" i="1" s="1"/>
  <c r="AB67" i="1" s="1"/>
  <c r="BD66" i="1"/>
  <c r="BE66" i="1" s="1"/>
  <c r="BB66" i="1"/>
  <c r="BC66" i="1" s="1"/>
  <c r="W70" i="1"/>
  <c r="U71" i="1" s="1"/>
  <c r="AV70" i="1"/>
  <c r="AW70" i="1" s="1"/>
  <c r="AT70" i="1"/>
  <c r="AU70" i="1" s="1"/>
  <c r="AX70" i="1"/>
  <c r="AY70" i="1" s="1"/>
  <c r="AZ70" i="1"/>
  <c r="BA70" i="1" s="1"/>
  <c r="J70" i="1"/>
  <c r="G71" i="1" s="1"/>
  <c r="K71" i="1" s="1"/>
  <c r="AP71" i="1"/>
  <c r="AQ70" i="1"/>
  <c r="AH70" i="1"/>
  <c r="AI69" i="1"/>
  <c r="AJ70" i="1"/>
  <c r="AK69" i="1"/>
  <c r="AR71" i="1"/>
  <c r="AS70" i="1"/>
  <c r="AN71" i="1"/>
  <c r="AO70" i="1"/>
  <c r="AF70" i="1"/>
  <c r="AG69" i="1"/>
  <c r="AL71" i="1"/>
  <c r="AM70" i="1"/>
  <c r="AD70" i="1"/>
  <c r="AE69" i="1"/>
  <c r="S71" i="1"/>
  <c r="Q72" i="1" s="1"/>
  <c r="T72" i="1" s="1"/>
  <c r="BB67" i="1" l="1"/>
  <c r="BC67" i="1" s="1"/>
  <c r="BF67" i="1"/>
  <c r="BG67" i="1" s="1"/>
  <c r="BH67" i="1"/>
  <c r="BI67" i="1" s="1"/>
  <c r="BD67" i="1"/>
  <c r="BE67" i="1" s="1"/>
  <c r="AA67" i="1"/>
  <c r="Y68" i="1" s="1"/>
  <c r="AA68" i="1" s="1"/>
  <c r="AX71" i="1"/>
  <c r="AY71" i="1" s="1"/>
  <c r="J71" i="1"/>
  <c r="G72" i="1" s="1"/>
  <c r="K72" i="1" s="1"/>
  <c r="AF71" i="1"/>
  <c r="AG70" i="1"/>
  <c r="AZ71" i="1"/>
  <c r="AN72" i="1"/>
  <c r="AO71" i="1"/>
  <c r="AJ71" i="1"/>
  <c r="AK70" i="1"/>
  <c r="AV71" i="1"/>
  <c r="AT71" i="1"/>
  <c r="AH71" i="1"/>
  <c r="AI70" i="1"/>
  <c r="AP72" i="1"/>
  <c r="AQ71" i="1"/>
  <c r="AL72" i="1"/>
  <c r="AM71" i="1"/>
  <c r="AR72" i="1"/>
  <c r="AS71" i="1"/>
  <c r="AD71" i="1"/>
  <c r="AE70" i="1"/>
  <c r="W71" i="1"/>
  <c r="X71" i="1"/>
  <c r="S72" i="1"/>
  <c r="BB68" i="1" l="1"/>
  <c r="BC68" i="1" s="1"/>
  <c r="BF68" i="1"/>
  <c r="BG68" i="1" s="1"/>
  <c r="AB68" i="1"/>
  <c r="Y69" i="1" s="1"/>
  <c r="BD68" i="1"/>
  <c r="BE68" i="1" s="1"/>
  <c r="BH68" i="1"/>
  <c r="BI68" i="1" s="1"/>
  <c r="J72" i="1"/>
  <c r="G73" i="1" s="1"/>
  <c r="K73" i="1" s="1"/>
  <c r="AS72" i="1"/>
  <c r="AU71" i="1"/>
  <c r="AO72" i="1"/>
  <c r="AM72" i="1"/>
  <c r="BA71" i="1"/>
  <c r="AJ72" i="1"/>
  <c r="AK71" i="1"/>
  <c r="AH72" i="1"/>
  <c r="AI71" i="1"/>
  <c r="AF72" i="1"/>
  <c r="AG71" i="1"/>
  <c r="AQ72" i="1"/>
  <c r="AW71" i="1"/>
  <c r="AE71" i="1"/>
  <c r="AD72" i="1"/>
  <c r="U72" i="1"/>
  <c r="Q73" i="1"/>
  <c r="T73" i="1" s="1"/>
  <c r="BB69" i="1" l="1"/>
  <c r="BC69" i="1" s="1"/>
  <c r="AA69" i="1"/>
  <c r="AB69" i="1"/>
  <c r="BD69" i="1"/>
  <c r="BE69" i="1" s="1"/>
  <c r="BH69" i="1"/>
  <c r="BI69" i="1" s="1"/>
  <c r="BF69" i="1"/>
  <c r="BG69" i="1" s="1"/>
  <c r="J73" i="1"/>
  <c r="G74" i="1" s="1"/>
  <c r="K74" i="1" s="1"/>
  <c r="AP73" i="1"/>
  <c r="AQ73" i="1" s="1"/>
  <c r="AL73" i="1"/>
  <c r="AH73" i="1"/>
  <c r="AI72" i="1"/>
  <c r="AN73" i="1"/>
  <c r="W72" i="1"/>
  <c r="AX72" i="1"/>
  <c r="AJ73" i="1"/>
  <c r="AK72" i="1"/>
  <c r="AF73" i="1"/>
  <c r="AG72" i="1"/>
  <c r="AT72" i="1"/>
  <c r="AZ72" i="1"/>
  <c r="AV72" i="1"/>
  <c r="AR73" i="1"/>
  <c r="AE72" i="1"/>
  <c r="AD73" i="1"/>
  <c r="X72" i="1"/>
  <c r="S73" i="1"/>
  <c r="Q74" i="1" s="1"/>
  <c r="T74" i="1" s="1"/>
  <c r="Y70" i="1" l="1"/>
  <c r="BD70" i="1" s="1"/>
  <c r="BE70" i="1" s="1"/>
  <c r="J74" i="1"/>
  <c r="G75" i="1" s="1"/>
  <c r="K75" i="1" s="1"/>
  <c r="U73" i="1"/>
  <c r="AV73" i="1" s="1"/>
  <c r="AH74" i="1"/>
  <c r="AI73" i="1"/>
  <c r="AW72" i="1"/>
  <c r="AL74" i="1"/>
  <c r="AM73" i="1"/>
  <c r="AF74" i="1"/>
  <c r="AG73" i="1"/>
  <c r="AJ74" i="1"/>
  <c r="AK73" i="1"/>
  <c r="AP74" i="1"/>
  <c r="BA72" i="1"/>
  <c r="AY72" i="1"/>
  <c r="AU72" i="1"/>
  <c r="AR74" i="1"/>
  <c r="AS73" i="1"/>
  <c r="AN74" i="1"/>
  <c r="AO73" i="1"/>
  <c r="AD74" i="1"/>
  <c r="AE73" i="1"/>
  <c r="S74" i="1"/>
  <c r="Q75" i="1" s="1"/>
  <c r="T75" i="1" s="1"/>
  <c r="BF70" i="1" l="1"/>
  <c r="BG70" i="1" s="1"/>
  <c r="AA70" i="1"/>
  <c r="BH70" i="1"/>
  <c r="BI70" i="1" s="1"/>
  <c r="BB70" i="1"/>
  <c r="BC70" i="1" s="1"/>
  <c r="AB70" i="1"/>
  <c r="W73" i="1"/>
  <c r="X73" i="1"/>
  <c r="AT73" i="1"/>
  <c r="AX73" i="1"/>
  <c r="AY73" i="1" s="1"/>
  <c r="AZ73" i="1"/>
  <c r="BA73" i="1" s="1"/>
  <c r="AP75" i="1"/>
  <c r="AQ74" i="1"/>
  <c r="AJ75" i="1"/>
  <c r="AK74" i="1"/>
  <c r="AW73" i="1"/>
  <c r="AN75" i="1"/>
  <c r="AO74" i="1"/>
  <c r="AF75" i="1"/>
  <c r="AG74" i="1"/>
  <c r="AH75" i="1"/>
  <c r="AI74" i="1"/>
  <c r="AR75" i="1"/>
  <c r="AS74" i="1"/>
  <c r="AL75" i="1"/>
  <c r="AM74" i="1"/>
  <c r="AD75" i="1"/>
  <c r="AE74" i="1"/>
  <c r="S75" i="1"/>
  <c r="J75" i="1"/>
  <c r="G76" i="1" s="1"/>
  <c r="K76" i="1" s="1"/>
  <c r="Y71" i="1" l="1"/>
  <c r="BF71" i="1" s="1"/>
  <c r="BG71" i="1" s="1"/>
  <c r="U74" i="1"/>
  <c r="X74" i="1" s="1"/>
  <c r="AU73" i="1"/>
  <c r="AS75" i="1"/>
  <c r="AO75" i="1"/>
  <c r="AM75" i="1"/>
  <c r="AH76" i="1"/>
  <c r="AI75" i="1"/>
  <c r="AF76" i="1"/>
  <c r="AG75" i="1"/>
  <c r="AJ76" i="1"/>
  <c r="AK75" i="1"/>
  <c r="AQ75" i="1"/>
  <c r="AE75" i="1"/>
  <c r="AD76" i="1"/>
  <c r="J76" i="1"/>
  <c r="Q76" i="1"/>
  <c r="T76" i="1" s="1"/>
  <c r="BB71" i="1" l="1"/>
  <c r="BC71" i="1" s="1"/>
  <c r="BH71" i="1"/>
  <c r="BI71" i="1" s="1"/>
  <c r="BD71" i="1"/>
  <c r="BE71" i="1" s="1"/>
  <c r="AB71" i="1"/>
  <c r="AA71" i="1"/>
  <c r="AT74" i="1"/>
  <c r="AU74" i="1" s="1"/>
  <c r="AZ74" i="1"/>
  <c r="BA74" i="1" s="1"/>
  <c r="AX74" i="1"/>
  <c r="AY74" i="1" s="1"/>
  <c r="AV74" i="1"/>
  <c r="AW74" i="1" s="1"/>
  <c r="W74" i="1"/>
  <c r="U75" i="1" s="1"/>
  <c r="W75" i="1" s="1"/>
  <c r="AR76" i="1"/>
  <c r="AS76" i="1" s="1"/>
  <c r="AI76" i="1"/>
  <c r="AG76" i="1"/>
  <c r="AL76" i="1"/>
  <c r="AP76" i="1"/>
  <c r="AN76" i="1"/>
  <c r="AK76" i="1"/>
  <c r="AE76" i="1"/>
  <c r="G77" i="1"/>
  <c r="K77" i="1" s="1"/>
  <c r="S76" i="1"/>
  <c r="Q77" i="1" s="1"/>
  <c r="T77" i="1" s="1"/>
  <c r="Y72" i="1" l="1"/>
  <c r="BF72" i="1" s="1"/>
  <c r="BG72" i="1" s="1"/>
  <c r="AT75" i="1"/>
  <c r="AU75" i="1" s="1"/>
  <c r="AZ75" i="1"/>
  <c r="BA75" i="1" s="1"/>
  <c r="X75" i="1"/>
  <c r="U76" i="1" s="1"/>
  <c r="AX75" i="1"/>
  <c r="AY75" i="1" s="1"/>
  <c r="AV75" i="1"/>
  <c r="AF77" i="1"/>
  <c r="AP77" i="1"/>
  <c r="AQ76" i="1"/>
  <c r="AH77" i="1"/>
  <c r="AR77" i="1"/>
  <c r="AJ77" i="1"/>
  <c r="AN77" i="1"/>
  <c r="AO76" i="1"/>
  <c r="AL77" i="1"/>
  <c r="AM76" i="1"/>
  <c r="AD77" i="1"/>
  <c r="J77" i="1"/>
  <c r="G78" i="1" s="1"/>
  <c r="K78" i="1" s="1"/>
  <c r="S77" i="1"/>
  <c r="Q78" i="1" s="1"/>
  <c r="T78" i="1" s="1"/>
  <c r="BH72" i="1" l="1"/>
  <c r="BI72" i="1" s="1"/>
  <c r="AB72" i="1"/>
  <c r="AA72" i="1"/>
  <c r="BD72" i="1"/>
  <c r="BE72" i="1" s="1"/>
  <c r="BB72" i="1"/>
  <c r="BC72" i="1" s="1"/>
  <c r="AT76" i="1"/>
  <c r="AU76" i="1" s="1"/>
  <c r="AZ76" i="1"/>
  <c r="BA76" i="1" s="1"/>
  <c r="AV76" i="1"/>
  <c r="AW76" i="1" s="1"/>
  <c r="AX76" i="1"/>
  <c r="AY76" i="1" s="1"/>
  <c r="W76" i="1"/>
  <c r="X76" i="1"/>
  <c r="AW75" i="1"/>
  <c r="AP78" i="1"/>
  <c r="AQ77" i="1"/>
  <c r="AR78" i="1"/>
  <c r="AS77" i="1"/>
  <c r="AF78" i="1"/>
  <c r="AG77" i="1"/>
  <c r="AJ78" i="1"/>
  <c r="AK77" i="1"/>
  <c r="AH78" i="1"/>
  <c r="AI77" i="1"/>
  <c r="AN78" i="1"/>
  <c r="AO77" i="1"/>
  <c r="AL78" i="1"/>
  <c r="AM77" i="1"/>
  <c r="AD78" i="1"/>
  <c r="AE77" i="1"/>
  <c r="J78" i="1"/>
  <c r="G79" i="1" s="1"/>
  <c r="K79" i="1" s="1"/>
  <c r="S78" i="1"/>
  <c r="Q79" i="1" s="1"/>
  <c r="T79" i="1" s="1"/>
  <c r="Y73" i="1" l="1"/>
  <c r="BH73" i="1" s="1"/>
  <c r="U77" i="1"/>
  <c r="AX77" i="1" s="1"/>
  <c r="AY77" i="1" s="1"/>
  <c r="AN79" i="1"/>
  <c r="AO78" i="1"/>
  <c r="AR79" i="1"/>
  <c r="AS78" i="1"/>
  <c r="AP79" i="1"/>
  <c r="AQ78" i="1"/>
  <c r="AH79" i="1"/>
  <c r="AI78" i="1"/>
  <c r="AF79" i="1"/>
  <c r="AG78" i="1"/>
  <c r="AL79" i="1"/>
  <c r="AM78" i="1"/>
  <c r="AJ79" i="1"/>
  <c r="AK78" i="1"/>
  <c r="AE78" i="1"/>
  <c r="AD79" i="1"/>
  <c r="J79" i="1"/>
  <c r="G80" i="1" s="1"/>
  <c r="S79" i="1"/>
  <c r="Q80" i="1" s="1"/>
  <c r="T80" i="1" s="1"/>
  <c r="AA73" i="1" l="1"/>
  <c r="AB73" i="1"/>
  <c r="Y74" i="1" s="1"/>
  <c r="AA74" i="1" s="1"/>
  <c r="BD73" i="1"/>
  <c r="BF73" i="1"/>
  <c r="BG73" i="1" s="1"/>
  <c r="BB73" i="1"/>
  <c r="BC73" i="1" s="1"/>
  <c r="W77" i="1"/>
  <c r="X77" i="1"/>
  <c r="AT77" i="1"/>
  <c r="AZ77" i="1"/>
  <c r="AV77" i="1"/>
  <c r="BE73" i="1"/>
  <c r="BI73" i="1"/>
  <c r="AJ80" i="1"/>
  <c r="AK79" i="1"/>
  <c r="AH80" i="1"/>
  <c r="AI79" i="1"/>
  <c r="AR80" i="1"/>
  <c r="AS79" i="1"/>
  <c r="AL80" i="1"/>
  <c r="AM79" i="1"/>
  <c r="AP80" i="1"/>
  <c r="AQ79" i="1"/>
  <c r="AN80" i="1"/>
  <c r="AO79" i="1"/>
  <c r="AF80" i="1"/>
  <c r="AG79" i="1"/>
  <c r="AE79" i="1"/>
  <c r="AD80" i="1"/>
  <c r="K80" i="1"/>
  <c r="J80" i="1"/>
  <c r="S80" i="1"/>
  <c r="Q81" i="1" s="1"/>
  <c r="T81" i="1" s="1"/>
  <c r="U78" i="1" l="1"/>
  <c r="AV78" i="1" s="1"/>
  <c r="AW77" i="1"/>
  <c r="BA77" i="1"/>
  <c r="AT78" i="1"/>
  <c r="AU77" i="1"/>
  <c r="W78" i="1"/>
  <c r="X78" i="1"/>
  <c r="AX78" i="1"/>
  <c r="BF74" i="1"/>
  <c r="BG74" i="1" s="1"/>
  <c r="BB74" i="1"/>
  <c r="BC74" i="1" s="1"/>
  <c r="BD74" i="1"/>
  <c r="BE74" i="1" s="1"/>
  <c r="BH74" i="1"/>
  <c r="BI74" i="1" s="1"/>
  <c r="AB74" i="1"/>
  <c r="Y75" i="1" s="1"/>
  <c r="BF75" i="1" s="1"/>
  <c r="AN81" i="1"/>
  <c r="AO80" i="1"/>
  <c r="AR81" i="1"/>
  <c r="AS80" i="1"/>
  <c r="G81" i="1"/>
  <c r="K81" i="1" s="1"/>
  <c r="AP81" i="1"/>
  <c r="AQ80" i="1"/>
  <c r="AI80" i="1"/>
  <c r="AG80" i="1"/>
  <c r="AL81" i="1"/>
  <c r="AM80" i="1"/>
  <c r="AK80" i="1"/>
  <c r="AE80" i="1"/>
  <c r="S81" i="1"/>
  <c r="Q82" i="1" s="1"/>
  <c r="T82" i="1" s="1"/>
  <c r="AZ78" i="1" l="1"/>
  <c r="U79" i="1"/>
  <c r="X79" i="1" s="1"/>
  <c r="AU78" i="1"/>
  <c r="BA78" i="1"/>
  <c r="AY78" i="1"/>
  <c r="AW78" i="1"/>
  <c r="AB75" i="1"/>
  <c r="BB75" i="1"/>
  <c r="BC75" i="1" s="1"/>
  <c r="BD75" i="1"/>
  <c r="BE75" i="1" s="1"/>
  <c r="AA75" i="1"/>
  <c r="BH75" i="1"/>
  <c r="BI75" i="1" s="1"/>
  <c r="BG75" i="1"/>
  <c r="AH81" i="1"/>
  <c r="AL82" i="1"/>
  <c r="AM81" i="1"/>
  <c r="AR82" i="1"/>
  <c r="AS81" i="1"/>
  <c r="AP82" i="1"/>
  <c r="AQ81" i="1"/>
  <c r="AD81" i="1"/>
  <c r="AE81" i="1" s="1"/>
  <c r="AJ81" i="1"/>
  <c r="J81" i="1"/>
  <c r="G82" i="1" s="1"/>
  <c r="K82" i="1" s="1"/>
  <c r="AF81" i="1"/>
  <c r="AN82" i="1"/>
  <c r="AO81" i="1"/>
  <c r="S82" i="1"/>
  <c r="Q83" i="1" s="1"/>
  <c r="T83" i="1" s="1"/>
  <c r="AX79" i="1" l="1"/>
  <c r="AY79" i="1" s="1"/>
  <c r="AZ79" i="1"/>
  <c r="BA79" i="1" s="1"/>
  <c r="AT79" i="1"/>
  <c r="AU79" i="1" s="1"/>
  <c r="AV79" i="1"/>
  <c r="AW79" i="1" s="1"/>
  <c r="W79" i="1"/>
  <c r="U80" i="1" s="1"/>
  <c r="Y76" i="1"/>
  <c r="BF76" i="1" s="1"/>
  <c r="BG76" i="1" s="1"/>
  <c r="AR83" i="1"/>
  <c r="AS82" i="1"/>
  <c r="J82" i="1"/>
  <c r="G83" i="1" s="1"/>
  <c r="K83" i="1" s="1"/>
  <c r="AJ82" i="1"/>
  <c r="AK81" i="1"/>
  <c r="AD82" i="1"/>
  <c r="AE82" i="1" s="1"/>
  <c r="AP83" i="1"/>
  <c r="AQ82" i="1"/>
  <c r="AN83" i="1"/>
  <c r="AO82" i="1"/>
  <c r="AL83" i="1"/>
  <c r="AM82" i="1"/>
  <c r="AF82" i="1"/>
  <c r="AG81" i="1"/>
  <c r="AH82" i="1"/>
  <c r="AI81" i="1"/>
  <c r="S83" i="1"/>
  <c r="Q84" i="1" s="1"/>
  <c r="T84" i="1" s="1"/>
  <c r="W80" i="1" l="1"/>
  <c r="AX80" i="1"/>
  <c r="AY80" i="1" s="1"/>
  <c r="AT80" i="1"/>
  <c r="AU80" i="1" s="1"/>
  <c r="AZ80" i="1"/>
  <c r="BA80" i="1" s="1"/>
  <c r="AV80" i="1"/>
  <c r="AW80" i="1" s="1"/>
  <c r="X80" i="1"/>
  <c r="AA76" i="1"/>
  <c r="AB76" i="1"/>
  <c r="BH76" i="1"/>
  <c r="BI76" i="1" s="1"/>
  <c r="BB76" i="1"/>
  <c r="BC76" i="1" s="1"/>
  <c r="BD76" i="1"/>
  <c r="BE76" i="1" s="1"/>
  <c r="AD83" i="1"/>
  <c r="AE83" i="1" s="1"/>
  <c r="J83" i="1"/>
  <c r="G84" i="1" s="1"/>
  <c r="K84" i="1" s="1"/>
  <c r="AP84" i="1"/>
  <c r="AQ83" i="1"/>
  <c r="AR84" i="1"/>
  <c r="AS83" i="1"/>
  <c r="AF83" i="1"/>
  <c r="AG82" i="1"/>
  <c r="AL84" i="1"/>
  <c r="AM83" i="1"/>
  <c r="AJ83" i="1"/>
  <c r="AK82" i="1"/>
  <c r="AH83" i="1"/>
  <c r="AI82" i="1"/>
  <c r="AN84" i="1"/>
  <c r="AO83" i="1"/>
  <c r="S84" i="1"/>
  <c r="Q85" i="1" s="1"/>
  <c r="T85" i="1" s="1"/>
  <c r="U81" i="1" l="1"/>
  <c r="W81" i="1" s="1"/>
  <c r="AT81" i="1"/>
  <c r="AU81" i="1" s="1"/>
  <c r="Y77" i="1"/>
  <c r="BF77" i="1" s="1"/>
  <c r="BG77" i="1" s="1"/>
  <c r="AX81" i="1"/>
  <c r="AY81" i="1" s="1"/>
  <c r="AZ81" i="1"/>
  <c r="BA81" i="1" s="1"/>
  <c r="AD84" i="1"/>
  <c r="AE84" i="1" s="1"/>
  <c r="J84" i="1"/>
  <c r="G85" i="1" s="1"/>
  <c r="K85" i="1" s="1"/>
  <c r="AH84" i="1"/>
  <c r="AI83" i="1"/>
  <c r="AP85" i="1"/>
  <c r="AQ84" i="1"/>
  <c r="AJ84" i="1"/>
  <c r="AK83" i="1"/>
  <c r="AF84" i="1"/>
  <c r="AG83" i="1"/>
  <c r="AN85" i="1"/>
  <c r="AO84" i="1"/>
  <c r="AL85" i="1"/>
  <c r="AM84" i="1"/>
  <c r="AR85" i="1"/>
  <c r="AS84" i="1"/>
  <c r="S85" i="1"/>
  <c r="Q86" i="1" s="1"/>
  <c r="T86" i="1" s="1"/>
  <c r="X81" i="1" l="1"/>
  <c r="U82" i="1" s="1"/>
  <c r="AV81" i="1"/>
  <c r="AW81" i="1" s="1"/>
  <c r="BD77" i="1"/>
  <c r="BE77" i="1" s="1"/>
  <c r="AA77" i="1"/>
  <c r="BB77" i="1"/>
  <c r="BC77" i="1" s="1"/>
  <c r="AB77" i="1"/>
  <c r="BH77" i="1"/>
  <c r="BI77" i="1" s="1"/>
  <c r="AT82" i="1"/>
  <c r="AU82" i="1" s="1"/>
  <c r="J85" i="1"/>
  <c r="G86" i="1" s="1"/>
  <c r="K86" i="1" s="1"/>
  <c r="W82" i="1"/>
  <c r="AZ82" i="1"/>
  <c r="BA82" i="1" s="1"/>
  <c r="X82" i="1"/>
  <c r="AD85" i="1"/>
  <c r="AE85" i="1" s="1"/>
  <c r="AX82" i="1"/>
  <c r="AP86" i="1"/>
  <c r="AQ85" i="1"/>
  <c r="AR86" i="1"/>
  <c r="AS85" i="1"/>
  <c r="AJ85" i="1"/>
  <c r="AK84" i="1"/>
  <c r="AL86" i="1"/>
  <c r="AM85" i="1"/>
  <c r="AF85" i="1"/>
  <c r="AG84" i="1"/>
  <c r="AH85" i="1"/>
  <c r="AI84" i="1"/>
  <c r="AN86" i="1"/>
  <c r="AO85" i="1"/>
  <c r="S86" i="1"/>
  <c r="Q87" i="1" s="1"/>
  <c r="T87" i="1" s="1"/>
  <c r="AV82" i="1" l="1"/>
  <c r="AW82" i="1" s="1"/>
  <c r="Y78" i="1"/>
  <c r="AB78" i="1" s="1"/>
  <c r="U83" i="1"/>
  <c r="W83" i="1" s="1"/>
  <c r="J86" i="1"/>
  <c r="G87" i="1" s="1"/>
  <c r="K87" i="1" s="1"/>
  <c r="AD86" i="1"/>
  <c r="AE86" i="1" s="1"/>
  <c r="AY82" i="1"/>
  <c r="AL87" i="1"/>
  <c r="AM86" i="1"/>
  <c r="AR87" i="1"/>
  <c r="AS86" i="1"/>
  <c r="AH86" i="1"/>
  <c r="AI85" i="1"/>
  <c r="AP87" i="1"/>
  <c r="AQ86" i="1"/>
  <c r="AN87" i="1"/>
  <c r="AO86" i="1"/>
  <c r="AJ86" i="1"/>
  <c r="AK85" i="1"/>
  <c r="AF86" i="1"/>
  <c r="AG85" i="1"/>
  <c r="S87" i="1"/>
  <c r="Q88" i="1" s="1"/>
  <c r="T88" i="1" s="1"/>
  <c r="AA78" i="1" l="1"/>
  <c r="Y79" i="1" s="1"/>
  <c r="BD78" i="1"/>
  <c r="BE78" i="1" s="1"/>
  <c r="BH78" i="1"/>
  <c r="BI78" i="1" s="1"/>
  <c r="BF78" i="1"/>
  <c r="BG78" i="1" s="1"/>
  <c r="BB78" i="1"/>
  <c r="BC78" i="1" s="1"/>
  <c r="BH79" i="1"/>
  <c r="BI79" i="1" s="1"/>
  <c r="AZ83" i="1"/>
  <c r="BA83" i="1" s="1"/>
  <c r="AX83" i="1"/>
  <c r="AY83" i="1" s="1"/>
  <c r="AV83" i="1"/>
  <c r="AW83" i="1" s="1"/>
  <c r="AT83" i="1"/>
  <c r="AU83" i="1" s="1"/>
  <c r="X83" i="1"/>
  <c r="U84" i="1" s="1"/>
  <c r="BF79" i="1"/>
  <c r="BG79" i="1" s="1"/>
  <c r="BB79" i="1"/>
  <c r="BC79" i="1" s="1"/>
  <c r="AB79" i="1"/>
  <c r="AA79" i="1"/>
  <c r="J87" i="1"/>
  <c r="G88" i="1" s="1"/>
  <c r="K88" i="1" s="1"/>
  <c r="AD87" i="1"/>
  <c r="AE87" i="1" s="1"/>
  <c r="AF87" i="1"/>
  <c r="AG86" i="1"/>
  <c r="AH87" i="1"/>
  <c r="AI86" i="1"/>
  <c r="AJ87" i="1"/>
  <c r="AK86" i="1"/>
  <c r="AR88" i="1"/>
  <c r="AS87" i="1"/>
  <c r="AN88" i="1"/>
  <c r="AO87" i="1"/>
  <c r="AL88" i="1"/>
  <c r="AM87" i="1"/>
  <c r="AP88" i="1"/>
  <c r="AQ87" i="1"/>
  <c r="S88" i="1"/>
  <c r="Q89" i="1" s="1"/>
  <c r="T89" i="1" s="1"/>
  <c r="BD79" i="1" l="1"/>
  <c r="BE79" i="1" s="1"/>
  <c r="AT84" i="1"/>
  <c r="AU84" i="1" s="1"/>
  <c r="Y80" i="1"/>
  <c r="AA80" i="1" s="1"/>
  <c r="J88" i="1"/>
  <c r="G89" i="1" s="1"/>
  <c r="K89" i="1" s="1"/>
  <c r="AD88" i="1"/>
  <c r="X84" i="1"/>
  <c r="W84" i="1"/>
  <c r="AV84" i="1"/>
  <c r="AW84" i="1" s="1"/>
  <c r="AZ84" i="1"/>
  <c r="BA84" i="1" s="1"/>
  <c r="AX84" i="1"/>
  <c r="AY84" i="1" s="1"/>
  <c r="AH88" i="1"/>
  <c r="AI87" i="1"/>
  <c r="AL89" i="1"/>
  <c r="AM88" i="1"/>
  <c r="AR89" i="1"/>
  <c r="AS88" i="1"/>
  <c r="AF88" i="1"/>
  <c r="AG87" i="1"/>
  <c r="AP89" i="1"/>
  <c r="AQ88" i="1"/>
  <c r="AN89" i="1"/>
  <c r="AO88" i="1"/>
  <c r="AJ88" i="1"/>
  <c r="AK87" i="1"/>
  <c r="S89" i="1"/>
  <c r="Q90" i="1" s="1"/>
  <c r="T90" i="1" s="1"/>
  <c r="AB80" i="1" l="1"/>
  <c r="Y81" i="1" s="1"/>
  <c r="AB81" i="1" s="1"/>
  <c r="AD89" i="1"/>
  <c r="J89" i="1"/>
  <c r="G90" i="1" s="1"/>
  <c r="K90" i="1" s="1"/>
  <c r="BF80" i="1"/>
  <c r="BG80" i="1" s="1"/>
  <c r="BB80" i="1"/>
  <c r="BC80" i="1" s="1"/>
  <c r="BD80" i="1"/>
  <c r="BE80" i="1" s="1"/>
  <c r="BH80" i="1"/>
  <c r="BI80" i="1" s="1"/>
  <c r="AE88" i="1"/>
  <c r="U85" i="1"/>
  <c r="AX85" i="1" s="1"/>
  <c r="AY85" i="1" s="1"/>
  <c r="AP90" i="1"/>
  <c r="AQ89" i="1"/>
  <c r="AH89" i="1"/>
  <c r="AI88" i="1"/>
  <c r="AJ89" i="1"/>
  <c r="AK88" i="1"/>
  <c r="AF89" i="1"/>
  <c r="AG88" i="1"/>
  <c r="AR90" i="1"/>
  <c r="AS89" i="1"/>
  <c r="AN90" i="1"/>
  <c r="AO89" i="1"/>
  <c r="AL90" i="1"/>
  <c r="AM89" i="1"/>
  <c r="AE89" i="1"/>
  <c r="S90" i="1"/>
  <c r="Q91" i="1" s="1"/>
  <c r="T91" i="1" s="1"/>
  <c r="J90" i="1" l="1"/>
  <c r="G91" i="1" s="1"/>
  <c r="K91" i="1" s="1"/>
  <c r="AA81" i="1"/>
  <c r="AD90" i="1"/>
  <c r="BB81" i="1"/>
  <c r="BC81" i="1" s="1"/>
  <c r="BF81" i="1"/>
  <c r="BG81" i="1" s="1"/>
  <c r="Y82" i="1"/>
  <c r="AA82" i="1" s="1"/>
  <c r="BD81" i="1"/>
  <c r="BE81" i="1" s="1"/>
  <c r="BH81" i="1"/>
  <c r="BI81" i="1" s="1"/>
  <c r="AZ85" i="1"/>
  <c r="BA85" i="1" s="1"/>
  <c r="AT85" i="1"/>
  <c r="X85" i="1"/>
  <c r="AV85" i="1"/>
  <c r="W85" i="1"/>
  <c r="AN91" i="1"/>
  <c r="AO90" i="1"/>
  <c r="AJ90" i="1"/>
  <c r="AK89" i="1"/>
  <c r="AH90" i="1"/>
  <c r="AI89" i="1"/>
  <c r="AL91" i="1"/>
  <c r="AM90" i="1"/>
  <c r="AR91" i="1"/>
  <c r="AS90" i="1"/>
  <c r="AP91" i="1"/>
  <c r="AQ90" i="1"/>
  <c r="AF90" i="1"/>
  <c r="AG89" i="1"/>
  <c r="AD91" i="1"/>
  <c r="AE90" i="1"/>
  <c r="S91" i="1"/>
  <c r="Q92" i="1" s="1"/>
  <c r="T92" i="1" s="1"/>
  <c r="J91" i="1"/>
  <c r="G92" i="1" s="1"/>
  <c r="K92" i="1" s="1"/>
  <c r="BF82" i="1" l="1"/>
  <c r="BG82" i="1" s="1"/>
  <c r="BB82" i="1"/>
  <c r="BC82" i="1" s="1"/>
  <c r="AB82" i="1"/>
  <c r="Y83" i="1" s="1"/>
  <c r="U86" i="1"/>
  <c r="AV86" i="1" s="1"/>
  <c r="AW86" i="1" s="1"/>
  <c r="BD82" i="1"/>
  <c r="BE82" i="1" s="1"/>
  <c r="BH82" i="1"/>
  <c r="BI82" i="1" s="1"/>
  <c r="W86" i="1"/>
  <c r="X86" i="1"/>
  <c r="AW85" i="1"/>
  <c r="AU85" i="1"/>
  <c r="AH91" i="1"/>
  <c r="AI90" i="1"/>
  <c r="AP92" i="1"/>
  <c r="AQ91" i="1"/>
  <c r="AR92" i="1"/>
  <c r="AS91" i="1"/>
  <c r="AJ91" i="1"/>
  <c r="AK90" i="1"/>
  <c r="AF91" i="1"/>
  <c r="AG90" i="1"/>
  <c r="AL92" i="1"/>
  <c r="AM91" i="1"/>
  <c r="AN92" i="1"/>
  <c r="AO91" i="1"/>
  <c r="AD92" i="1"/>
  <c r="AE91" i="1"/>
  <c r="S92" i="1"/>
  <c r="Q93" i="1" s="1"/>
  <c r="T93" i="1" s="1"/>
  <c r="J92" i="1"/>
  <c r="G93" i="1" s="1"/>
  <c r="K93" i="1" s="1"/>
  <c r="AT86" i="1" l="1"/>
  <c r="AU86" i="1" s="1"/>
  <c r="AZ86" i="1"/>
  <c r="BA86" i="1" s="1"/>
  <c r="AX86" i="1"/>
  <c r="AY86" i="1" s="1"/>
  <c r="BD83" i="1"/>
  <c r="BE83" i="1" s="1"/>
  <c r="BB83" i="1"/>
  <c r="BC83" i="1" s="1"/>
  <c r="AA83" i="1"/>
  <c r="BH83" i="1"/>
  <c r="BI83" i="1" s="1"/>
  <c r="AB83" i="1"/>
  <c r="BF83" i="1"/>
  <c r="BG83" i="1" s="1"/>
  <c r="U87" i="1"/>
  <c r="AT87" i="1" s="1"/>
  <c r="AU87" i="1" s="1"/>
  <c r="AH92" i="1"/>
  <c r="AI91" i="1"/>
  <c r="AN93" i="1"/>
  <c r="AO92" i="1"/>
  <c r="AR93" i="1"/>
  <c r="AS92" i="1"/>
  <c r="AF92" i="1"/>
  <c r="AG91" i="1"/>
  <c r="AL93" i="1"/>
  <c r="AM92" i="1"/>
  <c r="AJ92" i="1"/>
  <c r="AK91" i="1"/>
  <c r="AP93" i="1"/>
  <c r="AQ92" i="1"/>
  <c r="AE92" i="1"/>
  <c r="AD93" i="1"/>
  <c r="S93" i="1"/>
  <c r="J93" i="1"/>
  <c r="AC52" i="1"/>
  <c r="AC53" i="1" s="1"/>
  <c r="AC54" i="1" s="1"/>
  <c r="AC55" i="1" s="1"/>
  <c r="AC56" i="1" s="1"/>
  <c r="AC57" i="1" s="1"/>
  <c r="AC58" i="1" s="1"/>
  <c r="AC59" i="1" s="1"/>
  <c r="AC60" i="1" s="1"/>
  <c r="AC61" i="1" s="1"/>
  <c r="AC62" i="1" s="1"/>
  <c r="AC63" i="1" s="1"/>
  <c r="AC64" i="1" s="1"/>
  <c r="AC65" i="1" s="1"/>
  <c r="AC66" i="1" s="1"/>
  <c r="AC67" i="1" s="1"/>
  <c r="AC68" i="1" s="1"/>
  <c r="AC69" i="1" s="1"/>
  <c r="AC70" i="1" s="1"/>
  <c r="AC71" i="1" s="1"/>
  <c r="AC72" i="1" s="1"/>
  <c r="AC73" i="1" s="1"/>
  <c r="AC74" i="1" s="1"/>
  <c r="AC75" i="1" s="1"/>
  <c r="AC76" i="1" s="1"/>
  <c r="AC77" i="1" s="1"/>
  <c r="AC78" i="1" s="1"/>
  <c r="AC79" i="1" s="1"/>
  <c r="AC80" i="1" s="1"/>
  <c r="AC81" i="1" s="1"/>
  <c r="AC82" i="1" s="1"/>
  <c r="AC83" i="1" s="1"/>
  <c r="AC84" i="1" s="1"/>
  <c r="AC85" i="1" s="1"/>
  <c r="AC86" i="1" s="1"/>
  <c r="AC87" i="1" s="1"/>
  <c r="AC88" i="1" s="1"/>
  <c r="AC89" i="1" s="1"/>
  <c r="AC90" i="1" s="1"/>
  <c r="AC91" i="1" s="1"/>
  <c r="AC92" i="1" s="1"/>
  <c r="AC93" i="1" s="1"/>
  <c r="AC94" i="1" s="1"/>
  <c r="AC95" i="1" s="1"/>
  <c r="AC96" i="1" s="1"/>
  <c r="AC97" i="1" s="1"/>
  <c r="AC98" i="1" s="1"/>
  <c r="AC99" i="1" s="1"/>
  <c r="AC100" i="1" s="1"/>
  <c r="AC101" i="1" s="1"/>
  <c r="AC102" i="1" s="1"/>
  <c r="AC103" i="1" s="1"/>
  <c r="AC104" i="1" s="1"/>
  <c r="AC105" i="1" s="1"/>
  <c r="AC106" i="1" s="1"/>
  <c r="AC107" i="1" s="1"/>
  <c r="AC108" i="1" s="1"/>
  <c r="AC109" i="1" s="1"/>
  <c r="AC110" i="1" s="1"/>
  <c r="AC111" i="1" s="1"/>
  <c r="AC112" i="1" s="1"/>
  <c r="AC113" i="1" s="1"/>
  <c r="AC114" i="1" s="1"/>
  <c r="AC115" i="1" s="1"/>
  <c r="AC116" i="1" s="1"/>
  <c r="AC117" i="1" s="1"/>
  <c r="AC118" i="1" s="1"/>
  <c r="AC119" i="1" s="1"/>
  <c r="AC120" i="1" s="1"/>
  <c r="AC121" i="1" s="1"/>
  <c r="AC122" i="1" s="1"/>
  <c r="AC123" i="1" s="1"/>
  <c r="AC124" i="1" s="1"/>
  <c r="AC125" i="1" s="1"/>
  <c r="AC126" i="1" s="1"/>
  <c r="AC127" i="1" s="1"/>
  <c r="AC128" i="1" s="1"/>
  <c r="AC129" i="1" s="1"/>
  <c r="AC130" i="1" s="1"/>
  <c r="AC131" i="1" s="1"/>
  <c r="AC132" i="1" s="1"/>
  <c r="AC133" i="1" s="1"/>
  <c r="AC134" i="1" s="1"/>
  <c r="AC135" i="1" s="1"/>
  <c r="AC136" i="1" s="1"/>
  <c r="AC137" i="1" s="1"/>
  <c r="AC138" i="1" s="1"/>
  <c r="AC139" i="1" s="1"/>
  <c r="AC140" i="1" s="1"/>
  <c r="AC141" i="1" s="1"/>
  <c r="AC142" i="1" s="1"/>
  <c r="AC143" i="1" s="1"/>
  <c r="AC144" i="1" s="1"/>
  <c r="AC145" i="1" s="1"/>
  <c r="AC146" i="1" s="1"/>
  <c r="AC147" i="1" s="1"/>
  <c r="AC148" i="1" s="1"/>
  <c r="AC149" i="1" s="1"/>
  <c r="AC150" i="1" s="1"/>
  <c r="AC151" i="1" s="1"/>
  <c r="AC152" i="1" s="1"/>
  <c r="AC153" i="1" s="1"/>
  <c r="AC154" i="1" s="1"/>
  <c r="AC155" i="1" s="1"/>
  <c r="AC156" i="1" s="1"/>
  <c r="AC157" i="1" s="1"/>
  <c r="AC158" i="1" s="1"/>
  <c r="AC159" i="1" s="1"/>
  <c r="AC160" i="1" s="1"/>
  <c r="AC161" i="1" s="1"/>
  <c r="AC162" i="1" s="1"/>
  <c r="AC163" i="1" s="1"/>
  <c r="AC164" i="1" s="1"/>
  <c r="AC165" i="1" s="1"/>
  <c r="AC166" i="1" s="1"/>
  <c r="AC167" i="1" s="1"/>
  <c r="AC168" i="1" s="1"/>
  <c r="AC169" i="1" s="1"/>
  <c r="AC170" i="1" s="1"/>
  <c r="AC171" i="1" s="1"/>
  <c r="AC172" i="1" s="1"/>
  <c r="AC173" i="1" s="1"/>
  <c r="AC174" i="1" s="1"/>
  <c r="AC175" i="1" s="1"/>
  <c r="AC176" i="1" s="1"/>
  <c r="AC177" i="1" s="1"/>
  <c r="AC178" i="1" s="1"/>
  <c r="AC179" i="1" s="1"/>
  <c r="AC180" i="1" s="1"/>
  <c r="AC181" i="1" s="1"/>
  <c r="AC182" i="1" s="1"/>
  <c r="AC183" i="1" s="1"/>
  <c r="AC184" i="1" s="1"/>
  <c r="AC185" i="1" s="1"/>
  <c r="AC186" i="1" s="1"/>
  <c r="AC187" i="1" s="1"/>
  <c r="AC188" i="1" s="1"/>
  <c r="AC189" i="1" s="1"/>
  <c r="AC190" i="1" s="1"/>
  <c r="AC191" i="1" s="1"/>
  <c r="AC192" i="1" s="1"/>
  <c r="AC193" i="1" s="1"/>
  <c r="AC194" i="1" s="1"/>
  <c r="AC195" i="1" s="1"/>
  <c r="AC196" i="1" s="1"/>
  <c r="AC197" i="1" s="1"/>
  <c r="AC198" i="1" s="1"/>
  <c r="AC199" i="1" s="1"/>
  <c r="AC200" i="1" s="1"/>
  <c r="AC201" i="1" s="1"/>
  <c r="AC202" i="1" s="1"/>
  <c r="AC203" i="1" s="1"/>
  <c r="AC204" i="1" s="1"/>
  <c r="AC205" i="1" s="1"/>
  <c r="AC206" i="1" s="1"/>
  <c r="AC207" i="1" s="1"/>
  <c r="AC208" i="1" s="1"/>
  <c r="AC209" i="1" s="1"/>
  <c r="AC210" i="1" s="1"/>
  <c r="AC211" i="1" s="1"/>
  <c r="AC212" i="1" s="1"/>
  <c r="AC213" i="1" s="1"/>
  <c r="AC214" i="1" s="1"/>
  <c r="AC215" i="1" s="1"/>
  <c r="AC216" i="1" s="1"/>
  <c r="AC217" i="1" s="1"/>
  <c r="AC218" i="1" s="1"/>
  <c r="AC219" i="1" s="1"/>
  <c r="AC220" i="1" s="1"/>
  <c r="AC221" i="1" s="1"/>
  <c r="AC222" i="1" s="1"/>
  <c r="AC223" i="1" s="1"/>
  <c r="AC224" i="1" s="1"/>
  <c r="AC225" i="1" s="1"/>
  <c r="AC226" i="1" s="1"/>
  <c r="AC227" i="1" s="1"/>
  <c r="AC228" i="1" s="1"/>
  <c r="AC229" i="1" s="1"/>
  <c r="AC230" i="1" s="1"/>
  <c r="AC231" i="1" s="1"/>
  <c r="AC232" i="1" s="1"/>
  <c r="AC233" i="1" s="1"/>
  <c r="AC234" i="1" s="1"/>
  <c r="AC235" i="1" s="1"/>
  <c r="AC236" i="1" s="1"/>
  <c r="AC237" i="1" s="1"/>
  <c r="AC238" i="1" s="1"/>
  <c r="AC239" i="1" s="1"/>
  <c r="AC240" i="1" s="1"/>
  <c r="AC241" i="1" s="1"/>
  <c r="AC242" i="1" s="1"/>
  <c r="AC243" i="1" s="1"/>
  <c r="AC244" i="1" s="1"/>
  <c r="AC245" i="1" s="1"/>
  <c r="AC246" i="1" s="1"/>
  <c r="AC247" i="1" s="1"/>
  <c r="AC248" i="1" s="1"/>
  <c r="AC249" i="1" s="1"/>
  <c r="AC250" i="1" s="1"/>
  <c r="AC251" i="1" s="1"/>
  <c r="AC252" i="1" s="1"/>
  <c r="AC253" i="1" s="1"/>
  <c r="AC254" i="1" s="1"/>
  <c r="AC255" i="1" s="1"/>
  <c r="AC256" i="1" s="1"/>
  <c r="AC257" i="1" s="1"/>
  <c r="AC258" i="1" s="1"/>
  <c r="AC259" i="1" s="1"/>
  <c r="AC260" i="1" s="1"/>
  <c r="AC261" i="1" s="1"/>
  <c r="AC262" i="1" s="1"/>
  <c r="AC263" i="1" s="1"/>
  <c r="AC264" i="1" s="1"/>
  <c r="AC265" i="1" s="1"/>
  <c r="AC266" i="1" s="1"/>
  <c r="AC267" i="1" s="1"/>
  <c r="AC268" i="1" s="1"/>
  <c r="AC269" i="1" s="1"/>
  <c r="AC270" i="1" s="1"/>
  <c r="AC271" i="1" s="1"/>
  <c r="AC272" i="1" s="1"/>
  <c r="AC273" i="1" s="1"/>
  <c r="AC274" i="1" s="1"/>
  <c r="AC275" i="1" s="1"/>
  <c r="AC276" i="1" s="1"/>
  <c r="AC277" i="1" s="1"/>
  <c r="AC278" i="1" s="1"/>
  <c r="AC279" i="1" s="1"/>
  <c r="AC280" i="1" s="1"/>
  <c r="AC281" i="1" s="1"/>
  <c r="AC282" i="1" s="1"/>
  <c r="AC283" i="1" s="1"/>
  <c r="AC284" i="1" s="1"/>
  <c r="AC285" i="1" s="1"/>
  <c r="AC286" i="1" s="1"/>
  <c r="AC287" i="1" s="1"/>
  <c r="AC288" i="1" s="1"/>
  <c r="AC289" i="1" s="1"/>
  <c r="AC290" i="1" s="1"/>
  <c r="AC291" i="1" s="1"/>
  <c r="AC292" i="1" s="1"/>
  <c r="AC293" i="1" s="1"/>
  <c r="AC294" i="1" s="1"/>
  <c r="AC295" i="1" s="1"/>
  <c r="AC296" i="1" s="1"/>
  <c r="AC297" i="1" s="1"/>
  <c r="AC298" i="1" s="1"/>
  <c r="AC299" i="1" s="1"/>
  <c r="AC300" i="1" s="1"/>
  <c r="AC301" i="1" s="1"/>
  <c r="AC302" i="1" s="1"/>
  <c r="AC303" i="1" s="1"/>
  <c r="AC304" i="1" s="1"/>
  <c r="AC305" i="1" s="1"/>
  <c r="AC306" i="1" s="1"/>
  <c r="AC307" i="1" s="1"/>
  <c r="AC308" i="1" s="1"/>
  <c r="AC309" i="1" s="1"/>
  <c r="AC310" i="1" s="1"/>
  <c r="AC311" i="1" s="1"/>
  <c r="AC312" i="1" s="1"/>
  <c r="AC313" i="1" s="1"/>
  <c r="AC314" i="1" s="1"/>
  <c r="AC315" i="1" s="1"/>
  <c r="AC316" i="1" s="1"/>
  <c r="AC317" i="1" s="1"/>
  <c r="AC318" i="1" s="1"/>
  <c r="AC319" i="1" s="1"/>
  <c r="AC320" i="1" s="1"/>
  <c r="AC321" i="1" s="1"/>
  <c r="AC322" i="1" s="1"/>
  <c r="AC323" i="1" s="1"/>
  <c r="AC324" i="1" s="1"/>
  <c r="AC325" i="1" s="1"/>
  <c r="AC326" i="1" s="1"/>
  <c r="AC327" i="1" s="1"/>
  <c r="AC328" i="1" s="1"/>
  <c r="AC329" i="1" s="1"/>
  <c r="AC330" i="1" s="1"/>
  <c r="AC331" i="1" s="1"/>
  <c r="AC332" i="1" s="1"/>
  <c r="AC333" i="1" s="1"/>
  <c r="AC334" i="1" s="1"/>
  <c r="AC335" i="1" s="1"/>
  <c r="AC336" i="1" s="1"/>
  <c r="AC337" i="1" s="1"/>
  <c r="AC338" i="1" s="1"/>
  <c r="AC339" i="1" s="1"/>
  <c r="AC340" i="1" s="1"/>
  <c r="AC341" i="1" s="1"/>
  <c r="AC342" i="1" s="1"/>
  <c r="AC343" i="1" s="1"/>
  <c r="AC344" i="1" s="1"/>
  <c r="AC345" i="1" s="1"/>
  <c r="AC346" i="1" s="1"/>
  <c r="AC347" i="1" s="1"/>
  <c r="AC348" i="1" s="1"/>
  <c r="AC349" i="1" s="1"/>
  <c r="AC350" i="1" s="1"/>
  <c r="AC351" i="1" s="1"/>
  <c r="AC352" i="1" s="1"/>
  <c r="AC353" i="1" s="1"/>
  <c r="AC354" i="1" s="1"/>
  <c r="AC355" i="1" s="1"/>
  <c r="AC356" i="1" s="1"/>
  <c r="AC357" i="1" s="1"/>
  <c r="AC358" i="1" s="1"/>
  <c r="AC359" i="1" s="1"/>
  <c r="AC360" i="1" s="1"/>
  <c r="AC361" i="1" s="1"/>
  <c r="AC362" i="1" s="1"/>
  <c r="AC363" i="1" s="1"/>
  <c r="AC364" i="1" s="1"/>
  <c r="AC365" i="1" s="1"/>
  <c r="AC366" i="1" s="1"/>
  <c r="AC367" i="1" s="1"/>
  <c r="AC368" i="1" s="1"/>
  <c r="AC369" i="1" s="1"/>
  <c r="AC370" i="1" s="1"/>
  <c r="AC371" i="1" s="1"/>
  <c r="AC372" i="1" s="1"/>
  <c r="AC373" i="1" s="1"/>
  <c r="AC374" i="1" s="1"/>
  <c r="AC375" i="1" s="1"/>
  <c r="AC376" i="1" s="1"/>
  <c r="AC377" i="1" s="1"/>
  <c r="AC378" i="1" s="1"/>
  <c r="AC379" i="1" s="1"/>
  <c r="AC380" i="1" s="1"/>
  <c r="AC381" i="1" s="1"/>
  <c r="AC382" i="1" s="1"/>
  <c r="AC383" i="1" s="1"/>
  <c r="AC384" i="1" s="1"/>
  <c r="AC385" i="1" s="1"/>
  <c r="AC386" i="1" s="1"/>
  <c r="AC387" i="1" s="1"/>
  <c r="AC388" i="1" s="1"/>
  <c r="AC389" i="1" s="1"/>
  <c r="AC390" i="1" s="1"/>
  <c r="AC391" i="1" s="1"/>
  <c r="AC392" i="1" s="1"/>
  <c r="AC393" i="1" s="1"/>
  <c r="AC394" i="1" s="1"/>
  <c r="AC395" i="1" s="1"/>
  <c r="AC396" i="1" s="1"/>
  <c r="AC397" i="1" s="1"/>
  <c r="AC398" i="1" s="1"/>
  <c r="AC399" i="1" s="1"/>
  <c r="AC400" i="1" s="1"/>
  <c r="AC401" i="1" s="1"/>
  <c r="AC402" i="1" s="1"/>
  <c r="AC403" i="1" s="1"/>
  <c r="AC404" i="1" s="1"/>
  <c r="AC405" i="1" s="1"/>
  <c r="AC406" i="1" s="1"/>
  <c r="AC407" i="1" s="1"/>
  <c r="AC408" i="1" s="1"/>
  <c r="AC409" i="1" s="1"/>
  <c r="AC410" i="1" s="1"/>
  <c r="AC411" i="1" s="1"/>
  <c r="AC412" i="1" s="1"/>
  <c r="AC413" i="1" s="1"/>
  <c r="AC414" i="1" s="1"/>
  <c r="AC415" i="1" s="1"/>
  <c r="AC416" i="1" s="1"/>
  <c r="AC417" i="1" s="1"/>
  <c r="AC418" i="1" s="1"/>
  <c r="AC419" i="1" s="1"/>
  <c r="AC420" i="1" s="1"/>
  <c r="AC421" i="1" s="1"/>
  <c r="AC422" i="1" s="1"/>
  <c r="AC423" i="1" s="1"/>
  <c r="AC424" i="1" s="1"/>
  <c r="AC425" i="1" s="1"/>
  <c r="AC426" i="1" s="1"/>
  <c r="AC427" i="1" s="1"/>
  <c r="AC428" i="1" s="1"/>
  <c r="AC429" i="1" s="1"/>
  <c r="AC430" i="1" s="1"/>
  <c r="AC431" i="1" s="1"/>
  <c r="AC432" i="1" s="1"/>
  <c r="AC433" i="1" s="1"/>
  <c r="AC434" i="1" s="1"/>
  <c r="AC435" i="1" s="1"/>
  <c r="AC436" i="1" s="1"/>
  <c r="AC437" i="1" s="1"/>
  <c r="AC438" i="1" s="1"/>
  <c r="AC439" i="1" s="1"/>
  <c r="AC440" i="1" s="1"/>
  <c r="AC441" i="1" s="1"/>
  <c r="AC442" i="1" s="1"/>
  <c r="AC443" i="1" s="1"/>
  <c r="AC444" i="1" s="1"/>
  <c r="AC445" i="1" s="1"/>
  <c r="AC446" i="1" s="1"/>
  <c r="AC447" i="1" s="1"/>
  <c r="AC448" i="1" s="1"/>
  <c r="AC449" i="1" s="1"/>
  <c r="AC450" i="1" s="1"/>
  <c r="AC451" i="1" s="1"/>
  <c r="AC452" i="1" s="1"/>
  <c r="AC453" i="1" s="1"/>
  <c r="AC454" i="1" s="1"/>
  <c r="AC455" i="1" s="1"/>
  <c r="AC456" i="1" s="1"/>
  <c r="AC457" i="1" s="1"/>
  <c r="AC458" i="1" s="1"/>
  <c r="AC459" i="1" s="1"/>
  <c r="AC460" i="1" s="1"/>
  <c r="AC461" i="1" s="1"/>
  <c r="AC462" i="1" s="1"/>
  <c r="AC463" i="1" s="1"/>
  <c r="AC464" i="1" s="1"/>
  <c r="AC465" i="1" s="1"/>
  <c r="AC466" i="1" s="1"/>
  <c r="AC467" i="1" s="1"/>
  <c r="AC468" i="1" s="1"/>
  <c r="AC469" i="1" s="1"/>
  <c r="AC470" i="1" s="1"/>
  <c r="AC471" i="1" s="1"/>
  <c r="AC472" i="1" s="1"/>
  <c r="AC473" i="1" s="1"/>
  <c r="AC474" i="1" s="1"/>
  <c r="AC475" i="1" s="1"/>
  <c r="AC476" i="1" s="1"/>
  <c r="AC477" i="1" s="1"/>
  <c r="AC478" i="1" s="1"/>
  <c r="AC479" i="1" s="1"/>
  <c r="AC480" i="1" s="1"/>
  <c r="AC481" i="1" s="1"/>
  <c r="AC482" i="1" s="1"/>
  <c r="AC483" i="1" s="1"/>
  <c r="AC484" i="1" s="1"/>
  <c r="AC485" i="1" s="1"/>
  <c r="AC486" i="1" s="1"/>
  <c r="AC487" i="1" s="1"/>
  <c r="AC488" i="1" s="1"/>
  <c r="AC489" i="1" s="1"/>
  <c r="AC490" i="1" s="1"/>
  <c r="AC491" i="1" s="1"/>
  <c r="AC492" i="1" s="1"/>
  <c r="AC493" i="1" s="1"/>
  <c r="AC494" i="1" s="1"/>
  <c r="AC495" i="1" s="1"/>
  <c r="AC496" i="1" s="1"/>
  <c r="AC497" i="1" s="1"/>
  <c r="AC498" i="1" s="1"/>
  <c r="AC499" i="1" s="1"/>
  <c r="AC500" i="1" s="1"/>
  <c r="AC501" i="1" s="1"/>
  <c r="AC502" i="1" s="1"/>
  <c r="AC503" i="1" s="1"/>
  <c r="AC504" i="1" s="1"/>
  <c r="AC505" i="1" s="1"/>
  <c r="AC506" i="1" s="1"/>
  <c r="AC507" i="1" s="1"/>
  <c r="AC508" i="1" s="1"/>
  <c r="AC509" i="1" s="1"/>
  <c r="AC510" i="1" s="1"/>
  <c r="AC511" i="1" s="1"/>
  <c r="AC512" i="1" s="1"/>
  <c r="AC513" i="1" s="1"/>
  <c r="AC514" i="1" s="1"/>
  <c r="AC515" i="1" s="1"/>
  <c r="AC516" i="1" s="1"/>
  <c r="AC517" i="1" s="1"/>
  <c r="AC518" i="1" s="1"/>
  <c r="AC519" i="1" s="1"/>
  <c r="AC520" i="1" s="1"/>
  <c r="AC521" i="1" s="1"/>
  <c r="AC522" i="1" s="1"/>
  <c r="AC523" i="1" s="1"/>
  <c r="AC524" i="1" s="1"/>
  <c r="AC525" i="1" s="1"/>
  <c r="AC526" i="1" s="1"/>
  <c r="AC527" i="1" s="1"/>
  <c r="AC528" i="1" s="1"/>
  <c r="Y84" i="1" l="1"/>
  <c r="AV87" i="1"/>
  <c r="AW87" i="1" s="1"/>
  <c r="AX87" i="1"/>
  <c r="AY87" i="1" s="1"/>
  <c r="AZ87" i="1"/>
  <c r="BA87" i="1" s="1"/>
  <c r="X87" i="1"/>
  <c r="W87" i="1"/>
  <c r="AA84" i="1"/>
  <c r="BB84" i="1"/>
  <c r="BC84" i="1" s="1"/>
  <c r="AB84" i="1"/>
  <c r="BF84" i="1"/>
  <c r="BD84" i="1"/>
  <c r="BH84" i="1"/>
  <c r="BI84" i="1" s="1"/>
  <c r="AS93" i="1"/>
  <c r="AH93" i="1"/>
  <c r="AI92" i="1"/>
  <c r="AQ93" i="1"/>
  <c r="AF93" i="1"/>
  <c r="AG92" i="1"/>
  <c r="AM93" i="1"/>
  <c r="AJ93" i="1"/>
  <c r="AK92" i="1"/>
  <c r="AO93" i="1"/>
  <c r="AE93" i="1"/>
  <c r="Q94" i="1"/>
  <c r="T94" i="1" s="1"/>
  <c r="G94" i="1"/>
  <c r="K94" i="1" s="1"/>
  <c r="Y85" i="1" l="1"/>
  <c r="U88" i="1"/>
  <c r="AZ88" i="1" s="1"/>
  <c r="BA88" i="1" s="1"/>
  <c r="BB85" i="1"/>
  <c r="BC85" i="1" s="1"/>
  <c r="BH85" i="1"/>
  <c r="BI85" i="1" s="1"/>
  <c r="BE84" i="1"/>
  <c r="BD85" i="1"/>
  <c r="BE85" i="1" s="1"/>
  <c r="BG84" i="1"/>
  <c r="BF85" i="1"/>
  <c r="BG85" i="1" s="1"/>
  <c r="AB85" i="1"/>
  <c r="AA85" i="1"/>
  <c r="AT88" i="1"/>
  <c r="AU88" i="1" s="1"/>
  <c r="AH94" i="1"/>
  <c r="AI93" i="1"/>
  <c r="AJ94" i="1"/>
  <c r="AK93" i="1"/>
  <c r="AF94" i="1"/>
  <c r="AG93" i="1"/>
  <c r="AR94" i="1"/>
  <c r="AL94" i="1"/>
  <c r="AP94" i="1"/>
  <c r="AN94" i="1"/>
  <c r="AD94" i="1"/>
  <c r="S94" i="1"/>
  <c r="J94" i="1"/>
  <c r="G95" i="1" s="1"/>
  <c r="K95" i="1" s="1"/>
  <c r="W88" i="1" l="1"/>
  <c r="AX88" i="1"/>
  <c r="AY88" i="1" s="1"/>
  <c r="X88" i="1"/>
  <c r="U89" i="1" s="1"/>
  <c r="AV88" i="1"/>
  <c r="AW88" i="1" s="1"/>
  <c r="Y86" i="1"/>
  <c r="AB86" i="1" s="1"/>
  <c r="AF95" i="1"/>
  <c r="AG94" i="1"/>
  <c r="AO94" i="1"/>
  <c r="AQ94" i="1"/>
  <c r="AJ95" i="1"/>
  <c r="AK94" i="1"/>
  <c r="AM94" i="1"/>
  <c r="AS94" i="1"/>
  <c r="AH95" i="1"/>
  <c r="AI94" i="1"/>
  <c r="AE94" i="1"/>
  <c r="AD95" i="1"/>
  <c r="J95" i="1"/>
  <c r="G96" i="1" s="1"/>
  <c r="K96" i="1" s="1"/>
  <c r="Q95" i="1"/>
  <c r="T95" i="1" s="1"/>
  <c r="BF86" i="1" l="1"/>
  <c r="BG86" i="1" s="1"/>
  <c r="BB86" i="1"/>
  <c r="BC86" i="1" s="1"/>
  <c r="AT89" i="1"/>
  <c r="AU89" i="1" s="1"/>
  <c r="W89" i="1"/>
  <c r="AZ89" i="1"/>
  <c r="BA89" i="1" s="1"/>
  <c r="AV89" i="1"/>
  <c r="AW89" i="1" s="1"/>
  <c r="X89" i="1"/>
  <c r="AX89" i="1"/>
  <c r="AY89" i="1" s="1"/>
  <c r="AA86" i="1"/>
  <c r="Y87" i="1" s="1"/>
  <c r="BH86" i="1"/>
  <c r="BI86" i="1" s="1"/>
  <c r="BD86" i="1"/>
  <c r="BE86" i="1" s="1"/>
  <c r="AH96" i="1"/>
  <c r="AI95" i="1"/>
  <c r="AP95" i="1"/>
  <c r="AR95" i="1"/>
  <c r="AL95" i="1"/>
  <c r="AN95" i="1"/>
  <c r="AJ96" i="1"/>
  <c r="AK95" i="1"/>
  <c r="AF96" i="1"/>
  <c r="AG95" i="1"/>
  <c r="AE95" i="1"/>
  <c r="AD96" i="1"/>
  <c r="S95" i="1"/>
  <c r="Q96" i="1" s="1"/>
  <c r="T96" i="1" s="1"/>
  <c r="J96" i="1"/>
  <c r="U90" i="1" l="1"/>
  <c r="AZ90" i="1" s="1"/>
  <c r="BA90" i="1" s="1"/>
  <c r="AB87" i="1"/>
  <c r="BB87" i="1"/>
  <c r="BC87" i="1" s="1"/>
  <c r="BF87" i="1"/>
  <c r="BG87" i="1" s="1"/>
  <c r="AA87" i="1"/>
  <c r="BD87" i="1"/>
  <c r="BE87" i="1" s="1"/>
  <c r="BH87" i="1"/>
  <c r="W90" i="1"/>
  <c r="AT90" i="1"/>
  <c r="AU90" i="1" s="1"/>
  <c r="X90" i="1"/>
  <c r="AV90" i="1"/>
  <c r="AW90" i="1" s="1"/>
  <c r="AX90" i="1"/>
  <c r="AY90" i="1" s="1"/>
  <c r="AN96" i="1"/>
  <c r="AO95" i="1"/>
  <c r="AL96" i="1"/>
  <c r="AM95" i="1"/>
  <c r="AR96" i="1"/>
  <c r="AS95" i="1"/>
  <c r="AP96" i="1"/>
  <c r="AQ95" i="1"/>
  <c r="AG96" i="1"/>
  <c r="AK96" i="1"/>
  <c r="AI96" i="1"/>
  <c r="AE96" i="1"/>
  <c r="S96" i="1"/>
  <c r="Q97" i="1" s="1"/>
  <c r="T97" i="1" s="1"/>
  <c r="G97" i="1"/>
  <c r="K97" i="1" s="1"/>
  <c r="Y88" i="1" l="1"/>
  <c r="U91" i="1"/>
  <c r="AZ91" i="1" s="1"/>
  <c r="BA91" i="1" s="1"/>
  <c r="BB88" i="1"/>
  <c r="BC88" i="1" s="1"/>
  <c r="AA88" i="1"/>
  <c r="BI87" i="1"/>
  <c r="BH88" i="1"/>
  <c r="BI88" i="1" s="1"/>
  <c r="BD88" i="1"/>
  <c r="BE88" i="1" s="1"/>
  <c r="AB88" i="1"/>
  <c r="BF88" i="1"/>
  <c r="BG88" i="1" s="1"/>
  <c r="AF97" i="1"/>
  <c r="AR97" i="1"/>
  <c r="AS96" i="1"/>
  <c r="AL97" i="1"/>
  <c r="AM96" i="1"/>
  <c r="AH97" i="1"/>
  <c r="AJ97" i="1"/>
  <c r="AP97" i="1"/>
  <c r="AQ96" i="1"/>
  <c r="AN97" i="1"/>
  <c r="AO96" i="1"/>
  <c r="AD97" i="1"/>
  <c r="S97" i="1"/>
  <c r="Q98" i="1" s="1"/>
  <c r="T98" i="1" s="1"/>
  <c r="J97" i="1"/>
  <c r="G98" i="1" s="1"/>
  <c r="K98" i="1" s="1"/>
  <c r="X91" i="1" l="1"/>
  <c r="AV91" i="1"/>
  <c r="AW91" i="1" s="1"/>
  <c r="AX91" i="1"/>
  <c r="AY91" i="1" s="1"/>
  <c r="W91" i="1"/>
  <c r="AT91" i="1"/>
  <c r="AU91" i="1" s="1"/>
  <c r="Y89" i="1"/>
  <c r="BF89" i="1" s="1"/>
  <c r="BG89" i="1" s="1"/>
  <c r="U92" i="1"/>
  <c r="AP98" i="1"/>
  <c r="AQ97" i="1"/>
  <c r="AH98" i="1"/>
  <c r="AI97" i="1"/>
  <c r="AJ98" i="1"/>
  <c r="AK97" i="1"/>
  <c r="AL98" i="1"/>
  <c r="AM97" i="1"/>
  <c r="AR98" i="1"/>
  <c r="AS97" i="1"/>
  <c r="AN98" i="1"/>
  <c r="AO97" i="1"/>
  <c r="AF98" i="1"/>
  <c r="AG97" i="1"/>
  <c r="AD98" i="1"/>
  <c r="AE97" i="1"/>
  <c r="S98" i="1"/>
  <c r="J98" i="1"/>
  <c r="G99" i="1" s="1"/>
  <c r="K99" i="1" s="1"/>
  <c r="AB89" i="1" l="1"/>
  <c r="BB89" i="1"/>
  <c r="BC89" i="1" s="1"/>
  <c r="BD89" i="1"/>
  <c r="BE89" i="1" s="1"/>
  <c r="BH89" i="1"/>
  <c r="BI89" i="1" s="1"/>
  <c r="AA89" i="1"/>
  <c r="Y90" i="1"/>
  <c r="BF90" i="1" s="1"/>
  <c r="BG90" i="1" s="1"/>
  <c r="X92" i="1"/>
  <c r="W92" i="1"/>
  <c r="AX92" i="1"/>
  <c r="AZ92" i="1"/>
  <c r="AT92" i="1"/>
  <c r="AV92" i="1"/>
  <c r="AS98" i="1"/>
  <c r="AO98" i="1"/>
  <c r="AM98" i="1"/>
  <c r="AH99" i="1"/>
  <c r="AI98" i="1"/>
  <c r="AQ98" i="1"/>
  <c r="AF99" i="1"/>
  <c r="AG98" i="1"/>
  <c r="AJ99" i="1"/>
  <c r="AK98" i="1"/>
  <c r="AD99" i="1"/>
  <c r="AE98" i="1"/>
  <c r="J99" i="1"/>
  <c r="G100" i="1" s="1"/>
  <c r="K100" i="1" s="1"/>
  <c r="Q99" i="1"/>
  <c r="T99" i="1" s="1"/>
  <c r="BD90" i="1" l="1"/>
  <c r="BE90" i="1" s="1"/>
  <c r="BB90" i="1"/>
  <c r="BC90" i="1" s="1"/>
  <c r="BH90" i="1"/>
  <c r="BI90" i="1" s="1"/>
  <c r="AB90" i="1"/>
  <c r="AA90" i="1"/>
  <c r="AU92" i="1"/>
  <c r="AW92" i="1"/>
  <c r="BA92" i="1"/>
  <c r="AY92" i="1"/>
  <c r="U93" i="1"/>
  <c r="AT93" i="1" s="1"/>
  <c r="AN99" i="1"/>
  <c r="AP99" i="1"/>
  <c r="AF100" i="1"/>
  <c r="AG99" i="1"/>
  <c r="AR99" i="1"/>
  <c r="AH100" i="1"/>
  <c r="AI99" i="1"/>
  <c r="AL99" i="1"/>
  <c r="AJ100" i="1"/>
  <c r="AK99" i="1"/>
  <c r="AD100" i="1"/>
  <c r="AE99" i="1"/>
  <c r="S99" i="1"/>
  <c r="Q100" i="1" s="1"/>
  <c r="T100" i="1" s="1"/>
  <c r="J100" i="1"/>
  <c r="Y91" i="1" l="1"/>
  <c r="AA91" i="1" s="1"/>
  <c r="BB91" i="1"/>
  <c r="BC91" i="1" s="1"/>
  <c r="AX93" i="1"/>
  <c r="AY93" i="1" s="1"/>
  <c r="AZ93" i="1"/>
  <c r="BA93" i="1" s="1"/>
  <c r="AV93" i="1"/>
  <c r="AW93" i="1" s="1"/>
  <c r="AU93" i="1"/>
  <c r="W93" i="1"/>
  <c r="X93" i="1"/>
  <c r="AL100" i="1"/>
  <c r="AM99" i="1"/>
  <c r="AI100" i="1"/>
  <c r="AP100" i="1"/>
  <c r="AQ99" i="1"/>
  <c r="AK100" i="1"/>
  <c r="AR100" i="1"/>
  <c r="AS99" i="1"/>
  <c r="AN100" i="1"/>
  <c r="AO99" i="1"/>
  <c r="AG100" i="1"/>
  <c r="AE100" i="1"/>
  <c r="S100" i="1"/>
  <c r="Q101" i="1" s="1"/>
  <c r="T101" i="1" s="1"/>
  <c r="G101" i="1"/>
  <c r="K101" i="1" s="1"/>
  <c r="BF91" i="1" l="1"/>
  <c r="BG91" i="1" s="1"/>
  <c r="AB91" i="1"/>
  <c r="Y92" i="1" s="1"/>
  <c r="BD91" i="1"/>
  <c r="BE91" i="1" s="1"/>
  <c r="BH91" i="1"/>
  <c r="BI91" i="1" s="1"/>
  <c r="U94" i="1"/>
  <c r="AN101" i="1"/>
  <c r="AO100" i="1"/>
  <c r="AH101" i="1"/>
  <c r="AF101" i="1"/>
  <c r="AR101" i="1"/>
  <c r="AS100" i="1"/>
  <c r="AL101" i="1"/>
  <c r="AM100" i="1"/>
  <c r="AJ101" i="1"/>
  <c r="AP101" i="1"/>
  <c r="AQ100" i="1"/>
  <c r="AD101" i="1"/>
  <c r="S101" i="1"/>
  <c r="Q102" i="1" s="1"/>
  <c r="T102" i="1" s="1"/>
  <c r="J101" i="1"/>
  <c r="G102" i="1" s="1"/>
  <c r="K102" i="1" s="1"/>
  <c r="BD92" i="1" l="1"/>
  <c r="BE92" i="1" s="1"/>
  <c r="BH92" i="1"/>
  <c r="BI92" i="1" s="1"/>
  <c r="AA92" i="1"/>
  <c r="BF92" i="1"/>
  <c r="BG92" i="1" s="1"/>
  <c r="AB92" i="1"/>
  <c r="BB92" i="1"/>
  <c r="BC92" i="1" s="1"/>
  <c r="X94" i="1"/>
  <c r="W94" i="1"/>
  <c r="AX94" i="1"/>
  <c r="AT94" i="1"/>
  <c r="AZ94" i="1"/>
  <c r="AV94" i="1"/>
  <c r="AJ102" i="1"/>
  <c r="AK101" i="1"/>
  <c r="AR102" i="1"/>
  <c r="AS101" i="1"/>
  <c r="AP102" i="1"/>
  <c r="AQ101" i="1"/>
  <c r="AH102" i="1"/>
  <c r="AI101" i="1"/>
  <c r="AF102" i="1"/>
  <c r="AG101" i="1"/>
  <c r="AL102" i="1"/>
  <c r="AM101" i="1"/>
  <c r="AN102" i="1"/>
  <c r="AO101" i="1"/>
  <c r="AD102" i="1"/>
  <c r="AE101" i="1"/>
  <c r="S102" i="1"/>
  <c r="Q103" i="1" s="1"/>
  <c r="T103" i="1" s="1"/>
  <c r="J102" i="1"/>
  <c r="Y93" i="1" l="1"/>
  <c r="U95" i="1"/>
  <c r="AV95" i="1" s="1"/>
  <c r="AW94" i="1"/>
  <c r="BA94" i="1"/>
  <c r="AU94" i="1"/>
  <c r="AY94" i="1"/>
  <c r="AP103" i="1"/>
  <c r="AQ102" i="1"/>
  <c r="AG102" i="1"/>
  <c r="AN103" i="1"/>
  <c r="AO102" i="1"/>
  <c r="AR103" i="1"/>
  <c r="AS102" i="1"/>
  <c r="AL103" i="1"/>
  <c r="AM102" i="1"/>
  <c r="AI102" i="1"/>
  <c r="AK102" i="1"/>
  <c r="AE102" i="1"/>
  <c r="S103" i="1"/>
  <c r="Q104" i="1" s="1"/>
  <c r="T104" i="1" s="1"/>
  <c r="G103" i="1"/>
  <c r="AD103" i="1" s="1"/>
  <c r="BF93" i="1" l="1"/>
  <c r="AA93" i="1"/>
  <c r="BH93" i="1"/>
  <c r="AB93" i="1"/>
  <c r="BD93" i="1"/>
  <c r="BB93" i="1"/>
  <c r="AZ95" i="1"/>
  <c r="BA95" i="1" s="1"/>
  <c r="W95" i="1"/>
  <c r="AT95" i="1"/>
  <c r="X95" i="1"/>
  <c r="AX95" i="1"/>
  <c r="AY95" i="1" s="1"/>
  <c r="AU95" i="1"/>
  <c r="AW95" i="1"/>
  <c r="AJ103" i="1"/>
  <c r="AK103" i="1" s="1"/>
  <c r="AR104" i="1"/>
  <c r="AS103" i="1"/>
  <c r="AF103" i="1"/>
  <c r="AH103" i="1"/>
  <c r="AP104" i="1"/>
  <c r="AQ103" i="1"/>
  <c r="AN104" i="1"/>
  <c r="AO103" i="1"/>
  <c r="AL104" i="1"/>
  <c r="AM103" i="1"/>
  <c r="AE103" i="1"/>
  <c r="K103" i="1"/>
  <c r="S104" i="1"/>
  <c r="J103" i="1"/>
  <c r="U96" i="1" l="1"/>
  <c r="Y94" i="1"/>
  <c r="AA94" i="1" s="1"/>
  <c r="BE93" i="1"/>
  <c r="BD94" i="1"/>
  <c r="BI93" i="1"/>
  <c r="BH94" i="1"/>
  <c r="BC93" i="1"/>
  <c r="BG93" i="1"/>
  <c r="AZ96" i="1"/>
  <c r="BA96" i="1" s="1"/>
  <c r="W96" i="1"/>
  <c r="X96" i="1"/>
  <c r="AV96" i="1"/>
  <c r="AW96" i="1" s="1"/>
  <c r="AT96" i="1"/>
  <c r="AU96" i="1" s="1"/>
  <c r="AX96" i="1"/>
  <c r="AY96" i="1" s="1"/>
  <c r="AO104" i="1"/>
  <c r="AS104" i="1"/>
  <c r="AG103" i="1"/>
  <c r="AQ104" i="1"/>
  <c r="AM104" i="1"/>
  <c r="AI103" i="1"/>
  <c r="G104" i="1"/>
  <c r="AJ104" i="1" s="1"/>
  <c r="BF94" i="1" l="1"/>
  <c r="AB94" i="1"/>
  <c r="BB94" i="1"/>
  <c r="BC94" i="1" s="1"/>
  <c r="Y95" i="1"/>
  <c r="AA95" i="1" s="1"/>
  <c r="BI94" i="1"/>
  <c r="BH95" i="1"/>
  <c r="BE94" i="1"/>
  <c r="BG94" i="1"/>
  <c r="U97" i="1"/>
  <c r="AV97" i="1" s="1"/>
  <c r="AW97" i="1" s="1"/>
  <c r="AF104" i="1"/>
  <c r="AK104" i="1"/>
  <c r="AH104" i="1"/>
  <c r="K104" i="1"/>
  <c r="AD104" i="1"/>
  <c r="J104" i="1"/>
  <c r="BB95" i="1" l="1"/>
  <c r="AB95" i="1"/>
  <c r="BD95" i="1"/>
  <c r="X97" i="1"/>
  <c r="BF95" i="1"/>
  <c r="AZ97" i="1"/>
  <c r="BA97" i="1" s="1"/>
  <c r="BG95" i="1"/>
  <c r="BE95" i="1"/>
  <c r="AX97" i="1"/>
  <c r="AY97" i="1" s="1"/>
  <c r="BI95" i="1"/>
  <c r="AT97" i="1"/>
  <c r="AU97" i="1" s="1"/>
  <c r="BC95" i="1"/>
  <c r="Y96" i="1"/>
  <c r="BD96" i="1" s="1"/>
  <c r="W97" i="1"/>
  <c r="U98" i="1" s="1"/>
  <c r="AG104" i="1"/>
  <c r="AI104" i="1"/>
  <c r="G105" i="1"/>
  <c r="AH105" i="1" s="1"/>
  <c r="AE104" i="1"/>
  <c r="Q105" i="1"/>
  <c r="BH96" i="1" l="1"/>
  <c r="AT98" i="1"/>
  <c r="AU98" i="1" s="1"/>
  <c r="BE96" i="1"/>
  <c r="AB96" i="1"/>
  <c r="AA96" i="1"/>
  <c r="Y97" i="1"/>
  <c r="BB96" i="1"/>
  <c r="BF96" i="1"/>
  <c r="BI96" i="1"/>
  <c r="AZ98" i="1"/>
  <c r="BA98" i="1" s="1"/>
  <c r="AV98" i="1"/>
  <c r="W98" i="1"/>
  <c r="AX98" i="1"/>
  <c r="AY98" i="1" s="1"/>
  <c r="X98" i="1"/>
  <c r="U99" i="1" s="1"/>
  <c r="W99" i="1" s="1"/>
  <c r="AW98" i="1"/>
  <c r="AD105" i="1"/>
  <c r="AE105" i="1" s="1"/>
  <c r="AI105" i="1"/>
  <c r="K105" i="1"/>
  <c r="AJ105" i="1"/>
  <c r="AF105" i="1"/>
  <c r="T105" i="1"/>
  <c r="AR105" i="1"/>
  <c r="AP105" i="1"/>
  <c r="AN105" i="1"/>
  <c r="AL105" i="1"/>
  <c r="J105" i="1"/>
  <c r="S105" i="1"/>
  <c r="BC96" i="1" l="1"/>
  <c r="BB97" i="1"/>
  <c r="AA97" i="1"/>
  <c r="AB97" i="1"/>
  <c r="BG96" i="1"/>
  <c r="BF97" i="1"/>
  <c r="BD97" i="1"/>
  <c r="BH97" i="1"/>
  <c r="AX99" i="1"/>
  <c r="AY99" i="1" s="1"/>
  <c r="AT99" i="1"/>
  <c r="X99" i="1"/>
  <c r="U100" i="1" s="1"/>
  <c r="AZ99" i="1"/>
  <c r="AV99" i="1"/>
  <c r="G106" i="1"/>
  <c r="K106" i="1" s="1"/>
  <c r="Q106" i="1"/>
  <c r="T106" i="1" s="1"/>
  <c r="AG105" i="1"/>
  <c r="AM105" i="1"/>
  <c r="AK105" i="1"/>
  <c r="AO105" i="1"/>
  <c r="AQ105" i="1"/>
  <c r="AS105" i="1"/>
  <c r="BI97" i="1" l="1"/>
  <c r="BG97" i="1"/>
  <c r="BE97" i="1"/>
  <c r="Y98" i="1"/>
  <c r="BF98" i="1" s="1"/>
  <c r="BC97" i="1"/>
  <c r="AV100" i="1"/>
  <c r="AW99" i="1"/>
  <c r="BA99" i="1"/>
  <c r="AZ100" i="1"/>
  <c r="W100" i="1"/>
  <c r="X100" i="1"/>
  <c r="AX100" i="1"/>
  <c r="AU99" i="1"/>
  <c r="AT100" i="1"/>
  <c r="AJ106" i="1"/>
  <c r="AK106" i="1" s="1"/>
  <c r="AD106" i="1"/>
  <c r="AE106" i="1" s="1"/>
  <c r="AH106" i="1"/>
  <c r="AI106" i="1" s="1"/>
  <c r="AF106" i="1"/>
  <c r="AG106" i="1" s="1"/>
  <c r="J106" i="1"/>
  <c r="G107" i="1" s="1"/>
  <c r="K107" i="1" s="1"/>
  <c r="AL106" i="1"/>
  <c r="AM106" i="1" s="1"/>
  <c r="AR106" i="1"/>
  <c r="AS106" i="1" s="1"/>
  <c r="S106" i="1"/>
  <c r="Q107" i="1" s="1"/>
  <c r="T107" i="1" s="1"/>
  <c r="AN106" i="1"/>
  <c r="AP106" i="1"/>
  <c r="BG98" i="1" l="1"/>
  <c r="BD98" i="1"/>
  <c r="AB98" i="1"/>
  <c r="AA98" i="1"/>
  <c r="BH98" i="1"/>
  <c r="BB98" i="1"/>
  <c r="BC98" i="1" s="1"/>
  <c r="U101" i="1"/>
  <c r="AX101" i="1" s="1"/>
  <c r="AU100" i="1"/>
  <c r="BA100" i="1"/>
  <c r="AY100" i="1"/>
  <c r="AW100" i="1"/>
  <c r="S107" i="1"/>
  <c r="Q108" i="1" s="1"/>
  <c r="T108" i="1" s="1"/>
  <c r="AF107" i="1"/>
  <c r="AG107" i="1" s="1"/>
  <c r="AJ107" i="1"/>
  <c r="AH107" i="1"/>
  <c r="AI107" i="1" s="1"/>
  <c r="AD107" i="1"/>
  <c r="AE107" i="1" s="1"/>
  <c r="J107" i="1"/>
  <c r="G108" i="1" s="1"/>
  <c r="K108" i="1" s="1"/>
  <c r="AL107" i="1"/>
  <c r="AM107" i="1" s="1"/>
  <c r="AR107" i="1"/>
  <c r="AS107" i="1" s="1"/>
  <c r="AN107" i="1"/>
  <c r="AO106" i="1"/>
  <c r="AP107" i="1"/>
  <c r="AQ106" i="1"/>
  <c r="AT101" i="1" l="1"/>
  <c r="BI98" i="1"/>
  <c r="Y99" i="1"/>
  <c r="BD99" i="1" s="1"/>
  <c r="BE98" i="1"/>
  <c r="AZ101" i="1"/>
  <c r="BA101" i="1" s="1"/>
  <c r="AV101" i="1"/>
  <c r="AW101" i="1" s="1"/>
  <c r="AY101" i="1"/>
  <c r="AU101" i="1"/>
  <c r="W101" i="1"/>
  <c r="X101" i="1"/>
  <c r="S108" i="1"/>
  <c r="Q109" i="1" s="1"/>
  <c r="T109" i="1" s="1"/>
  <c r="J108" i="1"/>
  <c r="G109" i="1" s="1"/>
  <c r="J109" i="1" s="1"/>
  <c r="AD108" i="1"/>
  <c r="AL108" i="1"/>
  <c r="AM108" i="1" s="1"/>
  <c r="AH108" i="1"/>
  <c r="AI108" i="1" s="1"/>
  <c r="AF108" i="1"/>
  <c r="AG108" i="1" s="1"/>
  <c r="AJ108" i="1"/>
  <c r="AK107" i="1"/>
  <c r="AR108" i="1"/>
  <c r="AS108" i="1" s="1"/>
  <c r="AP108" i="1"/>
  <c r="AQ107" i="1"/>
  <c r="AN108" i="1"/>
  <c r="AO107" i="1"/>
  <c r="BE99" i="1" l="1"/>
  <c r="BB99" i="1"/>
  <c r="AB99" i="1"/>
  <c r="AA99" i="1"/>
  <c r="BF99" i="1"/>
  <c r="BH99" i="1"/>
  <c r="U102" i="1"/>
  <c r="AZ102" i="1" s="1"/>
  <c r="AJ109" i="1"/>
  <c r="AK109" i="1" s="1"/>
  <c r="S109" i="1"/>
  <c r="Q110" i="1" s="1"/>
  <c r="T110" i="1" s="1"/>
  <c r="K109" i="1"/>
  <c r="G110" i="1" s="1"/>
  <c r="K110" i="1" s="1"/>
  <c r="AH109" i="1"/>
  <c r="AI109" i="1" s="1"/>
  <c r="AK108" i="1"/>
  <c r="AL109" i="1"/>
  <c r="AM109" i="1" s="1"/>
  <c r="AD109" i="1"/>
  <c r="AE109" i="1" s="1"/>
  <c r="AF109" i="1"/>
  <c r="AG109" i="1" s="1"/>
  <c r="AE108" i="1"/>
  <c r="AR109" i="1"/>
  <c r="AP109" i="1"/>
  <c r="AQ108" i="1"/>
  <c r="AN109" i="1"/>
  <c r="AO108" i="1"/>
  <c r="Y100" i="1" l="1"/>
  <c r="AT102" i="1"/>
  <c r="AU102" i="1" s="1"/>
  <c r="AX102" i="1"/>
  <c r="AY102" i="1" s="1"/>
  <c r="AV102" i="1"/>
  <c r="W102" i="1"/>
  <c r="X102" i="1"/>
  <c r="BI99" i="1"/>
  <c r="BH100" i="1"/>
  <c r="AB100" i="1"/>
  <c r="AA100" i="1"/>
  <c r="BC99" i="1"/>
  <c r="BB100" i="1"/>
  <c r="BD100" i="1"/>
  <c r="BG99" i="1"/>
  <c r="BF100" i="1"/>
  <c r="AW102" i="1"/>
  <c r="BA102" i="1"/>
  <c r="AR110" i="1"/>
  <c r="AS110" i="1" s="1"/>
  <c r="S110" i="1"/>
  <c r="Q111" i="1" s="1"/>
  <c r="T111" i="1" s="1"/>
  <c r="AL110" i="1"/>
  <c r="AM110" i="1" s="1"/>
  <c r="AS109" i="1"/>
  <c r="AF110" i="1"/>
  <c r="AN110" i="1"/>
  <c r="AO109" i="1"/>
  <c r="AJ110" i="1"/>
  <c r="AP110" i="1"/>
  <c r="AQ109" i="1"/>
  <c r="AH110" i="1"/>
  <c r="J110" i="1"/>
  <c r="G111" i="1" s="1"/>
  <c r="K111" i="1" s="1"/>
  <c r="AD110" i="1"/>
  <c r="U103" i="1" l="1"/>
  <c r="Y101" i="1"/>
  <c r="BD101" i="1" s="1"/>
  <c r="BE100" i="1"/>
  <c r="BC100" i="1"/>
  <c r="BB101" i="1"/>
  <c r="AA101" i="1"/>
  <c r="AB101" i="1"/>
  <c r="BI100" i="1"/>
  <c r="BG100" i="1"/>
  <c r="BF101" i="1"/>
  <c r="AL111" i="1"/>
  <c r="AM111" i="1" s="1"/>
  <c r="S111" i="1"/>
  <c r="Q112" i="1" s="1"/>
  <c r="T112" i="1" s="1"/>
  <c r="AR111" i="1"/>
  <c r="AS111" i="1" s="1"/>
  <c r="AJ111" i="1"/>
  <c r="AK110" i="1"/>
  <c r="J111" i="1"/>
  <c r="G112" i="1" s="1"/>
  <c r="K112" i="1" s="1"/>
  <c r="AP111" i="1"/>
  <c r="AQ110" i="1"/>
  <c r="AN111" i="1"/>
  <c r="AO110" i="1"/>
  <c r="AH111" i="1"/>
  <c r="AI110" i="1"/>
  <c r="AF111" i="1"/>
  <c r="AG110" i="1"/>
  <c r="AE110" i="1"/>
  <c r="AD111" i="1"/>
  <c r="BH101" i="1" l="1"/>
  <c r="Y102" i="1"/>
  <c r="AA102" i="1" s="1"/>
  <c r="AT103" i="1"/>
  <c r="AZ103" i="1"/>
  <c r="BA103" i="1" s="1"/>
  <c r="AX103" i="1"/>
  <c r="AY103" i="1" s="1"/>
  <c r="W103" i="1"/>
  <c r="X103" i="1"/>
  <c r="AV103" i="1"/>
  <c r="AW103" i="1" s="1"/>
  <c r="BC101" i="1"/>
  <c r="BB102" i="1"/>
  <c r="BG101" i="1"/>
  <c r="BF102" i="1"/>
  <c r="BE101" i="1"/>
  <c r="BD102" i="1"/>
  <c r="BI101" i="1"/>
  <c r="AR112" i="1"/>
  <c r="AS112" i="1" s="1"/>
  <c r="S112" i="1"/>
  <c r="Q113" i="1" s="1"/>
  <c r="T113" i="1" s="1"/>
  <c r="AL112" i="1"/>
  <c r="J112" i="1"/>
  <c r="G113" i="1" s="1"/>
  <c r="AJ112" i="1"/>
  <c r="AK111" i="1"/>
  <c r="AN112" i="1"/>
  <c r="AO111" i="1"/>
  <c r="AF112" i="1"/>
  <c r="AG111" i="1"/>
  <c r="AH112" i="1"/>
  <c r="AI111" i="1"/>
  <c r="AP112" i="1"/>
  <c r="AQ111" i="1"/>
  <c r="AE111" i="1"/>
  <c r="AD112" i="1"/>
  <c r="BH102" i="1" l="1"/>
  <c r="AB102" i="1"/>
  <c r="Y103" i="1" s="1"/>
  <c r="U104" i="1"/>
  <c r="W104" i="1" s="1"/>
  <c r="AX104" i="1"/>
  <c r="AY104" i="1" s="1"/>
  <c r="AT104" i="1"/>
  <c r="AU104" i="1" s="1"/>
  <c r="AU103" i="1"/>
  <c r="BG102" i="1"/>
  <c r="BI102" i="1"/>
  <c r="BC102" i="1"/>
  <c r="BE102" i="1"/>
  <c r="S113" i="1"/>
  <c r="Q114" i="1" s="1"/>
  <c r="T114" i="1" s="1"/>
  <c r="AL113" i="1"/>
  <c r="AR113" i="1"/>
  <c r="AM112" i="1"/>
  <c r="K113" i="1"/>
  <c r="J113" i="1"/>
  <c r="AH113" i="1"/>
  <c r="AI112" i="1"/>
  <c r="AN113" i="1"/>
  <c r="AO112" i="1"/>
  <c r="AJ113" i="1"/>
  <c r="AK112" i="1"/>
  <c r="AP113" i="1"/>
  <c r="AQ112" i="1"/>
  <c r="AF113" i="1"/>
  <c r="AG112" i="1"/>
  <c r="AE112" i="1"/>
  <c r="AD113" i="1"/>
  <c r="BF103" i="1" l="1"/>
  <c r="BD103" i="1"/>
  <c r="BE103" i="1" s="1"/>
  <c r="BB103" i="1"/>
  <c r="AB103" i="1"/>
  <c r="BH103" i="1"/>
  <c r="BI103" i="1" s="1"/>
  <c r="AA103" i="1"/>
  <c r="Y104" i="1" s="1"/>
  <c r="BD104" i="1" s="1"/>
  <c r="AV104" i="1"/>
  <c r="X104" i="1"/>
  <c r="U105" i="1" s="1"/>
  <c r="AZ104" i="1"/>
  <c r="BA104" i="1" s="1"/>
  <c r="BC103" i="1"/>
  <c r="BG103" i="1"/>
  <c r="AL114" i="1"/>
  <c r="AM114" i="1" s="1"/>
  <c r="S114" i="1"/>
  <c r="Q115" i="1" s="1"/>
  <c r="T115" i="1" s="1"/>
  <c r="AR114" i="1"/>
  <c r="AS114" i="1" s="1"/>
  <c r="AM113" i="1"/>
  <c r="AS113" i="1"/>
  <c r="G114" i="1"/>
  <c r="J114" i="1" s="1"/>
  <c r="AG113" i="1"/>
  <c r="AK113" i="1"/>
  <c r="AI113" i="1"/>
  <c r="AP114" i="1"/>
  <c r="AQ113" i="1"/>
  <c r="AN114" i="1"/>
  <c r="AO113" i="1"/>
  <c r="AE113" i="1"/>
  <c r="BH104" i="1" l="1"/>
  <c r="AA104" i="1"/>
  <c r="BB104" i="1"/>
  <c r="AB104" i="1"/>
  <c r="BF104" i="1"/>
  <c r="AZ105" i="1"/>
  <c r="BA105" i="1" s="1"/>
  <c r="W105" i="1"/>
  <c r="X105" i="1"/>
  <c r="AX105" i="1"/>
  <c r="AY105" i="1" s="1"/>
  <c r="AT105" i="1"/>
  <c r="AU105" i="1" s="1"/>
  <c r="AW104" i="1"/>
  <c r="AV105" i="1"/>
  <c r="AW105" i="1" s="1"/>
  <c r="S115" i="1"/>
  <c r="Q116" i="1" s="1"/>
  <c r="T116" i="1" s="1"/>
  <c r="BC104" i="1"/>
  <c r="BI104" i="1"/>
  <c r="BG104" i="1"/>
  <c r="AL115" i="1"/>
  <c r="AM115" i="1" s="1"/>
  <c r="BE104" i="1"/>
  <c r="AR115" i="1"/>
  <c r="AS115" i="1" s="1"/>
  <c r="AD114" i="1"/>
  <c r="AE114" i="1" s="1"/>
  <c r="AH114" i="1"/>
  <c r="AI114" i="1" s="1"/>
  <c r="K114" i="1"/>
  <c r="G115" i="1" s="1"/>
  <c r="AJ114" i="1"/>
  <c r="AK114" i="1" s="1"/>
  <c r="AF114" i="1"/>
  <c r="AG114" i="1" s="1"/>
  <c r="AN115" i="1"/>
  <c r="AO114" i="1"/>
  <c r="AP115" i="1"/>
  <c r="AQ114" i="1"/>
  <c r="U106" i="1" l="1"/>
  <c r="X106" i="1" s="1"/>
  <c r="AT106" i="1"/>
  <c r="W106" i="1"/>
  <c r="S116" i="1"/>
  <c r="Q117" i="1" s="1"/>
  <c r="T117" i="1" s="1"/>
  <c r="AL116" i="1"/>
  <c r="Y105" i="1"/>
  <c r="AX106" i="1"/>
  <c r="AY106" i="1" s="1"/>
  <c r="AR116" i="1"/>
  <c r="AZ106" i="1"/>
  <c r="AV106" i="1"/>
  <c r="AW106" i="1" s="1"/>
  <c r="BA106" i="1"/>
  <c r="AU106" i="1"/>
  <c r="AJ115" i="1"/>
  <c r="AK115" i="1" s="1"/>
  <c r="AD115" i="1"/>
  <c r="AE115" i="1" s="1"/>
  <c r="AH115" i="1"/>
  <c r="AF115" i="1"/>
  <c r="AG115" i="1" s="1"/>
  <c r="K115" i="1"/>
  <c r="J115" i="1"/>
  <c r="AL117" i="1"/>
  <c r="AM116" i="1"/>
  <c r="AP116" i="1"/>
  <c r="AQ115" i="1"/>
  <c r="AN116" i="1"/>
  <c r="AO115" i="1"/>
  <c r="S117" i="1" l="1"/>
  <c r="Q118" i="1" s="1"/>
  <c r="T118" i="1" s="1"/>
  <c r="U107" i="1"/>
  <c r="AV107" i="1" s="1"/>
  <c r="AR117" i="1"/>
  <c r="AA105" i="1"/>
  <c r="BD105" i="1"/>
  <c r="BF105" i="1"/>
  <c r="AB105" i="1"/>
  <c r="Y106" i="1" s="1"/>
  <c r="BB105" i="1"/>
  <c r="BH105" i="1"/>
  <c r="AS116" i="1"/>
  <c r="AT107" i="1"/>
  <c r="AU107" i="1" s="1"/>
  <c r="AX107" i="1"/>
  <c r="X107" i="1"/>
  <c r="W107" i="1"/>
  <c r="AZ107" i="1"/>
  <c r="BA107" i="1" s="1"/>
  <c r="AY107" i="1"/>
  <c r="AW107" i="1"/>
  <c r="G116" i="1"/>
  <c r="AJ116" i="1" s="1"/>
  <c r="AK116" i="1" s="1"/>
  <c r="AI115" i="1"/>
  <c r="AR118" i="1"/>
  <c r="AS117" i="1"/>
  <c r="AP117" i="1"/>
  <c r="AQ116" i="1"/>
  <c r="AN117" i="1"/>
  <c r="AO116" i="1"/>
  <c r="AL118" i="1"/>
  <c r="AM117" i="1"/>
  <c r="S118" i="1"/>
  <c r="Q119" i="1" s="1"/>
  <c r="T119" i="1" s="1"/>
  <c r="BH106" i="1" l="1"/>
  <c r="BI105" i="1"/>
  <c r="BC105" i="1"/>
  <c r="BB106" i="1"/>
  <c r="AB106" i="1"/>
  <c r="AA106" i="1"/>
  <c r="Y107" i="1" s="1"/>
  <c r="BG105" i="1"/>
  <c r="BF106" i="1"/>
  <c r="BG106" i="1" s="1"/>
  <c r="BE105" i="1"/>
  <c r="BD106" i="1"/>
  <c r="U108" i="1"/>
  <c r="AZ108" i="1" s="1"/>
  <c r="BA108" i="1" s="1"/>
  <c r="AT108" i="1"/>
  <c r="K116" i="1"/>
  <c r="AH116" i="1"/>
  <c r="AI116" i="1" s="1"/>
  <c r="J116" i="1"/>
  <c r="AD116" i="1"/>
  <c r="AE116" i="1" s="1"/>
  <c r="AF116" i="1"/>
  <c r="AG116" i="1" s="1"/>
  <c r="AR119" i="1"/>
  <c r="AS118" i="1"/>
  <c r="AL119" i="1"/>
  <c r="AM118" i="1"/>
  <c r="AN118" i="1"/>
  <c r="AO117" i="1"/>
  <c r="AP118" i="1"/>
  <c r="AQ117" i="1"/>
  <c r="S119" i="1"/>
  <c r="Q120" i="1" s="1"/>
  <c r="T120" i="1" s="1"/>
  <c r="W108" i="1" l="1"/>
  <c r="X108" i="1"/>
  <c r="U109" i="1" s="1"/>
  <c r="BF107" i="1"/>
  <c r="AB107" i="1"/>
  <c r="AA107" i="1"/>
  <c r="Y108" i="1"/>
  <c r="BC106" i="1"/>
  <c r="BB107" i="1"/>
  <c r="BC107" i="1" s="1"/>
  <c r="BE106" i="1"/>
  <c r="BD107" i="1"/>
  <c r="BI106" i="1"/>
  <c r="BH107" i="1"/>
  <c r="AX108" i="1"/>
  <c r="AY108" i="1" s="1"/>
  <c r="AV108" i="1"/>
  <c r="AW108" i="1" s="1"/>
  <c r="AU108" i="1"/>
  <c r="G117" i="1"/>
  <c r="AJ117" i="1" s="1"/>
  <c r="AK117" i="1" s="1"/>
  <c r="AP119" i="1"/>
  <c r="AQ118" i="1"/>
  <c r="AL120" i="1"/>
  <c r="AM119" i="1"/>
  <c r="AR120" i="1"/>
  <c r="AS119" i="1"/>
  <c r="AN119" i="1"/>
  <c r="AO118" i="1"/>
  <c r="S120" i="1"/>
  <c r="X109" i="1" l="1"/>
  <c r="W109" i="1"/>
  <c r="U110" i="1" s="1"/>
  <c r="X110" i="1" s="1"/>
  <c r="AZ109" i="1"/>
  <c r="BA109" i="1" s="1"/>
  <c r="AT109" i="1"/>
  <c r="AV109" i="1"/>
  <c r="AW109" i="1" s="1"/>
  <c r="BB108" i="1"/>
  <c r="BC108" i="1" s="1"/>
  <c r="AB108" i="1"/>
  <c r="AA108" i="1"/>
  <c r="Y109" i="1" s="1"/>
  <c r="AB109" i="1" s="1"/>
  <c r="BE107" i="1"/>
  <c r="BD108" i="1"/>
  <c r="BE108" i="1" s="1"/>
  <c r="BI107" i="1"/>
  <c r="BH108" i="1"/>
  <c r="BI108" i="1" s="1"/>
  <c r="AX109" i="1"/>
  <c r="AY109" i="1" s="1"/>
  <c r="BG107" i="1"/>
  <c r="BF108" i="1"/>
  <c r="BB109" i="1"/>
  <c r="BC109" i="1" s="1"/>
  <c r="AZ110" i="1"/>
  <c r="AV110" i="1"/>
  <c r="W110" i="1"/>
  <c r="AU109" i="1"/>
  <c r="AT110" i="1"/>
  <c r="AD117" i="1"/>
  <c r="AE117" i="1" s="1"/>
  <c r="J117" i="1"/>
  <c r="AH117" i="1"/>
  <c r="AI117" i="1" s="1"/>
  <c r="AF117" i="1"/>
  <c r="AG117" i="1" s="1"/>
  <c r="K117" i="1"/>
  <c r="AN120" i="1"/>
  <c r="AO119" i="1"/>
  <c r="AS120" i="1"/>
  <c r="AP120" i="1"/>
  <c r="AQ119" i="1"/>
  <c r="AM120" i="1"/>
  <c r="Q121" i="1"/>
  <c r="T121" i="1" s="1"/>
  <c r="U111" i="1" l="1"/>
  <c r="BH109" i="1"/>
  <c r="BI109" i="1" s="1"/>
  <c r="AA109" i="1"/>
  <c r="Y110" i="1" s="1"/>
  <c r="AX110" i="1"/>
  <c r="BD109" i="1"/>
  <c r="BE109" i="1" s="1"/>
  <c r="BG108" i="1"/>
  <c r="BF109" i="1"/>
  <c r="BG109" i="1" s="1"/>
  <c r="G118" i="1"/>
  <c r="K118" i="1" s="1"/>
  <c r="AW110" i="1"/>
  <c r="AV111" i="1"/>
  <c r="X111" i="1"/>
  <c r="W111" i="1"/>
  <c r="AY110" i="1"/>
  <c r="AX111" i="1"/>
  <c r="AU110" i="1"/>
  <c r="AT111" i="1"/>
  <c r="BA110" i="1"/>
  <c r="AZ111" i="1"/>
  <c r="AL121" i="1"/>
  <c r="AP121" i="1"/>
  <c r="AQ120" i="1"/>
  <c r="AR121" i="1"/>
  <c r="AN121" i="1"/>
  <c r="AO120" i="1"/>
  <c r="S121" i="1"/>
  <c r="Q122" i="1" s="1"/>
  <c r="T122" i="1" s="1"/>
  <c r="AA110" i="1" l="1"/>
  <c r="BH110" i="1"/>
  <c r="BI110" i="1" s="1"/>
  <c r="BD110" i="1"/>
  <c r="BE110" i="1" s="1"/>
  <c r="AB110" i="1"/>
  <c r="Y111" i="1" s="1"/>
  <c r="BB110" i="1"/>
  <c r="BC110" i="1" s="1"/>
  <c r="J118" i="1"/>
  <c r="G119" i="1" s="1"/>
  <c r="K119" i="1" s="1"/>
  <c r="AF118" i="1"/>
  <c r="AG118" i="1" s="1"/>
  <c r="BF110" i="1"/>
  <c r="BG110" i="1" s="1"/>
  <c r="AH118" i="1"/>
  <c r="AI118" i="1" s="1"/>
  <c r="AJ118" i="1"/>
  <c r="AK118" i="1" s="1"/>
  <c r="AD118" i="1"/>
  <c r="AE118" i="1" s="1"/>
  <c r="U112" i="1"/>
  <c r="AT112" i="1" s="1"/>
  <c r="AU111" i="1"/>
  <c r="AY111" i="1"/>
  <c r="BA111" i="1"/>
  <c r="AW111" i="1"/>
  <c r="AB111" i="1"/>
  <c r="AA111" i="1"/>
  <c r="BH111" i="1"/>
  <c r="BI111" i="1" s="1"/>
  <c r="BD111" i="1"/>
  <c r="BE111" i="1" s="1"/>
  <c r="AL122" i="1"/>
  <c r="AM121" i="1"/>
  <c r="AR122" i="1"/>
  <c r="AS121" i="1"/>
  <c r="AN122" i="1"/>
  <c r="AO121" i="1"/>
  <c r="AP122" i="1"/>
  <c r="AQ121" i="1"/>
  <c r="S122" i="1"/>
  <c r="Q123" i="1" s="1"/>
  <c r="T123" i="1" s="1"/>
  <c r="AH119" i="1" l="1"/>
  <c r="AI119" i="1" s="1"/>
  <c r="AD119" i="1"/>
  <c r="AE119" i="1" s="1"/>
  <c r="BF111" i="1"/>
  <c r="BG111" i="1" s="1"/>
  <c r="J119" i="1"/>
  <c r="G120" i="1" s="1"/>
  <c r="J120" i="1" s="1"/>
  <c r="BB111" i="1"/>
  <c r="BC111" i="1" s="1"/>
  <c r="AF119" i="1"/>
  <c r="AG119" i="1" s="1"/>
  <c r="AX112" i="1"/>
  <c r="AY112" i="1" s="1"/>
  <c r="AJ119" i="1"/>
  <c r="AK119" i="1" s="1"/>
  <c r="AV112" i="1"/>
  <c r="AZ112" i="1"/>
  <c r="AW112" i="1"/>
  <c r="BA112" i="1"/>
  <c r="AU112" i="1"/>
  <c r="X112" i="1"/>
  <c r="W112" i="1"/>
  <c r="U113" i="1" s="1"/>
  <c r="AZ113" i="1" s="1"/>
  <c r="Y112" i="1"/>
  <c r="AB112" i="1" s="1"/>
  <c r="AH120" i="1"/>
  <c r="AI120" i="1" s="1"/>
  <c r="AD120" i="1"/>
  <c r="AE120" i="1" s="1"/>
  <c r="K120" i="1"/>
  <c r="G121" i="1" s="1"/>
  <c r="AL123" i="1"/>
  <c r="AM122" i="1"/>
  <c r="AP123" i="1"/>
  <c r="AQ122" i="1"/>
  <c r="AN123" i="1"/>
  <c r="AO122" i="1"/>
  <c r="AR123" i="1"/>
  <c r="AS122" i="1"/>
  <c r="S123" i="1"/>
  <c r="Q124" i="1" s="1"/>
  <c r="T124" i="1" s="1"/>
  <c r="AF120" i="1" l="1"/>
  <c r="AG120" i="1" s="1"/>
  <c r="AJ120" i="1"/>
  <c r="AK120" i="1" s="1"/>
  <c r="BD112" i="1"/>
  <c r="BE112" i="1" s="1"/>
  <c r="AJ121" i="1"/>
  <c r="AT113" i="1"/>
  <c r="AU113" i="1" s="1"/>
  <c r="AX113" i="1"/>
  <c r="BA113" i="1"/>
  <c r="AY113" i="1"/>
  <c r="AA112" i="1"/>
  <c r="Y113" i="1" s="1"/>
  <c r="AB113" i="1" s="1"/>
  <c r="BF112" i="1"/>
  <c r="BG112" i="1" s="1"/>
  <c r="W113" i="1"/>
  <c r="X113" i="1"/>
  <c r="AV113" i="1"/>
  <c r="BH112" i="1"/>
  <c r="BI112" i="1" s="1"/>
  <c r="BB112" i="1"/>
  <c r="BC112" i="1" s="1"/>
  <c r="AF121" i="1"/>
  <c r="AG121" i="1" s="1"/>
  <c r="AH121" i="1"/>
  <c r="AI121" i="1" s="1"/>
  <c r="AD121" i="1"/>
  <c r="AE121" i="1" s="1"/>
  <c r="J121" i="1"/>
  <c r="K121" i="1"/>
  <c r="AK121" i="1"/>
  <c r="AR124" i="1"/>
  <c r="AS123" i="1"/>
  <c r="AN124" i="1"/>
  <c r="AO123" i="1"/>
  <c r="AL124" i="1"/>
  <c r="AM123" i="1"/>
  <c r="AP124" i="1"/>
  <c r="AQ123" i="1"/>
  <c r="S124" i="1"/>
  <c r="Q125" i="1" s="1"/>
  <c r="T125" i="1" s="1"/>
  <c r="U114" i="1" l="1"/>
  <c r="AX114" i="1"/>
  <c r="AT114" i="1"/>
  <c r="BD113" i="1"/>
  <c r="BE113" i="1" s="1"/>
  <c r="BB113" i="1"/>
  <c r="BC113" i="1" s="1"/>
  <c r="AA113" i="1"/>
  <c r="AY114" i="1"/>
  <c r="AU114" i="1"/>
  <c r="BF113" i="1"/>
  <c r="BG113" i="1" s="1"/>
  <c r="AW113" i="1"/>
  <c r="AV114" i="1"/>
  <c r="X114" i="1"/>
  <c r="W114" i="1"/>
  <c r="U115" i="1" s="1"/>
  <c r="AZ114" i="1"/>
  <c r="BH113" i="1"/>
  <c r="BI113" i="1" s="1"/>
  <c r="Y114" i="1"/>
  <c r="BD114" i="1" s="1"/>
  <c r="BE114" i="1" s="1"/>
  <c r="G122" i="1"/>
  <c r="AH122" i="1" s="1"/>
  <c r="AP125" i="1"/>
  <c r="AQ124" i="1"/>
  <c r="AL125" i="1"/>
  <c r="AM124" i="1"/>
  <c r="AN125" i="1"/>
  <c r="AO124" i="1"/>
  <c r="AR125" i="1"/>
  <c r="AS124" i="1"/>
  <c r="S125" i="1"/>
  <c r="Q126" i="1" s="1"/>
  <c r="T126" i="1" s="1"/>
  <c r="X115" i="1" l="1"/>
  <c r="W115" i="1"/>
  <c r="AX115" i="1"/>
  <c r="AT115" i="1"/>
  <c r="BB114" i="1"/>
  <c r="BC114" i="1" s="1"/>
  <c r="AW114" i="1"/>
  <c r="AV115" i="1"/>
  <c r="AB114" i="1"/>
  <c r="Y115" i="1" s="1"/>
  <c r="AB115" i="1" s="1"/>
  <c r="AA114" i="1"/>
  <c r="BH114" i="1"/>
  <c r="BI114" i="1" s="1"/>
  <c r="BA114" i="1"/>
  <c r="AZ115" i="1"/>
  <c r="BF114" i="1"/>
  <c r="BG114" i="1" s="1"/>
  <c r="AI122" i="1"/>
  <c r="AJ122" i="1"/>
  <c r="K122" i="1"/>
  <c r="AD122" i="1"/>
  <c r="AF122" i="1"/>
  <c r="J122" i="1"/>
  <c r="AR126" i="1"/>
  <c r="AS125" i="1"/>
  <c r="AL126" i="1"/>
  <c r="AM125" i="1"/>
  <c r="AP126" i="1"/>
  <c r="AQ125" i="1"/>
  <c r="AN126" i="1"/>
  <c r="AO125" i="1"/>
  <c r="S126" i="1"/>
  <c r="Q127" i="1" s="1"/>
  <c r="T127" i="1" s="1"/>
  <c r="U116" i="1" l="1"/>
  <c r="AV116" i="1" s="1"/>
  <c r="AW115" i="1"/>
  <c r="BA115" i="1"/>
  <c r="AZ116" i="1"/>
  <c r="AU115" i="1"/>
  <c r="AT116" i="1"/>
  <c r="G123" i="1"/>
  <c r="AH123" i="1" s="1"/>
  <c r="AI123" i="1" s="1"/>
  <c r="AY115" i="1"/>
  <c r="AX116" i="1"/>
  <c r="X116" i="1"/>
  <c r="W116" i="1"/>
  <c r="U117" i="1" s="1"/>
  <c r="AG122" i="1"/>
  <c r="AE122" i="1"/>
  <c r="AK122" i="1"/>
  <c r="BD115" i="1"/>
  <c r="BE115" i="1" s="1"/>
  <c r="BH115" i="1"/>
  <c r="BI115" i="1" s="1"/>
  <c r="BF115" i="1"/>
  <c r="BG115" i="1" s="1"/>
  <c r="BB115" i="1"/>
  <c r="BC115" i="1" s="1"/>
  <c r="AA115" i="1"/>
  <c r="Y116" i="1" s="1"/>
  <c r="AN127" i="1"/>
  <c r="AO126" i="1"/>
  <c r="AP127" i="1"/>
  <c r="AQ126" i="1"/>
  <c r="AR127" i="1"/>
  <c r="AS126" i="1"/>
  <c r="AL127" i="1"/>
  <c r="AM126" i="1"/>
  <c r="S127" i="1"/>
  <c r="Q128" i="1" s="1"/>
  <c r="T128" i="1" s="1"/>
  <c r="AD123" i="1" l="1"/>
  <c r="J123" i="1"/>
  <c r="K123" i="1"/>
  <c r="AZ117" i="1"/>
  <c r="BA116" i="1"/>
  <c r="AT117" i="1"/>
  <c r="AU116" i="1"/>
  <c r="W117" i="1"/>
  <c r="X117" i="1"/>
  <c r="AJ123" i="1"/>
  <c r="AW116" i="1"/>
  <c r="AV117" i="1"/>
  <c r="AF123" i="1"/>
  <c r="AG123" i="1" s="1"/>
  <c r="AX117" i="1"/>
  <c r="AY116" i="1"/>
  <c r="AK123" i="1"/>
  <c r="AE123" i="1"/>
  <c r="BD116" i="1"/>
  <c r="BE116" i="1" s="1"/>
  <c r="BB116" i="1"/>
  <c r="BC116" i="1" s="1"/>
  <c r="BF116" i="1"/>
  <c r="BG116" i="1" s="1"/>
  <c r="BH116" i="1"/>
  <c r="AA116" i="1"/>
  <c r="AB116" i="1"/>
  <c r="AR128" i="1"/>
  <c r="AS127" i="1"/>
  <c r="AP128" i="1"/>
  <c r="AQ127" i="1"/>
  <c r="AL128" i="1"/>
  <c r="AM127" i="1"/>
  <c r="AN128" i="1"/>
  <c r="AO127" i="1"/>
  <c r="S128" i="1"/>
  <c r="Q129" i="1" s="1"/>
  <c r="T129" i="1" s="1"/>
  <c r="U118" i="1" l="1"/>
  <c r="X118" i="1" s="1"/>
  <c r="AY117" i="1"/>
  <c r="AU117" i="1"/>
  <c r="AV118" i="1"/>
  <c r="AW117" i="1"/>
  <c r="BA117" i="1"/>
  <c r="G124" i="1"/>
  <c r="Y117" i="1"/>
  <c r="AA117" i="1" s="1"/>
  <c r="BI116" i="1"/>
  <c r="AL129" i="1"/>
  <c r="AM128" i="1"/>
  <c r="AR129" i="1"/>
  <c r="AS128" i="1"/>
  <c r="AN129" i="1"/>
  <c r="AO128" i="1"/>
  <c r="AP129" i="1"/>
  <c r="AQ128" i="1"/>
  <c r="S129" i="1"/>
  <c r="Q130" i="1" s="1"/>
  <c r="T130" i="1" s="1"/>
  <c r="AT118" i="1" l="1"/>
  <c r="AX118" i="1"/>
  <c r="W118" i="1"/>
  <c r="U119" i="1" s="1"/>
  <c r="W119" i="1" s="1"/>
  <c r="AZ118" i="1"/>
  <c r="BA118" i="1" s="1"/>
  <c r="AB117" i="1"/>
  <c r="Y118" i="1" s="1"/>
  <c r="AA118" i="1" s="1"/>
  <c r="AW118" i="1"/>
  <c r="AV119" i="1"/>
  <c r="AT119" i="1"/>
  <c r="AU118" i="1"/>
  <c r="AH124" i="1"/>
  <c r="K124" i="1"/>
  <c r="AJ124" i="1"/>
  <c r="J124" i="1"/>
  <c r="AD124" i="1"/>
  <c r="AF124" i="1"/>
  <c r="AX119" i="1"/>
  <c r="AY118" i="1"/>
  <c r="BF117" i="1"/>
  <c r="BG117" i="1" s="1"/>
  <c r="BB117" i="1"/>
  <c r="BC117" i="1" s="1"/>
  <c r="BH117" i="1"/>
  <c r="BI117" i="1" s="1"/>
  <c r="BD117" i="1"/>
  <c r="BE117" i="1" s="1"/>
  <c r="AN130" i="1"/>
  <c r="AO129" i="1"/>
  <c r="AP130" i="1"/>
  <c r="AQ129" i="1"/>
  <c r="AR130" i="1"/>
  <c r="AS129" i="1"/>
  <c r="AL130" i="1"/>
  <c r="AM129" i="1"/>
  <c r="S130" i="1"/>
  <c r="Q131" i="1" s="1"/>
  <c r="T131" i="1" s="1"/>
  <c r="AZ119" i="1" l="1"/>
  <c r="BA119" i="1" s="1"/>
  <c r="X119" i="1"/>
  <c r="U120" i="1" s="1"/>
  <c r="G125" i="1"/>
  <c r="AH125" i="1" s="1"/>
  <c r="BD118" i="1"/>
  <c r="BE118" i="1" s="1"/>
  <c r="AI124" i="1"/>
  <c r="BF118" i="1"/>
  <c r="BG118" i="1" s="1"/>
  <c r="AK124" i="1"/>
  <c r="AY119" i="1"/>
  <c r="AU119" i="1"/>
  <c r="AG124" i="1"/>
  <c r="AF125" i="1"/>
  <c r="AG125" i="1" s="1"/>
  <c r="AW119" i="1"/>
  <c r="AD125" i="1"/>
  <c r="AE124" i="1"/>
  <c r="AB118" i="1"/>
  <c r="Y119" i="1" s="1"/>
  <c r="BB118" i="1"/>
  <c r="BC118" i="1" s="1"/>
  <c r="BH118" i="1"/>
  <c r="BI118" i="1" s="1"/>
  <c r="AL131" i="1"/>
  <c r="AM130" i="1"/>
  <c r="AP131" i="1"/>
  <c r="AQ130" i="1"/>
  <c r="AN131" i="1"/>
  <c r="AO130" i="1"/>
  <c r="AR131" i="1"/>
  <c r="AS130" i="1"/>
  <c r="S131" i="1"/>
  <c r="Q132" i="1" s="1"/>
  <c r="T132" i="1" s="1"/>
  <c r="J125" i="1" l="1"/>
  <c r="K125" i="1"/>
  <c r="X120" i="1"/>
  <c r="AV120" i="1"/>
  <c r="AT120" i="1"/>
  <c r="AU120" i="1" s="1"/>
  <c r="AX120" i="1"/>
  <c r="AJ125" i="1"/>
  <c r="AZ120" i="1"/>
  <c r="BA120" i="1" s="1"/>
  <c r="W120" i="1"/>
  <c r="BB119" i="1"/>
  <c r="BC119" i="1" s="1"/>
  <c r="BH119" i="1"/>
  <c r="BI119" i="1" s="1"/>
  <c r="AI125" i="1"/>
  <c r="AE125" i="1"/>
  <c r="AW120" i="1"/>
  <c r="AY120" i="1"/>
  <c r="AK125" i="1"/>
  <c r="G126" i="1"/>
  <c r="AH126" i="1" s="1"/>
  <c r="AA119" i="1"/>
  <c r="AB119" i="1"/>
  <c r="BF119" i="1"/>
  <c r="BG119" i="1" s="1"/>
  <c r="BD119" i="1"/>
  <c r="BE119" i="1" s="1"/>
  <c r="AN132" i="1"/>
  <c r="AO131" i="1"/>
  <c r="AP132" i="1"/>
  <c r="AQ131" i="1"/>
  <c r="AL132" i="1"/>
  <c r="AM131" i="1"/>
  <c r="AR132" i="1"/>
  <c r="AS131" i="1"/>
  <c r="S132" i="1"/>
  <c r="U121" i="1" l="1"/>
  <c r="Y120" i="1"/>
  <c r="BH120" i="1" s="1"/>
  <c r="AV121" i="1"/>
  <c r="AW121" i="1" s="1"/>
  <c r="AT121" i="1"/>
  <c r="X121" i="1"/>
  <c r="W121" i="1"/>
  <c r="U122" i="1" s="1"/>
  <c r="AV122" i="1" s="1"/>
  <c r="AX121" i="1"/>
  <c r="AZ121" i="1"/>
  <c r="BA121" i="1" s="1"/>
  <c r="AJ126" i="1"/>
  <c r="AK126" i="1" s="1"/>
  <c r="AD126" i="1"/>
  <c r="AE126" i="1" s="1"/>
  <c r="AI126" i="1"/>
  <c r="AF126" i="1"/>
  <c r="J126" i="1"/>
  <c r="K126" i="1"/>
  <c r="AU121" i="1"/>
  <c r="AY121" i="1"/>
  <c r="AA120" i="1"/>
  <c r="AB120" i="1"/>
  <c r="BD120" i="1"/>
  <c r="BE120" i="1" s="1"/>
  <c r="BB120" i="1"/>
  <c r="BC120" i="1" s="1"/>
  <c r="BF120" i="1"/>
  <c r="BI120" i="1"/>
  <c r="AS132" i="1"/>
  <c r="AQ132" i="1"/>
  <c r="AM132" i="1"/>
  <c r="AO132" i="1"/>
  <c r="Q133" i="1"/>
  <c r="T133" i="1" s="1"/>
  <c r="AZ122" i="1" l="1"/>
  <c r="AX122" i="1"/>
  <c r="AY122" i="1" s="1"/>
  <c r="AT122" i="1"/>
  <c r="AU122" i="1" s="1"/>
  <c r="W122" i="1"/>
  <c r="X122" i="1"/>
  <c r="Y121" i="1"/>
  <c r="BH121" i="1" s="1"/>
  <c r="BI121" i="1" s="1"/>
  <c r="G127" i="1"/>
  <c r="AD127" i="1" s="1"/>
  <c r="AE127" i="1" s="1"/>
  <c r="U123" i="1"/>
  <c r="AW122" i="1"/>
  <c r="AG126" i="1"/>
  <c r="BA122" i="1"/>
  <c r="BG120" i="1"/>
  <c r="AL133" i="1"/>
  <c r="AN133" i="1"/>
  <c r="AP133" i="1"/>
  <c r="AR133" i="1"/>
  <c r="S133" i="1"/>
  <c r="Q134" i="1" s="1"/>
  <c r="T134" i="1" s="1"/>
  <c r="AT123" i="1" l="1"/>
  <c r="AZ123" i="1"/>
  <c r="AV123" i="1"/>
  <c r="BB121" i="1"/>
  <c r="BC121" i="1" s="1"/>
  <c r="W123" i="1"/>
  <c r="BD121" i="1"/>
  <c r="BE121" i="1" s="1"/>
  <c r="AA121" i="1"/>
  <c r="AB121" i="1"/>
  <c r="BF121" i="1"/>
  <c r="BG121" i="1" s="1"/>
  <c r="AJ127" i="1"/>
  <c r="AH127" i="1"/>
  <c r="AF127" i="1"/>
  <c r="AG127" i="1" s="1"/>
  <c r="J127" i="1"/>
  <c r="K127" i="1"/>
  <c r="X123" i="1"/>
  <c r="U124" i="1" s="1"/>
  <c r="AX123" i="1"/>
  <c r="AY123" i="1" s="1"/>
  <c r="AU123" i="1"/>
  <c r="BA123" i="1"/>
  <c r="AK127" i="1"/>
  <c r="AI127" i="1"/>
  <c r="AW123" i="1"/>
  <c r="AR134" i="1"/>
  <c r="AS133" i="1"/>
  <c r="AL134" i="1"/>
  <c r="AM133" i="1"/>
  <c r="AP134" i="1"/>
  <c r="AQ133" i="1"/>
  <c r="AN134" i="1"/>
  <c r="AO133" i="1"/>
  <c r="S134" i="1"/>
  <c r="Q135" i="1" s="1"/>
  <c r="T135" i="1" s="1"/>
  <c r="Y122" i="1" l="1"/>
  <c r="BB122" i="1" s="1"/>
  <c r="G128" i="1"/>
  <c r="AJ128" i="1" s="1"/>
  <c r="AX124" i="1"/>
  <c r="AF128" i="1"/>
  <c r="AG128" i="1" s="1"/>
  <c r="J128" i="1"/>
  <c r="K128" i="1"/>
  <c r="G129" i="1" s="1"/>
  <c r="AD128" i="1"/>
  <c r="AE128" i="1" s="1"/>
  <c r="AY124" i="1"/>
  <c r="AV124" i="1"/>
  <c r="AZ124" i="1"/>
  <c r="AT124" i="1"/>
  <c r="AU124" i="1" s="1"/>
  <c r="BH122" i="1"/>
  <c r="BD122" i="1"/>
  <c r="BE122" i="1" s="1"/>
  <c r="AK128" i="1"/>
  <c r="W124" i="1"/>
  <c r="X124" i="1"/>
  <c r="BF122" i="1"/>
  <c r="BG122" i="1" s="1"/>
  <c r="AA122" i="1"/>
  <c r="AB122" i="1"/>
  <c r="BC122" i="1"/>
  <c r="BI122" i="1"/>
  <c r="AN135" i="1"/>
  <c r="AO134" i="1"/>
  <c r="AL135" i="1"/>
  <c r="AM134" i="1"/>
  <c r="AP135" i="1"/>
  <c r="AQ134" i="1"/>
  <c r="AR135" i="1"/>
  <c r="AS134" i="1"/>
  <c r="S135" i="1"/>
  <c r="AH128" i="1" l="1"/>
  <c r="AI128" i="1" s="1"/>
  <c r="U125" i="1"/>
  <c r="AX125" i="1" s="1"/>
  <c r="AY125" i="1" s="1"/>
  <c r="J129" i="1"/>
  <c r="AJ129" i="1"/>
  <c r="AK129" i="1" s="1"/>
  <c r="AH129" i="1"/>
  <c r="AI129" i="1" s="1"/>
  <c r="AF129" i="1"/>
  <c r="AG129" i="1" s="1"/>
  <c r="AD129" i="1"/>
  <c r="AE129" i="1" s="1"/>
  <c r="K129" i="1"/>
  <c r="G130" i="1" s="1"/>
  <c r="J130" i="1" s="1"/>
  <c r="AW124" i="1"/>
  <c r="BA124" i="1"/>
  <c r="AZ125" i="1"/>
  <c r="AT125" i="1"/>
  <c r="W125" i="1"/>
  <c r="X125" i="1"/>
  <c r="Y123" i="1"/>
  <c r="BD123" i="1" s="1"/>
  <c r="BE123" i="1" s="1"/>
  <c r="AM135" i="1"/>
  <c r="AS135" i="1"/>
  <c r="AQ135" i="1"/>
  <c r="AO135" i="1"/>
  <c r="Q136" i="1"/>
  <c r="T136" i="1" s="1"/>
  <c r="AV125" i="1" l="1"/>
  <c r="AJ130" i="1"/>
  <c r="AK130" i="1" s="1"/>
  <c r="AH130" i="1"/>
  <c r="AI130" i="1" s="1"/>
  <c r="AF130" i="1"/>
  <c r="AG130" i="1" s="1"/>
  <c r="AD130" i="1"/>
  <c r="AE130" i="1" s="1"/>
  <c r="U126" i="1"/>
  <c r="X126" i="1" s="1"/>
  <c r="K130" i="1"/>
  <c r="G131" i="1" s="1"/>
  <c r="AF131" i="1" s="1"/>
  <c r="AW125" i="1"/>
  <c r="BA125" i="1"/>
  <c r="AU125" i="1"/>
  <c r="AB123" i="1"/>
  <c r="BF123" i="1"/>
  <c r="BG123" i="1" s="1"/>
  <c r="AA123" i="1"/>
  <c r="BB123" i="1"/>
  <c r="BC123" i="1" s="1"/>
  <c r="BH123" i="1"/>
  <c r="BI123" i="1" s="1"/>
  <c r="AR136" i="1"/>
  <c r="AS136" i="1" s="1"/>
  <c r="AP136" i="1"/>
  <c r="AQ136" i="1" s="1"/>
  <c r="AN136" i="1"/>
  <c r="AL136" i="1"/>
  <c r="S136" i="1"/>
  <c r="Q137" i="1" s="1"/>
  <c r="T137" i="1" s="1"/>
  <c r="AX126" i="1" l="1"/>
  <c r="W126" i="1"/>
  <c r="U127" i="1" s="1"/>
  <c r="W127" i="1" s="1"/>
  <c r="AV126" i="1"/>
  <c r="AT126" i="1"/>
  <c r="AZ126" i="1"/>
  <c r="Y124" i="1"/>
  <c r="BB124" i="1" s="1"/>
  <c r="BC124" i="1" s="1"/>
  <c r="AG131" i="1"/>
  <c r="AH131" i="1"/>
  <c r="AJ131" i="1"/>
  <c r="K131" i="1"/>
  <c r="J131" i="1"/>
  <c r="G132" i="1" s="1"/>
  <c r="AW126" i="1"/>
  <c r="AY126" i="1"/>
  <c r="AD131" i="1"/>
  <c r="AN137" i="1"/>
  <c r="AO136" i="1"/>
  <c r="AR137" i="1"/>
  <c r="AL137" i="1"/>
  <c r="AM136" i="1"/>
  <c r="AP137" i="1"/>
  <c r="S137" i="1"/>
  <c r="AX127" i="1" l="1"/>
  <c r="BF124" i="1"/>
  <c r="BG124" i="1" s="1"/>
  <c r="BH124" i="1"/>
  <c r="BI124" i="1" s="1"/>
  <c r="AV127" i="1"/>
  <c r="AZ127" i="1"/>
  <c r="AT127" i="1"/>
  <c r="X127" i="1"/>
  <c r="U128" i="1" s="1"/>
  <c r="AU126" i="1"/>
  <c r="BA126" i="1"/>
  <c r="BD124" i="1"/>
  <c r="BE124" i="1" s="1"/>
  <c r="AB124" i="1"/>
  <c r="AA124" i="1"/>
  <c r="AW127" i="1"/>
  <c r="BA127" i="1"/>
  <c r="AK131" i="1"/>
  <c r="AJ132" i="1"/>
  <c r="AI131" i="1"/>
  <c r="AH132" i="1"/>
  <c r="J132" i="1"/>
  <c r="K132" i="1"/>
  <c r="AE131" i="1"/>
  <c r="AD132" i="1"/>
  <c r="AF132" i="1"/>
  <c r="AU127" i="1"/>
  <c r="AY127" i="1"/>
  <c r="AQ137" i="1"/>
  <c r="AM137" i="1"/>
  <c r="AS137" i="1"/>
  <c r="AO137" i="1"/>
  <c r="Q138" i="1"/>
  <c r="T138" i="1" s="1"/>
  <c r="Y125" i="1" l="1"/>
  <c r="AB125" i="1" s="1"/>
  <c r="W128" i="1"/>
  <c r="AX128" i="1"/>
  <c r="AY128" i="1" s="1"/>
  <c r="AV128" i="1"/>
  <c r="AW128" i="1" s="1"/>
  <c r="AZ128" i="1"/>
  <c r="BA128" i="1" s="1"/>
  <c r="AT128" i="1"/>
  <c r="AU128" i="1" s="1"/>
  <c r="G133" i="1"/>
  <c r="AD133" i="1" s="1"/>
  <c r="X128" i="1"/>
  <c r="U129" i="1" s="1"/>
  <c r="BD125" i="1"/>
  <c r="BE125" i="1" s="1"/>
  <c r="AA125" i="1"/>
  <c r="Y126" i="1" s="1"/>
  <c r="AE132" i="1"/>
  <c r="BH125" i="1"/>
  <c r="BI125" i="1" s="1"/>
  <c r="BF125" i="1"/>
  <c r="BG125" i="1" s="1"/>
  <c r="AI132" i="1"/>
  <c r="AG132" i="1"/>
  <c r="AK132" i="1"/>
  <c r="AL138" i="1"/>
  <c r="AM138" i="1" s="1"/>
  <c r="AR138" i="1"/>
  <c r="AS138" i="1" s="1"/>
  <c r="AP138" i="1"/>
  <c r="AQ138" i="1" s="1"/>
  <c r="AN138" i="1"/>
  <c r="S138" i="1"/>
  <c r="Q139" i="1" s="1"/>
  <c r="T139" i="1" s="1"/>
  <c r="BB125" i="1" l="1"/>
  <c r="BC125" i="1" s="1"/>
  <c r="AF133" i="1"/>
  <c r="AH133" i="1"/>
  <c r="J133" i="1"/>
  <c r="K133" i="1"/>
  <c r="AJ133" i="1"/>
  <c r="AK133" i="1" s="1"/>
  <c r="AX129" i="1"/>
  <c r="AY129" i="1" s="1"/>
  <c r="W129" i="1"/>
  <c r="AV129" i="1"/>
  <c r="AW129" i="1" s="1"/>
  <c r="AZ129" i="1"/>
  <c r="BA129" i="1" s="1"/>
  <c r="AT129" i="1"/>
  <c r="AU129" i="1" s="1"/>
  <c r="X129" i="1"/>
  <c r="AG133" i="1"/>
  <c r="AI133" i="1"/>
  <c r="AE133" i="1"/>
  <c r="AB126" i="1"/>
  <c r="BB126" i="1"/>
  <c r="BC126" i="1" s="1"/>
  <c r="BF126" i="1"/>
  <c r="BG126" i="1" s="1"/>
  <c r="BH126" i="1"/>
  <c r="BI126" i="1" s="1"/>
  <c r="BD126" i="1"/>
  <c r="BE126" i="1" s="1"/>
  <c r="AA126" i="1"/>
  <c r="AN139" i="1"/>
  <c r="AO138" i="1"/>
  <c r="AL139" i="1"/>
  <c r="AR139" i="1"/>
  <c r="AP139" i="1"/>
  <c r="S139" i="1"/>
  <c r="Q140" i="1" s="1"/>
  <c r="T140" i="1" s="1"/>
  <c r="G134" i="1" l="1"/>
  <c r="U130" i="1"/>
  <c r="AT130" i="1" s="1"/>
  <c r="AU130" i="1" s="1"/>
  <c r="Y127" i="1"/>
  <c r="BD127" i="1" s="1"/>
  <c r="BE127" i="1" s="1"/>
  <c r="AP140" i="1"/>
  <c r="AQ139" i="1"/>
  <c r="AL140" i="1"/>
  <c r="AM139" i="1"/>
  <c r="AR140" i="1"/>
  <c r="AS139" i="1"/>
  <c r="AN140" i="1"/>
  <c r="AO139" i="1"/>
  <c r="S140" i="1"/>
  <c r="Q141" i="1" s="1"/>
  <c r="T141" i="1" s="1"/>
  <c r="X130" i="1" l="1"/>
  <c r="AV130" i="1"/>
  <c r="AW130" i="1" s="1"/>
  <c r="W130" i="1"/>
  <c r="U131" i="1" s="1"/>
  <c r="AZ130" i="1"/>
  <c r="BA130" i="1" s="1"/>
  <c r="AF134" i="1"/>
  <c r="AJ134" i="1"/>
  <c r="K134" i="1"/>
  <c r="J134" i="1"/>
  <c r="AD134" i="1"/>
  <c r="AE134" i="1" s="1"/>
  <c r="AH134" i="1"/>
  <c r="AX130" i="1"/>
  <c r="AY130" i="1" s="1"/>
  <c r="AA127" i="1"/>
  <c r="BF127" i="1"/>
  <c r="BG127" i="1" s="1"/>
  <c r="BH127" i="1"/>
  <c r="BI127" i="1" s="1"/>
  <c r="AB127" i="1"/>
  <c r="BB127" i="1"/>
  <c r="BC127" i="1" s="1"/>
  <c r="AR141" i="1"/>
  <c r="AS140" i="1"/>
  <c r="AN141" i="1"/>
  <c r="AO140" i="1"/>
  <c r="AL141" i="1"/>
  <c r="AM140" i="1"/>
  <c r="AP141" i="1"/>
  <c r="AQ140" i="1"/>
  <c r="S141" i="1"/>
  <c r="AV131" i="1" l="1"/>
  <c r="AW131" i="1" s="1"/>
  <c r="W131" i="1"/>
  <c r="X131" i="1"/>
  <c r="U132" i="1" s="1"/>
  <c r="AV132" i="1" s="1"/>
  <c r="AW132" i="1" s="1"/>
  <c r="AT131" i="1"/>
  <c r="AU131" i="1" s="1"/>
  <c r="G135" i="1"/>
  <c r="AJ135" i="1" s="1"/>
  <c r="AK134" i="1"/>
  <c r="AX131" i="1"/>
  <c r="AY131" i="1" s="1"/>
  <c r="AG134" i="1"/>
  <c r="AI134" i="1"/>
  <c r="AZ131" i="1"/>
  <c r="BA131" i="1" s="1"/>
  <c r="Y128" i="1"/>
  <c r="AQ141" i="1"/>
  <c r="AM141" i="1"/>
  <c r="AS141" i="1"/>
  <c r="AO141" i="1"/>
  <c r="Q142" i="1"/>
  <c r="T142" i="1" s="1"/>
  <c r="W132" i="1" l="1"/>
  <c r="K135" i="1"/>
  <c r="AF135" i="1"/>
  <c r="AG135" i="1" s="1"/>
  <c r="AT132" i="1"/>
  <c r="AU132" i="1" s="1"/>
  <c r="X132" i="1"/>
  <c r="U133" i="1"/>
  <c r="W133" i="1" s="1"/>
  <c r="AH135" i="1"/>
  <c r="AI135" i="1" s="1"/>
  <c r="J135" i="1"/>
  <c r="G136" i="1" s="1"/>
  <c r="AD135" i="1"/>
  <c r="AE135" i="1" s="1"/>
  <c r="AX132" i="1"/>
  <c r="AY132" i="1" s="1"/>
  <c r="AK135" i="1"/>
  <c r="AZ132" i="1"/>
  <c r="BA132" i="1" s="1"/>
  <c r="AB128" i="1"/>
  <c r="BH128" i="1"/>
  <c r="BD128" i="1"/>
  <c r="BB128" i="1"/>
  <c r="AA128" i="1"/>
  <c r="BF128" i="1"/>
  <c r="AN142" i="1"/>
  <c r="AL142" i="1"/>
  <c r="AR142" i="1"/>
  <c r="AP142" i="1"/>
  <c r="S142" i="1"/>
  <c r="AT133" i="1" l="1"/>
  <c r="AU133" i="1" s="1"/>
  <c r="AJ136" i="1"/>
  <c r="AK136" i="1" s="1"/>
  <c r="AH136" i="1"/>
  <c r="AI136" i="1" s="1"/>
  <c r="K136" i="1"/>
  <c r="X133" i="1"/>
  <c r="U134" i="1" s="1"/>
  <c r="AX133" i="1"/>
  <c r="AY133" i="1" s="1"/>
  <c r="AV133" i="1"/>
  <c r="AW133" i="1" s="1"/>
  <c r="AF136" i="1"/>
  <c r="AG136" i="1" s="1"/>
  <c r="J136" i="1"/>
  <c r="AD136" i="1"/>
  <c r="AE136" i="1" s="1"/>
  <c r="AZ133" i="1"/>
  <c r="BI128" i="1"/>
  <c r="BG128" i="1"/>
  <c r="Y129" i="1"/>
  <c r="BF129" i="1" s="1"/>
  <c r="BC128" i="1"/>
  <c r="BE128" i="1"/>
  <c r="AM142" i="1"/>
  <c r="AS142" i="1"/>
  <c r="AQ142" i="1"/>
  <c r="AO142" i="1"/>
  <c r="Q143" i="1"/>
  <c r="T143" i="1" s="1"/>
  <c r="G137" i="1" l="1"/>
  <c r="AF137" i="1" s="1"/>
  <c r="AG137" i="1" s="1"/>
  <c r="AJ137" i="1"/>
  <c r="AK137" i="1" s="1"/>
  <c r="AD137" i="1"/>
  <c r="AE137" i="1" s="1"/>
  <c r="AH137" i="1"/>
  <c r="AI137" i="1" s="1"/>
  <c r="K137" i="1"/>
  <c r="X134" i="1"/>
  <c r="W134" i="1"/>
  <c r="U135" i="1" s="1"/>
  <c r="AT134" i="1"/>
  <c r="AV134" i="1"/>
  <c r="AX134" i="1"/>
  <c r="BA133" i="1"/>
  <c r="AZ134" i="1"/>
  <c r="BB129" i="1"/>
  <c r="BC129" i="1" s="1"/>
  <c r="BG129" i="1"/>
  <c r="AB129" i="1"/>
  <c r="AA129" i="1"/>
  <c r="BH129" i="1"/>
  <c r="BD129" i="1"/>
  <c r="AL143" i="1"/>
  <c r="AR143" i="1"/>
  <c r="AP143" i="1"/>
  <c r="AN143" i="1"/>
  <c r="S143" i="1"/>
  <c r="Q144" i="1" s="1"/>
  <c r="T144" i="1" s="1"/>
  <c r="J137" i="1" l="1"/>
  <c r="G138" i="1"/>
  <c r="Y130" i="1"/>
  <c r="BH130" i="1" s="1"/>
  <c r="AY134" i="1"/>
  <c r="AX135" i="1"/>
  <c r="AW134" i="1"/>
  <c r="AV135" i="1"/>
  <c r="AT135" i="1"/>
  <c r="AU134" i="1"/>
  <c r="X135" i="1"/>
  <c r="W135" i="1"/>
  <c r="BA134" i="1"/>
  <c r="AZ135" i="1"/>
  <c r="BA135" i="1" s="1"/>
  <c r="BE129" i="1"/>
  <c r="BI129" i="1"/>
  <c r="AR144" i="1"/>
  <c r="AS143" i="1"/>
  <c r="AL144" i="1"/>
  <c r="AM143" i="1"/>
  <c r="AP144" i="1"/>
  <c r="AQ143" i="1"/>
  <c r="AN144" i="1"/>
  <c r="AO143" i="1"/>
  <c r="S144" i="1"/>
  <c r="J138" i="1" l="1"/>
  <c r="K138" i="1"/>
  <c r="G139" i="1" s="1"/>
  <c r="AJ138" i="1"/>
  <c r="AF138" i="1"/>
  <c r="AH138" i="1"/>
  <c r="AD138" i="1"/>
  <c r="BD130" i="1"/>
  <c r="BE130" i="1" s="1"/>
  <c r="BB130" i="1"/>
  <c r="BC130" i="1" s="1"/>
  <c r="AB130" i="1"/>
  <c r="U136" i="1"/>
  <c r="X136" i="1" s="1"/>
  <c r="AA130" i="1"/>
  <c r="Y131" i="1" s="1"/>
  <c r="BF130" i="1"/>
  <c r="BG130" i="1" s="1"/>
  <c r="W136" i="1"/>
  <c r="AU135" i="1"/>
  <c r="AW135" i="1"/>
  <c r="AY135" i="1"/>
  <c r="BI130" i="1"/>
  <c r="AM144" i="1"/>
  <c r="AQ144" i="1"/>
  <c r="AS144" i="1"/>
  <c r="AO144" i="1"/>
  <c r="Q145" i="1"/>
  <c r="T145" i="1" s="1"/>
  <c r="AX136" i="1" l="1"/>
  <c r="AZ136" i="1"/>
  <c r="BB131" i="1"/>
  <c r="BC131" i="1" s="1"/>
  <c r="AI138" i="1"/>
  <c r="AH139" i="1"/>
  <c r="AI139" i="1" s="1"/>
  <c r="AG138" i="1"/>
  <c r="AF139" i="1"/>
  <c r="AE138" i="1"/>
  <c r="AD139" i="1"/>
  <c r="AK138" i="1"/>
  <c r="AJ139" i="1"/>
  <c r="J139" i="1"/>
  <c r="K139" i="1"/>
  <c r="U137" i="1"/>
  <c r="X137" i="1" s="1"/>
  <c r="AV136" i="1"/>
  <c r="AT136" i="1"/>
  <c r="AU136" i="1" s="1"/>
  <c r="BH131" i="1"/>
  <c r="BI131" i="1" s="1"/>
  <c r="BF131" i="1"/>
  <c r="BG131" i="1" s="1"/>
  <c r="AA131" i="1"/>
  <c r="AB131" i="1"/>
  <c r="BD131" i="1"/>
  <c r="BE131" i="1" s="1"/>
  <c r="AY136" i="1"/>
  <c r="BA136" i="1"/>
  <c r="AP145" i="1"/>
  <c r="AQ145" i="1" s="1"/>
  <c r="AN145" i="1"/>
  <c r="AL145" i="1"/>
  <c r="AR145" i="1"/>
  <c r="S145" i="1"/>
  <c r="Q146" i="1" s="1"/>
  <c r="T146" i="1" s="1"/>
  <c r="W137" i="1" l="1"/>
  <c r="AV137" i="1"/>
  <c r="AZ137" i="1"/>
  <c r="BA137" i="1" s="1"/>
  <c r="G140" i="1"/>
  <c r="J140" i="1" s="1"/>
  <c r="AT137" i="1"/>
  <c r="AX137" i="1"/>
  <c r="AW136" i="1"/>
  <c r="U138" i="1"/>
  <c r="W138" i="1" s="1"/>
  <c r="AK139" i="1"/>
  <c r="AE139" i="1"/>
  <c r="AD140" i="1"/>
  <c r="AE140" i="1" s="1"/>
  <c r="AG139" i="1"/>
  <c r="Y132" i="1"/>
  <c r="BH132" i="1" s="1"/>
  <c r="BI132" i="1" s="1"/>
  <c r="AY137" i="1"/>
  <c r="AW137" i="1"/>
  <c r="AU137" i="1"/>
  <c r="AP146" i="1"/>
  <c r="AL146" i="1"/>
  <c r="AM145" i="1"/>
  <c r="AR146" i="1"/>
  <c r="AS145" i="1"/>
  <c r="AN146" i="1"/>
  <c r="AO145" i="1"/>
  <c r="S146" i="1"/>
  <c r="Q147" i="1" s="1"/>
  <c r="T147" i="1" s="1"/>
  <c r="AJ140" i="1" l="1"/>
  <c r="AK140" i="1" s="1"/>
  <c r="X138" i="1"/>
  <c r="AH140" i="1"/>
  <c r="AI140" i="1" s="1"/>
  <c r="AV138" i="1"/>
  <c r="AW138" i="1" s="1"/>
  <c r="AX138" i="1"/>
  <c r="AY138" i="1" s="1"/>
  <c r="K140" i="1"/>
  <c r="G141" i="1" s="1"/>
  <c r="AZ138" i="1"/>
  <c r="BA138" i="1" s="1"/>
  <c r="AT138" i="1"/>
  <c r="AU138" i="1" s="1"/>
  <c r="AF140" i="1"/>
  <c r="AG140" i="1" s="1"/>
  <c r="BF132" i="1"/>
  <c r="BG132" i="1" s="1"/>
  <c r="AA132" i="1"/>
  <c r="AB132" i="1"/>
  <c r="BB132" i="1"/>
  <c r="BC132" i="1" s="1"/>
  <c r="BD132" i="1"/>
  <c r="BE132" i="1" s="1"/>
  <c r="U139" i="1"/>
  <c r="AX139" i="1" s="1"/>
  <c r="AY139" i="1" s="1"/>
  <c r="AR147" i="1"/>
  <c r="AS146" i="1"/>
  <c r="AN147" i="1"/>
  <c r="AO146" i="1"/>
  <c r="AL147" i="1"/>
  <c r="AM146" i="1"/>
  <c r="AP147" i="1"/>
  <c r="AQ146" i="1"/>
  <c r="S147" i="1"/>
  <c r="Q148" i="1" s="1"/>
  <c r="T148" i="1" s="1"/>
  <c r="AZ139" i="1" l="1"/>
  <c r="BA139" i="1" s="1"/>
  <c r="AF141" i="1"/>
  <c r="AG141" i="1" s="1"/>
  <c r="AD141" i="1"/>
  <c r="AE141" i="1" s="1"/>
  <c r="AH141" i="1"/>
  <c r="AI141" i="1" s="1"/>
  <c r="AJ141" i="1"/>
  <c r="AK141" i="1" s="1"/>
  <c r="J141" i="1"/>
  <c r="G142" i="1" s="1"/>
  <c r="K141" i="1"/>
  <c r="Y133" i="1"/>
  <c r="AA133" i="1" s="1"/>
  <c r="X139" i="1"/>
  <c r="AT139" i="1"/>
  <c r="AU139" i="1" s="1"/>
  <c r="W139" i="1"/>
  <c r="AV139" i="1"/>
  <c r="AW139" i="1" s="1"/>
  <c r="AN148" i="1"/>
  <c r="AO147" i="1"/>
  <c r="AP148" i="1"/>
  <c r="AQ147" i="1"/>
  <c r="AL148" i="1"/>
  <c r="AM147" i="1"/>
  <c r="AR148" i="1"/>
  <c r="AS147" i="1"/>
  <c r="S148" i="1"/>
  <c r="Q149" i="1" s="1"/>
  <c r="T149" i="1" s="1"/>
  <c r="BB133" i="1" l="1"/>
  <c r="BC133" i="1" s="1"/>
  <c r="BF133" i="1"/>
  <c r="AB133" i="1"/>
  <c r="Y134" i="1" s="1"/>
  <c r="BB134" i="1" s="1"/>
  <c r="BC134" i="1" s="1"/>
  <c r="BD133" i="1"/>
  <c r="BH133" i="1"/>
  <c r="BI133" i="1" s="1"/>
  <c r="U140" i="1"/>
  <c r="X140" i="1" s="1"/>
  <c r="BH134" i="1"/>
  <c r="BI134" i="1" s="1"/>
  <c r="AJ142" i="1"/>
  <c r="AK142" i="1" s="1"/>
  <c r="AH142" i="1"/>
  <c r="AF142" i="1"/>
  <c r="K142" i="1"/>
  <c r="J142" i="1"/>
  <c r="G143" i="1" s="1"/>
  <c r="AD142" i="1"/>
  <c r="AR149" i="1"/>
  <c r="AS148" i="1"/>
  <c r="AL149" i="1"/>
  <c r="AM148" i="1"/>
  <c r="AP149" i="1"/>
  <c r="AQ148" i="1"/>
  <c r="AN149" i="1"/>
  <c r="AO148" i="1"/>
  <c r="S149" i="1"/>
  <c r="Q150" i="1" s="1"/>
  <c r="T150" i="1" s="1"/>
  <c r="AZ140" i="1" l="1"/>
  <c r="W140" i="1"/>
  <c r="U141" i="1" s="1"/>
  <c r="BE133" i="1"/>
  <c r="BD134" i="1"/>
  <c r="BE134" i="1" s="1"/>
  <c r="AT140" i="1"/>
  <c r="AU140" i="1" s="1"/>
  <c r="AV140" i="1"/>
  <c r="AW140" i="1" s="1"/>
  <c r="AX140" i="1"/>
  <c r="AB134" i="1"/>
  <c r="AA134" i="1"/>
  <c r="BG133" i="1"/>
  <c r="BF134" i="1"/>
  <c r="BG134" i="1" s="1"/>
  <c r="AT141" i="1"/>
  <c r="AU141" i="1" s="1"/>
  <c r="AI142" i="1"/>
  <c r="AH143" i="1"/>
  <c r="AI143" i="1" s="1"/>
  <c r="AE142" i="1"/>
  <c r="AD143" i="1"/>
  <c r="AE143" i="1" s="1"/>
  <c r="AJ143" i="1"/>
  <c r="AK143" i="1" s="1"/>
  <c r="K143" i="1"/>
  <c r="J143" i="1"/>
  <c r="G144" i="1" s="1"/>
  <c r="AH144" i="1" s="1"/>
  <c r="AI144" i="1" s="1"/>
  <c r="X141" i="1"/>
  <c r="W141" i="1"/>
  <c r="AF143" i="1"/>
  <c r="AG143" i="1" s="1"/>
  <c r="AG142" i="1"/>
  <c r="AZ141" i="1"/>
  <c r="BA141" i="1" s="1"/>
  <c r="BA140" i="1"/>
  <c r="AR150" i="1"/>
  <c r="AS149" i="1"/>
  <c r="AN150" i="1"/>
  <c r="AO149" i="1"/>
  <c r="AP150" i="1"/>
  <c r="AQ149" i="1"/>
  <c r="AL150" i="1"/>
  <c r="AM149" i="1"/>
  <c r="S150" i="1"/>
  <c r="Q151" i="1" s="1"/>
  <c r="T151" i="1" s="1"/>
  <c r="Y135" i="1" l="1"/>
  <c r="BF135" i="1" s="1"/>
  <c r="BG135" i="1" s="1"/>
  <c r="AY140" i="1"/>
  <c r="AX141" i="1"/>
  <c r="AY141" i="1" s="1"/>
  <c r="BD135" i="1"/>
  <c r="BE135" i="1" s="1"/>
  <c r="AB135" i="1"/>
  <c r="U142" i="1"/>
  <c r="W142" i="1" s="1"/>
  <c r="BB135" i="1"/>
  <c r="BC135" i="1" s="1"/>
  <c r="BH135" i="1"/>
  <c r="BI135" i="1" s="1"/>
  <c r="AA135" i="1"/>
  <c r="AV141" i="1"/>
  <c r="AW141" i="1" s="1"/>
  <c r="AF144" i="1"/>
  <c r="AG144" i="1" s="1"/>
  <c r="AJ144" i="1"/>
  <c r="AK144" i="1" s="1"/>
  <c r="K144" i="1"/>
  <c r="AD144" i="1"/>
  <c r="AE144" i="1" s="1"/>
  <c r="J144" i="1"/>
  <c r="AL151" i="1"/>
  <c r="AM150" i="1"/>
  <c r="AP151" i="1"/>
  <c r="AQ150" i="1"/>
  <c r="AN151" i="1"/>
  <c r="AO150" i="1"/>
  <c r="AR151" i="1"/>
  <c r="AS150" i="1"/>
  <c r="S151" i="1"/>
  <c r="Q152" i="1" s="1"/>
  <c r="T152" i="1" s="1"/>
  <c r="AX142" i="1" l="1"/>
  <c r="AY142" i="1" s="1"/>
  <c r="AZ142" i="1"/>
  <c r="X142" i="1"/>
  <c r="Y136" i="1"/>
  <c r="AB136" i="1" s="1"/>
  <c r="BB136" i="1"/>
  <c r="BC136" i="1" s="1"/>
  <c r="BH136" i="1"/>
  <c r="BI136" i="1" s="1"/>
  <c r="AV142" i="1"/>
  <c r="AT142" i="1"/>
  <c r="AU142" i="1" s="1"/>
  <c r="BA142" i="1"/>
  <c r="AW142" i="1"/>
  <c r="G145" i="1"/>
  <c r="AJ145" i="1" s="1"/>
  <c r="AK145" i="1" s="1"/>
  <c r="U143" i="1"/>
  <c r="AN152" i="1"/>
  <c r="AO151" i="1"/>
  <c r="AP152" i="1"/>
  <c r="AQ151" i="1"/>
  <c r="AL152" i="1"/>
  <c r="AM151" i="1"/>
  <c r="AR152" i="1"/>
  <c r="AS151" i="1"/>
  <c r="S152" i="1"/>
  <c r="Q153" i="1" s="1"/>
  <c r="T153" i="1" s="1"/>
  <c r="AA136" i="1" l="1"/>
  <c r="Y137" i="1" s="1"/>
  <c r="BB137" i="1" s="1"/>
  <c r="BC137" i="1" s="1"/>
  <c r="BF136" i="1"/>
  <c r="BG136" i="1" s="1"/>
  <c r="AV143" i="1"/>
  <c r="BD136" i="1"/>
  <c r="BH137" i="1"/>
  <c r="BI137" i="1" s="1"/>
  <c r="BF137" i="1"/>
  <c r="BG137" i="1" s="1"/>
  <c r="AD145" i="1"/>
  <c r="AE145" i="1" s="1"/>
  <c r="AF145" i="1"/>
  <c r="AG145" i="1" s="1"/>
  <c r="AW143" i="1"/>
  <c r="AH145" i="1"/>
  <c r="J145" i="1"/>
  <c r="K145" i="1"/>
  <c r="AZ143" i="1"/>
  <c r="X143" i="1"/>
  <c r="W143" i="1"/>
  <c r="AX143" i="1"/>
  <c r="AT143" i="1"/>
  <c r="AA137" i="1"/>
  <c r="AB137" i="1"/>
  <c r="AP153" i="1"/>
  <c r="AQ152" i="1"/>
  <c r="AR153" i="1"/>
  <c r="AS152" i="1"/>
  <c r="AN153" i="1"/>
  <c r="AO152" i="1"/>
  <c r="AL153" i="1"/>
  <c r="AM152" i="1"/>
  <c r="S153" i="1"/>
  <c r="Q154" i="1" s="1"/>
  <c r="T154" i="1" s="1"/>
  <c r="BD137" i="1" l="1"/>
  <c r="BE137" i="1" s="1"/>
  <c r="BE136" i="1"/>
  <c r="Y138" i="1"/>
  <c r="AA138" i="1" s="1"/>
  <c r="Y139" i="1" s="1"/>
  <c r="U144" i="1"/>
  <c r="W144" i="1" s="1"/>
  <c r="AV144" i="1"/>
  <c r="BB138" i="1"/>
  <c r="BC138" i="1" s="1"/>
  <c r="BF138" i="1"/>
  <c r="BG138" i="1" s="1"/>
  <c r="AB138" i="1"/>
  <c r="BD138" i="1"/>
  <c r="BE138" i="1" s="1"/>
  <c r="BA143" i="1"/>
  <c r="AZ144" i="1"/>
  <c r="AU143" i="1"/>
  <c r="AT144" i="1"/>
  <c r="AY143" i="1"/>
  <c r="G146" i="1"/>
  <c r="AH146" i="1" s="1"/>
  <c r="AI145" i="1"/>
  <c r="AR154" i="1"/>
  <c r="AS153" i="1"/>
  <c r="AP154" i="1"/>
  <c r="AQ153" i="1"/>
  <c r="AN154" i="1"/>
  <c r="AO153" i="1"/>
  <c r="AL154" i="1"/>
  <c r="AM153" i="1"/>
  <c r="S154" i="1"/>
  <c r="Q155" i="1" s="1"/>
  <c r="T155" i="1" s="1"/>
  <c r="X144" i="1" l="1"/>
  <c r="AX144" i="1"/>
  <c r="BH138" i="1"/>
  <c r="BI138" i="1" s="1"/>
  <c r="U145" i="1"/>
  <c r="AX145" i="1" s="1"/>
  <c r="BH139" i="1"/>
  <c r="BI139" i="1" s="1"/>
  <c r="AB139" i="1"/>
  <c r="AA139" i="1"/>
  <c r="Y140" i="1" s="1"/>
  <c r="BH140" i="1" s="1"/>
  <c r="BI140" i="1" s="1"/>
  <c r="BD139" i="1"/>
  <c r="BE139" i="1" s="1"/>
  <c r="BF139" i="1"/>
  <c r="BG139" i="1" s="1"/>
  <c r="BB139" i="1"/>
  <c r="BC139" i="1" s="1"/>
  <c r="AU144" i="1"/>
  <c r="AT145" i="1"/>
  <c r="BA144" i="1"/>
  <c r="AZ145" i="1"/>
  <c r="AI146" i="1"/>
  <c r="AW144" i="1"/>
  <c r="W145" i="1"/>
  <c r="X145" i="1"/>
  <c r="AY144" i="1"/>
  <c r="AJ146" i="1"/>
  <c r="J146" i="1"/>
  <c r="K146" i="1"/>
  <c r="G147" i="1"/>
  <c r="AF146" i="1"/>
  <c r="AD146" i="1"/>
  <c r="AN155" i="1"/>
  <c r="AO154" i="1"/>
  <c r="AR155" i="1"/>
  <c r="AS154" i="1"/>
  <c r="AP155" i="1"/>
  <c r="AQ154" i="1"/>
  <c r="AL155" i="1"/>
  <c r="AM154" i="1"/>
  <c r="S155" i="1"/>
  <c r="Q156" i="1" s="1"/>
  <c r="T156" i="1" s="1"/>
  <c r="AA140" i="1" l="1"/>
  <c r="U146" i="1"/>
  <c r="AB140" i="1"/>
  <c r="AV145" i="1"/>
  <c r="BD140" i="1"/>
  <c r="BE140" i="1" s="1"/>
  <c r="BB140" i="1"/>
  <c r="BC140" i="1" s="1"/>
  <c r="AE146" i="1"/>
  <c r="AD147" i="1"/>
  <c r="AU145" i="1"/>
  <c r="AT146" i="1"/>
  <c r="K147" i="1"/>
  <c r="J147" i="1"/>
  <c r="G148" i="1" s="1"/>
  <c r="AW145" i="1"/>
  <c r="AV146" i="1"/>
  <c r="X146" i="1"/>
  <c r="W146" i="1"/>
  <c r="AH147" i="1"/>
  <c r="AG146" i="1"/>
  <c r="AF147" i="1"/>
  <c r="AK146" i="1"/>
  <c r="AJ147" i="1"/>
  <c r="BF140" i="1"/>
  <c r="BG140" i="1" s="1"/>
  <c r="AY145" i="1"/>
  <c r="AX146" i="1"/>
  <c r="BA145" i="1"/>
  <c r="AZ146" i="1"/>
  <c r="Y141" i="1"/>
  <c r="AR156" i="1"/>
  <c r="AS155" i="1"/>
  <c r="AN156" i="1"/>
  <c r="AO155" i="1"/>
  <c r="AL156" i="1"/>
  <c r="AM155" i="1"/>
  <c r="AP156" i="1"/>
  <c r="AQ155" i="1"/>
  <c r="S156" i="1"/>
  <c r="Q157" i="1" s="1"/>
  <c r="T157" i="1" s="1"/>
  <c r="BF141" i="1" l="1"/>
  <c r="BG141" i="1" s="1"/>
  <c r="K148" i="1"/>
  <c r="J148" i="1"/>
  <c r="G149" i="1" s="1"/>
  <c r="AG147" i="1"/>
  <c r="AF148" i="1"/>
  <c r="BA146" i="1"/>
  <c r="AI147" i="1"/>
  <c r="AH148" i="1"/>
  <c r="AI148" i="1" s="1"/>
  <c r="AU146" i="1"/>
  <c r="AY146" i="1"/>
  <c r="U147" i="1"/>
  <c r="AZ147" i="1" s="1"/>
  <c r="AE147" i="1"/>
  <c r="AD148" i="1"/>
  <c r="AK147" i="1"/>
  <c r="AJ148" i="1"/>
  <c r="AW146" i="1"/>
  <c r="BD141" i="1"/>
  <c r="BE141" i="1" s="1"/>
  <c r="AA141" i="1"/>
  <c r="AB141" i="1"/>
  <c r="BB141" i="1"/>
  <c r="BC141" i="1" s="1"/>
  <c r="BH141" i="1"/>
  <c r="BI141" i="1" s="1"/>
  <c r="AP157" i="1"/>
  <c r="AQ156" i="1"/>
  <c r="AL157" i="1"/>
  <c r="AM156" i="1"/>
  <c r="AN157" i="1"/>
  <c r="AO156" i="1"/>
  <c r="AR157" i="1"/>
  <c r="AS156" i="1"/>
  <c r="S157" i="1"/>
  <c r="Q158" i="1" s="1"/>
  <c r="T158" i="1" s="1"/>
  <c r="BA147" i="1" l="1"/>
  <c r="AE148" i="1"/>
  <c r="AD149" i="1"/>
  <c r="X147" i="1"/>
  <c r="W147" i="1"/>
  <c r="U148" i="1"/>
  <c r="AX147" i="1"/>
  <c r="AY147" i="1" s="1"/>
  <c r="AG148" i="1"/>
  <c r="AF149" i="1"/>
  <c r="AV147" i="1"/>
  <c r="AT147" i="1"/>
  <c r="AH149" i="1"/>
  <c r="J149" i="1"/>
  <c r="K149" i="1"/>
  <c r="AK148" i="1"/>
  <c r="AJ149" i="1"/>
  <c r="Y142" i="1"/>
  <c r="AA142" i="1" s="1"/>
  <c r="AN158" i="1"/>
  <c r="AO157" i="1"/>
  <c r="AR158" i="1"/>
  <c r="AS157" i="1"/>
  <c r="AL158" i="1"/>
  <c r="AM157" i="1"/>
  <c r="AP158" i="1"/>
  <c r="AQ157" i="1"/>
  <c r="S158" i="1"/>
  <c r="G150" i="1" l="1"/>
  <c r="K150" i="1"/>
  <c r="J150" i="1"/>
  <c r="AI149" i="1"/>
  <c r="AH150" i="1"/>
  <c r="AX148" i="1"/>
  <c r="X148" i="1"/>
  <c r="W148" i="1"/>
  <c r="AU147" i="1"/>
  <c r="AT148" i="1"/>
  <c r="AE149" i="1"/>
  <c r="AD150" i="1"/>
  <c r="AE150" i="1" s="1"/>
  <c r="AW147" i="1"/>
  <c r="AV148" i="1"/>
  <c r="AK149" i="1"/>
  <c r="AJ150" i="1"/>
  <c r="AK150" i="1" s="1"/>
  <c r="AG149" i="1"/>
  <c r="AF150" i="1"/>
  <c r="AG150" i="1" s="1"/>
  <c r="AZ148" i="1"/>
  <c r="BF142" i="1"/>
  <c r="BG142" i="1" s="1"/>
  <c r="AB142" i="1"/>
  <c r="Y143" i="1" s="1"/>
  <c r="AA143" i="1" s="1"/>
  <c r="BH142" i="1"/>
  <c r="BI142" i="1" s="1"/>
  <c r="BB142" i="1"/>
  <c r="BC142" i="1" s="1"/>
  <c r="BD142" i="1"/>
  <c r="BE142" i="1" s="1"/>
  <c r="AS158" i="1"/>
  <c r="AM158" i="1"/>
  <c r="AQ158" i="1"/>
  <c r="AO158" i="1"/>
  <c r="Q159" i="1"/>
  <c r="T159" i="1" s="1"/>
  <c r="U149" i="1" l="1"/>
  <c r="G151" i="1"/>
  <c r="AF151" i="1" s="1"/>
  <c r="W149" i="1"/>
  <c r="X149" i="1"/>
  <c r="U150" i="1" s="1"/>
  <c r="AJ151" i="1"/>
  <c r="AK151" i="1" s="1"/>
  <c r="K151" i="1"/>
  <c r="AD151" i="1"/>
  <c r="AE151" i="1" s="1"/>
  <c r="J151" i="1"/>
  <c r="G152" i="1" s="1"/>
  <c r="AH152" i="1" s="1"/>
  <c r="AI152" i="1" s="1"/>
  <c r="AY148" i="1"/>
  <c r="AX149" i="1"/>
  <c r="AI150" i="1"/>
  <c r="AH151" i="1"/>
  <c r="AI151" i="1" s="1"/>
  <c r="BA148" i="1"/>
  <c r="AZ149" i="1"/>
  <c r="AW148" i="1"/>
  <c r="AV149" i="1"/>
  <c r="AU148" i="1"/>
  <c r="AT149" i="1"/>
  <c r="AB143" i="1"/>
  <c r="Y144" i="1" s="1"/>
  <c r="AA144" i="1" s="1"/>
  <c r="BF143" i="1"/>
  <c r="BG143" i="1" s="1"/>
  <c r="BH143" i="1"/>
  <c r="BI143" i="1" s="1"/>
  <c r="BD143" i="1"/>
  <c r="BE143" i="1" s="1"/>
  <c r="BB143" i="1"/>
  <c r="BC143" i="1" s="1"/>
  <c r="AP159" i="1"/>
  <c r="AQ159" i="1" s="1"/>
  <c r="AN159" i="1"/>
  <c r="AR159" i="1"/>
  <c r="AL159" i="1"/>
  <c r="S159" i="1"/>
  <c r="Q160" i="1" s="1"/>
  <c r="T160" i="1" s="1"/>
  <c r="K152" i="1" l="1"/>
  <c r="AF152" i="1"/>
  <c r="AD152" i="1"/>
  <c r="AE152" i="1" s="1"/>
  <c r="J152" i="1"/>
  <c r="G153" i="1" s="1"/>
  <c r="J153" i="1" s="1"/>
  <c r="BA149" i="1"/>
  <c r="AZ150" i="1"/>
  <c r="AG151" i="1"/>
  <c r="AJ152" i="1"/>
  <c r="AK152" i="1" s="1"/>
  <c r="AW149" i="1"/>
  <c r="AV150" i="1"/>
  <c r="W150" i="1"/>
  <c r="X150" i="1"/>
  <c r="AU149" i="1"/>
  <c r="AT150" i="1"/>
  <c r="AY149" i="1"/>
  <c r="AX150" i="1"/>
  <c r="AG152" i="1"/>
  <c r="BF144" i="1"/>
  <c r="BG144" i="1" s="1"/>
  <c r="AB144" i="1"/>
  <c r="Y145" i="1" s="1"/>
  <c r="BH144" i="1"/>
  <c r="BI144" i="1" s="1"/>
  <c r="BD144" i="1"/>
  <c r="BE144" i="1" s="1"/>
  <c r="BB144" i="1"/>
  <c r="BC144" i="1" s="1"/>
  <c r="AN160" i="1"/>
  <c r="AO159" i="1"/>
  <c r="AL160" i="1"/>
  <c r="AM159" i="1"/>
  <c r="AP160" i="1"/>
  <c r="AR160" i="1"/>
  <c r="AS159" i="1"/>
  <c r="S160" i="1"/>
  <c r="Q161" i="1" s="1"/>
  <c r="T161" i="1" s="1"/>
  <c r="U151" i="1" l="1"/>
  <c r="AD153" i="1"/>
  <c r="AJ153" i="1"/>
  <c r="K153" i="1"/>
  <c r="W151" i="1"/>
  <c r="X151" i="1"/>
  <c r="U152" i="1" s="1"/>
  <c r="AW150" i="1"/>
  <c r="AV151" i="1"/>
  <c r="AF153" i="1"/>
  <c r="AG153" i="1" s="1"/>
  <c r="AY150" i="1"/>
  <c r="AX151" i="1"/>
  <c r="AH153" i="1"/>
  <c r="AI153" i="1" s="1"/>
  <c r="AU150" i="1"/>
  <c r="AT151" i="1"/>
  <c r="G154" i="1"/>
  <c r="J154" i="1" s="1"/>
  <c r="BA150" i="1"/>
  <c r="AZ151" i="1"/>
  <c r="AK153" i="1"/>
  <c r="AE153" i="1"/>
  <c r="AA145" i="1"/>
  <c r="AB145" i="1"/>
  <c r="BF145" i="1"/>
  <c r="BG145" i="1" s="1"/>
  <c r="BH145" i="1"/>
  <c r="BI145" i="1" s="1"/>
  <c r="BD145" i="1"/>
  <c r="BE145" i="1" s="1"/>
  <c r="BB145" i="1"/>
  <c r="BC145" i="1" s="1"/>
  <c r="AN161" i="1"/>
  <c r="AO160" i="1"/>
  <c r="AR161" i="1"/>
  <c r="AS160" i="1"/>
  <c r="AP161" i="1"/>
  <c r="AQ160" i="1"/>
  <c r="AL161" i="1"/>
  <c r="AM160" i="1"/>
  <c r="S161" i="1"/>
  <c r="Q162" i="1" s="1"/>
  <c r="T162" i="1" s="1"/>
  <c r="AD154" i="1" l="1"/>
  <c r="AJ154" i="1"/>
  <c r="AK154" i="1" s="1"/>
  <c r="K154" i="1"/>
  <c r="G155" i="1" s="1"/>
  <c r="AF154" i="1"/>
  <c r="Y146" i="1"/>
  <c r="AB146" i="1" s="1"/>
  <c r="BA151" i="1"/>
  <c r="AZ152" i="1"/>
  <c r="AY151" i="1"/>
  <c r="AX152" i="1"/>
  <c r="AW151" i="1"/>
  <c r="AV152" i="1"/>
  <c r="AH154" i="1"/>
  <c r="AI154" i="1" s="1"/>
  <c r="AU151" i="1"/>
  <c r="AT152" i="1"/>
  <c r="W152" i="1"/>
  <c r="X152" i="1"/>
  <c r="AE154" i="1"/>
  <c r="AG154" i="1"/>
  <c r="AA146" i="1"/>
  <c r="Y147" i="1" s="1"/>
  <c r="BD146" i="1"/>
  <c r="BE146" i="1" s="1"/>
  <c r="AN162" i="1"/>
  <c r="AO161" i="1"/>
  <c r="AP162" i="1"/>
  <c r="AQ161" i="1"/>
  <c r="AR162" i="1"/>
  <c r="AS161" i="1"/>
  <c r="AL162" i="1"/>
  <c r="AM161" i="1"/>
  <c r="S162" i="1"/>
  <c r="Q163" i="1" s="1"/>
  <c r="T163" i="1" s="1"/>
  <c r="BF146" i="1" l="1"/>
  <c r="BG146" i="1" s="1"/>
  <c r="AD155" i="1"/>
  <c r="AE155" i="1" s="1"/>
  <c r="AF155" i="1"/>
  <c r="AG155" i="1" s="1"/>
  <c r="U153" i="1"/>
  <c r="AV153" i="1" s="1"/>
  <c r="BH146" i="1"/>
  <c r="BI146" i="1" s="1"/>
  <c r="AJ155" i="1"/>
  <c r="AK155" i="1" s="1"/>
  <c r="BB146" i="1"/>
  <c r="BC146" i="1" s="1"/>
  <c r="AH155" i="1"/>
  <c r="AI155" i="1" s="1"/>
  <c r="AW152" i="1"/>
  <c r="AY152" i="1"/>
  <c r="X153" i="1"/>
  <c r="W153" i="1"/>
  <c r="U154" i="1" s="1"/>
  <c r="BA152" i="1"/>
  <c r="AZ153" i="1"/>
  <c r="AU152" i="1"/>
  <c r="BF147" i="1"/>
  <c r="BG147" i="1" s="1"/>
  <c r="K155" i="1"/>
  <c r="J155" i="1"/>
  <c r="G156" i="1"/>
  <c r="BH147" i="1"/>
  <c r="BI147" i="1" s="1"/>
  <c r="BD147" i="1"/>
  <c r="BE147" i="1" s="1"/>
  <c r="AA147" i="1"/>
  <c r="AB147" i="1"/>
  <c r="AR163" i="1"/>
  <c r="AS162" i="1"/>
  <c r="AP163" i="1"/>
  <c r="AQ162" i="1"/>
  <c r="AL163" i="1"/>
  <c r="AM162" i="1"/>
  <c r="AN163" i="1"/>
  <c r="AO162" i="1"/>
  <c r="S163" i="1"/>
  <c r="Q164" i="1" s="1"/>
  <c r="T164" i="1" s="1"/>
  <c r="AX153" i="1" l="1"/>
  <c r="BB147" i="1"/>
  <c r="BC147" i="1" s="1"/>
  <c r="AT153" i="1"/>
  <c r="AY153" i="1"/>
  <c r="AX154" i="1"/>
  <c r="AU153" i="1"/>
  <c r="AT154" i="1"/>
  <c r="AW153" i="1"/>
  <c r="AV154" i="1"/>
  <c r="X154" i="1"/>
  <c r="W154" i="1"/>
  <c r="BA153" i="1"/>
  <c r="AZ154" i="1"/>
  <c r="AJ156" i="1"/>
  <c r="J156" i="1"/>
  <c r="AF156" i="1"/>
  <c r="AH156" i="1"/>
  <c r="K156" i="1"/>
  <c r="AD156" i="1"/>
  <c r="Y148" i="1"/>
  <c r="BF148" i="1" s="1"/>
  <c r="BG148" i="1" s="1"/>
  <c r="AR164" i="1"/>
  <c r="AS163" i="1"/>
  <c r="AP164" i="1"/>
  <c r="AQ163" i="1"/>
  <c r="AL164" i="1"/>
  <c r="AM163" i="1"/>
  <c r="AN164" i="1"/>
  <c r="AO163" i="1"/>
  <c r="S164" i="1"/>
  <c r="U155" i="1" l="1"/>
  <c r="AT155" i="1" s="1"/>
  <c r="AU154" i="1"/>
  <c r="BA154" i="1"/>
  <c r="AZ155" i="1"/>
  <c r="AY154" i="1"/>
  <c r="AX155" i="1"/>
  <c r="AW154" i="1"/>
  <c r="AV155" i="1"/>
  <c r="AI156" i="1"/>
  <c r="AG156" i="1"/>
  <c r="G157" i="1"/>
  <c r="AE156" i="1"/>
  <c r="AD157" i="1"/>
  <c r="AE157" i="1" s="1"/>
  <c r="AK156" i="1"/>
  <c r="AB148" i="1"/>
  <c r="BD148" i="1"/>
  <c r="BE148" i="1" s="1"/>
  <c r="BB148" i="1"/>
  <c r="BC148" i="1" s="1"/>
  <c r="BH148" i="1"/>
  <c r="BI148" i="1" s="1"/>
  <c r="AA148" i="1"/>
  <c r="AM164" i="1"/>
  <c r="AQ164" i="1"/>
  <c r="AS164" i="1"/>
  <c r="AO164" i="1"/>
  <c r="Q165" i="1"/>
  <c r="T165" i="1" s="1"/>
  <c r="BA155" i="1" l="1"/>
  <c r="AY155" i="1"/>
  <c r="AU155" i="1"/>
  <c r="AW155" i="1"/>
  <c r="X155" i="1"/>
  <c r="W155" i="1"/>
  <c r="U156" i="1" s="1"/>
  <c r="K157" i="1"/>
  <c r="J157" i="1"/>
  <c r="G158" i="1" s="1"/>
  <c r="AD158" i="1" s="1"/>
  <c r="AF157" i="1"/>
  <c r="AH157" i="1"/>
  <c r="AJ157" i="1"/>
  <c r="AK157" i="1" s="1"/>
  <c r="Y149" i="1"/>
  <c r="BF149" i="1" s="1"/>
  <c r="BG149" i="1" s="1"/>
  <c r="AN165" i="1"/>
  <c r="AR165" i="1"/>
  <c r="AP165" i="1"/>
  <c r="AL165" i="1"/>
  <c r="S165" i="1"/>
  <c r="Q166" i="1" s="1"/>
  <c r="T166" i="1" s="1"/>
  <c r="X156" i="1" l="1"/>
  <c r="W156" i="1"/>
  <c r="U157" i="1" s="1"/>
  <c r="AZ156" i="1"/>
  <c r="BA156" i="1" s="1"/>
  <c r="AX156" i="1"/>
  <c r="AT156" i="1"/>
  <c r="AV156" i="1"/>
  <c r="AE158" i="1"/>
  <c r="AI157" i="1"/>
  <c r="AH158" i="1"/>
  <c r="AG157" i="1"/>
  <c r="AF158" i="1"/>
  <c r="AJ158" i="1"/>
  <c r="J158" i="1"/>
  <c r="K158" i="1"/>
  <c r="AB149" i="1"/>
  <c r="BH149" i="1"/>
  <c r="BI149" i="1" s="1"/>
  <c r="AA149" i="1"/>
  <c r="BB149" i="1"/>
  <c r="BC149" i="1" s="1"/>
  <c r="BD149" i="1"/>
  <c r="BE149" i="1" s="1"/>
  <c r="AN166" i="1"/>
  <c r="AO165" i="1"/>
  <c r="AL166" i="1"/>
  <c r="AM165" i="1"/>
  <c r="AP166" i="1"/>
  <c r="AQ165" i="1"/>
  <c r="AR166" i="1"/>
  <c r="AS165" i="1"/>
  <c r="S166" i="1"/>
  <c r="Q167" i="1" s="1"/>
  <c r="T167" i="1" s="1"/>
  <c r="AZ157" i="1" l="1"/>
  <c r="X157" i="1"/>
  <c r="W157" i="1"/>
  <c r="U158" i="1" s="1"/>
  <c r="AU156" i="1"/>
  <c r="AT157" i="1"/>
  <c r="AW156" i="1"/>
  <c r="AV157" i="1"/>
  <c r="AY156" i="1"/>
  <c r="AX157" i="1"/>
  <c r="AY157" i="1" s="1"/>
  <c r="AK158" i="1"/>
  <c r="AG158" i="1"/>
  <c r="AI158" i="1"/>
  <c r="G159" i="1"/>
  <c r="AF159" i="1" s="1"/>
  <c r="Y150" i="1"/>
  <c r="BF150" i="1" s="1"/>
  <c r="AP167" i="1"/>
  <c r="AQ166" i="1"/>
  <c r="AL167" i="1"/>
  <c r="AM166" i="1"/>
  <c r="AR167" i="1"/>
  <c r="AS166" i="1"/>
  <c r="AN167" i="1"/>
  <c r="AO166" i="1"/>
  <c r="S167" i="1"/>
  <c r="Q168" i="1" s="1"/>
  <c r="T168" i="1" s="1"/>
  <c r="AW157" i="1" l="1"/>
  <c r="AV158" i="1"/>
  <c r="AW158" i="1" s="1"/>
  <c r="AU157" i="1"/>
  <c r="AT158" i="1"/>
  <c r="AU158" i="1" s="1"/>
  <c r="AX158" i="1"/>
  <c r="AY158" i="1" s="1"/>
  <c r="X158" i="1"/>
  <c r="W158" i="1"/>
  <c r="U159" i="1" s="1"/>
  <c r="AX159" i="1" s="1"/>
  <c r="AY159" i="1" s="1"/>
  <c r="BA157" i="1"/>
  <c r="AZ158" i="1"/>
  <c r="BA158" i="1" s="1"/>
  <c r="BB150" i="1"/>
  <c r="BC150" i="1" s="1"/>
  <c r="AG159" i="1"/>
  <c r="AH159" i="1"/>
  <c r="K159" i="1"/>
  <c r="J159" i="1"/>
  <c r="AD159" i="1"/>
  <c r="BH150" i="1"/>
  <c r="BI150" i="1" s="1"/>
  <c r="AJ159" i="1"/>
  <c r="BG150" i="1"/>
  <c r="AA150" i="1"/>
  <c r="BD150" i="1"/>
  <c r="AB150" i="1"/>
  <c r="Y151" i="1" s="1"/>
  <c r="BF151" i="1" s="1"/>
  <c r="BG151" i="1" s="1"/>
  <c r="AN168" i="1"/>
  <c r="AO167" i="1"/>
  <c r="AR168" i="1"/>
  <c r="AS167" i="1"/>
  <c r="AL168" i="1"/>
  <c r="AM167" i="1"/>
  <c r="AP168" i="1"/>
  <c r="AQ167" i="1"/>
  <c r="S168" i="1"/>
  <c r="Q169" i="1" s="1"/>
  <c r="T169" i="1" s="1"/>
  <c r="G160" i="1" l="1"/>
  <c r="AD160" i="1" s="1"/>
  <c r="AV159" i="1"/>
  <c r="AW159" i="1" s="1"/>
  <c r="AZ159" i="1"/>
  <c r="BA159" i="1" s="1"/>
  <c r="W159" i="1"/>
  <c r="X159" i="1"/>
  <c r="U160" i="1" s="1"/>
  <c r="AV160" i="1" s="1"/>
  <c r="AT159" i="1"/>
  <c r="AU159" i="1" s="1"/>
  <c r="AK159" i="1"/>
  <c r="AJ160" i="1"/>
  <c r="AE159" i="1"/>
  <c r="AI159" i="1"/>
  <c r="AH160" i="1"/>
  <c r="AF160" i="1"/>
  <c r="BE150" i="1"/>
  <c r="BD151" i="1"/>
  <c r="BE151" i="1" s="1"/>
  <c r="AB151" i="1"/>
  <c r="BH151" i="1"/>
  <c r="BI151" i="1" s="1"/>
  <c r="AA151" i="1"/>
  <c r="Y152" i="1" s="1"/>
  <c r="BB151" i="1"/>
  <c r="BC151" i="1" s="1"/>
  <c r="AN169" i="1"/>
  <c r="AO168" i="1"/>
  <c r="AP169" i="1"/>
  <c r="AQ168" i="1"/>
  <c r="AL169" i="1"/>
  <c r="AM168" i="1"/>
  <c r="AR169" i="1"/>
  <c r="AS168" i="1"/>
  <c r="S169" i="1"/>
  <c r="Q170" i="1" s="1"/>
  <c r="T170" i="1" s="1"/>
  <c r="J160" i="1" l="1"/>
  <c r="K160" i="1"/>
  <c r="AX160" i="1"/>
  <c r="AT160" i="1"/>
  <c r="W160" i="1"/>
  <c r="AZ160" i="1"/>
  <c r="G161" i="1"/>
  <c r="K161" i="1" s="1"/>
  <c r="X160" i="1"/>
  <c r="U161" i="1" s="1"/>
  <c r="X161" i="1" s="1"/>
  <c r="AI160" i="1"/>
  <c r="AE160" i="1"/>
  <c r="AK160" i="1"/>
  <c r="AG160" i="1"/>
  <c r="BF152" i="1"/>
  <c r="BG152" i="1" s="1"/>
  <c r="AB152" i="1"/>
  <c r="AA152" i="1"/>
  <c r="BD152" i="1"/>
  <c r="BE152" i="1" s="1"/>
  <c r="BH152" i="1"/>
  <c r="BI152" i="1" s="1"/>
  <c r="BB152" i="1"/>
  <c r="BC152" i="1" s="1"/>
  <c r="AU160" i="1"/>
  <c r="BA160" i="1"/>
  <c r="AN170" i="1"/>
  <c r="AO169" i="1"/>
  <c r="AY160" i="1"/>
  <c r="AR170" i="1"/>
  <c r="AS169" i="1"/>
  <c r="AP170" i="1"/>
  <c r="AQ169" i="1"/>
  <c r="AW160" i="1"/>
  <c r="AL170" i="1"/>
  <c r="AM169" i="1"/>
  <c r="S170" i="1"/>
  <c r="AH161" i="1" l="1"/>
  <c r="AF161" i="1"/>
  <c r="AG161" i="1" s="1"/>
  <c r="AJ161" i="1"/>
  <c r="AD161" i="1"/>
  <c r="J161" i="1"/>
  <c r="G162" i="1" s="1"/>
  <c r="K162" i="1" s="1"/>
  <c r="AK161" i="1"/>
  <c r="AE161" i="1"/>
  <c r="AD162" i="1"/>
  <c r="AI161" i="1"/>
  <c r="Y153" i="1"/>
  <c r="BF153" i="1" s="1"/>
  <c r="BG153" i="1" s="1"/>
  <c r="AV161" i="1"/>
  <c r="AW161" i="1" s="1"/>
  <c r="AX161" i="1"/>
  <c r="AY161" i="1" s="1"/>
  <c r="AZ161" i="1"/>
  <c r="BA161" i="1" s="1"/>
  <c r="W161" i="1"/>
  <c r="U162" i="1" s="1"/>
  <c r="W162" i="1" s="1"/>
  <c r="AT161" i="1"/>
  <c r="AU161" i="1" s="1"/>
  <c r="AQ170" i="1"/>
  <c r="AO170" i="1"/>
  <c r="AS170" i="1"/>
  <c r="AM170" i="1"/>
  <c r="Q171" i="1"/>
  <c r="T171" i="1" s="1"/>
  <c r="BD153" i="1" l="1"/>
  <c r="BE153" i="1" s="1"/>
  <c r="BB153" i="1"/>
  <c r="AJ162" i="1"/>
  <c r="AH162" i="1"/>
  <c r="AI162" i="1" s="1"/>
  <c r="J162" i="1"/>
  <c r="G163" i="1" s="1"/>
  <c r="AF162" i="1"/>
  <c r="AB153" i="1"/>
  <c r="AE162" i="1"/>
  <c r="BH153" i="1"/>
  <c r="BI153" i="1" s="1"/>
  <c r="AK162" i="1"/>
  <c r="AA153" i="1"/>
  <c r="BC153" i="1"/>
  <c r="AT162" i="1"/>
  <c r="AU162" i="1" s="1"/>
  <c r="AZ162" i="1"/>
  <c r="BA162" i="1" s="1"/>
  <c r="AX162" i="1"/>
  <c r="AY162" i="1" s="1"/>
  <c r="AV162" i="1"/>
  <c r="AW162" i="1" s="1"/>
  <c r="X162" i="1"/>
  <c r="U163" i="1" s="1"/>
  <c r="AL171" i="1"/>
  <c r="AM171" i="1" s="1"/>
  <c r="AN171" i="1"/>
  <c r="AO171" i="1" s="1"/>
  <c r="AR171" i="1"/>
  <c r="AS171" i="1" s="1"/>
  <c r="AP171" i="1"/>
  <c r="S171" i="1"/>
  <c r="Q172" i="1" s="1"/>
  <c r="T172" i="1" s="1"/>
  <c r="AF163" i="1" l="1"/>
  <c r="Y154" i="1"/>
  <c r="AB154" i="1" s="1"/>
  <c r="AH163" i="1"/>
  <c r="AD163" i="1"/>
  <c r="AJ163" i="1"/>
  <c r="J163" i="1"/>
  <c r="K163" i="1"/>
  <c r="AG162" i="1"/>
  <c r="BF154" i="1"/>
  <c r="BG154" i="1" s="1"/>
  <c r="BB154" i="1"/>
  <c r="BC154" i="1" s="1"/>
  <c r="AI163" i="1"/>
  <c r="AG163" i="1"/>
  <c r="BH154" i="1"/>
  <c r="AK163" i="1"/>
  <c r="AE163" i="1"/>
  <c r="AZ163" i="1"/>
  <c r="BA163" i="1" s="1"/>
  <c r="AV163" i="1"/>
  <c r="AW163" i="1" s="1"/>
  <c r="AT163" i="1"/>
  <c r="AU163" i="1" s="1"/>
  <c r="AX163" i="1"/>
  <c r="AY163" i="1" s="1"/>
  <c r="W163" i="1"/>
  <c r="X163" i="1"/>
  <c r="AL172" i="1"/>
  <c r="AN172" i="1"/>
  <c r="AR172" i="1"/>
  <c r="AP172" i="1"/>
  <c r="AQ171" i="1"/>
  <c r="S172" i="1"/>
  <c r="Q173" i="1" s="1"/>
  <c r="T173" i="1" s="1"/>
  <c r="BD154" i="1" l="1"/>
  <c r="AA154" i="1"/>
  <c r="Y155" i="1" s="1"/>
  <c r="G164" i="1"/>
  <c r="AF164" i="1" s="1"/>
  <c r="AG164" i="1" s="1"/>
  <c r="J164" i="1"/>
  <c r="K164" i="1"/>
  <c r="G165" i="1" s="1"/>
  <c r="AJ164" i="1"/>
  <c r="AK164" i="1" s="1"/>
  <c r="AH164" i="1"/>
  <c r="AI164" i="1" s="1"/>
  <c r="AD164" i="1"/>
  <c r="AA155" i="1"/>
  <c r="BF155" i="1"/>
  <c r="BG155" i="1" s="1"/>
  <c r="BB155" i="1"/>
  <c r="BC155" i="1" s="1"/>
  <c r="AB155" i="1"/>
  <c r="BE154" i="1"/>
  <c r="BD155" i="1"/>
  <c r="BE155" i="1" s="1"/>
  <c r="AE164" i="1"/>
  <c r="BI154" i="1"/>
  <c r="BH155" i="1"/>
  <c r="BI155" i="1" s="1"/>
  <c r="U164" i="1"/>
  <c r="AT164" i="1" s="1"/>
  <c r="AU164" i="1" s="1"/>
  <c r="AN173" i="1"/>
  <c r="AO172" i="1"/>
  <c r="AR173" i="1"/>
  <c r="AS172" i="1"/>
  <c r="AP173" i="1"/>
  <c r="AQ172" i="1"/>
  <c r="AL173" i="1"/>
  <c r="AM172" i="1"/>
  <c r="S173" i="1"/>
  <c r="Q174" i="1" s="1"/>
  <c r="T174" i="1" s="1"/>
  <c r="Y156" i="1" l="1"/>
  <c r="BB156" i="1" s="1"/>
  <c r="BC156" i="1" s="1"/>
  <c r="K165" i="1"/>
  <c r="J165" i="1"/>
  <c r="G166" i="1" s="1"/>
  <c r="AJ165" i="1"/>
  <c r="AH165" i="1"/>
  <c r="AD165" i="1"/>
  <c r="AE165" i="1" s="1"/>
  <c r="AF165" i="1"/>
  <c r="AG165" i="1" s="1"/>
  <c r="AI165" i="1"/>
  <c r="AK165" i="1"/>
  <c r="AZ164" i="1"/>
  <c r="BA164" i="1" s="1"/>
  <c r="AX164" i="1"/>
  <c r="AY164" i="1" s="1"/>
  <c r="X164" i="1"/>
  <c r="W164" i="1"/>
  <c r="AV164" i="1"/>
  <c r="AW164" i="1" s="1"/>
  <c r="AL174" i="1"/>
  <c r="AM173" i="1"/>
  <c r="AN174" i="1"/>
  <c r="AO173" i="1"/>
  <c r="AR174" i="1"/>
  <c r="AS173" i="1"/>
  <c r="AP174" i="1"/>
  <c r="AQ173" i="1"/>
  <c r="S174" i="1"/>
  <c r="Q175" i="1" s="1"/>
  <c r="T175" i="1" s="1"/>
  <c r="AA156" i="1" l="1"/>
  <c r="BD156" i="1"/>
  <c r="BE156" i="1" s="1"/>
  <c r="BH156" i="1"/>
  <c r="BI156" i="1" s="1"/>
  <c r="AB156" i="1"/>
  <c r="BF156" i="1"/>
  <c r="BG156" i="1" s="1"/>
  <c r="Y157" i="1"/>
  <c r="BD157" i="1" s="1"/>
  <c r="BE157" i="1" s="1"/>
  <c r="AH166" i="1"/>
  <c r="AF166" i="1"/>
  <c r="AG166" i="1" s="1"/>
  <c r="AD166" i="1"/>
  <c r="AE166" i="1" s="1"/>
  <c r="K166" i="1"/>
  <c r="AJ166" i="1"/>
  <c r="AK166" i="1" s="1"/>
  <c r="J166" i="1"/>
  <c r="G167" i="1" s="1"/>
  <c r="AD167" i="1" s="1"/>
  <c r="AI166" i="1"/>
  <c r="U165" i="1"/>
  <c r="AA157" i="1"/>
  <c r="BB157" i="1"/>
  <c r="BC157" i="1" s="1"/>
  <c r="AP175" i="1"/>
  <c r="AQ174" i="1"/>
  <c r="AN175" i="1"/>
  <c r="AO174" i="1"/>
  <c r="AL175" i="1"/>
  <c r="AM174" i="1"/>
  <c r="AR175" i="1"/>
  <c r="AS174" i="1"/>
  <c r="S175" i="1"/>
  <c r="AB157" i="1" l="1"/>
  <c r="BH157" i="1"/>
  <c r="BI157" i="1" s="1"/>
  <c r="BF157" i="1"/>
  <c r="BG157" i="1" s="1"/>
  <c r="AJ167" i="1"/>
  <c r="AH167" i="1"/>
  <c r="K167" i="1"/>
  <c r="J167" i="1"/>
  <c r="G168" i="1" s="1"/>
  <c r="AD168" i="1" s="1"/>
  <c r="AF167" i="1"/>
  <c r="AG167" i="1" s="1"/>
  <c r="AE167" i="1"/>
  <c r="AK167" i="1"/>
  <c r="AT165" i="1"/>
  <c r="AU165" i="1" s="1"/>
  <c r="AZ165" i="1"/>
  <c r="BA165" i="1" s="1"/>
  <c r="AV165" i="1"/>
  <c r="AW165" i="1" s="1"/>
  <c r="AX165" i="1"/>
  <c r="AY165" i="1" s="1"/>
  <c r="X165" i="1"/>
  <c r="W165" i="1"/>
  <c r="Y158" i="1"/>
  <c r="BF158" i="1" s="1"/>
  <c r="BG158" i="1" s="1"/>
  <c r="AS175" i="1"/>
  <c r="AO175" i="1"/>
  <c r="AQ175" i="1"/>
  <c r="AM175" i="1"/>
  <c r="Q176" i="1"/>
  <c r="T176" i="1" s="1"/>
  <c r="AH168" i="1" l="1"/>
  <c r="AI168" i="1" s="1"/>
  <c r="AI167" i="1"/>
  <c r="AJ168" i="1"/>
  <c r="AE168" i="1"/>
  <c r="AK168" i="1"/>
  <c r="AF168" i="1"/>
  <c r="K168" i="1"/>
  <c r="J168" i="1"/>
  <c r="G169" i="1" s="1"/>
  <c r="U166" i="1"/>
  <c r="AA158" i="1"/>
  <c r="BB158" i="1"/>
  <c r="BC158" i="1" s="1"/>
  <c r="BD158" i="1"/>
  <c r="BE158" i="1" s="1"/>
  <c r="AB158" i="1"/>
  <c r="BH158" i="1"/>
  <c r="BI158" i="1" s="1"/>
  <c r="AL176" i="1"/>
  <c r="AN176" i="1"/>
  <c r="AR176" i="1"/>
  <c r="AP176" i="1"/>
  <c r="S176" i="1"/>
  <c r="Q177" i="1" s="1"/>
  <c r="T177" i="1" s="1"/>
  <c r="Y159" i="1" l="1"/>
  <c r="BF159" i="1" s="1"/>
  <c r="BG159" i="1" s="1"/>
  <c r="AH169" i="1"/>
  <c r="K169" i="1"/>
  <c r="J169" i="1"/>
  <c r="G170" i="1" s="1"/>
  <c r="AD169" i="1"/>
  <c r="AJ169" i="1"/>
  <c r="AG168" i="1"/>
  <c r="AF169" i="1"/>
  <c r="AV166" i="1"/>
  <c r="AW166" i="1" s="1"/>
  <c r="W166" i="1"/>
  <c r="AT166" i="1"/>
  <c r="AU166" i="1" s="1"/>
  <c r="AX166" i="1"/>
  <c r="AY166" i="1" s="1"/>
  <c r="X166" i="1"/>
  <c r="AZ166" i="1"/>
  <c r="BA166" i="1" s="1"/>
  <c r="AA159" i="1"/>
  <c r="AB159" i="1"/>
  <c r="BB159" i="1"/>
  <c r="BC159" i="1" s="1"/>
  <c r="BH159" i="1"/>
  <c r="BI159" i="1" s="1"/>
  <c r="BD159" i="1"/>
  <c r="BE159" i="1" s="1"/>
  <c r="AN177" i="1"/>
  <c r="AO176" i="1"/>
  <c r="AR177" i="1"/>
  <c r="AS176" i="1"/>
  <c r="AL177" i="1"/>
  <c r="AM176" i="1"/>
  <c r="AP177" i="1"/>
  <c r="AQ176" i="1"/>
  <c r="S177" i="1"/>
  <c r="K170" i="1" l="1"/>
  <c r="J170" i="1"/>
  <c r="G171" i="1" s="1"/>
  <c r="AG169" i="1"/>
  <c r="AF170" i="1"/>
  <c r="AK169" i="1"/>
  <c r="AJ170" i="1"/>
  <c r="AE169" i="1"/>
  <c r="AD170" i="1"/>
  <c r="AI169" i="1"/>
  <c r="AH170" i="1"/>
  <c r="U167" i="1"/>
  <c r="AX167" i="1" s="1"/>
  <c r="Y160" i="1"/>
  <c r="AO177" i="1"/>
  <c r="AM177" i="1"/>
  <c r="AQ177" i="1"/>
  <c r="AS177" i="1"/>
  <c r="K171" i="1" l="1"/>
  <c r="J171" i="1"/>
  <c r="G172" i="1" s="1"/>
  <c r="AG170" i="1"/>
  <c r="AF171" i="1"/>
  <c r="AG171" i="1" s="1"/>
  <c r="AK170" i="1"/>
  <c r="AJ171" i="1"/>
  <c r="AI170" i="1"/>
  <c r="AH171" i="1"/>
  <c r="AE170" i="1"/>
  <c r="AD171" i="1"/>
  <c r="AY167" i="1"/>
  <c r="AV167" i="1"/>
  <c r="AW167" i="1" s="1"/>
  <c r="X167" i="1"/>
  <c r="AT167" i="1"/>
  <c r="AZ167" i="1"/>
  <c r="W167" i="1"/>
  <c r="BD160" i="1"/>
  <c r="AA160" i="1"/>
  <c r="BH160" i="1"/>
  <c r="BF160" i="1"/>
  <c r="AB160" i="1"/>
  <c r="BB160" i="1"/>
  <c r="Q178" i="1"/>
  <c r="AF172" i="1" l="1"/>
  <c r="K172" i="1"/>
  <c r="J172" i="1"/>
  <c r="G173" i="1" s="1"/>
  <c r="U168" i="1"/>
  <c r="AT168" i="1" s="1"/>
  <c r="AU168" i="1" s="1"/>
  <c r="AE171" i="1"/>
  <c r="AD172" i="1"/>
  <c r="AK171" i="1"/>
  <c r="AJ172" i="1"/>
  <c r="AI171" i="1"/>
  <c r="AH172" i="1"/>
  <c r="AU167" i="1"/>
  <c r="BA167" i="1"/>
  <c r="Y161" i="1"/>
  <c r="BF161" i="1" s="1"/>
  <c r="BC160" i="1"/>
  <c r="BG160" i="1"/>
  <c r="BI160" i="1"/>
  <c r="BE160" i="1"/>
  <c r="T178" i="1"/>
  <c r="AN178" i="1"/>
  <c r="AP178" i="1"/>
  <c r="AL178" i="1"/>
  <c r="AR178" i="1"/>
  <c r="S178" i="1"/>
  <c r="AX168" i="1" l="1"/>
  <c r="AY168" i="1" s="1"/>
  <c r="X168" i="1"/>
  <c r="J173" i="1"/>
  <c r="K173" i="1"/>
  <c r="G174" i="1" s="1"/>
  <c r="AE172" i="1"/>
  <c r="AD173" i="1"/>
  <c r="AZ168" i="1"/>
  <c r="BA168" i="1" s="1"/>
  <c r="AV168" i="1"/>
  <c r="AW168" i="1" s="1"/>
  <c r="AI172" i="1"/>
  <c r="AH173" i="1"/>
  <c r="W168" i="1"/>
  <c r="U169" i="1" s="1"/>
  <c r="AX169" i="1" s="1"/>
  <c r="AY169" i="1" s="1"/>
  <c r="AK172" i="1"/>
  <c r="AJ173" i="1"/>
  <c r="AG172" i="1"/>
  <c r="AF173" i="1"/>
  <c r="BD161" i="1"/>
  <c r="BE161" i="1" s="1"/>
  <c r="AB161" i="1"/>
  <c r="BB161" i="1"/>
  <c r="BC161" i="1" s="1"/>
  <c r="AA161" i="1"/>
  <c r="BH161" i="1"/>
  <c r="BI161" i="1" s="1"/>
  <c r="BG161" i="1"/>
  <c r="AM178" i="1"/>
  <c r="AO178" i="1"/>
  <c r="AS178" i="1"/>
  <c r="AQ178" i="1"/>
  <c r="Q179" i="1"/>
  <c r="T179" i="1" s="1"/>
  <c r="W169" i="1" l="1"/>
  <c r="AG173" i="1"/>
  <c r="AF174" i="1"/>
  <c r="AK173" i="1"/>
  <c r="AJ174" i="1"/>
  <c r="AE173" i="1"/>
  <c r="AD174" i="1"/>
  <c r="AV169" i="1"/>
  <c r="AW169" i="1" s="1"/>
  <c r="X169" i="1"/>
  <c r="U170" i="1" s="1"/>
  <c r="J174" i="1"/>
  <c r="K174" i="1"/>
  <c r="G175" i="1"/>
  <c r="AT169" i="1"/>
  <c r="AU169" i="1" s="1"/>
  <c r="AI173" i="1"/>
  <c r="AH174" i="1"/>
  <c r="AZ169" i="1"/>
  <c r="BA169" i="1" s="1"/>
  <c r="Y162" i="1"/>
  <c r="AA162" i="1" s="1"/>
  <c r="AP179" i="1"/>
  <c r="AN179" i="1"/>
  <c r="AR179" i="1"/>
  <c r="AL179" i="1"/>
  <c r="S179" i="1"/>
  <c r="Q180" i="1" s="1"/>
  <c r="T180" i="1" s="1"/>
  <c r="AX170" i="1" l="1"/>
  <c r="AY170" i="1" s="1"/>
  <c r="AV170" i="1"/>
  <c r="AW170" i="1" s="1"/>
  <c r="X170" i="1"/>
  <c r="W170" i="1"/>
  <c r="U171" i="1" s="1"/>
  <c r="AT170" i="1"/>
  <c r="AU170" i="1" s="1"/>
  <c r="AI174" i="1"/>
  <c r="AH175" i="1"/>
  <c r="AE174" i="1"/>
  <c r="AD175" i="1"/>
  <c r="AG174" i="1"/>
  <c r="AF175" i="1"/>
  <c r="K175" i="1"/>
  <c r="J175" i="1"/>
  <c r="G176" i="1" s="1"/>
  <c r="AK174" i="1"/>
  <c r="AJ175" i="1"/>
  <c r="AZ170" i="1"/>
  <c r="BA170" i="1" s="1"/>
  <c r="AB162" i="1"/>
  <c r="Y163" i="1" s="1"/>
  <c r="AB163" i="1" s="1"/>
  <c r="BD162" i="1"/>
  <c r="BE162" i="1" s="1"/>
  <c r="BF162" i="1"/>
  <c r="BG162" i="1" s="1"/>
  <c r="BH162" i="1"/>
  <c r="BI162" i="1" s="1"/>
  <c r="BB162" i="1"/>
  <c r="BC162" i="1" s="1"/>
  <c r="AR180" i="1"/>
  <c r="AS179" i="1"/>
  <c r="AL180" i="1"/>
  <c r="AM179" i="1"/>
  <c r="AN180" i="1"/>
  <c r="AO179" i="1"/>
  <c r="AP180" i="1"/>
  <c r="AQ179" i="1"/>
  <c r="S180" i="1"/>
  <c r="Q181" i="1" s="1"/>
  <c r="T181" i="1" s="1"/>
  <c r="AX171" i="1" l="1"/>
  <c r="AY171" i="1" s="1"/>
  <c r="AT171" i="1"/>
  <c r="AU171" i="1" s="1"/>
  <c r="X171" i="1"/>
  <c r="W171" i="1"/>
  <c r="AV171" i="1"/>
  <c r="AW171" i="1" s="1"/>
  <c r="AJ176" i="1"/>
  <c r="AK175" i="1"/>
  <c r="AI175" i="1"/>
  <c r="AH176" i="1"/>
  <c r="K176" i="1"/>
  <c r="J176" i="1"/>
  <c r="AG175" i="1"/>
  <c r="AF176" i="1"/>
  <c r="AZ171" i="1"/>
  <c r="BA171" i="1" s="1"/>
  <c r="AD176" i="1"/>
  <c r="AE175" i="1"/>
  <c r="BD163" i="1"/>
  <c r="BE163" i="1" s="1"/>
  <c r="BH163" i="1"/>
  <c r="BI163" i="1" s="1"/>
  <c r="BB163" i="1"/>
  <c r="BC163" i="1" s="1"/>
  <c r="BF163" i="1"/>
  <c r="BG163" i="1" s="1"/>
  <c r="AA163" i="1"/>
  <c r="Y164" i="1" s="1"/>
  <c r="U172" i="1"/>
  <c r="AX172" i="1" s="1"/>
  <c r="AY172" i="1" s="1"/>
  <c r="AP181" i="1"/>
  <c r="AQ180" i="1"/>
  <c r="AL181" i="1"/>
  <c r="AM180" i="1"/>
  <c r="AR181" i="1"/>
  <c r="AS180" i="1"/>
  <c r="AN181" i="1"/>
  <c r="AO180" i="1"/>
  <c r="S181" i="1"/>
  <c r="Q182" i="1" s="1"/>
  <c r="T182" i="1" s="1"/>
  <c r="G177" i="1" l="1"/>
  <c r="AD177" i="1" s="1"/>
  <c r="AE176" i="1"/>
  <c r="AK176" i="1"/>
  <c r="AJ177" i="1"/>
  <c r="AK177" i="1" s="1"/>
  <c r="AF177" i="1"/>
  <c r="AG176" i="1"/>
  <c r="J177" i="1"/>
  <c r="K177" i="1"/>
  <c r="AI176" i="1"/>
  <c r="AH177" i="1"/>
  <c r="AA164" i="1"/>
  <c r="BH164" i="1"/>
  <c r="BI164" i="1" s="1"/>
  <c r="BB164" i="1"/>
  <c r="BC164" i="1" s="1"/>
  <c r="AB164" i="1"/>
  <c r="W172" i="1"/>
  <c r="AZ172" i="1"/>
  <c r="BA172" i="1" s="1"/>
  <c r="AV172" i="1"/>
  <c r="AW172" i="1" s="1"/>
  <c r="AT172" i="1"/>
  <c r="AU172" i="1" s="1"/>
  <c r="X172" i="1"/>
  <c r="BF164" i="1"/>
  <c r="BG164" i="1" s="1"/>
  <c r="BD164" i="1"/>
  <c r="BE164" i="1" s="1"/>
  <c r="AN182" i="1"/>
  <c r="AO181" i="1"/>
  <c r="AP182" i="1"/>
  <c r="AQ181" i="1"/>
  <c r="AL182" i="1"/>
  <c r="AM181" i="1"/>
  <c r="AR182" i="1"/>
  <c r="AS181" i="1"/>
  <c r="S182" i="1"/>
  <c r="Q183" i="1" s="1"/>
  <c r="T183" i="1" s="1"/>
  <c r="G178" i="1" l="1"/>
  <c r="K178" i="1"/>
  <c r="J178" i="1"/>
  <c r="G179" i="1" s="1"/>
  <c r="AJ178" i="1"/>
  <c r="AK178" i="1" s="1"/>
  <c r="AG177" i="1"/>
  <c r="AF178" i="1"/>
  <c r="AG178" i="1" s="1"/>
  <c r="AH178" i="1"/>
  <c r="AI178" i="1" s="1"/>
  <c r="AI177" i="1"/>
  <c r="AE177" i="1"/>
  <c r="AD178" i="1"/>
  <c r="AE178" i="1" s="1"/>
  <c r="Y165" i="1"/>
  <c r="AB165" i="1" s="1"/>
  <c r="U173" i="1"/>
  <c r="AX173" i="1" s="1"/>
  <c r="AY173" i="1" s="1"/>
  <c r="AL183" i="1"/>
  <c r="AM182" i="1"/>
  <c r="AP183" i="1"/>
  <c r="AQ182" i="1"/>
  <c r="AN183" i="1"/>
  <c r="AO182" i="1"/>
  <c r="AR183" i="1"/>
  <c r="AS182" i="1"/>
  <c r="S183" i="1"/>
  <c r="Q184" i="1" s="1"/>
  <c r="T184" i="1" s="1"/>
  <c r="AJ179" i="1" l="1"/>
  <c r="AK179" i="1" s="1"/>
  <c r="J179" i="1"/>
  <c r="AD179" i="1"/>
  <c r="AE179" i="1" s="1"/>
  <c r="AH179" i="1"/>
  <c r="AI179" i="1" s="1"/>
  <c r="AF179" i="1"/>
  <c r="AG179" i="1" s="1"/>
  <c r="K179" i="1"/>
  <c r="BB165" i="1"/>
  <c r="BC165" i="1" s="1"/>
  <c r="BF165" i="1"/>
  <c r="BG165" i="1" s="1"/>
  <c r="AV173" i="1"/>
  <c r="AW173" i="1" s="1"/>
  <c r="BD165" i="1"/>
  <c r="BE165" i="1" s="1"/>
  <c r="BH165" i="1"/>
  <c r="BI165" i="1" s="1"/>
  <c r="AZ173" i="1"/>
  <c r="BA173" i="1" s="1"/>
  <c r="AT173" i="1"/>
  <c r="AU173" i="1" s="1"/>
  <c r="AA165" i="1"/>
  <c r="Y166" i="1" s="1"/>
  <c r="AA166" i="1" s="1"/>
  <c r="W173" i="1"/>
  <c r="X173" i="1"/>
  <c r="AR184" i="1"/>
  <c r="AS183" i="1"/>
  <c r="AN184" i="1"/>
  <c r="AO183" i="1"/>
  <c r="AL184" i="1"/>
  <c r="AM183" i="1"/>
  <c r="AP184" i="1"/>
  <c r="AQ183" i="1"/>
  <c r="S184" i="1"/>
  <c r="Q185" i="1" s="1"/>
  <c r="T185" i="1" s="1"/>
  <c r="G180" i="1" l="1"/>
  <c r="K180" i="1" s="1"/>
  <c r="U174" i="1"/>
  <c r="W174" i="1" s="1"/>
  <c r="AB166" i="1"/>
  <c r="Y167" i="1" s="1"/>
  <c r="AA167" i="1" s="1"/>
  <c r="BD166" i="1"/>
  <c r="BE166" i="1" s="1"/>
  <c r="BB166" i="1"/>
  <c r="BC166" i="1" s="1"/>
  <c r="BH166" i="1"/>
  <c r="BI166" i="1" s="1"/>
  <c r="BF166" i="1"/>
  <c r="BG166" i="1" s="1"/>
  <c r="AN185" i="1"/>
  <c r="AO184" i="1"/>
  <c r="AP185" i="1"/>
  <c r="AQ184" i="1"/>
  <c r="AR185" i="1"/>
  <c r="AS184" i="1"/>
  <c r="AL185" i="1"/>
  <c r="AM184" i="1"/>
  <c r="S185" i="1"/>
  <c r="Q186" i="1" s="1"/>
  <c r="T186" i="1" s="1"/>
  <c r="AD180" i="1" l="1"/>
  <c r="AE180" i="1" s="1"/>
  <c r="AF180" i="1"/>
  <c r="AG180" i="1" s="1"/>
  <c r="AH180" i="1"/>
  <c r="J180" i="1"/>
  <c r="AJ180" i="1"/>
  <c r="G181" i="1"/>
  <c r="AD181" i="1" s="1"/>
  <c r="AE181" i="1" s="1"/>
  <c r="AT174" i="1"/>
  <c r="AU174" i="1" s="1"/>
  <c r="AV174" i="1"/>
  <c r="AW174" i="1" s="1"/>
  <c r="X174" i="1"/>
  <c r="AZ174" i="1"/>
  <c r="BA174" i="1" s="1"/>
  <c r="AX174" i="1"/>
  <c r="AY174" i="1" s="1"/>
  <c r="BB167" i="1"/>
  <c r="BC167" i="1" s="1"/>
  <c r="BD167" i="1"/>
  <c r="BE167" i="1" s="1"/>
  <c r="BH167" i="1"/>
  <c r="BI167" i="1" s="1"/>
  <c r="AB167" i="1"/>
  <c r="Y168" i="1" s="1"/>
  <c r="AA168" i="1" s="1"/>
  <c r="BF167" i="1"/>
  <c r="BG167" i="1" s="1"/>
  <c r="U175" i="1"/>
  <c r="AR186" i="1"/>
  <c r="AS185" i="1"/>
  <c r="AN186" i="1"/>
  <c r="AO185" i="1"/>
  <c r="AP186" i="1"/>
  <c r="AQ185" i="1"/>
  <c r="AL186" i="1"/>
  <c r="AM185" i="1"/>
  <c r="S186" i="1"/>
  <c r="Q187" i="1" s="1"/>
  <c r="T187" i="1" s="1"/>
  <c r="AF181" i="1" l="1"/>
  <c r="AG181" i="1" s="1"/>
  <c r="AV175" i="1"/>
  <c r="AW175" i="1" s="1"/>
  <c r="AH181" i="1"/>
  <c r="AI181" i="1" s="1"/>
  <c r="AI180" i="1"/>
  <c r="J181" i="1"/>
  <c r="K181" i="1"/>
  <c r="AK180" i="1"/>
  <c r="AJ181" i="1"/>
  <c r="AK181" i="1" s="1"/>
  <c r="BB168" i="1"/>
  <c r="BC168" i="1" s="1"/>
  <c r="BH168" i="1"/>
  <c r="BI168" i="1" s="1"/>
  <c r="BF168" i="1"/>
  <c r="BG168" i="1" s="1"/>
  <c r="BD168" i="1"/>
  <c r="BE168" i="1" s="1"/>
  <c r="AB168" i="1"/>
  <c r="Y169" i="1" s="1"/>
  <c r="AZ175" i="1"/>
  <c r="BA175" i="1" s="1"/>
  <c r="X175" i="1"/>
  <c r="AT175" i="1"/>
  <c r="AU175" i="1" s="1"/>
  <c r="AX175" i="1"/>
  <c r="AY175" i="1" s="1"/>
  <c r="W175" i="1"/>
  <c r="AL187" i="1"/>
  <c r="AM186" i="1"/>
  <c r="AR187" i="1"/>
  <c r="AS186" i="1"/>
  <c r="AN187" i="1"/>
  <c r="AO186" i="1"/>
  <c r="AP187" i="1"/>
  <c r="AQ186" i="1"/>
  <c r="S187" i="1"/>
  <c r="Q188" i="1" s="1"/>
  <c r="T188" i="1" s="1"/>
  <c r="BB169" i="1" l="1"/>
  <c r="BC169" i="1" s="1"/>
  <c r="G182" i="1"/>
  <c r="U176" i="1"/>
  <c r="W176" i="1" s="1"/>
  <c r="BH169" i="1"/>
  <c r="BI169" i="1" s="1"/>
  <c r="BF169" i="1"/>
  <c r="BG169" i="1" s="1"/>
  <c r="AB169" i="1"/>
  <c r="AA169" i="1"/>
  <c r="BD169" i="1"/>
  <c r="BE169" i="1" s="1"/>
  <c r="AR188" i="1"/>
  <c r="AS187" i="1"/>
  <c r="AL188" i="1"/>
  <c r="AM187" i="1"/>
  <c r="AN188" i="1"/>
  <c r="AO187" i="1"/>
  <c r="AP188" i="1"/>
  <c r="AQ187" i="1"/>
  <c r="S188" i="1"/>
  <c r="Q189" i="1" s="1"/>
  <c r="T189" i="1" s="1"/>
  <c r="AV176" i="1" l="1"/>
  <c r="AW176" i="1" s="1"/>
  <c r="AJ182" i="1"/>
  <c r="AD182" i="1"/>
  <c r="AF182" i="1"/>
  <c r="K182" i="1"/>
  <c r="AH182" i="1"/>
  <c r="J182" i="1"/>
  <c r="G183" i="1" s="1"/>
  <c r="X176" i="1"/>
  <c r="U177" i="1" s="1"/>
  <c r="AV177" i="1" s="1"/>
  <c r="AW177" i="1" s="1"/>
  <c r="AX176" i="1"/>
  <c r="AY176" i="1" s="1"/>
  <c r="AZ176" i="1"/>
  <c r="BA176" i="1" s="1"/>
  <c r="AT176" i="1"/>
  <c r="AU176" i="1" s="1"/>
  <c r="Y170" i="1"/>
  <c r="BB170" i="1" s="1"/>
  <c r="BC170" i="1" s="1"/>
  <c r="AL189" i="1"/>
  <c r="AM188" i="1"/>
  <c r="AR189" i="1"/>
  <c r="AS188" i="1"/>
  <c r="AP189" i="1"/>
  <c r="AQ188" i="1"/>
  <c r="AN189" i="1"/>
  <c r="AO188" i="1"/>
  <c r="S189" i="1"/>
  <c r="Q190" i="1" s="1"/>
  <c r="T190" i="1" s="1"/>
  <c r="AX177" i="1" l="1"/>
  <c r="AY177" i="1" s="1"/>
  <c r="W177" i="1"/>
  <c r="X177" i="1"/>
  <c r="AZ177" i="1"/>
  <c r="BA177" i="1" s="1"/>
  <c r="AI182" i="1"/>
  <c r="AH183" i="1"/>
  <c r="AI183" i="1" s="1"/>
  <c r="K183" i="1"/>
  <c r="J183" i="1"/>
  <c r="G184" i="1" s="1"/>
  <c r="AG182" i="1"/>
  <c r="AF183" i="1"/>
  <c r="AE182" i="1"/>
  <c r="AD183" i="1"/>
  <c r="AK182" i="1"/>
  <c r="AJ183" i="1"/>
  <c r="AB170" i="1"/>
  <c r="AT177" i="1"/>
  <c r="AU177" i="1" s="1"/>
  <c r="BH170" i="1"/>
  <c r="BI170" i="1" s="1"/>
  <c r="BF170" i="1"/>
  <c r="BG170" i="1" s="1"/>
  <c r="AA170" i="1"/>
  <c r="BD170" i="1"/>
  <c r="BE170" i="1" s="1"/>
  <c r="U178" i="1"/>
  <c r="X178" i="1" s="1"/>
  <c r="AP190" i="1"/>
  <c r="AQ189" i="1"/>
  <c r="AR190" i="1"/>
  <c r="AS189" i="1"/>
  <c r="AL190" i="1"/>
  <c r="AM189" i="1"/>
  <c r="AN190" i="1"/>
  <c r="AO189" i="1"/>
  <c r="S190" i="1"/>
  <c r="Q191" i="1" s="1"/>
  <c r="T191" i="1" s="1"/>
  <c r="AF184" i="1" l="1"/>
  <c r="AG184" i="1" s="1"/>
  <c r="AG183" i="1"/>
  <c r="AH184" i="1"/>
  <c r="J184" i="1"/>
  <c r="K184" i="1"/>
  <c r="G185" i="1"/>
  <c r="AK183" i="1"/>
  <c r="AJ184" i="1"/>
  <c r="AE183" i="1"/>
  <c r="AD184" i="1"/>
  <c r="Y171" i="1"/>
  <c r="AA171" i="1" s="1"/>
  <c r="BB171" i="1"/>
  <c r="BC171" i="1" s="1"/>
  <c r="BH171" i="1"/>
  <c r="AZ178" i="1"/>
  <c r="BA178" i="1" s="1"/>
  <c r="W178" i="1"/>
  <c r="U179" i="1" s="1"/>
  <c r="AZ179" i="1" s="1"/>
  <c r="AX178" i="1"/>
  <c r="AV178" i="1"/>
  <c r="AW178" i="1" s="1"/>
  <c r="AT178" i="1"/>
  <c r="AN191" i="1"/>
  <c r="AO190" i="1"/>
  <c r="AR191" i="1"/>
  <c r="AS190" i="1"/>
  <c r="AL191" i="1"/>
  <c r="AM190" i="1"/>
  <c r="AP191" i="1"/>
  <c r="AQ190" i="1"/>
  <c r="S191" i="1"/>
  <c r="Q192" i="1" s="1"/>
  <c r="T192" i="1" s="1"/>
  <c r="AK184" i="1" l="1"/>
  <c r="AJ185" i="1"/>
  <c r="AF185" i="1"/>
  <c r="J185" i="1"/>
  <c r="K185" i="1"/>
  <c r="BD171" i="1"/>
  <c r="BE171" i="1" s="1"/>
  <c r="AI184" i="1"/>
  <c r="AH185" i="1"/>
  <c r="AE184" i="1"/>
  <c r="AD185" i="1"/>
  <c r="AE185" i="1" s="1"/>
  <c r="AB171" i="1"/>
  <c r="BF171" i="1"/>
  <c r="AX179" i="1"/>
  <c r="Y172" i="1"/>
  <c r="BB172" i="1" s="1"/>
  <c r="BC172" i="1" s="1"/>
  <c r="BG171" i="1"/>
  <c r="BI171" i="1"/>
  <c r="W179" i="1"/>
  <c r="X179" i="1"/>
  <c r="AY178" i="1"/>
  <c r="AT179" i="1"/>
  <c r="AU179" i="1" s="1"/>
  <c r="AU178" i="1"/>
  <c r="AV179" i="1"/>
  <c r="AW179" i="1" s="1"/>
  <c r="AN192" i="1"/>
  <c r="AO191" i="1"/>
  <c r="AP192" i="1"/>
  <c r="AQ191" i="1"/>
  <c r="AL192" i="1"/>
  <c r="AM191" i="1"/>
  <c r="BA179" i="1"/>
  <c r="AR192" i="1"/>
  <c r="AS191" i="1"/>
  <c r="AY179" i="1"/>
  <c r="S192" i="1"/>
  <c r="Q193" i="1" s="1"/>
  <c r="T193" i="1" s="1"/>
  <c r="BH172" i="1" l="1"/>
  <c r="BI172" i="1" s="1"/>
  <c r="AI185" i="1"/>
  <c r="BF172" i="1"/>
  <c r="BG172" i="1" s="1"/>
  <c r="G186" i="1"/>
  <c r="AF186" i="1" s="1"/>
  <c r="AG185" i="1"/>
  <c r="BD172" i="1"/>
  <c r="BE172" i="1" s="1"/>
  <c r="AK185" i="1"/>
  <c r="AB172" i="1"/>
  <c r="AA172" i="1"/>
  <c r="U180" i="1"/>
  <c r="AX180" i="1" s="1"/>
  <c r="AY180" i="1" s="1"/>
  <c r="AN193" i="1"/>
  <c r="AO192" i="1"/>
  <c r="AR193" i="1"/>
  <c r="AS192" i="1"/>
  <c r="AL193" i="1"/>
  <c r="AM192" i="1"/>
  <c r="AP193" i="1"/>
  <c r="AQ192" i="1"/>
  <c r="W180" i="1"/>
  <c r="AV180" i="1"/>
  <c r="S193" i="1"/>
  <c r="Q194" i="1" s="1"/>
  <c r="T194" i="1" s="1"/>
  <c r="AT180" i="1" l="1"/>
  <c r="Y173" i="1"/>
  <c r="AA173" i="1" s="1"/>
  <c r="AD186" i="1"/>
  <c r="K186" i="1"/>
  <c r="J186" i="1"/>
  <c r="G187" i="1"/>
  <c r="AF187" i="1" s="1"/>
  <c r="AH186" i="1"/>
  <c r="AI186" i="1" s="1"/>
  <c r="AG186" i="1"/>
  <c r="X180" i="1"/>
  <c r="U181" i="1" s="1"/>
  <c r="AX181" i="1" s="1"/>
  <c r="AY181" i="1" s="1"/>
  <c r="AJ186" i="1"/>
  <c r="BH173" i="1"/>
  <c r="BI173" i="1" s="1"/>
  <c r="BB173" i="1"/>
  <c r="BC173" i="1" s="1"/>
  <c r="AB173" i="1"/>
  <c r="BF173" i="1"/>
  <c r="BG173" i="1" s="1"/>
  <c r="AZ180" i="1"/>
  <c r="BA180" i="1" s="1"/>
  <c r="BD173" i="1"/>
  <c r="AW180" i="1"/>
  <c r="AU180" i="1"/>
  <c r="AN194" i="1"/>
  <c r="AO193" i="1"/>
  <c r="AL194" i="1"/>
  <c r="AM193" i="1"/>
  <c r="AR194" i="1"/>
  <c r="AS193" i="1"/>
  <c r="AP194" i="1"/>
  <c r="AQ193" i="1"/>
  <c r="S194" i="1"/>
  <c r="Q195" i="1" s="1"/>
  <c r="T195" i="1" s="1"/>
  <c r="AG187" i="1" l="1"/>
  <c r="AH187" i="1"/>
  <c r="AI187" i="1" s="1"/>
  <c r="K187" i="1"/>
  <c r="J187" i="1"/>
  <c r="G188" i="1" s="1"/>
  <c r="Y174" i="1"/>
  <c r="BH174" i="1" s="1"/>
  <c r="BI174" i="1" s="1"/>
  <c r="AK186" i="1"/>
  <c r="AJ187" i="1"/>
  <c r="AE186" i="1"/>
  <c r="AD187" i="1"/>
  <c r="BE173" i="1"/>
  <c r="AZ181" i="1"/>
  <c r="BA181" i="1" s="1"/>
  <c r="W181" i="1"/>
  <c r="X181" i="1"/>
  <c r="AV181" i="1"/>
  <c r="AW181" i="1" s="1"/>
  <c r="AT181" i="1"/>
  <c r="AU181" i="1" s="1"/>
  <c r="AP195" i="1"/>
  <c r="AQ194" i="1"/>
  <c r="AR195" i="1"/>
  <c r="AS194" i="1"/>
  <c r="AL195" i="1"/>
  <c r="AM194" i="1"/>
  <c r="AN195" i="1"/>
  <c r="AO194" i="1"/>
  <c r="S195" i="1"/>
  <c r="BF174" i="1" l="1"/>
  <c r="BG174" i="1" s="1"/>
  <c r="AB174" i="1"/>
  <c r="AH188" i="1"/>
  <c r="K188" i="1"/>
  <c r="J188" i="1"/>
  <c r="G189" i="1" s="1"/>
  <c r="AA174" i="1"/>
  <c r="Y175" i="1" s="1"/>
  <c r="BD174" i="1"/>
  <c r="BE174" i="1" s="1"/>
  <c r="AF188" i="1"/>
  <c r="BB174" i="1"/>
  <c r="BC174" i="1" s="1"/>
  <c r="AE187" i="1"/>
  <c r="AD188" i="1"/>
  <c r="AK187" i="1"/>
  <c r="AJ188" i="1"/>
  <c r="U182" i="1"/>
  <c r="AT182" i="1" s="1"/>
  <c r="AU182" i="1" s="1"/>
  <c r="AS195" i="1"/>
  <c r="AQ195" i="1"/>
  <c r="AM195" i="1"/>
  <c r="AO195" i="1"/>
  <c r="BF175" i="1" l="1"/>
  <c r="BG175" i="1" s="1"/>
  <c r="BH175" i="1"/>
  <c r="BI175" i="1" s="1"/>
  <c r="AA175" i="1"/>
  <c r="AG188" i="1"/>
  <c r="AF189" i="1"/>
  <c r="K189" i="1"/>
  <c r="J189" i="1"/>
  <c r="G190" i="1" s="1"/>
  <c r="AK188" i="1"/>
  <c r="AJ189" i="1"/>
  <c r="AE188" i="1"/>
  <c r="AD189" i="1"/>
  <c r="AI188" i="1"/>
  <c r="AH189" i="1"/>
  <c r="AI189" i="1" s="1"/>
  <c r="BD175" i="1"/>
  <c r="BE175" i="1" s="1"/>
  <c r="AB175" i="1"/>
  <c r="Y176" i="1" s="1"/>
  <c r="BH176" i="1" s="1"/>
  <c r="BI176" i="1" s="1"/>
  <c r="BB175" i="1"/>
  <c r="BC175" i="1" s="1"/>
  <c r="X182" i="1"/>
  <c r="AV182" i="1"/>
  <c r="AW182" i="1" s="1"/>
  <c r="AZ182" i="1"/>
  <c r="BA182" i="1" s="1"/>
  <c r="AX182" i="1"/>
  <c r="AY182" i="1" s="1"/>
  <c r="W182" i="1"/>
  <c r="Q196" i="1"/>
  <c r="BB176" i="1" l="1"/>
  <c r="BC176" i="1" s="1"/>
  <c r="AA176" i="1"/>
  <c r="AB176" i="1"/>
  <c r="AH190" i="1"/>
  <c r="AI190" i="1" s="1"/>
  <c r="J190" i="1"/>
  <c r="K190" i="1"/>
  <c r="AG189" i="1"/>
  <c r="AF190" i="1"/>
  <c r="AE189" i="1"/>
  <c r="AD190" i="1"/>
  <c r="AK189" i="1"/>
  <c r="AJ190" i="1"/>
  <c r="BD176" i="1"/>
  <c r="BE176" i="1" s="1"/>
  <c r="BF176" i="1"/>
  <c r="BG176" i="1" s="1"/>
  <c r="Y177" i="1"/>
  <c r="BD177" i="1" s="1"/>
  <c r="BE177" i="1" s="1"/>
  <c r="U183" i="1"/>
  <c r="AT183" i="1" s="1"/>
  <c r="AU183" i="1" s="1"/>
  <c r="T196" i="1"/>
  <c r="AL196" i="1"/>
  <c r="AN196" i="1"/>
  <c r="AR196" i="1"/>
  <c r="AP196" i="1"/>
  <c r="S196" i="1"/>
  <c r="G191" i="1" l="1"/>
  <c r="AH191" i="1" s="1"/>
  <c r="J191" i="1"/>
  <c r="K191" i="1"/>
  <c r="G192" i="1" s="1"/>
  <c r="AE190" i="1"/>
  <c r="AD191" i="1"/>
  <c r="AG190" i="1"/>
  <c r="AF191" i="1"/>
  <c r="AK190" i="1"/>
  <c r="AJ191" i="1"/>
  <c r="BH177" i="1"/>
  <c r="BF177" i="1"/>
  <c r="AA177" i="1"/>
  <c r="AB177" i="1"/>
  <c r="BB177" i="1"/>
  <c r="BC177" i="1" s="1"/>
  <c r="AX183" i="1"/>
  <c r="AY183" i="1" s="1"/>
  <c r="AZ183" i="1"/>
  <c r="BA183" i="1" s="1"/>
  <c r="AV183" i="1"/>
  <c r="AW183" i="1" s="1"/>
  <c r="W183" i="1"/>
  <c r="X183" i="1"/>
  <c r="AQ196" i="1"/>
  <c r="AM196" i="1"/>
  <c r="AS196" i="1"/>
  <c r="Q197" i="1"/>
  <c r="T197" i="1" s="1"/>
  <c r="AO196" i="1"/>
  <c r="AE191" i="1" l="1"/>
  <c r="AD192" i="1"/>
  <c r="AG191" i="1"/>
  <c r="AF192" i="1"/>
  <c r="AG192" i="1" s="1"/>
  <c r="J192" i="1"/>
  <c r="K192" i="1"/>
  <c r="AK191" i="1"/>
  <c r="AJ192" i="1"/>
  <c r="AI191" i="1"/>
  <c r="AH192" i="1"/>
  <c r="Y178" i="1"/>
  <c r="AB178" i="1" s="1"/>
  <c r="U184" i="1"/>
  <c r="AX184" i="1" s="1"/>
  <c r="AY184" i="1" s="1"/>
  <c r="BG177" i="1"/>
  <c r="BF178" i="1"/>
  <c r="BI177" i="1"/>
  <c r="S197" i="1"/>
  <c r="Q198" i="1" s="1"/>
  <c r="T198" i="1" s="1"/>
  <c r="AN197" i="1"/>
  <c r="AO197" i="1" s="1"/>
  <c r="AL197" i="1"/>
  <c r="AP197" i="1"/>
  <c r="AR197" i="1"/>
  <c r="G193" i="1" l="1"/>
  <c r="AF193" i="1"/>
  <c r="AG193" i="1" s="1"/>
  <c r="J193" i="1"/>
  <c r="K193" i="1"/>
  <c r="AI192" i="1"/>
  <c r="AH193" i="1"/>
  <c r="AI193" i="1" s="1"/>
  <c r="AE192" i="1"/>
  <c r="AD193" i="1"/>
  <c r="AE193" i="1" s="1"/>
  <c r="AJ193" i="1"/>
  <c r="AK193" i="1" s="1"/>
  <c r="AK192" i="1"/>
  <c r="BB178" i="1"/>
  <c r="BC178" i="1" s="1"/>
  <c r="BD178" i="1"/>
  <c r="BH178" i="1"/>
  <c r="AA178" i="1"/>
  <c r="Y179" i="1" s="1"/>
  <c r="BH179" i="1" s="1"/>
  <c r="W184" i="1"/>
  <c r="X184" i="1"/>
  <c r="AZ184" i="1"/>
  <c r="BA184" i="1" s="1"/>
  <c r="AT184" i="1"/>
  <c r="AU184" i="1" s="1"/>
  <c r="BG178" i="1"/>
  <c r="AV184" i="1"/>
  <c r="AW184" i="1" s="1"/>
  <c r="BE178" i="1"/>
  <c r="BI178" i="1"/>
  <c r="S198" i="1"/>
  <c r="Q199" i="1" s="1"/>
  <c r="T199" i="1" s="1"/>
  <c r="AN198" i="1"/>
  <c r="AP198" i="1"/>
  <c r="AQ197" i="1"/>
  <c r="AL198" i="1"/>
  <c r="AM197" i="1"/>
  <c r="AR198" i="1"/>
  <c r="AS197" i="1"/>
  <c r="G194" i="1" l="1"/>
  <c r="BB179" i="1"/>
  <c r="BC179" i="1" s="1"/>
  <c r="AF194" i="1"/>
  <c r="K194" i="1"/>
  <c r="AJ194" i="1"/>
  <c r="J194" i="1"/>
  <c r="G195" i="1" s="1"/>
  <c r="J195" i="1" s="1"/>
  <c r="AD194" i="1"/>
  <c r="BF179" i="1"/>
  <c r="BG179" i="1" s="1"/>
  <c r="AH194" i="1"/>
  <c r="AI194" i="1" s="1"/>
  <c r="BD179" i="1"/>
  <c r="BE179" i="1" s="1"/>
  <c r="AG194" i="1"/>
  <c r="AA179" i="1"/>
  <c r="AB179" i="1"/>
  <c r="AK194" i="1"/>
  <c r="U185" i="1"/>
  <c r="AX185" i="1" s="1"/>
  <c r="AY185" i="1" s="1"/>
  <c r="BI179" i="1"/>
  <c r="S199" i="1"/>
  <c r="Q200" i="1" s="1"/>
  <c r="T200" i="1" s="1"/>
  <c r="AN199" i="1"/>
  <c r="AO199" i="1" s="1"/>
  <c r="AO198" i="1"/>
  <c r="AL199" i="1"/>
  <c r="AM198" i="1"/>
  <c r="AP199" i="1"/>
  <c r="AQ198" i="1"/>
  <c r="AR199" i="1"/>
  <c r="AS198" i="1"/>
  <c r="AD195" i="1" l="1"/>
  <c r="AJ195" i="1"/>
  <c r="Y180" i="1"/>
  <c r="AB180" i="1" s="1"/>
  <c r="K195" i="1"/>
  <c r="G196" i="1" s="1"/>
  <c r="J196" i="1" s="1"/>
  <c r="AF195" i="1"/>
  <c r="AG195" i="1" s="1"/>
  <c r="AE194" i="1"/>
  <c r="AH195" i="1"/>
  <c r="AI195" i="1" s="1"/>
  <c r="W185" i="1"/>
  <c r="X185" i="1"/>
  <c r="AZ185" i="1"/>
  <c r="BA185" i="1" s="1"/>
  <c r="AK195" i="1"/>
  <c r="AV185" i="1"/>
  <c r="AW185" i="1" s="1"/>
  <c r="AT185" i="1"/>
  <c r="AU185" i="1" s="1"/>
  <c r="AE195" i="1"/>
  <c r="AD196" i="1"/>
  <c r="AN200" i="1"/>
  <c r="AO200" i="1" s="1"/>
  <c r="S200" i="1"/>
  <c r="Q201" i="1" s="1"/>
  <c r="T201" i="1" s="1"/>
  <c r="AL200" i="1"/>
  <c r="AM199" i="1"/>
  <c r="AP200" i="1"/>
  <c r="AQ199" i="1"/>
  <c r="AR200" i="1"/>
  <c r="AS199" i="1"/>
  <c r="AJ196" i="1" l="1"/>
  <c r="AK196" i="1" s="1"/>
  <c r="AH196" i="1"/>
  <c r="AF196" i="1"/>
  <c r="K196" i="1"/>
  <c r="BD180" i="1"/>
  <c r="BE180" i="1" s="1"/>
  <c r="G197" i="1"/>
  <c r="AJ197" i="1" s="1"/>
  <c r="BB180" i="1"/>
  <c r="BC180" i="1" s="1"/>
  <c r="AA180" i="1"/>
  <c r="Y181" i="1" s="1"/>
  <c r="AA181" i="1" s="1"/>
  <c r="BF180" i="1"/>
  <c r="BG180" i="1" s="1"/>
  <c r="BH180" i="1"/>
  <c r="BI180" i="1" s="1"/>
  <c r="U186" i="1"/>
  <c r="W186" i="1" s="1"/>
  <c r="AG196" i="1"/>
  <c r="AI196" i="1"/>
  <c r="AE196" i="1"/>
  <c r="AT186" i="1"/>
  <c r="AU186" i="1" s="1"/>
  <c r="X186" i="1"/>
  <c r="AV186" i="1"/>
  <c r="AW186" i="1" s="1"/>
  <c r="AX186" i="1"/>
  <c r="AY186" i="1" s="1"/>
  <c r="AN201" i="1"/>
  <c r="AP201" i="1"/>
  <c r="AQ200" i="1"/>
  <c r="AR201" i="1"/>
  <c r="AS200" i="1"/>
  <c r="AL201" i="1"/>
  <c r="AM200" i="1"/>
  <c r="S201" i="1"/>
  <c r="Q202" i="1" s="1"/>
  <c r="T202" i="1" s="1"/>
  <c r="BF181" i="1" l="1"/>
  <c r="BG181" i="1" s="1"/>
  <c r="BD181" i="1"/>
  <c r="BE181" i="1" s="1"/>
  <c r="BB181" i="1"/>
  <c r="BC181" i="1" s="1"/>
  <c r="AB181" i="1"/>
  <c r="AZ186" i="1"/>
  <c r="BA186" i="1" s="1"/>
  <c r="AD197" i="1"/>
  <c r="AE197" i="1" s="1"/>
  <c r="AF197" i="1"/>
  <c r="AG197" i="1" s="1"/>
  <c r="AH197" i="1"/>
  <c r="AI197" i="1" s="1"/>
  <c r="K197" i="1"/>
  <c r="J197" i="1"/>
  <c r="G198" i="1" s="1"/>
  <c r="BH181" i="1"/>
  <c r="BI181" i="1" s="1"/>
  <c r="Y182" i="1"/>
  <c r="AA182" i="1" s="1"/>
  <c r="AK197" i="1"/>
  <c r="U187" i="1"/>
  <c r="X187" i="1" s="1"/>
  <c r="AR202" i="1"/>
  <c r="AS201" i="1"/>
  <c r="AP202" i="1"/>
  <c r="AQ201" i="1"/>
  <c r="AN202" i="1"/>
  <c r="AO201" i="1"/>
  <c r="AL202" i="1"/>
  <c r="AM201" i="1"/>
  <c r="S202" i="1"/>
  <c r="Q203" i="1" s="1"/>
  <c r="T203" i="1" s="1"/>
  <c r="AH198" i="1" l="1"/>
  <c r="AI198" i="1" s="1"/>
  <c r="J198" i="1"/>
  <c r="AF198" i="1"/>
  <c r="BH182" i="1"/>
  <c r="BI182" i="1" s="1"/>
  <c r="BD182" i="1"/>
  <c r="BE182" i="1" s="1"/>
  <c r="AD198" i="1"/>
  <c r="AE198" i="1" s="1"/>
  <c r="BB182" i="1"/>
  <c r="BC182" i="1" s="1"/>
  <c r="AB182" i="1"/>
  <c r="Y183" i="1" s="1"/>
  <c r="BF182" i="1"/>
  <c r="AJ198" i="1"/>
  <c r="AK198" i="1" s="1"/>
  <c r="K198" i="1"/>
  <c r="G199" i="1"/>
  <c r="AG198" i="1"/>
  <c r="W187" i="1"/>
  <c r="U188" i="1" s="1"/>
  <c r="X188" i="1" s="1"/>
  <c r="AV187" i="1"/>
  <c r="AW187" i="1" s="1"/>
  <c r="AZ187" i="1"/>
  <c r="BA187" i="1" s="1"/>
  <c r="AT187" i="1"/>
  <c r="AU187" i="1" s="1"/>
  <c r="AX187" i="1"/>
  <c r="AY187" i="1" s="1"/>
  <c r="AN203" i="1"/>
  <c r="AO202" i="1"/>
  <c r="AP203" i="1"/>
  <c r="AQ202" i="1"/>
  <c r="AR203" i="1"/>
  <c r="AS202" i="1"/>
  <c r="AL203" i="1"/>
  <c r="AM202" i="1"/>
  <c r="S203" i="1"/>
  <c r="Q204" i="1" s="1"/>
  <c r="T204" i="1" s="1"/>
  <c r="AD199" i="1" l="1"/>
  <c r="BB183" i="1"/>
  <c r="BC183" i="1" s="1"/>
  <c r="BH183" i="1"/>
  <c r="AB183" i="1"/>
  <c r="AA183" i="1"/>
  <c r="Y184" i="1" s="1"/>
  <c r="BB184" i="1" s="1"/>
  <c r="BC184" i="1" s="1"/>
  <c r="AV188" i="1"/>
  <c r="AW188" i="1" s="1"/>
  <c r="BG182" i="1"/>
  <c r="BF183" i="1"/>
  <c r="W188" i="1"/>
  <c r="BD183" i="1"/>
  <c r="AF199" i="1"/>
  <c r="AG199" i="1" s="1"/>
  <c r="AE199" i="1"/>
  <c r="K199" i="1"/>
  <c r="J199" i="1"/>
  <c r="AH199" i="1"/>
  <c r="AJ199" i="1"/>
  <c r="AZ188" i="1"/>
  <c r="BA188" i="1" s="1"/>
  <c r="AT188" i="1"/>
  <c r="AU188" i="1" s="1"/>
  <c r="AX188" i="1"/>
  <c r="AY188" i="1" s="1"/>
  <c r="U189" i="1"/>
  <c r="W189" i="1" s="1"/>
  <c r="AP204" i="1"/>
  <c r="AQ203" i="1"/>
  <c r="AR204" i="1"/>
  <c r="AS203" i="1"/>
  <c r="AN204" i="1"/>
  <c r="AO203" i="1"/>
  <c r="AL204" i="1"/>
  <c r="AM203" i="1"/>
  <c r="S204" i="1"/>
  <c r="Q205" i="1" s="1"/>
  <c r="T205" i="1" s="1"/>
  <c r="G200" i="1" l="1"/>
  <c r="AB184" i="1"/>
  <c r="AA184" i="1"/>
  <c r="BG183" i="1"/>
  <c r="BF184" i="1"/>
  <c r="BG184" i="1" s="1"/>
  <c r="BI183" i="1"/>
  <c r="BH184" i="1"/>
  <c r="BI184" i="1" s="1"/>
  <c r="BE183" i="1"/>
  <c r="BD184" i="1"/>
  <c r="BE184" i="1" s="1"/>
  <c r="AK199" i="1"/>
  <c r="AJ200" i="1"/>
  <c r="AH200" i="1"/>
  <c r="AI199" i="1"/>
  <c r="K200" i="1"/>
  <c r="J200" i="1"/>
  <c r="AF200" i="1"/>
  <c r="AD200" i="1"/>
  <c r="X189" i="1"/>
  <c r="U190" i="1" s="1"/>
  <c r="AX189" i="1"/>
  <c r="AY189" i="1" s="1"/>
  <c r="AT189" i="1"/>
  <c r="AU189" i="1" s="1"/>
  <c r="AZ189" i="1"/>
  <c r="BA189" i="1" s="1"/>
  <c r="AV189" i="1"/>
  <c r="AW189" i="1" s="1"/>
  <c r="AL205" i="1"/>
  <c r="AM204" i="1"/>
  <c r="AP205" i="1"/>
  <c r="AQ204" i="1"/>
  <c r="AN205" i="1"/>
  <c r="AO204" i="1"/>
  <c r="AR205" i="1"/>
  <c r="AS204" i="1"/>
  <c r="S205" i="1"/>
  <c r="Q206" i="1" s="1"/>
  <c r="T206" i="1" s="1"/>
  <c r="G201" i="1" l="1"/>
  <c r="AJ201" i="1" s="1"/>
  <c r="Y185" i="1"/>
  <c r="AG200" i="1"/>
  <c r="AT190" i="1"/>
  <c r="AU190" i="1" s="1"/>
  <c r="AI200" i="1"/>
  <c r="AK200" i="1"/>
  <c r="AE200" i="1"/>
  <c r="X190" i="1"/>
  <c r="AV190" i="1"/>
  <c r="AW190" i="1" s="1"/>
  <c r="W190" i="1"/>
  <c r="AX190" i="1"/>
  <c r="AY190" i="1" s="1"/>
  <c r="AZ190" i="1"/>
  <c r="BA190" i="1" s="1"/>
  <c r="AL206" i="1"/>
  <c r="AM205" i="1"/>
  <c r="AN206" i="1"/>
  <c r="AO205" i="1"/>
  <c r="AR206" i="1"/>
  <c r="AS205" i="1"/>
  <c r="AP206" i="1"/>
  <c r="AQ205" i="1"/>
  <c r="S206" i="1"/>
  <c r="AH201" i="1" l="1"/>
  <c r="J201" i="1"/>
  <c r="K201" i="1"/>
  <c r="AD201" i="1"/>
  <c r="AF201" i="1"/>
  <c r="BF185" i="1"/>
  <c r="BG185" i="1" s="1"/>
  <c r="BB185" i="1"/>
  <c r="BC185" i="1" s="1"/>
  <c r="BH185" i="1"/>
  <c r="BI185" i="1" s="1"/>
  <c r="BD185" i="1"/>
  <c r="BE185" i="1" s="1"/>
  <c r="AB185" i="1"/>
  <c r="AA185" i="1"/>
  <c r="Y186" i="1" s="1"/>
  <c r="AE201" i="1"/>
  <c r="AG201" i="1"/>
  <c r="AK201" i="1"/>
  <c r="U191" i="1"/>
  <c r="AT191" i="1" s="1"/>
  <c r="AU191" i="1" s="1"/>
  <c r="AS206" i="1"/>
  <c r="AM206" i="1"/>
  <c r="AQ206" i="1"/>
  <c r="AO206" i="1"/>
  <c r="Q207" i="1"/>
  <c r="T207" i="1" s="1"/>
  <c r="G202" i="1" l="1"/>
  <c r="AB186" i="1"/>
  <c r="BB186" i="1"/>
  <c r="BC186" i="1" s="1"/>
  <c r="BF186" i="1"/>
  <c r="BG186" i="1" s="1"/>
  <c r="BH186" i="1"/>
  <c r="BI186" i="1" s="1"/>
  <c r="BD186" i="1"/>
  <c r="BE186" i="1" s="1"/>
  <c r="J202" i="1"/>
  <c r="G203" i="1" s="1"/>
  <c r="AJ202" i="1"/>
  <c r="AK202" i="1" s="1"/>
  <c r="K202" i="1"/>
  <c r="AH202" i="1"/>
  <c r="AI201" i="1"/>
  <c r="AA186" i="1"/>
  <c r="Y187" i="1" s="1"/>
  <c r="AA187" i="1" s="1"/>
  <c r="AI202" i="1"/>
  <c r="BH187" i="1"/>
  <c r="BI187" i="1" s="1"/>
  <c r="BB187" i="1"/>
  <c r="BC187" i="1" s="1"/>
  <c r="AV191" i="1"/>
  <c r="AW191" i="1" s="1"/>
  <c r="AX191" i="1"/>
  <c r="AY191" i="1" s="1"/>
  <c r="W191" i="1"/>
  <c r="X191" i="1"/>
  <c r="AZ191" i="1"/>
  <c r="BA191" i="1" s="1"/>
  <c r="AN207" i="1"/>
  <c r="AP207" i="1"/>
  <c r="AL207" i="1"/>
  <c r="AR207" i="1"/>
  <c r="S207" i="1"/>
  <c r="Q208" i="1" s="1"/>
  <c r="T208" i="1" s="1"/>
  <c r="AB187" i="1" l="1"/>
  <c r="AD202" i="1"/>
  <c r="AE202" i="1" s="1"/>
  <c r="AF202" i="1"/>
  <c r="AG202" i="1" s="1"/>
  <c r="AD203" i="1"/>
  <c r="AH203" i="1"/>
  <c r="AJ203" i="1"/>
  <c r="AK203" i="1" s="1"/>
  <c r="AF203" i="1"/>
  <c r="AG203" i="1" s="1"/>
  <c r="J203" i="1"/>
  <c r="G204" i="1" s="1"/>
  <c r="AJ204" i="1" s="1"/>
  <c r="K203" i="1"/>
  <c r="Y188" i="1"/>
  <c r="AB188" i="1" s="1"/>
  <c r="BD187" i="1"/>
  <c r="BE187" i="1" s="1"/>
  <c r="BF187" i="1"/>
  <c r="BG187" i="1" s="1"/>
  <c r="AE203" i="1"/>
  <c r="AI203" i="1"/>
  <c r="U192" i="1"/>
  <c r="BB188" i="1"/>
  <c r="BC188" i="1" s="1"/>
  <c r="AR208" i="1"/>
  <c r="AS207" i="1"/>
  <c r="AL208" i="1"/>
  <c r="AM207" i="1"/>
  <c r="AP208" i="1"/>
  <c r="AQ207" i="1"/>
  <c r="AN208" i="1"/>
  <c r="AO207" i="1"/>
  <c r="S208" i="1"/>
  <c r="Q209" i="1" s="1"/>
  <c r="T209" i="1" s="1"/>
  <c r="J204" i="1" l="1"/>
  <c r="AH204" i="1"/>
  <c r="BH188" i="1"/>
  <c r="BI188" i="1" s="1"/>
  <c r="K204" i="1"/>
  <c r="G205" i="1" s="1"/>
  <c r="BD188" i="1"/>
  <c r="BE188" i="1" s="1"/>
  <c r="AD204" i="1"/>
  <c r="AE204" i="1" s="1"/>
  <c r="AF204" i="1"/>
  <c r="AG204" i="1" s="1"/>
  <c r="AA188" i="1"/>
  <c r="Y189" i="1" s="1"/>
  <c r="BB189" i="1" s="1"/>
  <c r="BC189" i="1" s="1"/>
  <c r="BF188" i="1"/>
  <c r="BG188" i="1" s="1"/>
  <c r="AI204" i="1"/>
  <c r="AK204" i="1"/>
  <c r="AZ192" i="1"/>
  <c r="BA192" i="1" s="1"/>
  <c r="AX192" i="1"/>
  <c r="AY192" i="1" s="1"/>
  <c r="AV192" i="1"/>
  <c r="AW192" i="1" s="1"/>
  <c r="W192" i="1"/>
  <c r="AT192" i="1"/>
  <c r="AU192" i="1" s="1"/>
  <c r="X192" i="1"/>
  <c r="AN209" i="1"/>
  <c r="AO208" i="1"/>
  <c r="AL209" i="1"/>
  <c r="AM208" i="1"/>
  <c r="AR209" i="1"/>
  <c r="AS208" i="1"/>
  <c r="AP209" i="1"/>
  <c r="AQ208" i="1"/>
  <c r="S209" i="1"/>
  <c r="Q210" i="1" s="1"/>
  <c r="T210" i="1" s="1"/>
  <c r="AJ205" i="1" l="1"/>
  <c r="AH205" i="1"/>
  <c r="K205" i="1"/>
  <c r="J205" i="1"/>
  <c r="G206" i="1" s="1"/>
  <c r="K206" i="1" s="1"/>
  <c r="AF205" i="1"/>
  <c r="AG205" i="1" s="1"/>
  <c r="AD205" i="1"/>
  <c r="AD206" i="1" s="1"/>
  <c r="AF206" i="1"/>
  <c r="J206" i="1"/>
  <c r="AK205" i="1"/>
  <c r="AI205" i="1"/>
  <c r="BH189" i="1"/>
  <c r="BI189" i="1" s="1"/>
  <c r="AA189" i="1"/>
  <c r="AB189" i="1"/>
  <c r="BF189" i="1"/>
  <c r="BG189" i="1" s="1"/>
  <c r="BD189" i="1"/>
  <c r="BE189" i="1" s="1"/>
  <c r="U193" i="1"/>
  <c r="AP210" i="1"/>
  <c r="AQ209" i="1"/>
  <c r="AN210" i="1"/>
  <c r="AO209" i="1"/>
  <c r="AR210" i="1"/>
  <c r="AS209" i="1"/>
  <c r="AL210" i="1"/>
  <c r="AM209" i="1"/>
  <c r="S210" i="1"/>
  <c r="Q211" i="1" s="1"/>
  <c r="T211" i="1" s="1"/>
  <c r="AJ206" i="1" l="1"/>
  <c r="AH206" i="1"/>
  <c r="AI206" i="1" s="1"/>
  <c r="AE205" i="1"/>
  <c r="G207" i="1"/>
  <c r="AJ207" i="1" s="1"/>
  <c r="Y190" i="1"/>
  <c r="AA190" i="1" s="1"/>
  <c r="AK206" i="1"/>
  <c r="AD207" i="1"/>
  <c r="AE206" i="1"/>
  <c r="AG206" i="1"/>
  <c r="AT193" i="1"/>
  <c r="AV193" i="1"/>
  <c r="AZ193" i="1"/>
  <c r="AX193" i="1"/>
  <c r="AY193" i="1" s="1"/>
  <c r="W193" i="1"/>
  <c r="X193" i="1"/>
  <c r="AR211" i="1"/>
  <c r="AS210" i="1"/>
  <c r="AP211" i="1"/>
  <c r="AQ210" i="1"/>
  <c r="AN211" i="1"/>
  <c r="AO210" i="1"/>
  <c r="AL211" i="1"/>
  <c r="AM210" i="1"/>
  <c r="S211" i="1"/>
  <c r="Q212" i="1" s="1"/>
  <c r="T212" i="1" s="1"/>
  <c r="AF207" i="1" l="1"/>
  <c r="AG207" i="1" s="1"/>
  <c r="J207" i="1"/>
  <c r="AB190" i="1"/>
  <c r="Y191" i="1" s="1"/>
  <c r="AB191" i="1" s="1"/>
  <c r="BH190" i="1"/>
  <c r="BI190" i="1" s="1"/>
  <c r="BF190" i="1"/>
  <c r="BG190" i="1" s="1"/>
  <c r="K207" i="1"/>
  <c r="G208" i="1" s="1"/>
  <c r="AJ208" i="1" s="1"/>
  <c r="AK208" i="1" s="1"/>
  <c r="AH207" i="1"/>
  <c r="AI207" i="1" s="1"/>
  <c r="BD190" i="1"/>
  <c r="BE190" i="1" s="1"/>
  <c r="BB190" i="1"/>
  <c r="BC190" i="1" s="1"/>
  <c r="AE207" i="1"/>
  <c r="AK207" i="1"/>
  <c r="U194" i="1"/>
  <c r="AZ194" i="1" s="1"/>
  <c r="BA194" i="1" s="1"/>
  <c r="BA193" i="1"/>
  <c r="AW193" i="1"/>
  <c r="AU193" i="1"/>
  <c r="AA191" i="1"/>
  <c r="BH191" i="1"/>
  <c r="BF191" i="1"/>
  <c r="AP212" i="1"/>
  <c r="AQ211" i="1"/>
  <c r="AR212" i="1"/>
  <c r="AS211" i="1"/>
  <c r="AL212" i="1"/>
  <c r="AM211" i="1"/>
  <c r="AN212" i="1"/>
  <c r="AO211" i="1"/>
  <c r="S212" i="1"/>
  <c r="Q213" i="1" s="1"/>
  <c r="T213" i="1" s="1"/>
  <c r="BD191" i="1" l="1"/>
  <c r="AD208" i="1"/>
  <c r="AE208" i="1" s="1"/>
  <c r="BB191" i="1"/>
  <c r="AH208" i="1"/>
  <c r="AI208" i="1" s="1"/>
  <c r="AF208" i="1"/>
  <c r="K208" i="1"/>
  <c r="J208" i="1"/>
  <c r="AT194" i="1"/>
  <c r="AU194" i="1" s="1"/>
  <c r="AV194" i="1"/>
  <c r="AW194" i="1" s="1"/>
  <c r="Y192" i="1"/>
  <c r="BF192" i="1" s="1"/>
  <c r="BG192" i="1" s="1"/>
  <c r="AX194" i="1"/>
  <c r="AY194" i="1" s="1"/>
  <c r="W194" i="1"/>
  <c r="X194" i="1"/>
  <c r="BG191" i="1"/>
  <c r="BI191" i="1"/>
  <c r="BC191" i="1"/>
  <c r="BE191" i="1"/>
  <c r="AL213" i="1"/>
  <c r="AM212" i="1"/>
  <c r="AR213" i="1"/>
  <c r="AS212" i="1"/>
  <c r="AP213" i="1"/>
  <c r="AQ212" i="1"/>
  <c r="AN213" i="1"/>
  <c r="AO212" i="1"/>
  <c r="S213" i="1"/>
  <c r="Q214" i="1" s="1"/>
  <c r="T214" i="1" s="1"/>
  <c r="G209" i="1" l="1"/>
  <c r="AJ209" i="1"/>
  <c r="K209" i="1"/>
  <c r="J209" i="1"/>
  <c r="G210" i="1" s="1"/>
  <c r="AH209" i="1"/>
  <c r="AI209" i="1" s="1"/>
  <c r="AG208" i="1"/>
  <c r="AF209" i="1"/>
  <c r="AD209" i="1"/>
  <c r="AA192" i="1"/>
  <c r="BB192" i="1"/>
  <c r="BC192" i="1" s="1"/>
  <c r="AB192" i="1"/>
  <c r="BH192" i="1"/>
  <c r="BI192" i="1" s="1"/>
  <c r="BD192" i="1"/>
  <c r="BE192" i="1" s="1"/>
  <c r="U195" i="1"/>
  <c r="AT195" i="1" s="1"/>
  <c r="AU195" i="1" s="1"/>
  <c r="AL214" i="1"/>
  <c r="AM213" i="1"/>
  <c r="AP214" i="1"/>
  <c r="AQ213" i="1"/>
  <c r="AN214" i="1"/>
  <c r="AO213" i="1"/>
  <c r="AR214" i="1"/>
  <c r="AS213" i="1"/>
  <c r="S214" i="1"/>
  <c r="Q215" i="1" s="1"/>
  <c r="T215" i="1" s="1"/>
  <c r="Y193" i="1" l="1"/>
  <c r="BD193" i="1" s="1"/>
  <c r="BE193" i="1" s="1"/>
  <c r="AG209" i="1"/>
  <c r="AF210" i="1"/>
  <c r="AG210" i="1" s="1"/>
  <c r="AH210" i="1"/>
  <c r="K210" i="1"/>
  <c r="J210" i="1"/>
  <c r="AD210" i="1"/>
  <c r="AE209" i="1"/>
  <c r="AK209" i="1"/>
  <c r="AJ210" i="1"/>
  <c r="AK210" i="1" s="1"/>
  <c r="AZ195" i="1"/>
  <c r="BA195" i="1" s="1"/>
  <c r="W195" i="1"/>
  <c r="AX195" i="1"/>
  <c r="AY195" i="1" s="1"/>
  <c r="BH193" i="1"/>
  <c r="BI193" i="1" s="1"/>
  <c r="AV195" i="1"/>
  <c r="AW195" i="1" s="1"/>
  <c r="X195" i="1"/>
  <c r="BB193" i="1"/>
  <c r="BC193" i="1" s="1"/>
  <c r="AA193" i="1"/>
  <c r="AB193" i="1"/>
  <c r="BF193" i="1"/>
  <c r="BG193" i="1" s="1"/>
  <c r="AP215" i="1"/>
  <c r="AQ214" i="1"/>
  <c r="AR215" i="1"/>
  <c r="AS214" i="1"/>
  <c r="AN215" i="1"/>
  <c r="AO214" i="1"/>
  <c r="AL215" i="1"/>
  <c r="AM214" i="1"/>
  <c r="S215" i="1"/>
  <c r="G211" i="1" l="1"/>
  <c r="AJ211" i="1" s="1"/>
  <c r="AK211" i="1" s="1"/>
  <c r="K211" i="1"/>
  <c r="J211" i="1"/>
  <c r="AI210" i="1"/>
  <c r="AH211" i="1"/>
  <c r="AI211" i="1" s="1"/>
  <c r="AE210" i="1"/>
  <c r="AD211" i="1"/>
  <c r="AE211" i="1" s="1"/>
  <c r="U196" i="1"/>
  <c r="AX196" i="1" s="1"/>
  <c r="AY196" i="1" s="1"/>
  <c r="Y194" i="1"/>
  <c r="AB194" i="1" s="1"/>
  <c r="AM215" i="1"/>
  <c r="AQ215" i="1"/>
  <c r="AO215" i="1"/>
  <c r="AS215" i="1"/>
  <c r="Q216" i="1"/>
  <c r="T216" i="1" s="1"/>
  <c r="AF211" i="1" l="1"/>
  <c r="AG211" i="1" s="1"/>
  <c r="G212" i="1"/>
  <c r="AV196" i="1"/>
  <c r="AW196" i="1" s="1"/>
  <c r="AT196" i="1"/>
  <c r="AU196" i="1" s="1"/>
  <c r="AJ212" i="1"/>
  <c r="AK212" i="1" s="1"/>
  <c r="K212" i="1"/>
  <c r="J212" i="1"/>
  <c r="G213" i="1" s="1"/>
  <c r="AF212" i="1"/>
  <c r="AG212" i="1" s="1"/>
  <c r="AZ196" i="1"/>
  <c r="BA196" i="1" s="1"/>
  <c r="AD212" i="1"/>
  <c r="X196" i="1"/>
  <c r="AH212" i="1"/>
  <c r="AI212" i="1" s="1"/>
  <c r="W196" i="1"/>
  <c r="BF194" i="1"/>
  <c r="BG194" i="1" s="1"/>
  <c r="BB194" i="1"/>
  <c r="BC194" i="1" s="1"/>
  <c r="AE212" i="1"/>
  <c r="BH194" i="1"/>
  <c r="BI194" i="1" s="1"/>
  <c r="BD194" i="1"/>
  <c r="BE194" i="1" s="1"/>
  <c r="AA194" i="1"/>
  <c r="Y195" i="1" s="1"/>
  <c r="AP216" i="1"/>
  <c r="AN216" i="1"/>
  <c r="AL216" i="1"/>
  <c r="AR216" i="1"/>
  <c r="S216" i="1"/>
  <c r="BB195" i="1" l="1"/>
  <c r="BC195" i="1" s="1"/>
  <c r="K213" i="1"/>
  <c r="AJ213" i="1"/>
  <c r="J213" i="1"/>
  <c r="G214" i="1" s="1"/>
  <c r="J214" i="1" s="1"/>
  <c r="AH213" i="1"/>
  <c r="U197" i="1"/>
  <c r="AD213" i="1"/>
  <c r="AE213" i="1" s="1"/>
  <c r="AF213" i="1"/>
  <c r="AG213" i="1" s="1"/>
  <c r="BF195" i="1"/>
  <c r="BG195" i="1" s="1"/>
  <c r="BD195" i="1"/>
  <c r="BE195" i="1" s="1"/>
  <c r="AA195" i="1"/>
  <c r="AK213" i="1"/>
  <c r="BH195" i="1"/>
  <c r="BI195" i="1" s="1"/>
  <c r="AI213" i="1"/>
  <c r="AB195" i="1"/>
  <c r="AQ216" i="1"/>
  <c r="AS216" i="1"/>
  <c r="AM216" i="1"/>
  <c r="AO216" i="1"/>
  <c r="Q217" i="1"/>
  <c r="T217" i="1" s="1"/>
  <c r="AH214" i="1" l="1"/>
  <c r="X197" i="1"/>
  <c r="AV197" i="1"/>
  <c r="W197" i="1"/>
  <c r="U198" i="1" s="1"/>
  <c r="AZ197" i="1"/>
  <c r="AX197" i="1"/>
  <c r="AY197" i="1" s="1"/>
  <c r="AF214" i="1"/>
  <c r="AG214" i="1" s="1"/>
  <c r="AT197" i="1"/>
  <c r="K214" i="1"/>
  <c r="G215" i="1" s="1"/>
  <c r="AD214" i="1"/>
  <c r="AJ214" i="1"/>
  <c r="Y196" i="1"/>
  <c r="BH196" i="1" s="1"/>
  <c r="BI196" i="1" s="1"/>
  <c r="AI214" i="1"/>
  <c r="AE214" i="1"/>
  <c r="AK214" i="1"/>
  <c r="AR217" i="1"/>
  <c r="AL217" i="1"/>
  <c r="AP217" i="1"/>
  <c r="AN217" i="1"/>
  <c r="S217" i="1"/>
  <c r="Q218" i="1" s="1"/>
  <c r="T218" i="1" s="1"/>
  <c r="BA197" i="1" l="1"/>
  <c r="AZ198" i="1"/>
  <c r="BA198" i="1" s="1"/>
  <c r="X198" i="1"/>
  <c r="W198" i="1"/>
  <c r="AW197" i="1"/>
  <c r="AV198" i="1"/>
  <c r="AW198" i="1" s="1"/>
  <c r="AU197" i="1"/>
  <c r="AT198" i="1"/>
  <c r="AU198" i="1" s="1"/>
  <c r="AX198" i="1"/>
  <c r="AY198" i="1" s="1"/>
  <c r="AH215" i="1"/>
  <c r="AD215" i="1"/>
  <c r="AE215" i="1" s="1"/>
  <c r="AF215" i="1"/>
  <c r="AG215" i="1" s="1"/>
  <c r="K215" i="1"/>
  <c r="AJ215" i="1"/>
  <c r="AK215" i="1" s="1"/>
  <c r="J215" i="1"/>
  <c r="G216" i="1" s="1"/>
  <c r="AH216" i="1" s="1"/>
  <c r="AI215" i="1"/>
  <c r="AB196" i="1"/>
  <c r="AA196" i="1"/>
  <c r="BF196" i="1"/>
  <c r="BD196" i="1"/>
  <c r="BB196" i="1"/>
  <c r="BC196" i="1" s="1"/>
  <c r="AP218" i="1"/>
  <c r="AQ217" i="1"/>
  <c r="AN218" i="1"/>
  <c r="AO217" i="1"/>
  <c r="AL218" i="1"/>
  <c r="AM217" i="1"/>
  <c r="AR218" i="1"/>
  <c r="AS217" i="1"/>
  <c r="S218" i="1"/>
  <c r="Q219" i="1" s="1"/>
  <c r="T219" i="1" s="1"/>
  <c r="U199" i="1" l="1"/>
  <c r="AV199" i="1" s="1"/>
  <c r="AW199" i="1" s="1"/>
  <c r="AJ216" i="1"/>
  <c r="AK216" i="1" s="1"/>
  <c r="AT199" i="1"/>
  <c r="AU199" i="1" s="1"/>
  <c r="AD216" i="1"/>
  <c r="AE216" i="1" s="1"/>
  <c r="J216" i="1"/>
  <c r="AF216" i="1"/>
  <c r="AG216" i="1" s="1"/>
  <c r="K216" i="1"/>
  <c r="BE196" i="1"/>
  <c r="AI216" i="1"/>
  <c r="BG196" i="1"/>
  <c r="Y197" i="1"/>
  <c r="AN219" i="1"/>
  <c r="AO218" i="1"/>
  <c r="AP219" i="1"/>
  <c r="AQ218" i="1"/>
  <c r="AR219" i="1"/>
  <c r="AS218" i="1"/>
  <c r="AL219" i="1"/>
  <c r="AM218" i="1"/>
  <c r="S219" i="1"/>
  <c r="Q220" i="1" s="1"/>
  <c r="T220" i="1" s="1"/>
  <c r="AZ199" i="1" l="1"/>
  <c r="BA199" i="1" s="1"/>
  <c r="G217" i="1"/>
  <c r="AF217" i="1"/>
  <c r="AG217" i="1" s="1"/>
  <c r="AH217" i="1"/>
  <c r="AI217" i="1" s="1"/>
  <c r="AX199" i="1"/>
  <c r="AY199" i="1" s="1"/>
  <c r="W199" i="1"/>
  <c r="X199" i="1"/>
  <c r="AD217" i="1"/>
  <c r="AE217" i="1" s="1"/>
  <c r="BB197" i="1"/>
  <c r="AA197" i="1"/>
  <c r="BH197" i="1"/>
  <c r="AB197" i="1"/>
  <c r="BD197" i="1"/>
  <c r="BF197" i="1"/>
  <c r="BG197" i="1" s="1"/>
  <c r="K217" i="1"/>
  <c r="J217" i="1"/>
  <c r="AJ217" i="1"/>
  <c r="AN220" i="1"/>
  <c r="AO219" i="1"/>
  <c r="AL220" i="1"/>
  <c r="AM219" i="1"/>
  <c r="AR220" i="1"/>
  <c r="AS219" i="1"/>
  <c r="AP220" i="1"/>
  <c r="AQ219" i="1"/>
  <c r="S220" i="1"/>
  <c r="Q221" i="1" s="1"/>
  <c r="T221" i="1" s="1"/>
  <c r="U200" i="1" l="1"/>
  <c r="Y198" i="1"/>
  <c r="BH198" i="1" s="1"/>
  <c r="BI197" i="1"/>
  <c r="BC197" i="1"/>
  <c r="AK217" i="1"/>
  <c r="BE197" i="1"/>
  <c r="G218" i="1"/>
  <c r="AN221" i="1"/>
  <c r="AO220" i="1"/>
  <c r="AL221" i="1"/>
  <c r="AM220" i="1"/>
  <c r="AP221" i="1"/>
  <c r="AQ220" i="1"/>
  <c r="AR221" i="1"/>
  <c r="AS220" i="1"/>
  <c r="S221" i="1"/>
  <c r="AT200" i="1" l="1"/>
  <c r="AX200" i="1"/>
  <c r="AZ200" i="1"/>
  <c r="AV200" i="1"/>
  <c r="X200" i="1"/>
  <c r="W200" i="1"/>
  <c r="U201" i="1" s="1"/>
  <c r="AA198" i="1"/>
  <c r="BD198" i="1"/>
  <c r="BE198" i="1" s="1"/>
  <c r="AB198" i="1"/>
  <c r="BF198" i="1"/>
  <c r="BB198" i="1"/>
  <c r="BC198" i="1" s="1"/>
  <c r="K218" i="1"/>
  <c r="J218" i="1"/>
  <c r="G219" i="1" s="1"/>
  <c r="AF218" i="1"/>
  <c r="AD218" i="1"/>
  <c r="AH218" i="1"/>
  <c r="BI198" i="1"/>
  <c r="AJ218" i="1"/>
  <c r="BG198" i="1"/>
  <c r="AS221" i="1"/>
  <c r="AM221" i="1"/>
  <c r="AQ221" i="1"/>
  <c r="AO221" i="1"/>
  <c r="Q222" i="1"/>
  <c r="T222" i="1" s="1"/>
  <c r="W201" i="1" l="1"/>
  <c r="X201" i="1"/>
  <c r="AW200" i="1"/>
  <c r="AV201" i="1"/>
  <c r="BA200" i="1"/>
  <c r="AZ201" i="1"/>
  <c r="Y199" i="1"/>
  <c r="AA199" i="1" s="1"/>
  <c r="AY200" i="1"/>
  <c r="AX201" i="1"/>
  <c r="AU200" i="1"/>
  <c r="AT201" i="1"/>
  <c r="AU201" i="1" s="1"/>
  <c r="AI218" i="1"/>
  <c r="AH219" i="1"/>
  <c r="AK218" i="1"/>
  <c r="AJ219" i="1"/>
  <c r="AE218" i="1"/>
  <c r="AD219" i="1"/>
  <c r="AG218" i="1"/>
  <c r="AF219" i="1"/>
  <c r="K219" i="1"/>
  <c r="J219" i="1"/>
  <c r="AL222" i="1"/>
  <c r="AN222" i="1"/>
  <c r="AR222" i="1"/>
  <c r="AP222" i="1"/>
  <c r="S222" i="1"/>
  <c r="U202" i="1" l="1"/>
  <c r="BH199" i="1"/>
  <c r="BI199" i="1" s="1"/>
  <c r="BD199" i="1"/>
  <c r="BE199" i="1" s="1"/>
  <c r="AT202" i="1"/>
  <c r="AU202" i="1" s="1"/>
  <c r="X202" i="1"/>
  <c r="W202" i="1"/>
  <c r="AB199" i="1"/>
  <c r="Y200" i="1" s="1"/>
  <c r="AW201" i="1"/>
  <c r="AV202" i="1"/>
  <c r="AW202" i="1" s="1"/>
  <c r="BA201" i="1"/>
  <c r="AZ202" i="1"/>
  <c r="BA202" i="1" s="1"/>
  <c r="BF199" i="1"/>
  <c r="BG199" i="1" s="1"/>
  <c r="BB199" i="1"/>
  <c r="BC199" i="1" s="1"/>
  <c r="AY201" i="1"/>
  <c r="AX202" i="1"/>
  <c r="AY202" i="1" s="1"/>
  <c r="G220" i="1"/>
  <c r="AJ220" i="1" s="1"/>
  <c r="AG219" i="1"/>
  <c r="AE219" i="1"/>
  <c r="AK219" i="1"/>
  <c r="AI219" i="1"/>
  <c r="AQ222" i="1"/>
  <c r="AM222" i="1"/>
  <c r="AS222" i="1"/>
  <c r="AO222" i="1"/>
  <c r="Q223" i="1"/>
  <c r="T223" i="1" s="1"/>
  <c r="U203" i="1" l="1"/>
  <c r="AV203" i="1" s="1"/>
  <c r="AW203" i="1" s="1"/>
  <c r="X203" i="1"/>
  <c r="W203" i="1"/>
  <c r="AZ203" i="1"/>
  <c r="BA203" i="1" s="1"/>
  <c r="AT203" i="1"/>
  <c r="AU203" i="1" s="1"/>
  <c r="BF200" i="1"/>
  <c r="BG200" i="1" s="1"/>
  <c r="BB200" i="1"/>
  <c r="BC200" i="1" s="1"/>
  <c r="BH200" i="1"/>
  <c r="BI200" i="1" s="1"/>
  <c r="BD200" i="1"/>
  <c r="BE200" i="1" s="1"/>
  <c r="AB200" i="1"/>
  <c r="AA200" i="1"/>
  <c r="AX203" i="1"/>
  <c r="AY203" i="1" s="1"/>
  <c r="AH220" i="1"/>
  <c r="AI220" i="1" s="1"/>
  <c r="AD220" i="1"/>
  <c r="AE220" i="1" s="1"/>
  <c r="K220" i="1"/>
  <c r="J220" i="1"/>
  <c r="AF220" i="1"/>
  <c r="AG220" i="1" s="1"/>
  <c r="Y201" i="1"/>
  <c r="AK220" i="1"/>
  <c r="AN223" i="1"/>
  <c r="AO223" i="1" s="1"/>
  <c r="AL223" i="1"/>
  <c r="AR223" i="1"/>
  <c r="AP223" i="1"/>
  <c r="S223" i="1"/>
  <c r="U204" i="1" l="1"/>
  <c r="AX204" i="1" s="1"/>
  <c r="AY204" i="1" s="1"/>
  <c r="G221" i="1"/>
  <c r="AH221" i="1" s="1"/>
  <c r="AI221" i="1" s="1"/>
  <c r="BB201" i="1"/>
  <c r="BC201" i="1" s="1"/>
  <c r="BF201" i="1"/>
  <c r="BG201" i="1" s="1"/>
  <c r="BH201" i="1"/>
  <c r="BI201" i="1" s="1"/>
  <c r="BD201" i="1"/>
  <c r="BE201" i="1" s="1"/>
  <c r="AA201" i="1"/>
  <c r="AB201" i="1"/>
  <c r="AM223" i="1"/>
  <c r="AQ223" i="1"/>
  <c r="AS223" i="1"/>
  <c r="Q224" i="1"/>
  <c r="AP224" i="1" s="1"/>
  <c r="AT204" i="1" l="1"/>
  <c r="AU204" i="1" s="1"/>
  <c r="AF221" i="1"/>
  <c r="AG221" i="1" s="1"/>
  <c r="AJ221" i="1"/>
  <c r="AK221" i="1" s="1"/>
  <c r="AD221" i="1"/>
  <c r="AE221" i="1" s="1"/>
  <c r="K221" i="1"/>
  <c r="J221" i="1"/>
  <c r="G222" i="1" s="1"/>
  <c r="K222" i="1" s="1"/>
  <c r="AV204" i="1"/>
  <c r="AW204" i="1" s="1"/>
  <c r="W204" i="1"/>
  <c r="X204" i="1"/>
  <c r="AZ204" i="1"/>
  <c r="BA204" i="1" s="1"/>
  <c r="Y202" i="1"/>
  <c r="AB202" i="1" s="1"/>
  <c r="T224" i="1"/>
  <c r="AN224" i="1"/>
  <c r="AR224" i="1"/>
  <c r="AQ224" i="1"/>
  <c r="AL224" i="1"/>
  <c r="S224" i="1"/>
  <c r="AF222" i="1" l="1"/>
  <c r="AG222" i="1" s="1"/>
  <c r="U205" i="1"/>
  <c r="X205" i="1" s="1"/>
  <c r="J222" i="1"/>
  <c r="G223" i="1" s="1"/>
  <c r="K223" i="1" s="1"/>
  <c r="AT205" i="1"/>
  <c r="AU205" i="1" s="1"/>
  <c r="AJ222" i="1"/>
  <c r="AV205" i="1"/>
  <c r="AW205" i="1" s="1"/>
  <c r="AH222" i="1"/>
  <c r="AX205" i="1"/>
  <c r="AY205" i="1" s="1"/>
  <c r="AZ205" i="1"/>
  <c r="BA205" i="1" s="1"/>
  <c r="AD222" i="1"/>
  <c r="AE222" i="1" s="1"/>
  <c r="W205" i="1"/>
  <c r="U206" i="1" s="1"/>
  <c r="AA202" i="1"/>
  <c r="Y203" i="1" s="1"/>
  <c r="AF223" i="1"/>
  <c r="J223" i="1"/>
  <c r="G224" i="1" s="1"/>
  <c r="K224" i="1" s="1"/>
  <c r="BF202" i="1"/>
  <c r="BG202" i="1" s="1"/>
  <c r="BH202" i="1"/>
  <c r="BI202" i="1" s="1"/>
  <c r="BB202" i="1"/>
  <c r="BC202" i="1" s="1"/>
  <c r="BD202" i="1"/>
  <c r="BE202" i="1" s="1"/>
  <c r="Q225" i="1"/>
  <c r="T225" i="1" s="1"/>
  <c r="AO224" i="1"/>
  <c r="AS224" i="1"/>
  <c r="AM224" i="1"/>
  <c r="AV206" i="1" l="1"/>
  <c r="AI222" i="1"/>
  <c r="AH223" i="1"/>
  <c r="AI223" i="1" s="1"/>
  <c r="AD223" i="1"/>
  <c r="AK222" i="1"/>
  <c r="AJ223" i="1"/>
  <c r="AK223" i="1" s="1"/>
  <c r="AF224" i="1"/>
  <c r="AG224" i="1" s="1"/>
  <c r="AG223" i="1"/>
  <c r="J224" i="1"/>
  <c r="G225" i="1" s="1"/>
  <c r="K225" i="1" s="1"/>
  <c r="AA203" i="1"/>
  <c r="BH203" i="1"/>
  <c r="BB203" i="1"/>
  <c r="BF203" i="1"/>
  <c r="AB203" i="1"/>
  <c r="BD203" i="1"/>
  <c r="AW206" i="1"/>
  <c r="AZ206" i="1"/>
  <c r="BA206" i="1" s="1"/>
  <c r="X206" i="1"/>
  <c r="AT206" i="1"/>
  <c r="W206" i="1"/>
  <c r="U207" i="1" s="1"/>
  <c r="AX206" i="1"/>
  <c r="AL225" i="1"/>
  <c r="AM225" i="1" s="1"/>
  <c r="AN225" i="1"/>
  <c r="AO225" i="1" s="1"/>
  <c r="AP225" i="1"/>
  <c r="AQ225" i="1" s="1"/>
  <c r="AR225" i="1"/>
  <c r="AS225" i="1" s="1"/>
  <c r="S225" i="1"/>
  <c r="Q226" i="1" s="1"/>
  <c r="T226" i="1" s="1"/>
  <c r="J225" i="1"/>
  <c r="G226" i="1" s="1"/>
  <c r="K226" i="1" s="1"/>
  <c r="AH224" i="1" l="1"/>
  <c r="AI224" i="1" s="1"/>
  <c r="AF225" i="1"/>
  <c r="AD224" i="1"/>
  <c r="AE223" i="1"/>
  <c r="AJ224" i="1"/>
  <c r="AH225" i="1"/>
  <c r="AH226" i="1" s="1"/>
  <c r="BE203" i="1"/>
  <c r="BG203" i="1"/>
  <c r="BC203" i="1"/>
  <c r="BI203" i="1"/>
  <c r="Y204" i="1"/>
  <c r="BD204" i="1" s="1"/>
  <c r="AY206" i="1"/>
  <c r="AX207" i="1"/>
  <c r="AY207" i="1" s="1"/>
  <c r="AZ207" i="1"/>
  <c r="BA207" i="1" s="1"/>
  <c r="X207" i="1"/>
  <c r="W207" i="1"/>
  <c r="U208" i="1" s="1"/>
  <c r="AU206" i="1"/>
  <c r="AT207" i="1"/>
  <c r="AU207" i="1" s="1"/>
  <c r="AV207" i="1"/>
  <c r="AW207" i="1" s="1"/>
  <c r="AN226" i="1"/>
  <c r="AO226" i="1" s="1"/>
  <c r="AR226" i="1"/>
  <c r="AL226" i="1"/>
  <c r="AP226" i="1"/>
  <c r="AF226" i="1"/>
  <c r="AG225" i="1"/>
  <c r="S226" i="1"/>
  <c r="Q227" i="1" s="1"/>
  <c r="T227" i="1" s="1"/>
  <c r="J226" i="1"/>
  <c r="AK224" i="1" l="1"/>
  <c r="AJ225" i="1"/>
  <c r="AE224" i="1"/>
  <c r="AD225" i="1"/>
  <c r="AI225" i="1"/>
  <c r="BH204" i="1"/>
  <c r="BI204" i="1" s="1"/>
  <c r="BB204" i="1"/>
  <c r="BC204" i="1" s="1"/>
  <c r="BE204" i="1"/>
  <c r="BF204" i="1"/>
  <c r="AB204" i="1"/>
  <c r="AA204" i="1"/>
  <c r="AZ208" i="1"/>
  <c r="BA208" i="1" s="1"/>
  <c r="X208" i="1"/>
  <c r="W208" i="1"/>
  <c r="AV208" i="1"/>
  <c r="AW208" i="1" s="1"/>
  <c r="AT208" i="1"/>
  <c r="AU208" i="1" s="1"/>
  <c r="AX208" i="1"/>
  <c r="AY208" i="1" s="1"/>
  <c r="AI226" i="1"/>
  <c r="AG226" i="1"/>
  <c r="AL227" i="1"/>
  <c r="AM226" i="1"/>
  <c r="AP227" i="1"/>
  <c r="AQ226" i="1"/>
  <c r="AR227" i="1"/>
  <c r="AS226" i="1"/>
  <c r="AN227" i="1"/>
  <c r="S227" i="1"/>
  <c r="G227" i="1"/>
  <c r="K227" i="1" s="1"/>
  <c r="Y205" i="1" l="1"/>
  <c r="AD226" i="1"/>
  <c r="AE226" i="1" s="1"/>
  <c r="AE225" i="1"/>
  <c r="AK225" i="1"/>
  <c r="AJ226" i="1"/>
  <c r="AK226" i="1" s="1"/>
  <c r="AA205" i="1"/>
  <c r="AB205" i="1"/>
  <c r="Y206" i="1" s="1"/>
  <c r="BD205" i="1"/>
  <c r="BB205" i="1"/>
  <c r="BH205" i="1"/>
  <c r="BG204" i="1"/>
  <c r="BF205" i="1"/>
  <c r="U209" i="1"/>
  <c r="X209" i="1" s="1"/>
  <c r="AM227" i="1"/>
  <c r="AS227" i="1"/>
  <c r="AF227" i="1"/>
  <c r="AQ227" i="1"/>
  <c r="AH227" i="1"/>
  <c r="AO227" i="1"/>
  <c r="AJ227" i="1"/>
  <c r="AD227" i="1"/>
  <c r="J227" i="1"/>
  <c r="G228" i="1" s="1"/>
  <c r="K228" i="1" s="1"/>
  <c r="Q228" i="1"/>
  <c r="T228" i="1" s="1"/>
  <c r="AX209" i="1" l="1"/>
  <c r="AY209" i="1" s="1"/>
  <c r="AZ209" i="1"/>
  <c r="BA209" i="1" s="1"/>
  <c r="AA206" i="1"/>
  <c r="AB206" i="1"/>
  <c r="Y207" i="1"/>
  <c r="BH206" i="1"/>
  <c r="BI205" i="1"/>
  <c r="BB206" i="1"/>
  <c r="BC206" i="1" s="1"/>
  <c r="BC205" i="1"/>
  <c r="BE205" i="1"/>
  <c r="BD206" i="1"/>
  <c r="BF206" i="1"/>
  <c r="BG205" i="1"/>
  <c r="W209" i="1"/>
  <c r="U210" i="1" s="1"/>
  <c r="AX210" i="1" s="1"/>
  <c r="AY210" i="1" s="1"/>
  <c r="AV209" i="1"/>
  <c r="AW209" i="1" s="1"/>
  <c r="AT209" i="1"/>
  <c r="AU209" i="1" s="1"/>
  <c r="AN228" i="1"/>
  <c r="AO228" i="1" s="1"/>
  <c r="AR228" i="1"/>
  <c r="AH228" i="1"/>
  <c r="AI227" i="1"/>
  <c r="AL228" i="1"/>
  <c r="AJ228" i="1"/>
  <c r="AK227" i="1"/>
  <c r="AP228" i="1"/>
  <c r="AF228" i="1"/>
  <c r="AG227" i="1"/>
  <c r="AD228" i="1"/>
  <c r="AE227" i="1"/>
  <c r="S228" i="1"/>
  <c r="Q229" i="1" s="1"/>
  <c r="T229" i="1" s="1"/>
  <c r="J228" i="1"/>
  <c r="W210" i="1" l="1"/>
  <c r="AZ210" i="1"/>
  <c r="BA210" i="1" s="1"/>
  <c r="BI206" i="1"/>
  <c r="BH207" i="1"/>
  <c r="BB207" i="1"/>
  <c r="AA207" i="1"/>
  <c r="AB207" i="1"/>
  <c r="AV210" i="1"/>
  <c r="AW210" i="1" s="1"/>
  <c r="X210" i="1"/>
  <c r="BG206" i="1"/>
  <c r="BF207" i="1"/>
  <c r="BE206" i="1"/>
  <c r="BD207" i="1"/>
  <c r="AT210" i="1"/>
  <c r="AU210" i="1" s="1"/>
  <c r="U211" i="1"/>
  <c r="AZ211" i="1" s="1"/>
  <c r="BA211" i="1" s="1"/>
  <c r="AK228" i="1"/>
  <c r="AI228" i="1"/>
  <c r="AL229" i="1"/>
  <c r="AM228" i="1"/>
  <c r="AR229" i="1"/>
  <c r="AS228" i="1"/>
  <c r="AG228" i="1"/>
  <c r="AP229" i="1"/>
  <c r="AQ228" i="1"/>
  <c r="AN229" i="1"/>
  <c r="AE228" i="1"/>
  <c r="S229" i="1"/>
  <c r="G229" i="1"/>
  <c r="K229" i="1" s="1"/>
  <c r="Y208" i="1" l="1"/>
  <c r="BE207" i="1"/>
  <c r="BD208" i="1"/>
  <c r="BC207" i="1"/>
  <c r="BB208" i="1"/>
  <c r="BI207" i="1"/>
  <c r="BH208" i="1"/>
  <c r="BG207" i="1"/>
  <c r="BF208" i="1"/>
  <c r="AT211" i="1"/>
  <c r="W211" i="1"/>
  <c r="X211" i="1"/>
  <c r="U212" i="1" s="1"/>
  <c r="AX211" i="1"/>
  <c r="AY211" i="1" s="1"/>
  <c r="AV211" i="1"/>
  <c r="AW211" i="1" s="1"/>
  <c r="AF229" i="1"/>
  <c r="AM229" i="1"/>
  <c r="AS229" i="1"/>
  <c r="AO229" i="1"/>
  <c r="AQ229" i="1"/>
  <c r="AU211" i="1"/>
  <c r="AH229" i="1"/>
  <c r="AJ229" i="1"/>
  <c r="AD229" i="1"/>
  <c r="J229" i="1"/>
  <c r="G230" i="1" s="1"/>
  <c r="K230" i="1" s="1"/>
  <c r="BI208" i="1" l="1"/>
  <c r="BC208" i="1"/>
  <c r="BE208" i="1"/>
  <c r="BG208" i="1"/>
  <c r="AB208" i="1"/>
  <c r="AA208" i="1"/>
  <c r="AV212" i="1"/>
  <c r="AW212" i="1" s="1"/>
  <c r="AT212" i="1"/>
  <c r="AH230" i="1"/>
  <c r="AI229" i="1"/>
  <c r="W212" i="1"/>
  <c r="AZ212" i="1"/>
  <c r="AX212" i="1"/>
  <c r="AF230" i="1"/>
  <c r="AG229" i="1"/>
  <c r="AJ230" i="1"/>
  <c r="AK229" i="1"/>
  <c r="AD230" i="1"/>
  <c r="AE229" i="1"/>
  <c r="X212" i="1"/>
  <c r="J230" i="1"/>
  <c r="G231" i="1" s="1"/>
  <c r="K231" i="1" s="1"/>
  <c r="Q230" i="1"/>
  <c r="Y209" i="1" l="1"/>
  <c r="BB209" i="1" s="1"/>
  <c r="BC209" i="1" s="1"/>
  <c r="AA209" i="1"/>
  <c r="AB209" i="1"/>
  <c r="Y210" i="1" s="1"/>
  <c r="BH209" i="1"/>
  <c r="U213" i="1"/>
  <c r="AV213" i="1" s="1"/>
  <c r="AW213" i="1" s="1"/>
  <c r="AF231" i="1"/>
  <c r="AG230" i="1"/>
  <c r="AU212" i="1"/>
  <c r="AH231" i="1"/>
  <c r="AI230" i="1"/>
  <c r="T230" i="1"/>
  <c r="AN230" i="1"/>
  <c r="AP230" i="1"/>
  <c r="AL230" i="1"/>
  <c r="AR230" i="1"/>
  <c r="AY212" i="1"/>
  <c r="BA212" i="1"/>
  <c r="AJ231" i="1"/>
  <c r="AK230" i="1"/>
  <c r="AE230" i="1"/>
  <c r="AD231" i="1"/>
  <c r="S230" i="1"/>
  <c r="J231" i="1"/>
  <c r="BD209" i="1" l="1"/>
  <c r="BF209" i="1"/>
  <c r="BG209" i="1" s="1"/>
  <c r="BD210" i="1"/>
  <c r="BE209" i="1"/>
  <c r="AA210" i="1"/>
  <c r="AB210" i="1"/>
  <c r="Y211" i="1"/>
  <c r="BB210" i="1"/>
  <c r="BI209" i="1"/>
  <c r="BH210" i="1"/>
  <c r="AZ213" i="1"/>
  <c r="BA213" i="1" s="1"/>
  <c r="Q231" i="1"/>
  <c r="T231" i="1" s="1"/>
  <c r="AT213" i="1"/>
  <c r="AU213" i="1" s="1"/>
  <c r="AX213" i="1"/>
  <c r="AY213" i="1" s="1"/>
  <c r="W213" i="1"/>
  <c r="X213" i="1"/>
  <c r="AM230" i="1"/>
  <c r="AQ230" i="1"/>
  <c r="AG231" i="1"/>
  <c r="AO230" i="1"/>
  <c r="AK231" i="1"/>
  <c r="AI231" i="1"/>
  <c r="AS230" i="1"/>
  <c r="AE231" i="1"/>
  <c r="G232" i="1"/>
  <c r="K232" i="1" s="1"/>
  <c r="BF210" i="1" l="1"/>
  <c r="BG210" i="1" s="1"/>
  <c r="BC210" i="1"/>
  <c r="BB211" i="1"/>
  <c r="BC211" i="1" s="1"/>
  <c r="AB211" i="1"/>
  <c r="AA211" i="1"/>
  <c r="BE210" i="1"/>
  <c r="BD211" i="1"/>
  <c r="BI210" i="1"/>
  <c r="BH211" i="1"/>
  <c r="BF211" i="1"/>
  <c r="AL231" i="1"/>
  <c r="AM231" i="1" s="1"/>
  <c r="S231" i="1"/>
  <c r="Q232" i="1" s="1"/>
  <c r="T232" i="1" s="1"/>
  <c r="AP231" i="1"/>
  <c r="U214" i="1"/>
  <c r="AV214" i="1" s="1"/>
  <c r="AW214" i="1" s="1"/>
  <c r="AR231" i="1"/>
  <c r="AN231" i="1"/>
  <c r="AJ232" i="1"/>
  <c r="AF232" i="1"/>
  <c r="AH232" i="1"/>
  <c r="AD232" i="1"/>
  <c r="J232" i="1"/>
  <c r="Y212" i="1" l="1"/>
  <c r="BH212" i="1" s="1"/>
  <c r="BI211" i="1"/>
  <c r="BE211" i="1"/>
  <c r="BD212" i="1"/>
  <c r="BE212" i="1" s="1"/>
  <c r="BB212" i="1"/>
  <c r="AA212" i="1"/>
  <c r="AB212" i="1"/>
  <c r="BF212" i="1"/>
  <c r="BG211" i="1"/>
  <c r="AP232" i="1"/>
  <c r="AQ232" i="1" s="1"/>
  <c r="AR232" i="1"/>
  <c r="AS232" i="1" s="1"/>
  <c r="AL232" i="1"/>
  <c r="AM232" i="1" s="1"/>
  <c r="AQ231" i="1"/>
  <c r="X214" i="1"/>
  <c r="W214" i="1"/>
  <c r="AT214" i="1"/>
  <c r="AU214" i="1" s="1"/>
  <c r="AZ214" i="1"/>
  <c r="BA214" i="1" s="1"/>
  <c r="AN232" i="1"/>
  <c r="AO232" i="1" s="1"/>
  <c r="S232" i="1"/>
  <c r="Q233" i="1" s="1"/>
  <c r="T233" i="1" s="1"/>
  <c r="AS231" i="1"/>
  <c r="AO231" i="1"/>
  <c r="AX214" i="1"/>
  <c r="AY214" i="1" s="1"/>
  <c r="AG232" i="1"/>
  <c r="AK232" i="1"/>
  <c r="AI232" i="1"/>
  <c r="AE232" i="1"/>
  <c r="G233" i="1"/>
  <c r="K233" i="1" s="1"/>
  <c r="BG212" i="1" l="1"/>
  <c r="Y213" i="1"/>
  <c r="BB213" i="1" s="1"/>
  <c r="BC213" i="1" s="1"/>
  <c r="BC212" i="1"/>
  <c r="BH213" i="1"/>
  <c r="BI213" i="1" s="1"/>
  <c r="BI212" i="1"/>
  <c r="U215" i="1"/>
  <c r="AV215" i="1" s="1"/>
  <c r="AW215" i="1" s="1"/>
  <c r="AP233" i="1"/>
  <c r="AQ233" i="1" s="1"/>
  <c r="AN233" i="1"/>
  <c r="AO233" i="1" s="1"/>
  <c r="AR233" i="1"/>
  <c r="AS233" i="1" s="1"/>
  <c r="AL233" i="1"/>
  <c r="AM233" i="1" s="1"/>
  <c r="S233" i="1"/>
  <c r="AF233" i="1"/>
  <c r="AH233" i="1"/>
  <c r="AJ233" i="1"/>
  <c r="AD233" i="1"/>
  <c r="J233" i="1"/>
  <c r="G234" i="1" s="1"/>
  <c r="K234" i="1" s="1"/>
  <c r="BD213" i="1" l="1"/>
  <c r="AA213" i="1"/>
  <c r="AB213" i="1"/>
  <c r="BF213" i="1"/>
  <c r="AX215" i="1"/>
  <c r="AY215" i="1" s="1"/>
  <c r="AT215" i="1"/>
  <c r="AU215" i="1" s="1"/>
  <c r="AZ215" i="1"/>
  <c r="BA215" i="1" s="1"/>
  <c r="X215" i="1"/>
  <c r="W215" i="1"/>
  <c r="AH234" i="1"/>
  <c r="AI233" i="1"/>
  <c r="AF234" i="1"/>
  <c r="AG233" i="1"/>
  <c r="AJ234" i="1"/>
  <c r="AK233" i="1"/>
  <c r="AD234" i="1"/>
  <c r="AE233" i="1"/>
  <c r="J234" i="1"/>
  <c r="G235" i="1" s="1"/>
  <c r="K235" i="1" s="1"/>
  <c r="Q234" i="1"/>
  <c r="Y214" i="1" l="1"/>
  <c r="BF214" i="1" s="1"/>
  <c r="BG213" i="1"/>
  <c r="BE213" i="1"/>
  <c r="U216" i="1"/>
  <c r="AZ216" i="1" s="1"/>
  <c r="BA216" i="1" s="1"/>
  <c r="AJ235" i="1"/>
  <c r="AK234" i="1"/>
  <c r="AF235" i="1"/>
  <c r="AG234" i="1"/>
  <c r="AH235" i="1"/>
  <c r="AI234" i="1"/>
  <c r="T234" i="1"/>
  <c r="AN234" i="1"/>
  <c r="AL234" i="1"/>
  <c r="AP234" i="1"/>
  <c r="AR234" i="1"/>
  <c r="AD235" i="1"/>
  <c r="AE234" i="1"/>
  <c r="S234" i="1"/>
  <c r="J235" i="1"/>
  <c r="G236" i="1" s="1"/>
  <c r="K236" i="1" s="1"/>
  <c r="BH214" i="1" l="1"/>
  <c r="BD214" i="1"/>
  <c r="AB214" i="1"/>
  <c r="BB214" i="1"/>
  <c r="BC214" i="1" s="1"/>
  <c r="AA214" i="1"/>
  <c r="AT216" i="1"/>
  <c r="AU216" i="1" s="1"/>
  <c r="W216" i="1"/>
  <c r="U217" i="1" s="1"/>
  <c r="AZ217" i="1" s="1"/>
  <c r="BA217" i="1" s="1"/>
  <c r="AX216" i="1"/>
  <c r="AY216" i="1" s="1"/>
  <c r="X216" i="1"/>
  <c r="BE214" i="1"/>
  <c r="BG214" i="1"/>
  <c r="AV216" i="1"/>
  <c r="AW216" i="1" s="1"/>
  <c r="BI214" i="1"/>
  <c r="Q235" i="1"/>
  <c r="T235" i="1" s="1"/>
  <c r="AS234" i="1"/>
  <c r="AQ234" i="1"/>
  <c r="AM234" i="1"/>
  <c r="AF236" i="1"/>
  <c r="AG235" i="1"/>
  <c r="AO234" i="1"/>
  <c r="AH236" i="1"/>
  <c r="AI235" i="1"/>
  <c r="AJ236" i="1"/>
  <c r="AK235" i="1"/>
  <c r="AE235" i="1"/>
  <c r="AD236" i="1"/>
  <c r="J236" i="1"/>
  <c r="G237" i="1" s="1"/>
  <c r="K237" i="1" s="1"/>
  <c r="Y215" i="1" l="1"/>
  <c r="AX217" i="1"/>
  <c r="AY217" i="1" s="1"/>
  <c r="W217" i="1"/>
  <c r="AV217" i="1"/>
  <c r="AW217" i="1" s="1"/>
  <c r="AT217" i="1"/>
  <c r="AU217" i="1" s="1"/>
  <c r="X217" i="1"/>
  <c r="U218" i="1" s="1"/>
  <c r="AV218" i="1" s="1"/>
  <c r="AL235" i="1"/>
  <c r="AM235" i="1" s="1"/>
  <c r="AP235" i="1"/>
  <c r="AQ235" i="1" s="1"/>
  <c r="AR235" i="1"/>
  <c r="S235" i="1"/>
  <c r="Q236" i="1" s="1"/>
  <c r="T236" i="1" s="1"/>
  <c r="AN235" i="1"/>
  <c r="AF237" i="1"/>
  <c r="AG236" i="1"/>
  <c r="AJ237" i="1"/>
  <c r="AK236" i="1"/>
  <c r="AH237" i="1"/>
  <c r="AI236" i="1"/>
  <c r="AD237" i="1"/>
  <c r="AE236" i="1"/>
  <c r="J237" i="1"/>
  <c r="G238" i="1" s="1"/>
  <c r="K238" i="1" s="1"/>
  <c r="BF215" i="1" l="1"/>
  <c r="AA215" i="1"/>
  <c r="BH215" i="1"/>
  <c r="AB215" i="1"/>
  <c r="Y216" i="1" s="1"/>
  <c r="BB215" i="1"/>
  <c r="BD215" i="1"/>
  <c r="X218" i="1"/>
  <c r="W218" i="1"/>
  <c r="U219" i="1" s="1"/>
  <c r="AX219" i="1" s="1"/>
  <c r="AY219" i="1" s="1"/>
  <c r="AZ218" i="1"/>
  <c r="AX218" i="1"/>
  <c r="AY218" i="1" s="1"/>
  <c r="AT218" i="1"/>
  <c r="AU218" i="1" s="1"/>
  <c r="AN236" i="1"/>
  <c r="AO236" i="1" s="1"/>
  <c r="AP236" i="1"/>
  <c r="S236" i="1"/>
  <c r="Q237" i="1" s="1"/>
  <c r="T237" i="1" s="1"/>
  <c r="AO235" i="1"/>
  <c r="AR236" i="1"/>
  <c r="AS236" i="1" s="1"/>
  <c r="AS235" i="1"/>
  <c r="AL236" i="1"/>
  <c r="AF238" i="1"/>
  <c r="AG237" i="1"/>
  <c r="AW218" i="1"/>
  <c r="BA218" i="1"/>
  <c r="AH238" i="1"/>
  <c r="AI237" i="1"/>
  <c r="AJ238" i="1"/>
  <c r="AK237" i="1"/>
  <c r="AE237" i="1"/>
  <c r="AD238" i="1"/>
  <c r="J238" i="1"/>
  <c r="G239" i="1" s="1"/>
  <c r="K239" i="1" s="1"/>
  <c r="BC215" i="1" l="1"/>
  <c r="BB216" i="1"/>
  <c r="AA216" i="1"/>
  <c r="AB216" i="1"/>
  <c r="Y217" i="1" s="1"/>
  <c r="BE215" i="1"/>
  <c r="BD216" i="1"/>
  <c r="BI215" i="1"/>
  <c r="BH216" i="1"/>
  <c r="BG215" i="1"/>
  <c r="BF216" i="1"/>
  <c r="S237" i="1"/>
  <c r="Q238" i="1" s="1"/>
  <c r="T238" i="1" s="1"/>
  <c r="AP237" i="1"/>
  <c r="AL237" i="1"/>
  <c r="AL238" i="1" s="1"/>
  <c r="AQ236" i="1"/>
  <c r="AN237" i="1"/>
  <c r="AO237" i="1" s="1"/>
  <c r="AR237" i="1"/>
  <c r="AM236" i="1"/>
  <c r="W219" i="1"/>
  <c r="X219" i="1"/>
  <c r="AZ219" i="1"/>
  <c r="BA219" i="1" s="1"/>
  <c r="AV219" i="1"/>
  <c r="AW219" i="1" s="1"/>
  <c r="AT219" i="1"/>
  <c r="AU219" i="1" s="1"/>
  <c r="AF239" i="1"/>
  <c r="AG238" i="1"/>
  <c r="AJ239" i="1"/>
  <c r="AK238" i="1"/>
  <c r="AH239" i="1"/>
  <c r="AI238" i="1"/>
  <c r="AP238" i="1"/>
  <c r="AQ237" i="1"/>
  <c r="AE238" i="1"/>
  <c r="AD239" i="1"/>
  <c r="S238" i="1"/>
  <c r="Q239" i="1" s="1"/>
  <c r="T239" i="1" s="1"/>
  <c r="J239" i="1"/>
  <c r="G240" i="1" s="1"/>
  <c r="K240" i="1" s="1"/>
  <c r="BH217" i="1" l="1"/>
  <c r="BI217" i="1" s="1"/>
  <c r="BI216" i="1"/>
  <c r="BE216" i="1"/>
  <c r="BD217" i="1"/>
  <c r="BE217" i="1" s="1"/>
  <c r="AB217" i="1"/>
  <c r="AA217" i="1"/>
  <c r="AR238" i="1"/>
  <c r="AR239" i="1" s="1"/>
  <c r="BG216" i="1"/>
  <c r="BF217" i="1"/>
  <c r="BG217" i="1" s="1"/>
  <c r="BB217" i="1"/>
  <c r="BC217" i="1" s="1"/>
  <c r="BC216" i="1"/>
  <c r="AM237" i="1"/>
  <c r="AN238" i="1"/>
  <c r="AS237" i="1"/>
  <c r="U220" i="1"/>
  <c r="X220" i="1" s="1"/>
  <c r="AH240" i="1"/>
  <c r="AI239" i="1"/>
  <c r="AJ240" i="1"/>
  <c r="AK239" i="1"/>
  <c r="AP239" i="1"/>
  <c r="AQ238" i="1"/>
  <c r="AN239" i="1"/>
  <c r="AO238" i="1"/>
  <c r="AS238" i="1"/>
  <c r="AF240" i="1"/>
  <c r="AG239" i="1"/>
  <c r="AL239" i="1"/>
  <c r="AM238" i="1"/>
  <c r="AE239" i="1"/>
  <c r="AD240" i="1"/>
  <c r="S239" i="1"/>
  <c r="Q240" i="1" s="1"/>
  <c r="T240" i="1" s="1"/>
  <c r="J240" i="1"/>
  <c r="Y218" i="1" l="1"/>
  <c r="AV220" i="1"/>
  <c r="AW220" i="1" s="1"/>
  <c r="AX220" i="1"/>
  <c r="AY220" i="1" s="1"/>
  <c r="AT220" i="1"/>
  <c r="AU220" i="1" s="1"/>
  <c r="AZ220" i="1"/>
  <c r="BA220" i="1" s="1"/>
  <c r="W220" i="1"/>
  <c r="U221" i="1" s="1"/>
  <c r="AN240" i="1"/>
  <c r="AO239" i="1"/>
  <c r="AP240" i="1"/>
  <c r="AQ239" i="1"/>
  <c r="AL240" i="1"/>
  <c r="AM239" i="1"/>
  <c r="AI240" i="1"/>
  <c r="AG240" i="1"/>
  <c r="AK240" i="1"/>
  <c r="AR240" i="1"/>
  <c r="AS239" i="1"/>
  <c r="AE240" i="1"/>
  <c r="S240" i="1"/>
  <c r="Q241" i="1" s="1"/>
  <c r="T241" i="1" s="1"/>
  <c r="G241" i="1"/>
  <c r="K241" i="1" s="1"/>
  <c r="BF218" i="1" l="1"/>
  <c r="AA218" i="1"/>
  <c r="BH218" i="1"/>
  <c r="BD218" i="1"/>
  <c r="BB218" i="1"/>
  <c r="AB218" i="1"/>
  <c r="AT221" i="1"/>
  <c r="AU221" i="1" s="1"/>
  <c r="AX221" i="1"/>
  <c r="AY221" i="1" s="1"/>
  <c r="W221" i="1"/>
  <c r="AV221" i="1"/>
  <c r="AW221" i="1" s="1"/>
  <c r="X221" i="1"/>
  <c r="AZ221" i="1"/>
  <c r="BA221" i="1" s="1"/>
  <c r="AH241" i="1"/>
  <c r="AJ241" i="1"/>
  <c r="AL241" i="1"/>
  <c r="AM240" i="1"/>
  <c r="AR241" i="1"/>
  <c r="AS240" i="1"/>
  <c r="AF241" i="1"/>
  <c r="AP241" i="1"/>
  <c r="AQ240" i="1"/>
  <c r="AN241" i="1"/>
  <c r="AO240" i="1"/>
  <c r="AD241" i="1"/>
  <c r="S241" i="1"/>
  <c r="Q242" i="1" s="1"/>
  <c r="T242" i="1" s="1"/>
  <c r="J241" i="1"/>
  <c r="Y219" i="1" l="1"/>
  <c r="AA219" i="1" s="1"/>
  <c r="AB219" i="1"/>
  <c r="BC218" i="1"/>
  <c r="BB219" i="1"/>
  <c r="BE218" i="1"/>
  <c r="BD219" i="1"/>
  <c r="BI218" i="1"/>
  <c r="BH219" i="1"/>
  <c r="BG218" i="1"/>
  <c r="BF219" i="1"/>
  <c r="BG219" i="1" s="1"/>
  <c r="U222" i="1"/>
  <c r="AT222" i="1" s="1"/>
  <c r="AU222" i="1" s="1"/>
  <c r="AP242" i="1"/>
  <c r="AQ241" i="1"/>
  <c r="AG241" i="1"/>
  <c r="AL242" i="1"/>
  <c r="AM241" i="1"/>
  <c r="AK241" i="1"/>
  <c r="AR242" i="1"/>
  <c r="AS241" i="1"/>
  <c r="AI241" i="1"/>
  <c r="AN242" i="1"/>
  <c r="AO241" i="1"/>
  <c r="AE241" i="1"/>
  <c r="S242" i="1"/>
  <c r="G242" i="1"/>
  <c r="K242" i="1" s="1"/>
  <c r="BI219" i="1" l="1"/>
  <c r="BE219" i="1"/>
  <c r="BC219" i="1"/>
  <c r="Y220" i="1"/>
  <c r="BB220" i="1" s="1"/>
  <c r="X222" i="1"/>
  <c r="AV222" i="1"/>
  <c r="AW222" i="1" s="1"/>
  <c r="AZ222" i="1"/>
  <c r="BA222" i="1" s="1"/>
  <c r="W222" i="1"/>
  <c r="AX222" i="1"/>
  <c r="AJ242" i="1"/>
  <c r="AH242" i="1"/>
  <c r="AF242" i="1"/>
  <c r="AS242" i="1"/>
  <c r="AM242" i="1"/>
  <c r="AQ242" i="1"/>
  <c r="AO242" i="1"/>
  <c r="AD242" i="1"/>
  <c r="J242" i="1"/>
  <c r="G243" i="1" s="1"/>
  <c r="K243" i="1" s="1"/>
  <c r="Q243" i="1"/>
  <c r="T243" i="1" s="1"/>
  <c r="U223" i="1" l="1"/>
  <c r="BF220" i="1"/>
  <c r="AB220" i="1"/>
  <c r="AA220" i="1"/>
  <c r="Y221" i="1" s="1"/>
  <c r="BB221" i="1" s="1"/>
  <c r="BC220" i="1"/>
  <c r="BD220" i="1"/>
  <c r="BH220" i="1"/>
  <c r="AX223" i="1"/>
  <c r="AY223" i="1" s="1"/>
  <c r="AV223" i="1"/>
  <c r="AW223" i="1" s="1"/>
  <c r="AZ223" i="1"/>
  <c r="BA223" i="1" s="1"/>
  <c r="X223" i="1"/>
  <c r="W223" i="1"/>
  <c r="AT223" i="1"/>
  <c r="AU223" i="1" s="1"/>
  <c r="AY222" i="1"/>
  <c r="AR243" i="1"/>
  <c r="AF243" i="1"/>
  <c r="AG242" i="1"/>
  <c r="AN243" i="1"/>
  <c r="AJ243" i="1"/>
  <c r="AK242" i="1"/>
  <c r="AP243" i="1"/>
  <c r="AL243" i="1"/>
  <c r="AH243" i="1"/>
  <c r="AI242" i="1"/>
  <c r="AE242" i="1"/>
  <c r="AD243" i="1"/>
  <c r="S243" i="1"/>
  <c r="J243" i="1"/>
  <c r="G244" i="1" s="1"/>
  <c r="K244" i="1" s="1"/>
  <c r="BC221" i="1" l="1"/>
  <c r="BE220" i="1"/>
  <c r="BD221" i="1"/>
  <c r="AA221" i="1"/>
  <c r="AB221" i="1"/>
  <c r="Y222" i="1" s="1"/>
  <c r="BI220" i="1"/>
  <c r="BH221" i="1"/>
  <c r="BG220" i="1"/>
  <c r="BF221" i="1"/>
  <c r="U224" i="1"/>
  <c r="AZ224" i="1" s="1"/>
  <c r="BA224" i="1" s="1"/>
  <c r="AF244" i="1"/>
  <c r="AG243" i="1"/>
  <c r="AJ244" i="1"/>
  <c r="AK243" i="1"/>
  <c r="AH244" i="1"/>
  <c r="AI243" i="1"/>
  <c r="AM243" i="1"/>
  <c r="AS243" i="1"/>
  <c r="AO243" i="1"/>
  <c r="AQ243" i="1"/>
  <c r="AD244" i="1"/>
  <c r="AE243" i="1"/>
  <c r="J244" i="1"/>
  <c r="Q244" i="1"/>
  <c r="T244" i="1" s="1"/>
  <c r="AA222" i="1" l="1"/>
  <c r="AB222" i="1"/>
  <c r="Y223" i="1"/>
  <c r="BD222" i="1"/>
  <c r="BE221" i="1"/>
  <c r="W224" i="1"/>
  <c r="BF222" i="1"/>
  <c r="BG221" i="1"/>
  <c r="BB222" i="1"/>
  <c r="BI221" i="1"/>
  <c r="BH222" i="1"/>
  <c r="X224" i="1"/>
  <c r="AT224" i="1"/>
  <c r="AU224" i="1" s="1"/>
  <c r="AX224" i="1"/>
  <c r="AY224" i="1" s="1"/>
  <c r="AV224" i="1"/>
  <c r="AW224" i="1" s="1"/>
  <c r="AP244" i="1"/>
  <c r="AQ244" i="1" s="1"/>
  <c r="AL244" i="1"/>
  <c r="AM244" i="1" s="1"/>
  <c r="AR244" i="1"/>
  <c r="AI244" i="1"/>
  <c r="AK244" i="1"/>
  <c r="AG244" i="1"/>
  <c r="AN244" i="1"/>
  <c r="AE244" i="1"/>
  <c r="S244" i="1"/>
  <c r="Q245" i="1" s="1"/>
  <c r="T245" i="1" s="1"/>
  <c r="BF223" i="1" l="1"/>
  <c r="BG222" i="1"/>
  <c r="U225" i="1"/>
  <c r="BD223" i="1"/>
  <c r="BE222" i="1"/>
  <c r="BI222" i="1"/>
  <c r="BH223" i="1"/>
  <c r="AB223" i="1"/>
  <c r="AA223" i="1"/>
  <c r="BC222" i="1"/>
  <c r="BB223" i="1"/>
  <c r="AT225" i="1"/>
  <c r="AU225" i="1" s="1"/>
  <c r="AX225" i="1"/>
  <c r="AY225" i="1" s="1"/>
  <c r="AN245" i="1"/>
  <c r="AO244" i="1"/>
  <c r="AP245" i="1"/>
  <c r="AL245" i="1"/>
  <c r="AR245" i="1"/>
  <c r="AS244" i="1"/>
  <c r="S245" i="1"/>
  <c r="G245" i="1"/>
  <c r="BI223" i="1" l="1"/>
  <c r="BC223" i="1"/>
  <c r="BE223" i="1"/>
  <c r="BD224" i="1"/>
  <c r="BE224" i="1" s="1"/>
  <c r="AZ225" i="1"/>
  <c r="BA225" i="1" s="1"/>
  <c r="X225" i="1"/>
  <c r="W225" i="1"/>
  <c r="AV225" i="1"/>
  <c r="AW225" i="1" s="1"/>
  <c r="Y224" i="1"/>
  <c r="BB224" i="1" s="1"/>
  <c r="BG223" i="1"/>
  <c r="BF224" i="1"/>
  <c r="BG224" i="1" s="1"/>
  <c r="AO245" i="1"/>
  <c r="AS245" i="1"/>
  <c r="AM245" i="1"/>
  <c r="AJ245" i="1"/>
  <c r="AH245" i="1"/>
  <c r="AF245" i="1"/>
  <c r="AQ245" i="1"/>
  <c r="K245" i="1"/>
  <c r="AD245" i="1"/>
  <c r="J245" i="1"/>
  <c r="Q246" i="1"/>
  <c r="T246" i="1" s="1"/>
  <c r="BC224" i="1" l="1"/>
  <c r="AA224" i="1"/>
  <c r="AB224" i="1"/>
  <c r="Y225" i="1" s="1"/>
  <c r="BB225" i="1" s="1"/>
  <c r="BH224" i="1"/>
  <c r="U226" i="1"/>
  <c r="G246" i="1"/>
  <c r="K246" i="1" s="1"/>
  <c r="AP246" i="1"/>
  <c r="AG245" i="1"/>
  <c r="AI245" i="1"/>
  <c r="AK245" i="1"/>
  <c r="AR246" i="1"/>
  <c r="AL246" i="1"/>
  <c r="AN246" i="1"/>
  <c r="AE245" i="1"/>
  <c r="S246" i="1"/>
  <c r="Q247" i="1" s="1"/>
  <c r="T247" i="1" s="1"/>
  <c r="BC225" i="1" l="1"/>
  <c r="AZ226" i="1"/>
  <c r="BA226" i="1" s="1"/>
  <c r="AV226" i="1"/>
  <c r="AW226" i="1" s="1"/>
  <c r="AX226" i="1"/>
  <c r="AY226" i="1" s="1"/>
  <c r="AT226" i="1"/>
  <c r="AU226" i="1" s="1"/>
  <c r="X226" i="1"/>
  <c r="W226" i="1"/>
  <c r="U227" i="1" s="1"/>
  <c r="AZ227" i="1" s="1"/>
  <c r="BA227" i="1" s="1"/>
  <c r="BI224" i="1"/>
  <c r="BH225" i="1"/>
  <c r="BD225" i="1"/>
  <c r="AB225" i="1"/>
  <c r="BF225" i="1"/>
  <c r="BG225" i="1" s="1"/>
  <c r="AA225" i="1"/>
  <c r="Y226" i="1" s="1"/>
  <c r="AF246" i="1"/>
  <c r="AG246" i="1" s="1"/>
  <c r="AD246" i="1"/>
  <c r="AE246" i="1" s="1"/>
  <c r="AJ246" i="1"/>
  <c r="AK246" i="1" s="1"/>
  <c r="J246" i="1"/>
  <c r="AH246" i="1"/>
  <c r="AI246" i="1" s="1"/>
  <c r="AP247" i="1"/>
  <c r="AQ246" i="1"/>
  <c r="AN247" i="1"/>
  <c r="AO246" i="1"/>
  <c r="AL247" i="1"/>
  <c r="AM246" i="1"/>
  <c r="AR247" i="1"/>
  <c r="AS246" i="1"/>
  <c r="S247" i="1"/>
  <c r="AT227" i="1" l="1"/>
  <c r="AU227" i="1" s="1"/>
  <c r="X227" i="1"/>
  <c r="AX227" i="1"/>
  <c r="AY227" i="1" s="1"/>
  <c r="BF226" i="1"/>
  <c r="AB226" i="1"/>
  <c r="AA226" i="1"/>
  <c r="Y227" i="1" s="1"/>
  <c r="BE225" i="1"/>
  <c r="BD226" i="1"/>
  <c r="W227" i="1"/>
  <c r="U228" i="1" s="1"/>
  <c r="AV227" i="1"/>
  <c r="AW227" i="1" s="1"/>
  <c r="BI225" i="1"/>
  <c r="BH226" i="1"/>
  <c r="BB226" i="1"/>
  <c r="BC226" i="1" s="1"/>
  <c r="AM247" i="1"/>
  <c r="AQ247" i="1"/>
  <c r="AO247" i="1"/>
  <c r="AS247" i="1"/>
  <c r="G247" i="1"/>
  <c r="AV228" i="1" l="1"/>
  <c r="AW228" i="1" s="1"/>
  <c r="W228" i="1"/>
  <c r="AZ228" i="1"/>
  <c r="AT228" i="1"/>
  <c r="AU228" i="1" s="1"/>
  <c r="X228" i="1"/>
  <c r="U229" i="1" s="1"/>
  <c r="AV229" i="1" s="1"/>
  <c r="AW229" i="1" s="1"/>
  <c r="BD227" i="1"/>
  <c r="BE226" i="1"/>
  <c r="AX228" i="1"/>
  <c r="AY228" i="1" s="1"/>
  <c r="BB227" i="1"/>
  <c r="BC227" i="1" s="1"/>
  <c r="AA227" i="1"/>
  <c r="Y228" i="1" s="1"/>
  <c r="AB227" i="1"/>
  <c r="BI226" i="1"/>
  <c r="BH227" i="1"/>
  <c r="BI227" i="1" s="1"/>
  <c r="BG226" i="1"/>
  <c r="BF227" i="1"/>
  <c r="BA228" i="1"/>
  <c r="AH247" i="1"/>
  <c r="AJ247" i="1"/>
  <c r="AF247" i="1"/>
  <c r="K247" i="1"/>
  <c r="AD247" i="1"/>
  <c r="J247" i="1"/>
  <c r="BE227" i="1" l="1"/>
  <c r="BD228" i="1"/>
  <c r="BE228" i="1" s="1"/>
  <c r="BH228" i="1"/>
  <c r="BI228" i="1" s="1"/>
  <c r="AB228" i="1"/>
  <c r="AA228" i="1"/>
  <c r="Y229" i="1" s="1"/>
  <c r="BB228" i="1"/>
  <c r="BC228" i="1" s="1"/>
  <c r="BF228" i="1"/>
  <c r="BG228" i="1" s="1"/>
  <c r="BG227" i="1"/>
  <c r="G248" i="1"/>
  <c r="K248" i="1" s="1"/>
  <c r="AX229" i="1"/>
  <c r="AY229" i="1" s="1"/>
  <c r="W229" i="1"/>
  <c r="AT229" i="1"/>
  <c r="AU229" i="1" s="1"/>
  <c r="X229" i="1"/>
  <c r="AZ229" i="1"/>
  <c r="BA229" i="1" s="1"/>
  <c r="AI247" i="1"/>
  <c r="AG247" i="1"/>
  <c r="AK247" i="1"/>
  <c r="AE247" i="1"/>
  <c r="Q248" i="1"/>
  <c r="BF229" i="1" l="1"/>
  <c r="BG229" i="1" s="1"/>
  <c r="AB229" i="1"/>
  <c r="AA229" i="1"/>
  <c r="Y230" i="1" s="1"/>
  <c r="AA230" i="1" s="1"/>
  <c r="BD229" i="1"/>
  <c r="BB229" i="1"/>
  <c r="BC229" i="1" s="1"/>
  <c r="BH229" i="1"/>
  <c r="BI229" i="1" s="1"/>
  <c r="U230" i="1"/>
  <c r="AV230" i="1" s="1"/>
  <c r="AW230" i="1" s="1"/>
  <c r="AF248" i="1"/>
  <c r="AG248" i="1" s="1"/>
  <c r="AH248" i="1"/>
  <c r="AD248" i="1"/>
  <c r="J248" i="1"/>
  <c r="G249" i="1" s="1"/>
  <c r="K249" i="1" s="1"/>
  <c r="AJ248" i="1"/>
  <c r="AK248" i="1" s="1"/>
  <c r="BB230" i="1"/>
  <c r="BD230" i="1"/>
  <c r="BE229" i="1"/>
  <c r="BF230" i="1"/>
  <c r="T248" i="1"/>
  <c r="AR248" i="1"/>
  <c r="AL248" i="1"/>
  <c r="AN248" i="1"/>
  <c r="AP248" i="1"/>
  <c r="AI248" i="1"/>
  <c r="AE248" i="1"/>
  <c r="S248" i="1"/>
  <c r="AX230" i="1" l="1"/>
  <c r="AT230" i="1"/>
  <c r="X230" i="1"/>
  <c r="AZ230" i="1"/>
  <c r="BA230" i="1" s="1"/>
  <c r="W230" i="1"/>
  <c r="U231" i="1" s="1"/>
  <c r="AV231" i="1" s="1"/>
  <c r="AW231" i="1" s="1"/>
  <c r="BH230" i="1"/>
  <c r="BI230" i="1" s="1"/>
  <c r="AB230" i="1"/>
  <c r="Y231" i="1"/>
  <c r="AA231" i="1" s="1"/>
  <c r="BG230" i="1"/>
  <c r="BE230" i="1"/>
  <c r="BC230" i="1"/>
  <c r="Q249" i="1"/>
  <c r="T249" i="1" s="1"/>
  <c r="AO248" i="1"/>
  <c r="AH249" i="1"/>
  <c r="AS248" i="1"/>
  <c r="AY230" i="1"/>
  <c r="AU230" i="1"/>
  <c r="AJ249" i="1"/>
  <c r="AM248" i="1"/>
  <c r="AQ248" i="1"/>
  <c r="AF249" i="1"/>
  <c r="AD249" i="1"/>
  <c r="J249" i="1"/>
  <c r="G250" i="1" s="1"/>
  <c r="AB231" i="1" l="1"/>
  <c r="BB231" i="1"/>
  <c r="BF231" i="1"/>
  <c r="BH231" i="1"/>
  <c r="BD231" i="1"/>
  <c r="BE231" i="1" s="1"/>
  <c r="AZ231" i="1"/>
  <c r="BA231" i="1" s="1"/>
  <c r="W231" i="1"/>
  <c r="X231" i="1"/>
  <c r="AX231" i="1"/>
  <c r="AY231" i="1" s="1"/>
  <c r="Y232" i="1"/>
  <c r="BB232" i="1" s="1"/>
  <c r="BG231" i="1"/>
  <c r="BC231" i="1"/>
  <c r="BI231" i="1"/>
  <c r="AT231" i="1"/>
  <c r="AU231" i="1" s="1"/>
  <c r="AR249" i="1"/>
  <c r="AS249" i="1" s="1"/>
  <c r="AL249" i="1"/>
  <c r="AM249" i="1" s="1"/>
  <c r="AN249" i="1"/>
  <c r="AO249" i="1" s="1"/>
  <c r="S249" i="1"/>
  <c r="Q250" i="1" s="1"/>
  <c r="T250" i="1" s="1"/>
  <c r="AP249" i="1"/>
  <c r="AJ250" i="1"/>
  <c r="AK249" i="1"/>
  <c r="AF250" i="1"/>
  <c r="AG249" i="1"/>
  <c r="AH250" i="1"/>
  <c r="AI249" i="1"/>
  <c r="AD250" i="1"/>
  <c r="AE249" i="1"/>
  <c r="K250" i="1"/>
  <c r="J250" i="1"/>
  <c r="BD232" i="1" l="1"/>
  <c r="U232" i="1"/>
  <c r="AV232" i="1" s="1"/>
  <c r="BF232" i="1"/>
  <c r="BH232" i="1"/>
  <c r="BI232" i="1" s="1"/>
  <c r="BC232" i="1"/>
  <c r="BG232" i="1"/>
  <c r="BE232" i="1"/>
  <c r="AA232" i="1"/>
  <c r="AB232" i="1"/>
  <c r="AL250" i="1"/>
  <c r="AM250" i="1" s="1"/>
  <c r="AP250" i="1"/>
  <c r="AQ250" i="1" s="1"/>
  <c r="AX232" i="1"/>
  <c r="AY232" i="1" s="1"/>
  <c r="AZ232" i="1"/>
  <c r="BA232" i="1" s="1"/>
  <c r="X232" i="1"/>
  <c r="AN250" i="1"/>
  <c r="AO250" i="1" s="1"/>
  <c r="W232" i="1"/>
  <c r="AR250" i="1"/>
  <c r="AS250" i="1" s="1"/>
  <c r="AQ249" i="1"/>
  <c r="S250" i="1"/>
  <c r="Q251" i="1" s="1"/>
  <c r="T251" i="1" s="1"/>
  <c r="AG250" i="1"/>
  <c r="AK250" i="1"/>
  <c r="AW232" i="1"/>
  <c r="AI250" i="1"/>
  <c r="AE250" i="1"/>
  <c r="G251" i="1"/>
  <c r="K251" i="1" s="1"/>
  <c r="AT232" i="1" l="1"/>
  <c r="AU232" i="1" s="1"/>
  <c r="U233" i="1"/>
  <c r="Y233" i="1"/>
  <c r="BB233" i="1" s="1"/>
  <c r="BC233" i="1" s="1"/>
  <c r="AB233" i="1"/>
  <c r="AA233" i="1"/>
  <c r="BH233" i="1"/>
  <c r="S251" i="1"/>
  <c r="Q252" i="1" s="1"/>
  <c r="T252" i="1" s="1"/>
  <c r="AZ233" i="1"/>
  <c r="BA233" i="1" s="1"/>
  <c r="W233" i="1"/>
  <c r="AX233" i="1"/>
  <c r="AY233" i="1" s="1"/>
  <c r="X233" i="1"/>
  <c r="AL251" i="1"/>
  <c r="AM251" i="1" s="1"/>
  <c r="AP251" i="1"/>
  <c r="AR251" i="1"/>
  <c r="AS251" i="1" s="1"/>
  <c r="AN251" i="1"/>
  <c r="AO251" i="1" s="1"/>
  <c r="AT233" i="1"/>
  <c r="AU233" i="1" s="1"/>
  <c r="AV233" i="1"/>
  <c r="AW233" i="1" s="1"/>
  <c r="AJ251" i="1"/>
  <c r="AF251" i="1"/>
  <c r="AH251" i="1"/>
  <c r="AD251" i="1"/>
  <c r="J251" i="1"/>
  <c r="G252" i="1" s="1"/>
  <c r="K252" i="1" s="1"/>
  <c r="U234" i="1" l="1"/>
  <c r="W234" i="1" s="1"/>
  <c r="BD233" i="1"/>
  <c r="BE233" i="1" s="1"/>
  <c r="BF233" i="1"/>
  <c r="BG233" i="1" s="1"/>
  <c r="S252" i="1"/>
  <c r="AR252" i="1"/>
  <c r="AS252" i="1" s="1"/>
  <c r="Y234" i="1"/>
  <c r="BH234" i="1" s="1"/>
  <c r="AP252" i="1"/>
  <c r="AQ252" i="1" s="1"/>
  <c r="BI233" i="1"/>
  <c r="AL252" i="1"/>
  <c r="AM252" i="1" s="1"/>
  <c r="AN252" i="1"/>
  <c r="AO252" i="1" s="1"/>
  <c r="AQ251" i="1"/>
  <c r="X234" i="1"/>
  <c r="AV234" i="1"/>
  <c r="AH252" i="1"/>
  <c r="AI251" i="1"/>
  <c r="AT234" i="1"/>
  <c r="AJ252" i="1"/>
  <c r="AK251" i="1"/>
  <c r="AF252" i="1"/>
  <c r="AG251" i="1"/>
  <c r="AZ234" i="1"/>
  <c r="AX234" i="1"/>
  <c r="AE251" i="1"/>
  <c r="AD252" i="1"/>
  <c r="U235" i="1"/>
  <c r="W235" i="1" s="1"/>
  <c r="J252" i="1"/>
  <c r="G253" i="1" s="1"/>
  <c r="K253" i="1" s="1"/>
  <c r="Q253" i="1"/>
  <c r="T253" i="1" s="1"/>
  <c r="BI234" i="1" l="1"/>
  <c r="AA234" i="1"/>
  <c r="AB234" i="1"/>
  <c r="BB234" i="1"/>
  <c r="BD234" i="1"/>
  <c r="BF234" i="1"/>
  <c r="AP253" i="1"/>
  <c r="AH253" i="1"/>
  <c r="AI252" i="1"/>
  <c r="AZ235" i="1"/>
  <c r="BA234" i="1"/>
  <c r="AJ253" i="1"/>
  <c r="AK252" i="1"/>
  <c r="AT235" i="1"/>
  <c r="AU234" i="1"/>
  <c r="AL253" i="1"/>
  <c r="AV235" i="1"/>
  <c r="AW234" i="1"/>
  <c r="AF253" i="1"/>
  <c r="AG252" i="1"/>
  <c r="AX235" i="1"/>
  <c r="AY234" i="1"/>
  <c r="AN253" i="1"/>
  <c r="AR253" i="1"/>
  <c r="AE252" i="1"/>
  <c r="AD253" i="1"/>
  <c r="X235" i="1"/>
  <c r="U236" i="1" s="1"/>
  <c r="S253" i="1"/>
  <c r="Q254" i="1" s="1"/>
  <c r="T254" i="1" s="1"/>
  <c r="J253" i="1"/>
  <c r="G254" i="1" s="1"/>
  <c r="K254" i="1" s="1"/>
  <c r="Y235" i="1" l="1"/>
  <c r="BG234" i="1"/>
  <c r="BF235" i="1"/>
  <c r="BE234" i="1"/>
  <c r="BD235" i="1"/>
  <c r="BB235" i="1"/>
  <c r="BC234" i="1"/>
  <c r="AB235" i="1"/>
  <c r="AA235" i="1"/>
  <c r="BH235" i="1"/>
  <c r="AR254" i="1"/>
  <c r="AS253" i="1"/>
  <c r="AJ254" i="1"/>
  <c r="AK253" i="1"/>
  <c r="AN254" i="1"/>
  <c r="AO253" i="1"/>
  <c r="AV236" i="1"/>
  <c r="AW235" i="1"/>
  <c r="AZ236" i="1"/>
  <c r="BA235" i="1"/>
  <c r="AX236" i="1"/>
  <c r="AY235" i="1"/>
  <c r="AL254" i="1"/>
  <c r="AM253" i="1"/>
  <c r="AH254" i="1"/>
  <c r="AI253" i="1"/>
  <c r="AP254" i="1"/>
  <c r="AQ253" i="1"/>
  <c r="AT236" i="1"/>
  <c r="AU235" i="1"/>
  <c r="AF254" i="1"/>
  <c r="AG253" i="1"/>
  <c r="AE253" i="1"/>
  <c r="AD254" i="1"/>
  <c r="W236" i="1"/>
  <c r="X236" i="1"/>
  <c r="S254" i="1"/>
  <c r="Q255" i="1" s="1"/>
  <c r="T255" i="1" s="1"/>
  <c r="J254" i="1"/>
  <c r="G255" i="1" s="1"/>
  <c r="K255" i="1" s="1"/>
  <c r="Y236" i="1" l="1"/>
  <c r="AB236" i="1" s="1"/>
  <c r="BC235" i="1"/>
  <c r="BD236" i="1"/>
  <c r="BE235" i="1"/>
  <c r="BF236" i="1"/>
  <c r="BG235" i="1"/>
  <c r="BI235" i="1"/>
  <c r="BH236" i="1"/>
  <c r="U237" i="1"/>
  <c r="X237" i="1" s="1"/>
  <c r="AP255" i="1"/>
  <c r="AQ254" i="1"/>
  <c r="AN255" i="1"/>
  <c r="AO254" i="1"/>
  <c r="AF255" i="1"/>
  <c r="AG254" i="1"/>
  <c r="AY236" i="1"/>
  <c r="AJ255" i="1"/>
  <c r="AK254" i="1"/>
  <c r="AH255" i="1"/>
  <c r="AI254" i="1"/>
  <c r="BA236" i="1"/>
  <c r="AR255" i="1"/>
  <c r="AS254" i="1"/>
  <c r="AU236" i="1"/>
  <c r="AL255" i="1"/>
  <c r="AM254" i="1"/>
  <c r="AW236" i="1"/>
  <c r="AE254" i="1"/>
  <c r="AD255" i="1"/>
  <c r="S255" i="1"/>
  <c r="Q256" i="1" s="1"/>
  <c r="T256" i="1" s="1"/>
  <c r="J255" i="1"/>
  <c r="G256" i="1" s="1"/>
  <c r="K256" i="1" s="1"/>
  <c r="BB236" i="1" l="1"/>
  <c r="AA236" i="1"/>
  <c r="Y237" i="1" s="1"/>
  <c r="BG236" i="1"/>
  <c r="BE236" i="1"/>
  <c r="BC236" i="1"/>
  <c r="BI236" i="1"/>
  <c r="AT237" i="1"/>
  <c r="AU237" i="1" s="1"/>
  <c r="W237" i="1"/>
  <c r="U238" i="1" s="1"/>
  <c r="X238" i="1" s="1"/>
  <c r="AX237" i="1"/>
  <c r="AY237" i="1" s="1"/>
  <c r="AV237" i="1"/>
  <c r="AZ237" i="1"/>
  <c r="AF256" i="1"/>
  <c r="AG255" i="1"/>
  <c r="AR256" i="1"/>
  <c r="AS255" i="1"/>
  <c r="AJ256" i="1"/>
  <c r="AK255" i="1"/>
  <c r="AN256" i="1"/>
  <c r="AO255" i="1"/>
  <c r="AL256" i="1"/>
  <c r="AM255" i="1"/>
  <c r="AH256" i="1"/>
  <c r="AI255" i="1"/>
  <c r="AP256" i="1"/>
  <c r="AQ255" i="1"/>
  <c r="AE255" i="1"/>
  <c r="AD256" i="1"/>
  <c r="S256" i="1"/>
  <c r="Q257" i="1" s="1"/>
  <c r="T257" i="1" s="1"/>
  <c r="J256" i="1"/>
  <c r="G257" i="1" s="1"/>
  <c r="K257" i="1" s="1"/>
  <c r="BF237" i="1" l="1"/>
  <c r="BH237" i="1"/>
  <c r="AA237" i="1"/>
  <c r="AB237" i="1"/>
  <c r="BD237" i="1"/>
  <c r="BE237" i="1" s="1"/>
  <c r="BB237" i="1"/>
  <c r="BC237" i="1" s="1"/>
  <c r="W238" i="1"/>
  <c r="U239" i="1" s="1"/>
  <c r="W239" i="1" s="1"/>
  <c r="BI237" i="1"/>
  <c r="Y238" i="1"/>
  <c r="BG237" i="1"/>
  <c r="AZ238" i="1"/>
  <c r="AV238" i="1"/>
  <c r="AW238" i="1" s="1"/>
  <c r="AX238" i="1"/>
  <c r="AY238" i="1" s="1"/>
  <c r="AT238" i="1"/>
  <c r="BA237" i="1"/>
  <c r="AW237" i="1"/>
  <c r="AR257" i="1"/>
  <c r="AS256" i="1"/>
  <c r="AL257" i="1"/>
  <c r="AM256" i="1"/>
  <c r="AH257" i="1"/>
  <c r="AI256" i="1"/>
  <c r="AF257" i="1"/>
  <c r="AG256" i="1"/>
  <c r="AP257" i="1"/>
  <c r="AQ256" i="1"/>
  <c r="AN257" i="1"/>
  <c r="AO256" i="1"/>
  <c r="AJ257" i="1"/>
  <c r="AK256" i="1"/>
  <c r="AD257" i="1"/>
  <c r="AE256" i="1"/>
  <c r="S257" i="1"/>
  <c r="Q258" i="1" s="1"/>
  <c r="T258" i="1" s="1"/>
  <c r="J257" i="1"/>
  <c r="AT239" i="1" l="1"/>
  <c r="X239" i="1"/>
  <c r="U240" i="1" s="1"/>
  <c r="X240" i="1" s="1"/>
  <c r="AX239" i="1"/>
  <c r="AZ239" i="1"/>
  <c r="BA238" i="1"/>
  <c r="AA238" i="1"/>
  <c r="AB238" i="1"/>
  <c r="BD238" i="1"/>
  <c r="AU238" i="1"/>
  <c r="BB238" i="1"/>
  <c r="BH238" i="1"/>
  <c r="AV239" i="1"/>
  <c r="AV240" i="1" s="1"/>
  <c r="BF238" i="1"/>
  <c r="AZ240" i="1"/>
  <c r="BA239" i="1"/>
  <c r="AP258" i="1"/>
  <c r="AQ257" i="1"/>
  <c r="AL258" i="1"/>
  <c r="AM257" i="1"/>
  <c r="AG257" i="1"/>
  <c r="AR258" i="1"/>
  <c r="AS257" i="1"/>
  <c r="AT240" i="1"/>
  <c r="AU239" i="1"/>
  <c r="AN258" i="1"/>
  <c r="AO257" i="1"/>
  <c r="AK257" i="1"/>
  <c r="AX240" i="1"/>
  <c r="AY239" i="1"/>
  <c r="AI257" i="1"/>
  <c r="AE257" i="1"/>
  <c r="W240" i="1"/>
  <c r="U241" i="1" s="1"/>
  <c r="S258" i="1"/>
  <c r="AW239" i="1" l="1"/>
  <c r="Y239" i="1"/>
  <c r="AB239" i="1" s="1"/>
  <c r="BI238" i="1"/>
  <c r="BC238" i="1"/>
  <c r="BB239" i="1"/>
  <c r="BE238" i="1"/>
  <c r="BD239" i="1"/>
  <c r="BG238" i="1"/>
  <c r="AS258" i="1"/>
  <c r="AM258" i="1"/>
  <c r="AV241" i="1"/>
  <c r="AW240" i="1"/>
  <c r="AQ258" i="1"/>
  <c r="AX241" i="1"/>
  <c r="AY240" i="1"/>
  <c r="AO258" i="1"/>
  <c r="AZ241" i="1"/>
  <c r="BA240" i="1"/>
  <c r="AT241" i="1"/>
  <c r="AU240" i="1"/>
  <c r="W241" i="1"/>
  <c r="X241" i="1"/>
  <c r="G258" i="1"/>
  <c r="BF239" i="1" l="1"/>
  <c r="BH239" i="1"/>
  <c r="AA239" i="1"/>
  <c r="Y240" i="1" s="1"/>
  <c r="BE239" i="1"/>
  <c r="BC239" i="1"/>
  <c r="BI239" i="1"/>
  <c r="BG239" i="1"/>
  <c r="AY241" i="1"/>
  <c r="AU241" i="1"/>
  <c r="AJ258" i="1"/>
  <c r="AF258" i="1"/>
  <c r="AH258" i="1"/>
  <c r="BA241" i="1"/>
  <c r="AW241" i="1"/>
  <c r="K258" i="1"/>
  <c r="AD258" i="1"/>
  <c r="U242" i="1"/>
  <c r="AV242" i="1" s="1"/>
  <c r="J258" i="1"/>
  <c r="Q259" i="1"/>
  <c r="AA240" i="1" l="1"/>
  <c r="BF240" i="1"/>
  <c r="BG240" i="1" s="1"/>
  <c r="BD240" i="1"/>
  <c r="BE240" i="1" s="1"/>
  <c r="BB240" i="1"/>
  <c r="BH240" i="1"/>
  <c r="BI240" i="1" s="1"/>
  <c r="AB240" i="1"/>
  <c r="Y241" i="1" s="1"/>
  <c r="AB241" i="1" s="1"/>
  <c r="BC240" i="1"/>
  <c r="G259" i="1"/>
  <c r="K259" i="1" s="1"/>
  <c r="AW242" i="1"/>
  <c r="AT242" i="1"/>
  <c r="AX242" i="1"/>
  <c r="AZ242" i="1"/>
  <c r="AI258" i="1"/>
  <c r="AG258" i="1"/>
  <c r="T259" i="1"/>
  <c r="AN259" i="1"/>
  <c r="AR259" i="1"/>
  <c r="AP259" i="1"/>
  <c r="AL259" i="1"/>
  <c r="AK258" i="1"/>
  <c r="AE258" i="1"/>
  <c r="W242" i="1"/>
  <c r="X242" i="1"/>
  <c r="S259" i="1"/>
  <c r="BB241" i="1" l="1"/>
  <c r="BC241" i="1" s="1"/>
  <c r="BH241" i="1"/>
  <c r="BF241" i="1"/>
  <c r="BD241" i="1"/>
  <c r="AA241" i="1"/>
  <c r="Y242" i="1" s="1"/>
  <c r="BE241" i="1"/>
  <c r="BI241" i="1"/>
  <c r="BG241" i="1"/>
  <c r="AF259" i="1"/>
  <c r="AG259" i="1" s="1"/>
  <c r="AJ259" i="1"/>
  <c r="AK259" i="1" s="1"/>
  <c r="AD259" i="1"/>
  <c r="AE259" i="1" s="1"/>
  <c r="AH259" i="1"/>
  <c r="AI259" i="1" s="1"/>
  <c r="J259" i="1"/>
  <c r="G260" i="1" s="1"/>
  <c r="K260" i="1" s="1"/>
  <c r="AM259" i="1"/>
  <c r="AQ259" i="1"/>
  <c r="AU242" i="1"/>
  <c r="AY242" i="1"/>
  <c r="AS259" i="1"/>
  <c r="AO259" i="1"/>
  <c r="BA242" i="1"/>
  <c r="U243" i="1"/>
  <c r="AV243" i="1" s="1"/>
  <c r="Q260" i="1"/>
  <c r="T260" i="1" s="1"/>
  <c r="AA242" i="1" l="1"/>
  <c r="BF242" i="1"/>
  <c r="BG242" i="1" s="1"/>
  <c r="BD242" i="1"/>
  <c r="BB242" i="1"/>
  <c r="BH242" i="1"/>
  <c r="BI242" i="1" s="1"/>
  <c r="AB242" i="1"/>
  <c r="Y243" i="1" s="1"/>
  <c r="BB243" i="1" s="1"/>
  <c r="BC242" i="1"/>
  <c r="BE242" i="1"/>
  <c r="AX243" i="1"/>
  <c r="AY243" i="1" s="1"/>
  <c r="AN260" i="1"/>
  <c r="AT243" i="1"/>
  <c r="AL260" i="1"/>
  <c r="AW243" i="1"/>
  <c r="AH260" i="1"/>
  <c r="AP260" i="1"/>
  <c r="AJ260" i="1"/>
  <c r="AZ243" i="1"/>
  <c r="AR260" i="1"/>
  <c r="AF260" i="1"/>
  <c r="AD260" i="1"/>
  <c r="X243" i="1"/>
  <c r="W243" i="1"/>
  <c r="S260" i="1"/>
  <c r="J260" i="1"/>
  <c r="G261" i="1" s="1"/>
  <c r="K261" i="1" s="1"/>
  <c r="BD243" i="1" l="1"/>
  <c r="BH243" i="1"/>
  <c r="BI243" i="1" s="1"/>
  <c r="AB243" i="1"/>
  <c r="AA243" i="1"/>
  <c r="BF243" i="1"/>
  <c r="BG243" i="1"/>
  <c r="BE243" i="1"/>
  <c r="BC243" i="1"/>
  <c r="U244" i="1"/>
  <c r="AV244" i="1" s="1"/>
  <c r="AW244" i="1" s="1"/>
  <c r="AU243" i="1"/>
  <c r="AO260" i="1"/>
  <c r="AJ261" i="1"/>
  <c r="AK260" i="1"/>
  <c r="BA243" i="1"/>
  <c r="AQ260" i="1"/>
  <c r="AF261" i="1"/>
  <c r="AG260" i="1"/>
  <c r="AH261" i="1"/>
  <c r="AI260" i="1"/>
  <c r="AM260" i="1"/>
  <c r="AS260" i="1"/>
  <c r="AE260" i="1"/>
  <c r="AD261" i="1"/>
  <c r="J261" i="1"/>
  <c r="G262" i="1" s="1"/>
  <c r="K262" i="1" s="1"/>
  <c r="Q261" i="1"/>
  <c r="T261" i="1" s="1"/>
  <c r="Y244" i="1" l="1"/>
  <c r="AB244" i="1" s="1"/>
  <c r="BD244" i="1"/>
  <c r="BB244" i="1"/>
  <c r="BC244" i="1" s="1"/>
  <c r="AA244" i="1"/>
  <c r="Y245" i="1" s="1"/>
  <c r="BB245" i="1" s="1"/>
  <c r="BE244" i="1"/>
  <c r="X244" i="1"/>
  <c r="W244" i="1"/>
  <c r="AT244" i="1"/>
  <c r="AU244" i="1" s="1"/>
  <c r="AZ244" i="1"/>
  <c r="BA244" i="1" s="1"/>
  <c r="AX244" i="1"/>
  <c r="AY244" i="1" s="1"/>
  <c r="AP261" i="1"/>
  <c r="AQ261" i="1" s="1"/>
  <c r="AN261" i="1"/>
  <c r="AO261" i="1" s="1"/>
  <c r="AH262" i="1"/>
  <c r="AI261" i="1"/>
  <c r="AR261" i="1"/>
  <c r="AF262" i="1"/>
  <c r="AG261" i="1"/>
  <c r="AJ262" i="1"/>
  <c r="AK261" i="1"/>
  <c r="AL261" i="1"/>
  <c r="AD262" i="1"/>
  <c r="AE261" i="1"/>
  <c r="S261" i="1"/>
  <c r="Q262" i="1" s="1"/>
  <c r="T262" i="1" s="1"/>
  <c r="J262" i="1"/>
  <c r="G263" i="1" s="1"/>
  <c r="K263" i="1" s="1"/>
  <c r="BD245" i="1" l="1"/>
  <c r="BE245" i="1" s="1"/>
  <c r="BF244" i="1"/>
  <c r="BG244" i="1" s="1"/>
  <c r="BH244" i="1"/>
  <c r="BI244" i="1" s="1"/>
  <c r="AB245" i="1"/>
  <c r="AA245" i="1"/>
  <c r="BH245" i="1"/>
  <c r="BI245" i="1" s="1"/>
  <c r="BC245" i="1"/>
  <c r="U245" i="1"/>
  <c r="AV245" i="1" s="1"/>
  <c r="AW245" i="1" s="1"/>
  <c r="AN262" i="1"/>
  <c r="AR262" i="1"/>
  <c r="AS261" i="1"/>
  <c r="AP262" i="1"/>
  <c r="AL262" i="1"/>
  <c r="AM261" i="1"/>
  <c r="AF263" i="1"/>
  <c r="AG262" i="1"/>
  <c r="AH263" i="1"/>
  <c r="AI262" i="1"/>
  <c r="AJ263" i="1"/>
  <c r="AK262" i="1"/>
  <c r="AE262" i="1"/>
  <c r="AD263" i="1"/>
  <c r="S262" i="1"/>
  <c r="Q263" i="1" s="1"/>
  <c r="T263" i="1" s="1"/>
  <c r="J263" i="1"/>
  <c r="G264" i="1" s="1"/>
  <c r="K264" i="1" s="1"/>
  <c r="Y246" i="1" l="1"/>
  <c r="BD246" i="1" s="1"/>
  <c r="BE246" i="1" s="1"/>
  <c r="BB246" i="1"/>
  <c r="BF245" i="1"/>
  <c r="BG245" i="1" s="1"/>
  <c r="X245" i="1"/>
  <c r="W245" i="1"/>
  <c r="U246" i="1" s="1"/>
  <c r="AZ246" i="1" s="1"/>
  <c r="BA246" i="1" s="1"/>
  <c r="AZ245" i="1"/>
  <c r="BA245" i="1" s="1"/>
  <c r="AB246" i="1"/>
  <c r="BH246" i="1"/>
  <c r="BI246" i="1" s="1"/>
  <c r="AA246" i="1"/>
  <c r="BF246" i="1"/>
  <c r="BG246" i="1" s="1"/>
  <c r="AX245" i="1"/>
  <c r="AY245" i="1" s="1"/>
  <c r="BC246" i="1"/>
  <c r="AT245" i="1"/>
  <c r="AU245" i="1" s="1"/>
  <c r="AJ264" i="1"/>
  <c r="AK263" i="1"/>
  <c r="AH264" i="1"/>
  <c r="AI263" i="1"/>
  <c r="AR263" i="1"/>
  <c r="AS262" i="1"/>
  <c r="AF264" i="1"/>
  <c r="AG263" i="1"/>
  <c r="AP263" i="1"/>
  <c r="AQ262" i="1"/>
  <c r="AN263" i="1"/>
  <c r="AO262" i="1"/>
  <c r="AL263" i="1"/>
  <c r="AM262" i="1"/>
  <c r="AE263" i="1"/>
  <c r="AD264" i="1"/>
  <c r="S263" i="1"/>
  <c r="Q264" i="1" s="1"/>
  <c r="T264" i="1" s="1"/>
  <c r="J264" i="1"/>
  <c r="G265" i="1" s="1"/>
  <c r="K265" i="1" s="1"/>
  <c r="Y247" i="1" l="1"/>
  <c r="BB247" i="1" s="1"/>
  <c r="AA247" i="1"/>
  <c r="BD247" i="1"/>
  <c r="BE247" i="1" s="1"/>
  <c r="BC247" i="1"/>
  <c r="X246" i="1"/>
  <c r="W246" i="1"/>
  <c r="AT246" i="1"/>
  <c r="AU246" i="1" s="1"/>
  <c r="AX246" i="1"/>
  <c r="AY246" i="1" s="1"/>
  <c r="AV246" i="1"/>
  <c r="AW246" i="1" s="1"/>
  <c r="AJ265" i="1"/>
  <c r="AK264" i="1"/>
  <c r="AL264" i="1"/>
  <c r="AM263" i="1"/>
  <c r="AP264" i="1"/>
  <c r="AQ263" i="1"/>
  <c r="AR264" i="1"/>
  <c r="AS263" i="1"/>
  <c r="AF265" i="1"/>
  <c r="AG264" i="1"/>
  <c r="AH265" i="1"/>
  <c r="AI264" i="1"/>
  <c r="AN264" i="1"/>
  <c r="AO263" i="1"/>
  <c r="AE264" i="1"/>
  <c r="AD265" i="1"/>
  <c r="S264" i="1"/>
  <c r="Q265" i="1" s="1"/>
  <c r="T265" i="1" s="1"/>
  <c r="J265" i="1"/>
  <c r="BF247" i="1" l="1"/>
  <c r="BG247" i="1" s="1"/>
  <c r="AB247" i="1"/>
  <c r="Y248" i="1" s="1"/>
  <c r="BH247" i="1"/>
  <c r="BI247" i="1" s="1"/>
  <c r="U247" i="1"/>
  <c r="AZ247" i="1" s="1"/>
  <c r="BA247" i="1" s="1"/>
  <c r="AG265" i="1"/>
  <c r="AP265" i="1"/>
  <c r="AQ264" i="1"/>
  <c r="AV247" i="1"/>
  <c r="AK265" i="1"/>
  <c r="AN265" i="1"/>
  <c r="AO264" i="1"/>
  <c r="AL265" i="1"/>
  <c r="AM264" i="1"/>
  <c r="AR265" i="1"/>
  <c r="AS264" i="1"/>
  <c r="AI265" i="1"/>
  <c r="AE265" i="1"/>
  <c r="X247" i="1"/>
  <c r="W247" i="1"/>
  <c r="S265" i="1"/>
  <c r="Q266" i="1" s="1"/>
  <c r="T266" i="1" s="1"/>
  <c r="G266" i="1"/>
  <c r="K266" i="1" s="1"/>
  <c r="AX247" i="1" l="1"/>
  <c r="BH248" i="1"/>
  <c r="BI248" i="1" s="1"/>
  <c r="BD248" i="1"/>
  <c r="BE248" i="1" s="1"/>
  <c r="AB248" i="1"/>
  <c r="AA248" i="1"/>
  <c r="Y249" i="1" s="1"/>
  <c r="BF248" i="1"/>
  <c r="BG248" i="1" s="1"/>
  <c r="BB248" i="1"/>
  <c r="BC248" i="1" s="1"/>
  <c r="AT247" i="1"/>
  <c r="AU247" i="1" s="1"/>
  <c r="AR266" i="1"/>
  <c r="AS265" i="1"/>
  <c r="AN266" i="1"/>
  <c r="AO265" i="1"/>
  <c r="AH266" i="1"/>
  <c r="AF266" i="1"/>
  <c r="AL266" i="1"/>
  <c r="AM265" i="1"/>
  <c r="AJ266" i="1"/>
  <c r="AP266" i="1"/>
  <c r="AQ265" i="1"/>
  <c r="AY247" i="1"/>
  <c r="AW247" i="1"/>
  <c r="AD266" i="1"/>
  <c r="U248" i="1"/>
  <c r="AT248" i="1" s="1"/>
  <c r="S266" i="1"/>
  <c r="Q267" i="1" s="1"/>
  <c r="T267" i="1" s="1"/>
  <c r="J266" i="1"/>
  <c r="G267" i="1" s="1"/>
  <c r="K267" i="1" s="1"/>
  <c r="AA249" i="1" l="1"/>
  <c r="AB249" i="1"/>
  <c r="BH249" i="1"/>
  <c r="BB249" i="1"/>
  <c r="BF249" i="1"/>
  <c r="BD249" i="1"/>
  <c r="AV248" i="1"/>
  <c r="AW248" i="1" s="1"/>
  <c r="AU248" i="1"/>
  <c r="AJ267" i="1"/>
  <c r="AK266" i="1"/>
  <c r="AL267" i="1"/>
  <c r="AM266" i="1"/>
  <c r="AR267" i="1"/>
  <c r="AS266" i="1"/>
  <c r="AX248" i="1"/>
  <c r="AF267" i="1"/>
  <c r="AG266" i="1"/>
  <c r="AP267" i="1"/>
  <c r="AQ266" i="1"/>
  <c r="AH267" i="1"/>
  <c r="AI266" i="1"/>
  <c r="W248" i="1"/>
  <c r="AZ248" i="1"/>
  <c r="AN267" i="1"/>
  <c r="AO266" i="1"/>
  <c r="AD267" i="1"/>
  <c r="AE266" i="1"/>
  <c r="X248" i="1"/>
  <c r="S267" i="1"/>
  <c r="Q268" i="1" s="1"/>
  <c r="T268" i="1" s="1"/>
  <c r="J267" i="1"/>
  <c r="G268" i="1" s="1"/>
  <c r="K268" i="1" s="1"/>
  <c r="Y250" i="1" l="1"/>
  <c r="AB250" i="1" s="1"/>
  <c r="AA250" i="1"/>
  <c r="BE249" i="1"/>
  <c r="BD250" i="1"/>
  <c r="BE250" i="1" s="1"/>
  <c r="BG249" i="1"/>
  <c r="BF250" i="1"/>
  <c r="BC249" i="1"/>
  <c r="BB250" i="1"/>
  <c r="BI249" i="1"/>
  <c r="BH250" i="1"/>
  <c r="U249" i="1"/>
  <c r="AT249" i="1" s="1"/>
  <c r="AU249" i="1" s="1"/>
  <c r="AY248" i="1"/>
  <c r="AJ268" i="1"/>
  <c r="AK267" i="1"/>
  <c r="AR268" i="1"/>
  <c r="AS267" i="1"/>
  <c r="AH268" i="1"/>
  <c r="AI267" i="1"/>
  <c r="AN268" i="1"/>
  <c r="AO267" i="1"/>
  <c r="AF268" i="1"/>
  <c r="AG267" i="1"/>
  <c r="BA248" i="1"/>
  <c r="AL268" i="1"/>
  <c r="AM267" i="1"/>
  <c r="AP268" i="1"/>
  <c r="AQ267" i="1"/>
  <c r="AE267" i="1"/>
  <c r="AD268" i="1"/>
  <c r="S268" i="1"/>
  <c r="Q269" i="1" s="1"/>
  <c r="T269" i="1" s="1"/>
  <c r="J268" i="1"/>
  <c r="G269" i="1" s="1"/>
  <c r="K269" i="1" s="1"/>
  <c r="Y251" i="1" l="1"/>
  <c r="BC250" i="1"/>
  <c r="BB251" i="1"/>
  <c r="BC251" i="1" s="1"/>
  <c r="BG250" i="1"/>
  <c r="BF251" i="1"/>
  <c r="BG251" i="1" s="1"/>
  <c r="BH251" i="1"/>
  <c r="BI250" i="1"/>
  <c r="BD251" i="1"/>
  <c r="BE251" i="1" s="1"/>
  <c r="AA251" i="1"/>
  <c r="AB251" i="1"/>
  <c r="W249" i="1"/>
  <c r="X249" i="1"/>
  <c r="AX249" i="1"/>
  <c r="AY249" i="1" s="1"/>
  <c r="AV249" i="1"/>
  <c r="AW249" i="1" s="1"/>
  <c r="AZ249" i="1"/>
  <c r="BA249" i="1" s="1"/>
  <c r="AH269" i="1"/>
  <c r="AI268" i="1"/>
  <c r="AF269" i="1"/>
  <c r="AG268" i="1"/>
  <c r="AL269" i="1"/>
  <c r="AM268" i="1"/>
  <c r="AR269" i="1"/>
  <c r="AS268" i="1"/>
  <c r="AP269" i="1"/>
  <c r="AQ268" i="1"/>
  <c r="AN269" i="1"/>
  <c r="AO268" i="1"/>
  <c r="AJ269" i="1"/>
  <c r="AK268" i="1"/>
  <c r="AE268" i="1"/>
  <c r="AD269" i="1"/>
  <c r="S269" i="1"/>
  <c r="Q270" i="1" s="1"/>
  <c r="T270" i="1" s="1"/>
  <c r="J269" i="1"/>
  <c r="G270" i="1" s="1"/>
  <c r="K270" i="1" s="1"/>
  <c r="Y252" i="1" l="1"/>
  <c r="BF252" i="1" s="1"/>
  <c r="BG252" i="1" s="1"/>
  <c r="BI251" i="1"/>
  <c r="BH252" i="1"/>
  <c r="BI252" i="1" s="1"/>
  <c r="AB252" i="1"/>
  <c r="AA252" i="1"/>
  <c r="Y253" i="1" s="1"/>
  <c r="BB252" i="1"/>
  <c r="BC252" i="1" s="1"/>
  <c r="U250" i="1"/>
  <c r="AX250" i="1" s="1"/>
  <c r="AY250" i="1" s="1"/>
  <c r="AF270" i="1"/>
  <c r="AG269" i="1"/>
  <c r="AP270" i="1"/>
  <c r="AQ269" i="1"/>
  <c r="AH270" i="1"/>
  <c r="AI269" i="1"/>
  <c r="AJ270" i="1"/>
  <c r="AK269" i="1"/>
  <c r="AR270" i="1"/>
  <c r="AS269" i="1"/>
  <c r="AN270" i="1"/>
  <c r="AO269" i="1"/>
  <c r="AL270" i="1"/>
  <c r="AM269" i="1"/>
  <c r="AE269" i="1"/>
  <c r="AD270" i="1"/>
  <c r="S270" i="1"/>
  <c r="Q271" i="1" s="1"/>
  <c r="T271" i="1" s="1"/>
  <c r="J270" i="1"/>
  <c r="G271" i="1" s="1"/>
  <c r="K271" i="1" s="1"/>
  <c r="BD252" i="1" l="1"/>
  <c r="BE252" i="1" s="1"/>
  <c r="BB253" i="1"/>
  <c r="BC253" i="1" s="1"/>
  <c r="BD253" i="1"/>
  <c r="BE253" i="1" s="1"/>
  <c r="BH253" i="1"/>
  <c r="BI253" i="1" s="1"/>
  <c r="BF253" i="1"/>
  <c r="AA253" i="1"/>
  <c r="AB253" i="1"/>
  <c r="AT250" i="1"/>
  <c r="AU250" i="1" s="1"/>
  <c r="W250" i="1"/>
  <c r="AV250" i="1"/>
  <c r="AW250" i="1" s="1"/>
  <c r="AZ250" i="1"/>
  <c r="BA250" i="1" s="1"/>
  <c r="X250" i="1"/>
  <c r="AL271" i="1"/>
  <c r="AM270" i="1"/>
  <c r="AJ271" i="1"/>
  <c r="AK270" i="1"/>
  <c r="AF271" i="1"/>
  <c r="AG270" i="1"/>
  <c r="AH271" i="1"/>
  <c r="AI270" i="1"/>
  <c r="AP271" i="1"/>
  <c r="AQ270" i="1"/>
  <c r="AN271" i="1"/>
  <c r="AO270" i="1"/>
  <c r="AR271" i="1"/>
  <c r="AS270" i="1"/>
  <c r="AD271" i="1"/>
  <c r="AE270" i="1"/>
  <c r="S271" i="1"/>
  <c r="Q272" i="1" s="1"/>
  <c r="T272" i="1" s="1"/>
  <c r="J271" i="1"/>
  <c r="G272" i="1" s="1"/>
  <c r="K272" i="1" s="1"/>
  <c r="Y254" i="1" l="1"/>
  <c r="BB254" i="1" s="1"/>
  <c r="BC254" i="1" s="1"/>
  <c r="U251" i="1"/>
  <c r="AX251" i="1" s="1"/>
  <c r="AY251" i="1" s="1"/>
  <c r="BG253" i="1"/>
  <c r="W251" i="1"/>
  <c r="AH272" i="1"/>
  <c r="AI271" i="1"/>
  <c r="AJ272" i="1"/>
  <c r="AK271" i="1"/>
  <c r="AR272" i="1"/>
  <c r="AS271" i="1"/>
  <c r="AN272" i="1"/>
  <c r="AO271" i="1"/>
  <c r="AF272" i="1"/>
  <c r="AG271" i="1"/>
  <c r="AL272" i="1"/>
  <c r="AM271" i="1"/>
  <c r="AP272" i="1"/>
  <c r="AQ271" i="1"/>
  <c r="AD272" i="1"/>
  <c r="AE271" i="1"/>
  <c r="S272" i="1"/>
  <c r="Q273" i="1" s="1"/>
  <c r="T273" i="1" s="1"/>
  <c r="J272" i="1"/>
  <c r="BH254" i="1" l="1"/>
  <c r="BI254" i="1" s="1"/>
  <c r="BF254" i="1"/>
  <c r="BG254" i="1" s="1"/>
  <c r="AB254" i="1"/>
  <c r="AV251" i="1"/>
  <c r="AW251" i="1" s="1"/>
  <c r="AT251" i="1"/>
  <c r="AU251" i="1" s="1"/>
  <c r="X251" i="1"/>
  <c r="U252" i="1" s="1"/>
  <c r="AT252" i="1" s="1"/>
  <c r="AU252" i="1" s="1"/>
  <c r="AZ251" i="1"/>
  <c r="BA251" i="1" s="1"/>
  <c r="BD254" i="1"/>
  <c r="BE254" i="1" s="1"/>
  <c r="AA254" i="1"/>
  <c r="Y255" i="1" s="1"/>
  <c r="AR273" i="1"/>
  <c r="AS272" i="1"/>
  <c r="AL273" i="1"/>
  <c r="AM272" i="1"/>
  <c r="AG272" i="1"/>
  <c r="AI272" i="1"/>
  <c r="AK272" i="1"/>
  <c r="AP273" i="1"/>
  <c r="AQ272" i="1"/>
  <c r="AN273" i="1"/>
  <c r="AO272" i="1"/>
  <c r="AE272" i="1"/>
  <c r="S273" i="1"/>
  <c r="G273" i="1"/>
  <c r="K273" i="1" s="1"/>
  <c r="BD255" i="1" l="1"/>
  <c r="BH255" i="1"/>
  <c r="BE255" i="1"/>
  <c r="AX252" i="1"/>
  <c r="AY252" i="1" s="1"/>
  <c r="BI255" i="1"/>
  <c r="AB255" i="1"/>
  <c r="AA255" i="1"/>
  <c r="AV252" i="1"/>
  <c r="AW252" i="1" s="1"/>
  <c r="X252" i="1"/>
  <c r="W252" i="1"/>
  <c r="AZ252" i="1"/>
  <c r="BA252" i="1" s="1"/>
  <c r="BB255" i="1"/>
  <c r="BF255" i="1"/>
  <c r="AH273" i="1"/>
  <c r="AI273" i="1" s="1"/>
  <c r="AQ273" i="1"/>
  <c r="AJ273" i="1"/>
  <c r="AM273" i="1"/>
  <c r="AO273" i="1"/>
  <c r="AS273" i="1"/>
  <c r="AF273" i="1"/>
  <c r="AD273" i="1"/>
  <c r="J273" i="1"/>
  <c r="Q274" i="1"/>
  <c r="T274" i="1" s="1"/>
  <c r="U253" i="1" l="1"/>
  <c r="AX253" i="1" s="1"/>
  <c r="Y256" i="1"/>
  <c r="BF256" i="1" s="1"/>
  <c r="BG255" i="1"/>
  <c r="BC255" i="1"/>
  <c r="BB256" i="1"/>
  <c r="X253" i="1"/>
  <c r="AT253" i="1"/>
  <c r="AZ253" i="1"/>
  <c r="AV253" i="1"/>
  <c r="AR274" i="1"/>
  <c r="AG273" i="1"/>
  <c r="AN274" i="1"/>
  <c r="AP274" i="1"/>
  <c r="AY253" i="1"/>
  <c r="W253" i="1"/>
  <c r="AL274" i="1"/>
  <c r="AK273" i="1"/>
  <c r="AE273" i="1"/>
  <c r="S274" i="1"/>
  <c r="G274" i="1"/>
  <c r="AJ274" i="1" s="1"/>
  <c r="BG256" i="1" l="1"/>
  <c r="BC256" i="1"/>
  <c r="AA256" i="1"/>
  <c r="AB256" i="1"/>
  <c r="BD256" i="1"/>
  <c r="BH256" i="1"/>
  <c r="U254" i="1"/>
  <c r="X254" i="1" s="1"/>
  <c r="AS274" i="1"/>
  <c r="AQ274" i="1"/>
  <c r="AO274" i="1"/>
  <c r="AW253" i="1"/>
  <c r="BA253" i="1"/>
  <c r="K274" i="1"/>
  <c r="AH274" i="1"/>
  <c r="AF274" i="1"/>
  <c r="AU253" i="1"/>
  <c r="AK274" i="1"/>
  <c r="AM274" i="1"/>
  <c r="AD274" i="1"/>
  <c r="J274" i="1"/>
  <c r="Q275" i="1"/>
  <c r="T275" i="1" s="1"/>
  <c r="Y257" i="1" l="1"/>
  <c r="AA257" i="1" s="1"/>
  <c r="BF257" i="1"/>
  <c r="BB257" i="1"/>
  <c r="BC257" i="1" s="1"/>
  <c r="BI256" i="1"/>
  <c r="BH257" i="1"/>
  <c r="BE256" i="1"/>
  <c r="BD257" i="1"/>
  <c r="W254" i="1"/>
  <c r="U255" i="1" s="1"/>
  <c r="W255" i="1" s="1"/>
  <c r="AZ254" i="1"/>
  <c r="AX254" i="1"/>
  <c r="AT254" i="1"/>
  <c r="AV254" i="1"/>
  <c r="AW254" i="1" s="1"/>
  <c r="AI274" i="1"/>
  <c r="AP275" i="1"/>
  <c r="AG274" i="1"/>
  <c r="AL275" i="1"/>
  <c r="AN275" i="1"/>
  <c r="AR275" i="1"/>
  <c r="AE274" i="1"/>
  <c r="S275" i="1"/>
  <c r="G275" i="1"/>
  <c r="AH275" i="1" s="1"/>
  <c r="AB257" i="1" l="1"/>
  <c r="AX255" i="1"/>
  <c r="Y258" i="1"/>
  <c r="BB258" i="1" s="1"/>
  <c r="BI257" i="1"/>
  <c r="BH258" i="1"/>
  <c r="BD258" i="1"/>
  <c r="BE257" i="1"/>
  <c r="BF258" i="1"/>
  <c r="BG257" i="1"/>
  <c r="AT255" i="1"/>
  <c r="AZ255" i="1"/>
  <c r="BA255" i="1" s="1"/>
  <c r="AY254" i="1"/>
  <c r="BA254" i="1"/>
  <c r="X255" i="1"/>
  <c r="U256" i="1" s="1"/>
  <c r="X256" i="1" s="1"/>
  <c r="AV255" i="1"/>
  <c r="AW255" i="1" s="1"/>
  <c r="AU254" i="1"/>
  <c r="AI275" i="1"/>
  <c r="AS275" i="1"/>
  <c r="AO275" i="1"/>
  <c r="AY255" i="1"/>
  <c r="K275" i="1"/>
  <c r="AJ275" i="1"/>
  <c r="AM275" i="1"/>
  <c r="AF275" i="1"/>
  <c r="AQ275" i="1"/>
  <c r="AU255" i="1"/>
  <c r="AD275" i="1"/>
  <c r="J275" i="1"/>
  <c r="Q276" i="1"/>
  <c r="T276" i="1" s="1"/>
  <c r="AB258" i="1" l="1"/>
  <c r="AA258" i="1"/>
  <c r="BG258" i="1"/>
  <c r="BE258" i="1"/>
  <c r="BI258" i="1"/>
  <c r="BC258" i="1"/>
  <c r="Y259" i="1"/>
  <c r="BF259" i="1" s="1"/>
  <c r="AT256" i="1"/>
  <c r="AU256" i="1" s="1"/>
  <c r="AX256" i="1"/>
  <c r="AY256" i="1" s="1"/>
  <c r="AZ256" i="1"/>
  <c r="BA256" i="1" s="1"/>
  <c r="W256" i="1"/>
  <c r="U257" i="1" s="1"/>
  <c r="X257" i="1" s="1"/>
  <c r="AV256" i="1"/>
  <c r="AW256" i="1" s="1"/>
  <c r="G276" i="1"/>
  <c r="K276" i="1" s="1"/>
  <c r="AP276" i="1"/>
  <c r="AQ276" i="1" s="1"/>
  <c r="AK275" i="1"/>
  <c r="AG275" i="1"/>
  <c r="AN276" i="1"/>
  <c r="AL276" i="1"/>
  <c r="AR276" i="1"/>
  <c r="AE275" i="1"/>
  <c r="S276" i="1"/>
  <c r="Q277" i="1" s="1"/>
  <c r="T277" i="1" s="1"/>
  <c r="BB259" i="1" l="1"/>
  <c r="BH259" i="1"/>
  <c r="BG259" i="1"/>
  <c r="BC259" i="1"/>
  <c r="BI259" i="1"/>
  <c r="BD259" i="1"/>
  <c r="AB259" i="1"/>
  <c r="AA259" i="1"/>
  <c r="J276" i="1"/>
  <c r="G277" i="1" s="1"/>
  <c r="K277" i="1" s="1"/>
  <c r="AT257" i="1"/>
  <c r="AU257" i="1" s="1"/>
  <c r="AV257" i="1"/>
  <c r="AW257" i="1" s="1"/>
  <c r="AX257" i="1"/>
  <c r="AY257" i="1" s="1"/>
  <c r="W257" i="1"/>
  <c r="U258" i="1" s="1"/>
  <c r="W258" i="1" s="1"/>
  <c r="AZ257" i="1"/>
  <c r="AD276" i="1"/>
  <c r="AE276" i="1" s="1"/>
  <c r="AH276" i="1"/>
  <c r="AF276" i="1"/>
  <c r="AG276" i="1" s="1"/>
  <c r="AJ276" i="1"/>
  <c r="AK276" i="1" s="1"/>
  <c r="AP277" i="1"/>
  <c r="AL277" i="1"/>
  <c r="AM276" i="1"/>
  <c r="AR277" i="1"/>
  <c r="AS276" i="1"/>
  <c r="AN277" i="1"/>
  <c r="AO276" i="1"/>
  <c r="S277" i="1"/>
  <c r="Y260" i="1" l="1"/>
  <c r="AA260" i="1" s="1"/>
  <c r="BF260" i="1"/>
  <c r="BG260" i="1" s="1"/>
  <c r="BB260" i="1"/>
  <c r="BH260" i="1"/>
  <c r="BD260" i="1"/>
  <c r="BE259" i="1"/>
  <c r="AH277" i="1"/>
  <c r="AI277" i="1" s="1"/>
  <c r="J277" i="1"/>
  <c r="G278" i="1" s="1"/>
  <c r="K278" i="1" s="1"/>
  <c r="AD277" i="1"/>
  <c r="AZ258" i="1"/>
  <c r="BA258" i="1" s="1"/>
  <c r="AT258" i="1"/>
  <c r="AU258" i="1" s="1"/>
  <c r="X258" i="1"/>
  <c r="U259" i="1" s="1"/>
  <c r="W259" i="1" s="1"/>
  <c r="AJ277" i="1"/>
  <c r="AK277" i="1" s="1"/>
  <c r="AV258" i="1"/>
  <c r="AX258" i="1"/>
  <c r="AY258" i="1" s="1"/>
  <c r="AI276" i="1"/>
  <c r="BA257" i="1"/>
  <c r="AF277" i="1"/>
  <c r="AG277" i="1" s="1"/>
  <c r="AO277" i="1"/>
  <c r="AM277" i="1"/>
  <c r="AQ277" i="1"/>
  <c r="AS277" i="1"/>
  <c r="AE277" i="1"/>
  <c r="Q278" i="1"/>
  <c r="T278" i="1" s="1"/>
  <c r="AB260" i="1" l="1"/>
  <c r="Y261" i="1" s="1"/>
  <c r="BI260" i="1"/>
  <c r="BC260" i="1"/>
  <c r="BE260" i="1"/>
  <c r="AV259" i="1"/>
  <c r="AT259" i="1"/>
  <c r="AU259" i="1" s="1"/>
  <c r="AX259" i="1"/>
  <c r="AY259" i="1" s="1"/>
  <c r="X259" i="1"/>
  <c r="U260" i="1" s="1"/>
  <c r="AZ259" i="1"/>
  <c r="AW258" i="1"/>
  <c r="AJ278" i="1"/>
  <c r="AK278" i="1" s="1"/>
  <c r="AP278" i="1"/>
  <c r="AQ278" i="1" s="1"/>
  <c r="AW259" i="1"/>
  <c r="AF278" i="1"/>
  <c r="AL278" i="1"/>
  <c r="AR278" i="1"/>
  <c r="AN278" i="1"/>
  <c r="AH278" i="1"/>
  <c r="AD278" i="1"/>
  <c r="S278" i="1"/>
  <c r="Q279" i="1" s="1"/>
  <c r="T279" i="1" s="1"/>
  <c r="J278" i="1"/>
  <c r="G279" i="1" s="1"/>
  <c r="K279" i="1" s="1"/>
  <c r="AA261" i="1" l="1"/>
  <c r="BD261" i="1"/>
  <c r="BH261" i="1"/>
  <c r="BB261" i="1"/>
  <c r="BC261" i="1" s="1"/>
  <c r="BF261" i="1"/>
  <c r="AB261" i="1"/>
  <c r="AX260" i="1"/>
  <c r="Y262" i="1"/>
  <c r="BB262" i="1" s="1"/>
  <c r="AZ260" i="1"/>
  <c r="BI261" i="1"/>
  <c r="BE261" i="1"/>
  <c r="BA259" i="1"/>
  <c r="X260" i="1"/>
  <c r="W260" i="1"/>
  <c r="AT260" i="1"/>
  <c r="AU260" i="1" s="1"/>
  <c r="AV260" i="1"/>
  <c r="AR279" i="1"/>
  <c r="AS278" i="1"/>
  <c r="AF279" i="1"/>
  <c r="AG278" i="1"/>
  <c r="AP279" i="1"/>
  <c r="AY260" i="1"/>
  <c r="BA260" i="1"/>
  <c r="AN279" i="1"/>
  <c r="AO278" i="1"/>
  <c r="AL279" i="1"/>
  <c r="AM278" i="1"/>
  <c r="AH279" i="1"/>
  <c r="AI278" i="1"/>
  <c r="AJ279" i="1"/>
  <c r="AW260" i="1"/>
  <c r="AE278" i="1"/>
  <c r="AD279" i="1"/>
  <c r="S279" i="1"/>
  <c r="Q280" i="1" s="1"/>
  <c r="T280" i="1" s="1"/>
  <c r="J279" i="1"/>
  <c r="BF262" i="1" l="1"/>
  <c r="BH262" i="1"/>
  <c r="BD262" i="1"/>
  <c r="BE262" i="1" s="1"/>
  <c r="BG261" i="1"/>
  <c r="AA262" i="1"/>
  <c r="AB262" i="1"/>
  <c r="U261" i="1"/>
  <c r="X261" i="1" s="1"/>
  <c r="BC262" i="1"/>
  <c r="BG262" i="1"/>
  <c r="BI262" i="1"/>
  <c r="AL280" i="1"/>
  <c r="AM279" i="1"/>
  <c r="AI279" i="1"/>
  <c r="AG279" i="1"/>
  <c r="AN280" i="1"/>
  <c r="AO279" i="1"/>
  <c r="AR280" i="1"/>
  <c r="AS279" i="1"/>
  <c r="AP280" i="1"/>
  <c r="AQ279" i="1"/>
  <c r="AK279" i="1"/>
  <c r="AE279" i="1"/>
  <c r="S280" i="1"/>
  <c r="G280" i="1"/>
  <c r="K280" i="1" s="1"/>
  <c r="AX261" i="1" l="1"/>
  <c r="AY261" i="1" s="1"/>
  <c r="AV261" i="1"/>
  <c r="AW261" i="1" s="1"/>
  <c r="AZ261" i="1"/>
  <c r="BA261" i="1" s="1"/>
  <c r="W261" i="1"/>
  <c r="U262" i="1" s="1"/>
  <c r="X262" i="1" s="1"/>
  <c r="Y263" i="1"/>
  <c r="AT261" i="1"/>
  <c r="AU261" i="1" s="1"/>
  <c r="AH280" i="1"/>
  <c r="AI280" i="1" s="1"/>
  <c r="AJ280" i="1"/>
  <c r="AK280" i="1" s="1"/>
  <c r="AQ280" i="1"/>
  <c r="AO280" i="1"/>
  <c r="AM280" i="1"/>
  <c r="AS280" i="1"/>
  <c r="AF280" i="1"/>
  <c r="AD280" i="1"/>
  <c r="J280" i="1"/>
  <c r="G281" i="1" s="1"/>
  <c r="K281" i="1" s="1"/>
  <c r="Q281" i="1"/>
  <c r="T281" i="1" s="1"/>
  <c r="AZ262" i="1" l="1"/>
  <c r="BA262" i="1" s="1"/>
  <c r="AT262" i="1"/>
  <c r="AU262" i="1" s="1"/>
  <c r="AX262" i="1"/>
  <c r="W262" i="1"/>
  <c r="U263" i="1" s="1"/>
  <c r="AV262" i="1"/>
  <c r="AW262" i="1" s="1"/>
  <c r="BD263" i="1"/>
  <c r="AB263" i="1"/>
  <c r="BF263" i="1"/>
  <c r="AA263" i="1"/>
  <c r="BH263" i="1"/>
  <c r="BB263" i="1"/>
  <c r="AZ263" i="1"/>
  <c r="BA263" i="1" s="1"/>
  <c r="AX263" i="1"/>
  <c r="AY263" i="1" s="1"/>
  <c r="W263" i="1"/>
  <c r="X263" i="1"/>
  <c r="AT263" i="1"/>
  <c r="AU263" i="1" s="1"/>
  <c r="AY262" i="1"/>
  <c r="AL281" i="1"/>
  <c r="AM281" i="1" s="1"/>
  <c r="AH281" i="1"/>
  <c r="AI281" i="1" s="1"/>
  <c r="AN281" i="1"/>
  <c r="AR281" i="1"/>
  <c r="AF281" i="1"/>
  <c r="AG280" i="1"/>
  <c r="AJ281" i="1"/>
  <c r="AP281" i="1"/>
  <c r="AE280" i="1"/>
  <c r="AD281" i="1"/>
  <c r="S281" i="1"/>
  <c r="Q282" i="1" s="1"/>
  <c r="T282" i="1" s="1"/>
  <c r="J281" i="1"/>
  <c r="G282" i="1" s="1"/>
  <c r="K282" i="1" s="1"/>
  <c r="AV263" i="1" l="1"/>
  <c r="BC263" i="1"/>
  <c r="BI263" i="1"/>
  <c r="Y264" i="1"/>
  <c r="BH264" i="1" s="1"/>
  <c r="BG263" i="1"/>
  <c r="BE263" i="1"/>
  <c r="U264" i="1"/>
  <c r="AX264" i="1" s="1"/>
  <c r="AY264" i="1" s="1"/>
  <c r="AW263" i="1"/>
  <c r="AL282" i="1"/>
  <c r="AM282" i="1" s="1"/>
  <c r="AJ282" i="1"/>
  <c r="AK281" i="1"/>
  <c r="AN282" i="1"/>
  <c r="AO281" i="1"/>
  <c r="AH282" i="1"/>
  <c r="AP282" i="1"/>
  <c r="AQ281" i="1"/>
  <c r="AF282" i="1"/>
  <c r="AG281" i="1"/>
  <c r="AR282" i="1"/>
  <c r="AS281" i="1"/>
  <c r="AD282" i="1"/>
  <c r="AE281" i="1"/>
  <c r="S282" i="1"/>
  <c r="J282" i="1"/>
  <c r="G283" i="1" s="1"/>
  <c r="K283" i="1" s="1"/>
  <c r="BI264" i="1" l="1"/>
  <c r="BF264" i="1"/>
  <c r="AA264" i="1"/>
  <c r="AB264" i="1"/>
  <c r="Y265" i="1" s="1"/>
  <c r="BB264" i="1"/>
  <c r="BD264" i="1"/>
  <c r="AZ264" i="1"/>
  <c r="BA264" i="1" s="1"/>
  <c r="W264" i="1"/>
  <c r="AV264" i="1"/>
  <c r="AW264" i="1" s="1"/>
  <c r="AT264" i="1"/>
  <c r="AU264" i="1" s="1"/>
  <c r="X264" i="1"/>
  <c r="AF283" i="1"/>
  <c r="AG282" i="1"/>
  <c r="AO282" i="1"/>
  <c r="AJ283" i="1"/>
  <c r="AK282" i="1"/>
  <c r="AQ282" i="1"/>
  <c r="AS282" i="1"/>
  <c r="AH283" i="1"/>
  <c r="AI282" i="1"/>
  <c r="AD283" i="1"/>
  <c r="AE282" i="1"/>
  <c r="J283" i="1"/>
  <c r="G284" i="1" s="1"/>
  <c r="K284" i="1" s="1"/>
  <c r="Q283" i="1"/>
  <c r="AP283" i="1" s="1"/>
  <c r="BD265" i="1" l="1"/>
  <c r="BE264" i="1"/>
  <c r="BC264" i="1"/>
  <c r="BB265" i="1"/>
  <c r="BG264" i="1"/>
  <c r="BF265" i="1"/>
  <c r="AA265" i="1"/>
  <c r="Y266" i="1" s="1"/>
  <c r="AB265" i="1"/>
  <c r="BH265" i="1"/>
  <c r="BI265" i="1" s="1"/>
  <c r="U265" i="1"/>
  <c r="AT265" i="1" s="1"/>
  <c r="AU265" i="1" s="1"/>
  <c r="X265" i="1"/>
  <c r="AV265" i="1"/>
  <c r="AW265" i="1" s="1"/>
  <c r="AX265" i="1"/>
  <c r="AY265" i="1" s="1"/>
  <c r="AQ283" i="1"/>
  <c r="T283" i="1"/>
  <c r="AL283" i="1"/>
  <c r="AH284" i="1"/>
  <c r="AI283" i="1"/>
  <c r="AF284" i="1"/>
  <c r="AG283" i="1"/>
  <c r="AJ284" i="1"/>
  <c r="AK283" i="1"/>
  <c r="AR283" i="1"/>
  <c r="AN283" i="1"/>
  <c r="AE283" i="1"/>
  <c r="AD284" i="1"/>
  <c r="S283" i="1"/>
  <c r="J284" i="1"/>
  <c r="W265" i="1" l="1"/>
  <c r="U266" i="1" s="1"/>
  <c r="AZ265" i="1"/>
  <c r="BA265" i="1" s="1"/>
  <c r="BH266" i="1"/>
  <c r="AA266" i="1"/>
  <c r="AB266" i="1"/>
  <c r="BF266" i="1"/>
  <c r="BG265" i="1"/>
  <c r="BB266" i="1"/>
  <c r="BC266" i="1" s="1"/>
  <c r="BC265" i="1"/>
  <c r="BE265" i="1"/>
  <c r="BD266" i="1"/>
  <c r="Q284" i="1"/>
  <c r="T284" i="1" s="1"/>
  <c r="AO283" i="1"/>
  <c r="AM283" i="1"/>
  <c r="AZ266" i="1"/>
  <c r="AV266" i="1"/>
  <c r="AT266" i="1"/>
  <c r="AS283" i="1"/>
  <c r="AK284" i="1"/>
  <c r="AI284" i="1"/>
  <c r="AX266" i="1"/>
  <c r="AG284" i="1"/>
  <c r="AE284" i="1"/>
  <c r="X266" i="1"/>
  <c r="W266" i="1"/>
  <c r="G285" i="1"/>
  <c r="K285" i="1" s="1"/>
  <c r="Y267" i="1" l="1"/>
  <c r="BB267" i="1"/>
  <c r="BC267" i="1" s="1"/>
  <c r="AA267" i="1"/>
  <c r="AB267" i="1"/>
  <c r="Y268" i="1" s="1"/>
  <c r="BG266" i="1"/>
  <c r="BF267" i="1"/>
  <c r="BG267" i="1" s="1"/>
  <c r="BE266" i="1"/>
  <c r="BD267" i="1"/>
  <c r="BE267" i="1" s="1"/>
  <c r="BI266" i="1"/>
  <c r="BH267" i="1"/>
  <c r="BI267" i="1" s="1"/>
  <c r="AP284" i="1"/>
  <c r="AQ284" i="1" s="1"/>
  <c r="S284" i="1"/>
  <c r="Q285" i="1" s="1"/>
  <c r="T285" i="1" s="1"/>
  <c r="AL284" i="1"/>
  <c r="AR284" i="1"/>
  <c r="AN284" i="1"/>
  <c r="AJ285" i="1"/>
  <c r="AF285" i="1"/>
  <c r="AY266" i="1"/>
  <c r="BA266" i="1"/>
  <c r="AH285" i="1"/>
  <c r="AW266" i="1"/>
  <c r="U267" i="1"/>
  <c r="AZ267" i="1" s="1"/>
  <c r="AU266" i="1"/>
  <c r="AD285" i="1"/>
  <c r="J285" i="1"/>
  <c r="G286" i="1" s="1"/>
  <c r="K286" i="1" s="1"/>
  <c r="BH268" i="1" l="1"/>
  <c r="AA268" i="1"/>
  <c r="BB268" i="1"/>
  <c r="BC268" i="1" s="1"/>
  <c r="BD268" i="1"/>
  <c r="AB268" i="1"/>
  <c r="BF268" i="1"/>
  <c r="BG268" i="1" s="1"/>
  <c r="BE268" i="1"/>
  <c r="BI268" i="1"/>
  <c r="AR285" i="1"/>
  <c r="AL285" i="1"/>
  <c r="AM285" i="1" s="1"/>
  <c r="AS284" i="1"/>
  <c r="AM284" i="1"/>
  <c r="S285" i="1"/>
  <c r="Q286" i="1" s="1"/>
  <c r="T286" i="1" s="1"/>
  <c r="AP285" i="1"/>
  <c r="AQ285" i="1" s="1"/>
  <c r="AN285" i="1"/>
  <c r="AO285" i="1" s="1"/>
  <c r="AO284" i="1"/>
  <c r="AT267" i="1"/>
  <c r="AU267" i="1" s="1"/>
  <c r="BA267" i="1"/>
  <c r="AV267" i="1"/>
  <c r="AF286" i="1"/>
  <c r="AG285" i="1"/>
  <c r="X267" i="1"/>
  <c r="AX267" i="1"/>
  <c r="W267" i="1"/>
  <c r="AS285" i="1"/>
  <c r="AH286" i="1"/>
  <c r="AI285" i="1"/>
  <c r="AJ286" i="1"/>
  <c r="AK285" i="1"/>
  <c r="AE285" i="1"/>
  <c r="AD286" i="1"/>
  <c r="J286" i="1"/>
  <c r="G287" i="1" s="1"/>
  <c r="K287" i="1" s="1"/>
  <c r="Y269" i="1" l="1"/>
  <c r="BB269" i="1"/>
  <c r="AB269" i="1"/>
  <c r="BF269" i="1"/>
  <c r="BG269" i="1" s="1"/>
  <c r="BH269" i="1"/>
  <c r="BI269" i="1" s="1"/>
  <c r="AA269" i="1"/>
  <c r="Y270" i="1" s="1"/>
  <c r="BD269" i="1"/>
  <c r="BE269" i="1" s="1"/>
  <c r="BC269" i="1"/>
  <c r="AP286" i="1"/>
  <c r="AQ286" i="1" s="1"/>
  <c r="U268" i="1"/>
  <c r="W268" i="1" s="1"/>
  <c r="AH287" i="1"/>
  <c r="AI286" i="1"/>
  <c r="AR286" i="1"/>
  <c r="AF287" i="1"/>
  <c r="AG286" i="1"/>
  <c r="AN286" i="1"/>
  <c r="AY267" i="1"/>
  <c r="AL286" i="1"/>
  <c r="AW267" i="1"/>
  <c r="AJ287" i="1"/>
  <c r="AK286" i="1"/>
  <c r="AE286" i="1"/>
  <c r="AD287" i="1"/>
  <c r="S286" i="1"/>
  <c r="Q287" i="1" s="1"/>
  <c r="T287" i="1" s="1"/>
  <c r="J287" i="1"/>
  <c r="AA270" i="1" l="1"/>
  <c r="BH270" i="1"/>
  <c r="BI270" i="1" s="1"/>
  <c r="AB270" i="1"/>
  <c r="BD270" i="1"/>
  <c r="BE270" i="1" s="1"/>
  <c r="BF270" i="1"/>
  <c r="BG270" i="1" s="1"/>
  <c r="BB270" i="1"/>
  <c r="BC270" i="1" s="1"/>
  <c r="Y271" i="1"/>
  <c r="AA271" i="1" s="1"/>
  <c r="AB271" i="1"/>
  <c r="AV268" i="1"/>
  <c r="AW268" i="1" s="1"/>
  <c r="AX268" i="1"/>
  <c r="AY268" i="1" s="1"/>
  <c r="AT268" i="1"/>
  <c r="AU268" i="1" s="1"/>
  <c r="AZ268" i="1"/>
  <c r="BA268" i="1" s="1"/>
  <c r="X268" i="1"/>
  <c r="U269" i="1" s="1"/>
  <c r="AR287" i="1"/>
  <c r="AS286" i="1"/>
  <c r="AK287" i="1"/>
  <c r="AN287" i="1"/>
  <c r="AO286" i="1"/>
  <c r="AI287" i="1"/>
  <c r="AL287" i="1"/>
  <c r="AM286" i="1"/>
  <c r="AP287" i="1"/>
  <c r="AG287" i="1"/>
  <c r="AE287" i="1"/>
  <c r="S287" i="1"/>
  <c r="Q288" i="1" s="1"/>
  <c r="T288" i="1" s="1"/>
  <c r="G288" i="1"/>
  <c r="K288" i="1" s="1"/>
  <c r="BB271" i="1" l="1"/>
  <c r="BF271" i="1"/>
  <c r="BD271" i="1"/>
  <c r="BE271" i="1" s="1"/>
  <c r="BH271" i="1"/>
  <c r="BI271" i="1" s="1"/>
  <c r="Y272" i="1"/>
  <c r="BD272" i="1" s="1"/>
  <c r="BG271" i="1"/>
  <c r="BF272" i="1"/>
  <c r="AB272" i="1"/>
  <c r="BC271" i="1"/>
  <c r="AT269" i="1"/>
  <c r="AX269" i="1"/>
  <c r="AY269" i="1" s="1"/>
  <c r="AZ269" i="1"/>
  <c r="BA269" i="1" s="1"/>
  <c r="W269" i="1"/>
  <c r="X269" i="1"/>
  <c r="AV269" i="1"/>
  <c r="AW269" i="1" s="1"/>
  <c r="AH288" i="1"/>
  <c r="AI288" i="1" s="1"/>
  <c r="AP288" i="1"/>
  <c r="AQ287" i="1"/>
  <c r="AN288" i="1"/>
  <c r="AO287" i="1"/>
  <c r="AJ288" i="1"/>
  <c r="AL288" i="1"/>
  <c r="AM287" i="1"/>
  <c r="AR288" i="1"/>
  <c r="AS287" i="1"/>
  <c r="AF288" i="1"/>
  <c r="AU269" i="1"/>
  <c r="AD288" i="1"/>
  <c r="S288" i="1"/>
  <c r="J288" i="1"/>
  <c r="G289" i="1" s="1"/>
  <c r="K289" i="1" s="1"/>
  <c r="BB272" i="1" l="1"/>
  <c r="BH272" i="1"/>
  <c r="BI272" i="1" s="1"/>
  <c r="AA272" i="1"/>
  <c r="Y273" i="1" s="1"/>
  <c r="AB273" i="1" s="1"/>
  <c r="BG272" i="1"/>
  <c r="BC272" i="1"/>
  <c r="BB273" i="1"/>
  <c r="BE272" i="1"/>
  <c r="U270" i="1"/>
  <c r="X270" i="1" s="1"/>
  <c r="AS288" i="1"/>
  <c r="AH289" i="1"/>
  <c r="AJ289" i="1"/>
  <c r="AK288" i="1"/>
  <c r="AF289" i="1"/>
  <c r="AG288" i="1"/>
  <c r="AO288" i="1"/>
  <c r="AM288" i="1"/>
  <c r="AQ288" i="1"/>
  <c r="AE288" i="1"/>
  <c r="AD289" i="1"/>
  <c r="J289" i="1"/>
  <c r="G290" i="1" s="1"/>
  <c r="K290" i="1" s="1"/>
  <c r="Q289" i="1"/>
  <c r="T289" i="1" s="1"/>
  <c r="BF273" i="1" l="1"/>
  <c r="BD273" i="1"/>
  <c r="AA273" i="1"/>
  <c r="BH273" i="1"/>
  <c r="BI273" i="1" s="1"/>
  <c r="Y274" i="1"/>
  <c r="AA274" i="1" s="1"/>
  <c r="BC273" i="1"/>
  <c r="BB274" i="1"/>
  <c r="BG273" i="1"/>
  <c r="BE273" i="1"/>
  <c r="BD274" i="1"/>
  <c r="AZ270" i="1"/>
  <c r="BA270" i="1" s="1"/>
  <c r="AX270" i="1"/>
  <c r="AY270" i="1" s="1"/>
  <c r="W270" i="1"/>
  <c r="U271" i="1" s="1"/>
  <c r="W271" i="1" s="1"/>
  <c r="AV270" i="1"/>
  <c r="AW270" i="1" s="1"/>
  <c r="AT270" i="1"/>
  <c r="AU270" i="1" s="1"/>
  <c r="AJ290" i="1"/>
  <c r="AK289" i="1"/>
  <c r="AH290" i="1"/>
  <c r="AI289" i="1"/>
  <c r="AL289" i="1"/>
  <c r="AF290" i="1"/>
  <c r="AG289" i="1"/>
  <c r="AR289" i="1"/>
  <c r="AN289" i="1"/>
  <c r="AP289" i="1"/>
  <c r="AD290" i="1"/>
  <c r="AE289" i="1"/>
  <c r="S289" i="1"/>
  <c r="Q290" i="1" s="1"/>
  <c r="T290" i="1" s="1"/>
  <c r="J290" i="1"/>
  <c r="BH274" i="1" l="1"/>
  <c r="BF274" i="1"/>
  <c r="AB274" i="1"/>
  <c r="Y275" i="1" s="1"/>
  <c r="BI274" i="1"/>
  <c r="BG274" i="1"/>
  <c r="BE274" i="1"/>
  <c r="BC274" i="1"/>
  <c r="AZ271" i="1"/>
  <c r="X271" i="1"/>
  <c r="U272" i="1" s="1"/>
  <c r="X272" i="1" s="1"/>
  <c r="AT271" i="1"/>
  <c r="AU271" i="1" s="1"/>
  <c r="AV271" i="1"/>
  <c r="AW271" i="1" s="1"/>
  <c r="AX271" i="1"/>
  <c r="AP290" i="1"/>
  <c r="AQ289" i="1"/>
  <c r="AN290" i="1"/>
  <c r="AO289" i="1"/>
  <c r="AI290" i="1"/>
  <c r="AK290" i="1"/>
  <c r="AR290" i="1"/>
  <c r="AS289" i="1"/>
  <c r="AG290" i="1"/>
  <c r="AL290" i="1"/>
  <c r="AM289" i="1"/>
  <c r="AE290" i="1"/>
  <c r="S290" i="1"/>
  <c r="Q291" i="1" s="1"/>
  <c r="T291" i="1" s="1"/>
  <c r="G291" i="1"/>
  <c r="K291" i="1" s="1"/>
  <c r="BD275" i="1" l="1"/>
  <c r="BB275" i="1"/>
  <c r="AA275" i="1"/>
  <c r="BH275" i="1"/>
  <c r="BH276" i="1" s="1"/>
  <c r="AB275" i="1"/>
  <c r="Y276" i="1" s="1"/>
  <c r="AB276" i="1" s="1"/>
  <c r="BF275" i="1"/>
  <c r="BG275" i="1" s="1"/>
  <c r="BC275" i="1"/>
  <c r="BI275" i="1"/>
  <c r="BE275" i="1"/>
  <c r="AV272" i="1"/>
  <c r="AW272" i="1" s="1"/>
  <c r="AX272" i="1"/>
  <c r="AY272" i="1" s="1"/>
  <c r="AZ272" i="1"/>
  <c r="BA272" i="1" s="1"/>
  <c r="W272" i="1"/>
  <c r="U273" i="1" s="1"/>
  <c r="BA271" i="1"/>
  <c r="AT272" i="1"/>
  <c r="AU272" i="1" s="1"/>
  <c r="AY271" i="1"/>
  <c r="AL291" i="1"/>
  <c r="AM290" i="1"/>
  <c r="AR291" i="1"/>
  <c r="AS290" i="1"/>
  <c r="AJ291" i="1"/>
  <c r="AN291" i="1"/>
  <c r="AO290" i="1"/>
  <c r="AP291" i="1"/>
  <c r="AQ290" i="1"/>
  <c r="AF291" i="1"/>
  <c r="AH291" i="1"/>
  <c r="AD291" i="1"/>
  <c r="S291" i="1"/>
  <c r="Q292" i="1" s="1"/>
  <c r="T292" i="1" s="1"/>
  <c r="J291" i="1"/>
  <c r="G292" i="1" s="1"/>
  <c r="K292" i="1" s="1"/>
  <c r="BF276" i="1" l="1"/>
  <c r="BD276" i="1"/>
  <c r="BE276" i="1" s="1"/>
  <c r="AA276" i="1"/>
  <c r="Y277" i="1" s="1"/>
  <c r="BD277" i="1" s="1"/>
  <c r="BB276" i="1"/>
  <c r="AA277" i="1"/>
  <c r="AB277" i="1"/>
  <c r="BC276" i="1"/>
  <c r="BB277" i="1"/>
  <c r="BG276" i="1"/>
  <c r="BI276" i="1"/>
  <c r="BH277" i="1"/>
  <c r="AV273" i="1"/>
  <c r="AW273" i="1" s="1"/>
  <c r="AX273" i="1"/>
  <c r="AR292" i="1"/>
  <c r="AS291" i="1"/>
  <c r="AT273" i="1"/>
  <c r="AF292" i="1"/>
  <c r="AG291" i="1"/>
  <c r="AZ273" i="1"/>
  <c r="AL292" i="1"/>
  <c r="AM291" i="1"/>
  <c r="AP292" i="1"/>
  <c r="AQ291" i="1"/>
  <c r="AN292" i="1"/>
  <c r="AO291" i="1"/>
  <c r="AH292" i="1"/>
  <c r="AI291" i="1"/>
  <c r="AJ292" i="1"/>
  <c r="AK291" i="1"/>
  <c r="AD292" i="1"/>
  <c r="AE291" i="1"/>
  <c r="X273" i="1"/>
  <c r="W273" i="1"/>
  <c r="S292" i="1"/>
  <c r="Q293" i="1" s="1"/>
  <c r="T293" i="1" s="1"/>
  <c r="J292" i="1"/>
  <c r="G293" i="1" s="1"/>
  <c r="K293" i="1" s="1"/>
  <c r="Y278" i="1" l="1"/>
  <c r="BF277" i="1"/>
  <c r="BF278" i="1" s="1"/>
  <c r="BG277" i="1"/>
  <c r="BE277" i="1"/>
  <c r="BD278" i="1"/>
  <c r="BC277" i="1"/>
  <c r="BB278" i="1"/>
  <c r="BH278" i="1"/>
  <c r="BI278" i="1" s="1"/>
  <c r="BI277" i="1"/>
  <c r="AA278" i="1"/>
  <c r="AB278" i="1"/>
  <c r="Y279" i="1" s="1"/>
  <c r="AF293" i="1"/>
  <c r="AG292" i="1"/>
  <c r="AN293" i="1"/>
  <c r="AO292" i="1"/>
  <c r="AU273" i="1"/>
  <c r="AY273" i="1"/>
  <c r="AH293" i="1"/>
  <c r="AI292" i="1"/>
  <c r="AP293" i="1"/>
  <c r="AQ292" i="1"/>
  <c r="AJ293" i="1"/>
  <c r="AK292" i="1"/>
  <c r="AL293" i="1"/>
  <c r="AM292" i="1"/>
  <c r="AR293" i="1"/>
  <c r="AS292" i="1"/>
  <c r="BA273" i="1"/>
  <c r="U274" i="1"/>
  <c r="AX274" i="1" s="1"/>
  <c r="AD293" i="1"/>
  <c r="AE292" i="1"/>
  <c r="S293" i="1"/>
  <c r="Q294" i="1" s="1"/>
  <c r="T294" i="1" s="1"/>
  <c r="J293" i="1"/>
  <c r="G294" i="1" s="1"/>
  <c r="K294" i="1" s="1"/>
  <c r="BH279" i="1" l="1"/>
  <c r="AA279" i="1"/>
  <c r="AB279" i="1"/>
  <c r="BC278" i="1"/>
  <c r="BB279" i="1"/>
  <c r="BE278" i="1"/>
  <c r="BD279" i="1"/>
  <c r="BG278" i="1"/>
  <c r="BF279" i="1"/>
  <c r="AY274" i="1"/>
  <c r="AL294" i="1"/>
  <c r="AM293" i="1"/>
  <c r="AH294" i="1"/>
  <c r="AI293" i="1"/>
  <c r="AN294" i="1"/>
  <c r="AO293" i="1"/>
  <c r="AJ294" i="1"/>
  <c r="AK293" i="1"/>
  <c r="AF294" i="1"/>
  <c r="AG293" i="1"/>
  <c r="W274" i="1"/>
  <c r="AV274" i="1"/>
  <c r="AZ274" i="1"/>
  <c r="X274" i="1"/>
  <c r="AR294" i="1"/>
  <c r="AS293" i="1"/>
  <c r="AP294" i="1"/>
  <c r="AQ293" i="1"/>
  <c r="AT274" i="1"/>
  <c r="AE293" i="1"/>
  <c r="AD294" i="1"/>
  <c r="S294" i="1"/>
  <c r="J294" i="1"/>
  <c r="G295" i="1" s="1"/>
  <c r="K295" i="1" s="1"/>
  <c r="BC279" i="1" l="1"/>
  <c r="Y280" i="1"/>
  <c r="BE279" i="1"/>
  <c r="BD280" i="1"/>
  <c r="BG279" i="1"/>
  <c r="BF280" i="1"/>
  <c r="BI279" i="1"/>
  <c r="U275" i="1"/>
  <c r="X275" i="1" s="1"/>
  <c r="AH295" i="1"/>
  <c r="AI294" i="1"/>
  <c r="AF295" i="1"/>
  <c r="AG294" i="1"/>
  <c r="AM294" i="1"/>
  <c r="AW274" i="1"/>
  <c r="AU274" i="1"/>
  <c r="AJ295" i="1"/>
  <c r="AK294" i="1"/>
  <c r="AQ294" i="1"/>
  <c r="AS294" i="1"/>
  <c r="BA274" i="1"/>
  <c r="AO294" i="1"/>
  <c r="AE294" i="1"/>
  <c r="AD295" i="1"/>
  <c r="J295" i="1"/>
  <c r="Q295" i="1"/>
  <c r="T295" i="1" s="1"/>
  <c r="BG280" i="1" l="1"/>
  <c r="BE280" i="1"/>
  <c r="AA280" i="1"/>
  <c r="AB280" i="1"/>
  <c r="BB280" i="1"/>
  <c r="BH280" i="1"/>
  <c r="AV275" i="1"/>
  <c r="AW275" i="1" s="1"/>
  <c r="AZ275" i="1"/>
  <c r="W275" i="1"/>
  <c r="U276" i="1" s="1"/>
  <c r="AT275" i="1"/>
  <c r="AU275" i="1" s="1"/>
  <c r="AX275" i="1"/>
  <c r="AY275" i="1" s="1"/>
  <c r="AR295" i="1"/>
  <c r="AS295" i="1" s="1"/>
  <c r="AK295" i="1"/>
  <c r="AG295" i="1"/>
  <c r="AN295" i="1"/>
  <c r="AP295" i="1"/>
  <c r="AI295" i="1"/>
  <c r="AL295" i="1"/>
  <c r="AE295" i="1"/>
  <c r="S295" i="1"/>
  <c r="Q296" i="1" s="1"/>
  <c r="T296" i="1" s="1"/>
  <c r="G296" i="1"/>
  <c r="K296" i="1" s="1"/>
  <c r="AT276" i="1" l="1"/>
  <c r="Y281" i="1"/>
  <c r="AB281" i="1" s="1"/>
  <c r="BF281" i="1"/>
  <c r="BG281" i="1" s="1"/>
  <c r="BD281" i="1"/>
  <c r="BC280" i="1"/>
  <c r="BB281" i="1"/>
  <c r="BI280" i="1"/>
  <c r="AZ276" i="1"/>
  <c r="BA276" i="1" s="1"/>
  <c r="BA275" i="1"/>
  <c r="AV276" i="1"/>
  <c r="AW276" i="1" s="1"/>
  <c r="W276" i="1"/>
  <c r="X276" i="1"/>
  <c r="AX276" i="1"/>
  <c r="AY276" i="1" s="1"/>
  <c r="AL296" i="1"/>
  <c r="AM295" i="1"/>
  <c r="AN296" i="1"/>
  <c r="AO295" i="1"/>
  <c r="AF296" i="1"/>
  <c r="AJ296" i="1"/>
  <c r="AU276" i="1"/>
  <c r="AP296" i="1"/>
  <c r="AQ295" i="1"/>
  <c r="AH296" i="1"/>
  <c r="AR296" i="1"/>
  <c r="AD296" i="1"/>
  <c r="S296" i="1"/>
  <c r="Q297" i="1" s="1"/>
  <c r="T297" i="1" s="1"/>
  <c r="J296" i="1"/>
  <c r="G297" i="1" s="1"/>
  <c r="K297" i="1" s="1"/>
  <c r="AA281" i="1" l="1"/>
  <c r="BH281" i="1"/>
  <c r="BI281" i="1" s="1"/>
  <c r="Y282" i="1"/>
  <c r="BF282" i="1" s="1"/>
  <c r="BG282" i="1" s="1"/>
  <c r="AA282" i="1"/>
  <c r="BE281" i="1"/>
  <c r="BD282" i="1"/>
  <c r="BC281" i="1"/>
  <c r="U277" i="1"/>
  <c r="W277" i="1" s="1"/>
  <c r="AL297" i="1"/>
  <c r="AM296" i="1"/>
  <c r="AP297" i="1"/>
  <c r="AQ296" i="1"/>
  <c r="AF297" i="1"/>
  <c r="AG296" i="1"/>
  <c r="AH297" i="1"/>
  <c r="AI296" i="1"/>
  <c r="AN297" i="1"/>
  <c r="AO296" i="1"/>
  <c r="AR297" i="1"/>
  <c r="AS296" i="1"/>
  <c r="AJ297" i="1"/>
  <c r="AK296" i="1"/>
  <c r="AE296" i="1"/>
  <c r="AD297" i="1"/>
  <c r="S297" i="1"/>
  <c r="Q298" i="1" s="1"/>
  <c r="T298" i="1" s="1"/>
  <c r="J297" i="1"/>
  <c r="G298" i="1" s="1"/>
  <c r="K298" i="1" s="1"/>
  <c r="AB282" i="1" l="1"/>
  <c r="Y283" i="1" s="1"/>
  <c r="BB282" i="1"/>
  <c r="BH282" i="1"/>
  <c r="BI282" i="1" s="1"/>
  <c r="BE282" i="1"/>
  <c r="AZ277" i="1"/>
  <c r="BA277" i="1" s="1"/>
  <c r="AV277" i="1"/>
  <c r="AW277" i="1" s="1"/>
  <c r="BC282" i="1"/>
  <c r="AX277" i="1"/>
  <c r="AY277" i="1" s="1"/>
  <c r="X277" i="1"/>
  <c r="U278" i="1" s="1"/>
  <c r="X278" i="1" s="1"/>
  <c r="AT277" i="1"/>
  <c r="AU277" i="1" s="1"/>
  <c r="AR298" i="1"/>
  <c r="AS297" i="1"/>
  <c r="AH298" i="1"/>
  <c r="AI297" i="1"/>
  <c r="AF298" i="1"/>
  <c r="AG297" i="1"/>
  <c r="AL298" i="1"/>
  <c r="AM297" i="1"/>
  <c r="AN298" i="1"/>
  <c r="AO297" i="1"/>
  <c r="AP298" i="1"/>
  <c r="AQ297" i="1"/>
  <c r="AJ298" i="1"/>
  <c r="AK297" i="1"/>
  <c r="AD298" i="1"/>
  <c r="AE297" i="1"/>
  <c r="S298" i="1"/>
  <c r="Q299" i="1" s="1"/>
  <c r="T299" i="1" s="1"/>
  <c r="J298" i="1"/>
  <c r="G299" i="1" s="1"/>
  <c r="K299" i="1" s="1"/>
  <c r="AB283" i="1" l="1"/>
  <c r="AA283" i="1"/>
  <c r="Y284" i="1" s="1"/>
  <c r="BH283" i="1"/>
  <c r="BI283" i="1" s="1"/>
  <c r="BD283" i="1"/>
  <c r="BE283" i="1" s="1"/>
  <c r="BB283" i="1"/>
  <c r="BC283" i="1" s="1"/>
  <c r="BF283" i="1"/>
  <c r="BG283" i="1" s="1"/>
  <c r="AA284" i="1"/>
  <c r="AB284" i="1"/>
  <c r="BH284" i="1"/>
  <c r="BI284" i="1" s="1"/>
  <c r="W278" i="1"/>
  <c r="U279" i="1" s="1"/>
  <c r="W279" i="1" s="1"/>
  <c r="AV278" i="1"/>
  <c r="AW278" i="1" s="1"/>
  <c r="AT278" i="1"/>
  <c r="AU278" i="1" s="1"/>
  <c r="AZ278" i="1"/>
  <c r="BA278" i="1" s="1"/>
  <c r="AX278" i="1"/>
  <c r="AY278" i="1" s="1"/>
  <c r="AL299" i="1"/>
  <c r="AM298" i="1"/>
  <c r="AP299" i="1"/>
  <c r="AQ298" i="1"/>
  <c r="AF299" i="1"/>
  <c r="AG298" i="1"/>
  <c r="AH299" i="1"/>
  <c r="AI298" i="1"/>
  <c r="AJ299" i="1"/>
  <c r="AK298" i="1"/>
  <c r="AN299" i="1"/>
  <c r="AO298" i="1"/>
  <c r="AR299" i="1"/>
  <c r="AS298" i="1"/>
  <c r="AD299" i="1"/>
  <c r="AE298" i="1"/>
  <c r="S299" i="1"/>
  <c r="J299" i="1"/>
  <c r="G300" i="1" s="1"/>
  <c r="K300" i="1" s="1"/>
  <c r="Y285" i="1" l="1"/>
  <c r="BF284" i="1"/>
  <c r="BG284" i="1" s="1"/>
  <c r="BD284" i="1"/>
  <c r="BE284" i="1" s="1"/>
  <c r="BB284" i="1"/>
  <c r="BC284" i="1" s="1"/>
  <c r="BD285" i="1"/>
  <c r="BE285" i="1" s="1"/>
  <c r="AA285" i="1"/>
  <c r="Y286" i="1" s="1"/>
  <c r="BD286" i="1" s="1"/>
  <c r="BE286" i="1" s="1"/>
  <c r="AB285" i="1"/>
  <c r="BH285" i="1"/>
  <c r="BI285" i="1" s="1"/>
  <c r="AZ279" i="1"/>
  <c r="BA279" i="1" s="1"/>
  <c r="BF285" i="1"/>
  <c r="X279" i="1"/>
  <c r="U280" i="1" s="1"/>
  <c r="AX279" i="1"/>
  <c r="AT279" i="1"/>
  <c r="AU279" i="1" s="1"/>
  <c r="AV279" i="1"/>
  <c r="AW279" i="1" s="1"/>
  <c r="AH300" i="1"/>
  <c r="AI299" i="1"/>
  <c r="AM299" i="1"/>
  <c r="AO299" i="1"/>
  <c r="AF300" i="1"/>
  <c r="AG299" i="1"/>
  <c r="AY279" i="1"/>
  <c r="AS299" i="1"/>
  <c r="AQ299" i="1"/>
  <c r="AJ300" i="1"/>
  <c r="AK299" i="1"/>
  <c r="AD300" i="1"/>
  <c r="AE299" i="1"/>
  <c r="J300" i="1"/>
  <c r="G301" i="1" s="1"/>
  <c r="K301" i="1" s="1"/>
  <c r="Q300" i="1"/>
  <c r="T300" i="1" s="1"/>
  <c r="BB285" i="1" l="1"/>
  <c r="BC285" i="1" s="1"/>
  <c r="BH286" i="1"/>
  <c r="BI286" i="1" s="1"/>
  <c r="AA286" i="1"/>
  <c r="Y287" i="1" s="1"/>
  <c r="AB287" i="1" s="1"/>
  <c r="AB286" i="1"/>
  <c r="BB286" i="1"/>
  <c r="BC286" i="1" s="1"/>
  <c r="AZ280" i="1"/>
  <c r="BA280" i="1" s="1"/>
  <c r="BF286" i="1"/>
  <c r="BG286" i="1" s="1"/>
  <c r="BG285" i="1"/>
  <c r="W280" i="1"/>
  <c r="X280" i="1"/>
  <c r="AT280" i="1"/>
  <c r="AU280" i="1" s="1"/>
  <c r="AX280" i="1"/>
  <c r="AY280" i="1" s="1"/>
  <c r="AV280" i="1"/>
  <c r="AH301" i="1"/>
  <c r="AI300" i="1"/>
  <c r="AP300" i="1"/>
  <c r="AF301" i="1"/>
  <c r="AG300" i="1"/>
  <c r="AJ301" i="1"/>
  <c r="AK300" i="1"/>
  <c r="AN300" i="1"/>
  <c r="AR300" i="1"/>
  <c r="AL300" i="1"/>
  <c r="AE300" i="1"/>
  <c r="AD301" i="1"/>
  <c r="S300" i="1"/>
  <c r="Q301" i="1" s="1"/>
  <c r="T301" i="1" s="1"/>
  <c r="J301" i="1"/>
  <c r="G302" i="1" s="1"/>
  <c r="K302" i="1" s="1"/>
  <c r="BD287" i="1" l="1"/>
  <c r="BE287" i="1" s="1"/>
  <c r="BB287" i="1"/>
  <c r="BC287" i="1" s="1"/>
  <c r="BF287" i="1"/>
  <c r="BG287" i="1" s="1"/>
  <c r="BH287" i="1"/>
  <c r="BI287" i="1" s="1"/>
  <c r="AA287" i="1"/>
  <c r="Y288" i="1" s="1"/>
  <c r="BD288" i="1" s="1"/>
  <c r="BE288" i="1" s="1"/>
  <c r="U281" i="1"/>
  <c r="AZ281" i="1" s="1"/>
  <c r="BA281" i="1" s="1"/>
  <c r="AW280" i="1"/>
  <c r="AF302" i="1"/>
  <c r="AG301" i="1"/>
  <c r="AP301" i="1"/>
  <c r="AQ300" i="1"/>
  <c r="AN301" i="1"/>
  <c r="AO300" i="1"/>
  <c r="AL301" i="1"/>
  <c r="AM300" i="1"/>
  <c r="AJ302" i="1"/>
  <c r="AK301" i="1"/>
  <c r="AR301" i="1"/>
  <c r="AS300" i="1"/>
  <c r="AH302" i="1"/>
  <c r="AI301" i="1"/>
  <c r="AD302" i="1"/>
  <c r="AE301" i="1"/>
  <c r="S301" i="1"/>
  <c r="Q302" i="1" s="1"/>
  <c r="T302" i="1" s="1"/>
  <c r="J302" i="1"/>
  <c r="G303" i="1" s="1"/>
  <c r="K303" i="1" s="1"/>
  <c r="AA288" i="1" l="1"/>
  <c r="AX281" i="1"/>
  <c r="AY281" i="1" s="1"/>
  <c r="BF288" i="1"/>
  <c r="BG288" i="1" s="1"/>
  <c r="BB288" i="1"/>
  <c r="BC288" i="1" s="1"/>
  <c r="AB288" i="1"/>
  <c r="BH288" i="1"/>
  <c r="BI288" i="1" s="1"/>
  <c r="AV281" i="1"/>
  <c r="AW281" i="1" s="1"/>
  <c r="W281" i="1"/>
  <c r="AT281" i="1"/>
  <c r="AU281" i="1" s="1"/>
  <c r="X281" i="1"/>
  <c r="AJ303" i="1"/>
  <c r="AK302" i="1"/>
  <c r="AN302" i="1"/>
  <c r="AO301" i="1"/>
  <c r="AF303" i="1"/>
  <c r="AG302" i="1"/>
  <c r="AL302" i="1"/>
  <c r="AM301" i="1"/>
  <c r="AH303" i="1"/>
  <c r="AI302" i="1"/>
  <c r="AR302" i="1"/>
  <c r="AS301" i="1"/>
  <c r="AP302" i="1"/>
  <c r="AQ301" i="1"/>
  <c r="AE302" i="1"/>
  <c r="AD303" i="1"/>
  <c r="S302" i="1"/>
  <c r="Q303" i="1" s="1"/>
  <c r="T303" i="1" s="1"/>
  <c r="J303" i="1"/>
  <c r="U282" i="1" l="1"/>
  <c r="AZ282" i="1" s="1"/>
  <c r="BA282" i="1" s="1"/>
  <c r="Y289" i="1"/>
  <c r="BH289" i="1" s="1"/>
  <c r="BI289" i="1" s="1"/>
  <c r="AX282" i="1"/>
  <c r="AY282" i="1" s="1"/>
  <c r="AT282" i="1"/>
  <c r="AU282" i="1" s="1"/>
  <c r="X282" i="1"/>
  <c r="AV282" i="1"/>
  <c r="AW282" i="1" s="1"/>
  <c r="W282" i="1"/>
  <c r="AP303" i="1"/>
  <c r="AQ302" i="1"/>
  <c r="AR303" i="1"/>
  <c r="AS302" i="1"/>
  <c r="AG303" i="1"/>
  <c r="AN303" i="1"/>
  <c r="AO302" i="1"/>
  <c r="AI303" i="1"/>
  <c r="AL303" i="1"/>
  <c r="AM302" i="1"/>
  <c r="AK303" i="1"/>
  <c r="AE303" i="1"/>
  <c r="S303" i="1"/>
  <c r="Q304" i="1" s="1"/>
  <c r="T304" i="1" s="1"/>
  <c r="G304" i="1"/>
  <c r="AD304" i="1" s="1"/>
  <c r="BD289" i="1" l="1"/>
  <c r="BE289" i="1" s="1"/>
  <c r="BB289" i="1"/>
  <c r="BC289" i="1" s="1"/>
  <c r="AA289" i="1"/>
  <c r="BF289" i="1"/>
  <c r="BG289" i="1" s="1"/>
  <c r="AB289" i="1"/>
  <c r="U283" i="1"/>
  <c r="AZ283" i="1" s="1"/>
  <c r="BA283" i="1" s="1"/>
  <c r="AN304" i="1"/>
  <c r="AO303" i="1"/>
  <c r="AR304" i="1"/>
  <c r="AS303" i="1"/>
  <c r="AP304" i="1"/>
  <c r="AQ303" i="1"/>
  <c r="AF304" i="1"/>
  <c r="AL304" i="1"/>
  <c r="AM303" i="1"/>
  <c r="AJ304" i="1"/>
  <c r="AH304" i="1"/>
  <c r="AE304" i="1"/>
  <c r="K304" i="1"/>
  <c r="S304" i="1"/>
  <c r="Q305" i="1" s="1"/>
  <c r="T305" i="1" s="1"/>
  <c r="J304" i="1"/>
  <c r="Y290" i="1" l="1"/>
  <c r="BD290" i="1" s="1"/>
  <c r="BE290" i="1" s="1"/>
  <c r="BB290" i="1"/>
  <c r="BC290" i="1" s="1"/>
  <c r="BF290" i="1"/>
  <c r="BG290" i="1" s="1"/>
  <c r="BH290" i="1"/>
  <c r="BI290" i="1" s="1"/>
  <c r="AB290" i="1"/>
  <c r="AV283" i="1"/>
  <c r="AW283" i="1" s="1"/>
  <c r="X283" i="1"/>
  <c r="AX283" i="1"/>
  <c r="AY283" i="1" s="1"/>
  <c r="AT283" i="1"/>
  <c r="AU283" i="1" s="1"/>
  <c r="W283" i="1"/>
  <c r="AK304" i="1"/>
  <c r="AP305" i="1"/>
  <c r="AQ304" i="1"/>
  <c r="AI304" i="1"/>
  <c r="AR305" i="1"/>
  <c r="AS304" i="1"/>
  <c r="AL305" i="1"/>
  <c r="AM304" i="1"/>
  <c r="AG304" i="1"/>
  <c r="AN305" i="1"/>
  <c r="AO304" i="1"/>
  <c r="G305" i="1"/>
  <c r="AJ305" i="1" s="1"/>
  <c r="S305" i="1"/>
  <c r="Q306" i="1" s="1"/>
  <c r="T306" i="1" s="1"/>
  <c r="U284" i="1" l="1"/>
  <c r="AX284" i="1" s="1"/>
  <c r="AY284" i="1" s="1"/>
  <c r="AA290" i="1"/>
  <c r="Y291" i="1"/>
  <c r="AB291" i="1" s="1"/>
  <c r="AA291" i="1"/>
  <c r="BB291" i="1"/>
  <c r="BC291" i="1" s="1"/>
  <c r="BF291" i="1"/>
  <c r="BG291" i="1" s="1"/>
  <c r="BH291" i="1"/>
  <c r="BI291" i="1" s="1"/>
  <c r="AZ284" i="1"/>
  <c r="BA284" i="1" s="1"/>
  <c r="AV284" i="1"/>
  <c r="AW284" i="1" s="1"/>
  <c r="W284" i="1"/>
  <c r="X284" i="1"/>
  <c r="AT284" i="1"/>
  <c r="AU284" i="1" s="1"/>
  <c r="AF305" i="1"/>
  <c r="AG305" i="1" s="1"/>
  <c r="AK305" i="1"/>
  <c r="AR306" i="1"/>
  <c r="AS305" i="1"/>
  <c r="AH305" i="1"/>
  <c r="AN306" i="1"/>
  <c r="AO305" i="1"/>
  <c r="AL306" i="1"/>
  <c r="AM305" i="1"/>
  <c r="AP306" i="1"/>
  <c r="AQ305" i="1"/>
  <c r="K305" i="1"/>
  <c r="AD305" i="1"/>
  <c r="J305" i="1"/>
  <c r="S306" i="1"/>
  <c r="Q307" i="1" s="1"/>
  <c r="T307" i="1" s="1"/>
  <c r="BD291" i="1" l="1"/>
  <c r="BE291" i="1" s="1"/>
  <c r="U285" i="1"/>
  <c r="Y292" i="1"/>
  <c r="AA292" i="1" s="1"/>
  <c r="X285" i="1"/>
  <c r="AX285" i="1"/>
  <c r="AY285" i="1" s="1"/>
  <c r="W285" i="1"/>
  <c r="U286" i="1" s="1"/>
  <c r="AZ285" i="1"/>
  <c r="BA285" i="1" s="1"/>
  <c r="AT285" i="1"/>
  <c r="AU285" i="1" s="1"/>
  <c r="AV285" i="1"/>
  <c r="AW285" i="1" s="1"/>
  <c r="BH292" i="1"/>
  <c r="BI292" i="1" s="1"/>
  <c r="G306" i="1"/>
  <c r="K306" i="1" s="1"/>
  <c r="AL307" i="1"/>
  <c r="AM306" i="1"/>
  <c r="AI305" i="1"/>
  <c r="AR307" i="1"/>
  <c r="AS306" i="1"/>
  <c r="AN307" i="1"/>
  <c r="AO306" i="1"/>
  <c r="AP307" i="1"/>
  <c r="AQ306" i="1"/>
  <c r="AE305" i="1"/>
  <c r="S307" i="1"/>
  <c r="X286" i="1" l="1"/>
  <c r="AX286" i="1"/>
  <c r="AY286" i="1" s="1"/>
  <c r="AT286" i="1"/>
  <c r="BF292" i="1"/>
  <c r="BG292" i="1" s="1"/>
  <c r="AB292" i="1"/>
  <c r="Y293" i="1" s="1"/>
  <c r="BB292" i="1"/>
  <c r="BC292" i="1" s="1"/>
  <c r="BD292" i="1"/>
  <c r="BE292" i="1" s="1"/>
  <c r="AZ286" i="1"/>
  <c r="AZ287" i="1" s="1"/>
  <c r="AV286" i="1"/>
  <c r="AW286" i="1" s="1"/>
  <c r="W286" i="1"/>
  <c r="U287" i="1" s="1"/>
  <c r="X287" i="1" s="1"/>
  <c r="J306" i="1"/>
  <c r="G307" i="1" s="1"/>
  <c r="K307" i="1" s="1"/>
  <c r="AD306" i="1"/>
  <c r="AE306" i="1" s="1"/>
  <c r="AU286" i="1"/>
  <c r="AJ306" i="1"/>
  <c r="AK306" i="1" s="1"/>
  <c r="AF306" i="1"/>
  <c r="AG306" i="1" s="1"/>
  <c r="AH306" i="1"/>
  <c r="AQ307" i="1"/>
  <c r="AS307" i="1"/>
  <c r="AO307" i="1"/>
  <c r="AM307" i="1"/>
  <c r="Q308" i="1"/>
  <c r="T308" i="1" s="1"/>
  <c r="AA293" i="1" l="1"/>
  <c r="AB293" i="1"/>
  <c r="BH293" i="1"/>
  <c r="BI293" i="1" s="1"/>
  <c r="BD293" i="1"/>
  <c r="BE293" i="1" s="1"/>
  <c r="BB293" i="1"/>
  <c r="BC293" i="1" s="1"/>
  <c r="BF293" i="1"/>
  <c r="BG293" i="1" s="1"/>
  <c r="BA286" i="1"/>
  <c r="AX287" i="1"/>
  <c r="AY287" i="1" s="1"/>
  <c r="AT287" i="1"/>
  <c r="W287" i="1"/>
  <c r="U288" i="1" s="1"/>
  <c r="X288" i="1" s="1"/>
  <c r="AV287" i="1"/>
  <c r="AW287" i="1" s="1"/>
  <c r="AU287" i="1"/>
  <c r="J307" i="1"/>
  <c r="G308" i="1" s="1"/>
  <c r="K308" i="1" s="1"/>
  <c r="AD307" i="1"/>
  <c r="AE307" i="1" s="1"/>
  <c r="AJ307" i="1"/>
  <c r="AH307" i="1"/>
  <c r="AI307" i="1" s="1"/>
  <c r="AI306" i="1"/>
  <c r="AF307" i="1"/>
  <c r="AG307" i="1" s="1"/>
  <c r="AP308" i="1"/>
  <c r="AL308" i="1"/>
  <c r="AN308" i="1"/>
  <c r="AR308" i="1"/>
  <c r="AZ288" i="1"/>
  <c r="BA287" i="1"/>
  <c r="S308" i="1"/>
  <c r="Q309" i="1" s="1"/>
  <c r="T309" i="1" s="1"/>
  <c r="W288" i="1" l="1"/>
  <c r="U289" i="1" s="1"/>
  <c r="X289" i="1" s="1"/>
  <c r="Y294" i="1"/>
  <c r="BB294" i="1"/>
  <c r="BC294" i="1" s="1"/>
  <c r="AT288" i="1"/>
  <c r="AU288" i="1" s="1"/>
  <c r="BF294" i="1"/>
  <c r="BG294" i="1" s="1"/>
  <c r="AV288" i="1"/>
  <c r="AW288" i="1" s="1"/>
  <c r="AX288" i="1"/>
  <c r="AV289" i="1"/>
  <c r="AW289" i="1" s="1"/>
  <c r="W289" i="1"/>
  <c r="U290" i="1" s="1"/>
  <c r="X290" i="1" s="1"/>
  <c r="AD308" i="1"/>
  <c r="AE308" i="1" s="1"/>
  <c r="AH308" i="1"/>
  <c r="AI308" i="1" s="1"/>
  <c r="AJ308" i="1"/>
  <c r="AK308" i="1" s="1"/>
  <c r="AT289" i="1"/>
  <c r="AU289" i="1" s="1"/>
  <c r="J308" i="1"/>
  <c r="G309" i="1" s="1"/>
  <c r="K309" i="1" s="1"/>
  <c r="AK307" i="1"/>
  <c r="AF308" i="1"/>
  <c r="AG308" i="1" s="1"/>
  <c r="AL309" i="1"/>
  <c r="AM308" i="1"/>
  <c r="AN309" i="1"/>
  <c r="AO308" i="1"/>
  <c r="AZ289" i="1"/>
  <c r="BA288" i="1"/>
  <c r="AP309" i="1"/>
  <c r="AQ308" i="1"/>
  <c r="AR309" i="1"/>
  <c r="AS308" i="1"/>
  <c r="S309" i="1"/>
  <c r="Q310" i="1" s="1"/>
  <c r="T310" i="1" s="1"/>
  <c r="AA294" i="1" l="1"/>
  <c r="AB294" i="1"/>
  <c r="BD294" i="1"/>
  <c r="BE294" i="1" s="1"/>
  <c r="BH294" i="1"/>
  <c r="BI294" i="1" s="1"/>
  <c r="AY288" i="1"/>
  <c r="AX289" i="1"/>
  <c r="AY289" i="1" s="1"/>
  <c r="W290" i="1"/>
  <c r="U291" i="1" s="1"/>
  <c r="X291" i="1" s="1"/>
  <c r="AV290" i="1"/>
  <c r="AW290" i="1" s="1"/>
  <c r="J309" i="1"/>
  <c r="G310" i="1" s="1"/>
  <c r="K310" i="1" s="1"/>
  <c r="AT290" i="1"/>
  <c r="AU290" i="1" s="1"/>
  <c r="AD309" i="1"/>
  <c r="AE309" i="1" s="1"/>
  <c r="AJ309" i="1"/>
  <c r="AF309" i="1"/>
  <c r="AG309" i="1" s="1"/>
  <c r="AH309" i="1"/>
  <c r="AR310" i="1"/>
  <c r="AS309" i="1"/>
  <c r="AL310" i="1"/>
  <c r="AM309" i="1"/>
  <c r="AN310" i="1"/>
  <c r="AO309" i="1"/>
  <c r="AP310" i="1"/>
  <c r="AQ309" i="1"/>
  <c r="AZ290" i="1"/>
  <c r="BA289" i="1"/>
  <c r="S310" i="1"/>
  <c r="Q311" i="1" s="1"/>
  <c r="T311" i="1" s="1"/>
  <c r="Y295" i="1" l="1"/>
  <c r="BH295" i="1"/>
  <c r="BI295" i="1" s="1"/>
  <c r="AX290" i="1"/>
  <c r="AY290" i="1" s="1"/>
  <c r="BD295" i="1"/>
  <c r="BE295" i="1" s="1"/>
  <c r="BB295" i="1"/>
  <c r="BC295" i="1" s="1"/>
  <c r="AB295" i="1"/>
  <c r="AD310" i="1"/>
  <c r="AH310" i="1"/>
  <c r="AI310" i="1" s="1"/>
  <c r="AI309" i="1"/>
  <c r="AJ310" i="1"/>
  <c r="AK310" i="1" s="1"/>
  <c r="J310" i="1"/>
  <c r="G311" i="1" s="1"/>
  <c r="K311" i="1" s="1"/>
  <c r="AF310" i="1"/>
  <c r="AG310" i="1" s="1"/>
  <c r="AK309" i="1"/>
  <c r="AX291" i="1"/>
  <c r="AY291" i="1" s="1"/>
  <c r="AT291" i="1"/>
  <c r="AN311" i="1"/>
  <c r="AO310" i="1"/>
  <c r="AR311" i="1"/>
  <c r="AS310" i="1"/>
  <c r="AZ291" i="1"/>
  <c r="BA290" i="1"/>
  <c r="AV291" i="1"/>
  <c r="AP311" i="1"/>
  <c r="AQ310" i="1"/>
  <c r="AL311" i="1"/>
  <c r="AM310" i="1"/>
  <c r="W291" i="1"/>
  <c r="U292" i="1" s="1"/>
  <c r="W292" i="1" s="1"/>
  <c r="AE310" i="1"/>
  <c r="S311" i="1"/>
  <c r="Q312" i="1" s="1"/>
  <c r="T312" i="1" s="1"/>
  <c r="BF295" i="1" l="1"/>
  <c r="BG295" i="1" s="1"/>
  <c r="AA295" i="1"/>
  <c r="Y296" i="1" s="1"/>
  <c r="J311" i="1"/>
  <c r="G312" i="1" s="1"/>
  <c r="K312" i="1" s="1"/>
  <c r="AF311" i="1"/>
  <c r="AD311" i="1"/>
  <c r="AE311" i="1" s="1"/>
  <c r="AH311" i="1"/>
  <c r="AJ311" i="1"/>
  <c r="AN312" i="1"/>
  <c r="AO311" i="1"/>
  <c r="AT292" i="1"/>
  <c r="AU291" i="1"/>
  <c r="AZ292" i="1"/>
  <c r="BA291" i="1"/>
  <c r="AG311" i="1"/>
  <c r="AX292" i="1"/>
  <c r="AR312" i="1"/>
  <c r="AS311" i="1"/>
  <c r="AP312" i="1"/>
  <c r="AQ311" i="1"/>
  <c r="AV292" i="1"/>
  <c r="AW291" i="1"/>
  <c r="X292" i="1"/>
  <c r="U293" i="1" s="1"/>
  <c r="W293" i="1" s="1"/>
  <c r="AL312" i="1"/>
  <c r="AM311" i="1"/>
  <c r="AK311" i="1"/>
  <c r="S312" i="1"/>
  <c r="BD296" i="1" l="1"/>
  <c r="BE296" i="1" s="1"/>
  <c r="BB296" i="1"/>
  <c r="BC296" i="1" s="1"/>
  <c r="BF296" i="1"/>
  <c r="BG296" i="1" s="1"/>
  <c r="AA296" i="1"/>
  <c r="BH296" i="1"/>
  <c r="BI296" i="1" s="1"/>
  <c r="AB296" i="1"/>
  <c r="AD312" i="1"/>
  <c r="AD313" i="1" s="1"/>
  <c r="Y297" i="1"/>
  <c r="AJ312" i="1"/>
  <c r="J312" i="1"/>
  <c r="G313" i="1" s="1"/>
  <c r="AF312" i="1"/>
  <c r="AH312" i="1"/>
  <c r="AI311" i="1"/>
  <c r="X293" i="1"/>
  <c r="U294" i="1" s="1"/>
  <c r="AX293" i="1"/>
  <c r="AY292" i="1"/>
  <c r="AT293" i="1"/>
  <c r="AU292" i="1"/>
  <c r="AV293" i="1"/>
  <c r="AW292" i="1"/>
  <c r="AJ313" i="1"/>
  <c r="AK312" i="1"/>
  <c r="AF313" i="1"/>
  <c r="AG312" i="1"/>
  <c r="AM312" i="1"/>
  <c r="AO312" i="1"/>
  <c r="AS312" i="1"/>
  <c r="AQ312" i="1"/>
  <c r="AZ293" i="1"/>
  <c r="BA292" i="1"/>
  <c r="AE312" i="1"/>
  <c r="K313" i="1"/>
  <c r="J313" i="1"/>
  <c r="Q313" i="1"/>
  <c r="T313" i="1" s="1"/>
  <c r="AH313" i="1" l="1"/>
  <c r="AI312" i="1"/>
  <c r="BB297" i="1"/>
  <c r="AA297" i="1"/>
  <c r="BF297" i="1"/>
  <c r="BG297" i="1" s="1"/>
  <c r="AB297" i="1"/>
  <c r="BD297" i="1"/>
  <c r="BH297" i="1"/>
  <c r="BI297" i="1" s="1"/>
  <c r="AR313" i="1"/>
  <c r="AI313" i="1"/>
  <c r="AK313" i="1"/>
  <c r="AN313" i="1"/>
  <c r="AV294" i="1"/>
  <c r="AW293" i="1"/>
  <c r="AZ294" i="1"/>
  <c r="BA293" i="1"/>
  <c r="AT294" i="1"/>
  <c r="AU293" i="1"/>
  <c r="AP313" i="1"/>
  <c r="AL313" i="1"/>
  <c r="AG313" i="1"/>
  <c r="AX294" i="1"/>
  <c r="AY293" i="1"/>
  <c r="AE313" i="1"/>
  <c r="W294" i="1"/>
  <c r="X294" i="1"/>
  <c r="G314" i="1"/>
  <c r="K314" i="1" s="1"/>
  <c r="S313" i="1"/>
  <c r="Q314" i="1" s="1"/>
  <c r="T314" i="1" s="1"/>
  <c r="BE297" i="1" l="1"/>
  <c r="Y298" i="1"/>
  <c r="BD298" i="1" s="1"/>
  <c r="BE298" i="1" s="1"/>
  <c r="BC297" i="1"/>
  <c r="BB298" i="1"/>
  <c r="AN314" i="1"/>
  <c r="AO313" i="1"/>
  <c r="AL314" i="1"/>
  <c r="AM313" i="1"/>
  <c r="AJ314" i="1"/>
  <c r="AP314" i="1"/>
  <c r="AQ313" i="1"/>
  <c r="AU294" i="1"/>
  <c r="AW294" i="1"/>
  <c r="AF314" i="1"/>
  <c r="BA294" i="1"/>
  <c r="AH314" i="1"/>
  <c r="AY294" i="1"/>
  <c r="AR314" i="1"/>
  <c r="AS313" i="1"/>
  <c r="AD314" i="1"/>
  <c r="U295" i="1"/>
  <c r="AZ295" i="1" s="1"/>
  <c r="J314" i="1"/>
  <c r="G315" i="1" s="1"/>
  <c r="S314" i="1"/>
  <c r="Q315" i="1" s="1"/>
  <c r="T315" i="1" s="1"/>
  <c r="BH298" i="1" l="1"/>
  <c r="BI298" i="1" s="1"/>
  <c r="BC298" i="1"/>
  <c r="BF298" i="1"/>
  <c r="AA298" i="1"/>
  <c r="AB298" i="1"/>
  <c r="BA295" i="1"/>
  <c r="AV295" i="1"/>
  <c r="AL315" i="1"/>
  <c r="AM314" i="1"/>
  <c r="AF315" i="1"/>
  <c r="AG314" i="1"/>
  <c r="AT295" i="1"/>
  <c r="AH315" i="1"/>
  <c r="AI314" i="1"/>
  <c r="AN315" i="1"/>
  <c r="AO314" i="1"/>
  <c r="AX295" i="1"/>
  <c r="AP315" i="1"/>
  <c r="AQ314" i="1"/>
  <c r="AR315" i="1"/>
  <c r="AS314" i="1"/>
  <c r="AJ315" i="1"/>
  <c r="AK314" i="1"/>
  <c r="AD315" i="1"/>
  <c r="AE314" i="1"/>
  <c r="W295" i="1"/>
  <c r="X295" i="1"/>
  <c r="K315" i="1"/>
  <c r="J315" i="1"/>
  <c r="S315" i="1"/>
  <c r="Q316" i="1" s="1"/>
  <c r="T316" i="1" s="1"/>
  <c r="Y299" i="1" l="1"/>
  <c r="BD299" i="1" s="1"/>
  <c r="BE299" i="1" s="1"/>
  <c r="AB299" i="1"/>
  <c r="BH299" i="1"/>
  <c r="AA299" i="1"/>
  <c r="Y300" i="1" s="1"/>
  <c r="BB299" i="1"/>
  <c r="BG298" i="1"/>
  <c r="BF299" i="1"/>
  <c r="AR316" i="1"/>
  <c r="AS315" i="1"/>
  <c r="AL316" i="1"/>
  <c r="AM315" i="1"/>
  <c r="AN316" i="1"/>
  <c r="AO315" i="1"/>
  <c r="AW295" i="1"/>
  <c r="AI315" i="1"/>
  <c r="AP316" i="1"/>
  <c r="AQ315" i="1"/>
  <c r="AU295" i="1"/>
  <c r="AY295" i="1"/>
  <c r="AK315" i="1"/>
  <c r="AG315" i="1"/>
  <c r="AE315" i="1"/>
  <c r="G316" i="1"/>
  <c r="K316" i="1" s="1"/>
  <c r="U296" i="1"/>
  <c r="AZ296" i="1" s="1"/>
  <c r="S316" i="1"/>
  <c r="Q317" i="1" s="1"/>
  <c r="T317" i="1" s="1"/>
  <c r="BC299" i="1" l="1"/>
  <c r="BB300" i="1"/>
  <c r="BC300" i="1" s="1"/>
  <c r="BG299" i="1"/>
  <c r="BF300" i="1"/>
  <c r="BG300" i="1" s="1"/>
  <c r="BD300" i="1"/>
  <c r="BE300" i="1" s="1"/>
  <c r="AB300" i="1"/>
  <c r="AA300" i="1"/>
  <c r="Y301" i="1" s="1"/>
  <c r="AA301" i="1" s="1"/>
  <c r="BI299" i="1"/>
  <c r="BH300" i="1"/>
  <c r="BI300" i="1" s="1"/>
  <c r="AN317" i="1"/>
  <c r="AO316" i="1"/>
  <c r="AX296" i="1"/>
  <c r="AL317" i="1"/>
  <c r="AM316" i="1"/>
  <c r="AT296" i="1"/>
  <c r="AR317" i="1"/>
  <c r="AS316" i="1"/>
  <c r="AH316" i="1"/>
  <c r="BA296" i="1"/>
  <c r="AJ316" i="1"/>
  <c r="AF316" i="1"/>
  <c r="AP317" i="1"/>
  <c r="AQ316" i="1"/>
  <c r="AV296" i="1"/>
  <c r="J316" i="1"/>
  <c r="G317" i="1" s="1"/>
  <c r="K317" i="1" s="1"/>
  <c r="AD316" i="1"/>
  <c r="W296" i="1"/>
  <c r="X296" i="1"/>
  <c r="S317" i="1"/>
  <c r="BH301" i="1" l="1"/>
  <c r="BB301" i="1"/>
  <c r="BF301" i="1"/>
  <c r="BG301" i="1" s="1"/>
  <c r="BD301" i="1"/>
  <c r="BE301" i="1" s="1"/>
  <c r="AB301" i="1"/>
  <c r="Y302" i="1"/>
  <c r="BB302" i="1" s="1"/>
  <c r="BC301" i="1"/>
  <c r="BI301" i="1"/>
  <c r="AW296" i="1"/>
  <c r="AF317" i="1"/>
  <c r="AG316" i="1"/>
  <c r="AY296" i="1"/>
  <c r="AM317" i="1"/>
  <c r="AJ317" i="1"/>
  <c r="AK316" i="1"/>
  <c r="AO317" i="1"/>
  <c r="AS317" i="1"/>
  <c r="AQ317" i="1"/>
  <c r="AU296" i="1"/>
  <c r="AH317" i="1"/>
  <c r="AI316" i="1"/>
  <c r="AD317" i="1"/>
  <c r="AE316" i="1"/>
  <c r="U297" i="1"/>
  <c r="AZ297" i="1" s="1"/>
  <c r="J317" i="1"/>
  <c r="G318" i="1" s="1"/>
  <c r="K318" i="1" s="1"/>
  <c r="Q318" i="1"/>
  <c r="T318" i="1" s="1"/>
  <c r="AA302" i="1" l="1"/>
  <c r="BD302" i="1"/>
  <c r="AB302" i="1"/>
  <c r="Y303" i="1" s="1"/>
  <c r="BD303" i="1" s="1"/>
  <c r="BF302" i="1"/>
  <c r="BH302" i="1"/>
  <c r="BE302" i="1"/>
  <c r="BG302" i="1"/>
  <c r="BI302" i="1"/>
  <c r="BC302" i="1"/>
  <c r="AN318" i="1"/>
  <c r="AP318" i="1"/>
  <c r="AJ318" i="1"/>
  <c r="AK317" i="1"/>
  <c r="AF318" i="1"/>
  <c r="AG317" i="1"/>
  <c r="AT297" i="1"/>
  <c r="AL318" i="1"/>
  <c r="BA297" i="1"/>
  <c r="AH318" i="1"/>
  <c r="AI317" i="1"/>
  <c r="AR318" i="1"/>
  <c r="AX297" i="1"/>
  <c r="AV297" i="1"/>
  <c r="AD318" i="1"/>
  <c r="AE317" i="1"/>
  <c r="W297" i="1"/>
  <c r="X297" i="1"/>
  <c r="S318" i="1"/>
  <c r="Q319" i="1" s="1"/>
  <c r="T319" i="1" s="1"/>
  <c r="J318" i="1"/>
  <c r="BB303" i="1" l="1"/>
  <c r="BH303" i="1"/>
  <c r="BF303" i="1"/>
  <c r="BE303" i="1"/>
  <c r="BC303" i="1"/>
  <c r="BI303" i="1"/>
  <c r="BG303" i="1"/>
  <c r="AA303" i="1"/>
  <c r="AB303" i="1"/>
  <c r="AG318" i="1"/>
  <c r="AW297" i="1"/>
  <c r="AL319" i="1"/>
  <c r="AM318" i="1"/>
  <c r="AK318" i="1"/>
  <c r="AY297" i="1"/>
  <c r="AP319" i="1"/>
  <c r="AQ318" i="1"/>
  <c r="AR319" i="1"/>
  <c r="AS318" i="1"/>
  <c r="AI318" i="1"/>
  <c r="AU297" i="1"/>
  <c r="AN319" i="1"/>
  <c r="AO318" i="1"/>
  <c r="AE318" i="1"/>
  <c r="U298" i="1"/>
  <c r="AZ298" i="1" s="1"/>
  <c r="S319" i="1"/>
  <c r="G319" i="1"/>
  <c r="K319" i="1" s="1"/>
  <c r="Y304" i="1" l="1"/>
  <c r="AH319" i="1"/>
  <c r="AI319" i="1" s="1"/>
  <c r="AV298" i="1"/>
  <c r="AT298" i="1"/>
  <c r="AS319" i="1"/>
  <c r="AX298" i="1"/>
  <c r="AF319" i="1"/>
  <c r="BA298" i="1"/>
  <c r="AM319" i="1"/>
  <c r="AO319" i="1"/>
  <c r="AQ319" i="1"/>
  <c r="AJ319" i="1"/>
  <c r="AD319" i="1"/>
  <c r="W298" i="1"/>
  <c r="X298" i="1"/>
  <c r="J319" i="1"/>
  <c r="G320" i="1" s="1"/>
  <c r="K320" i="1" s="1"/>
  <c r="AB304" i="1" l="1"/>
  <c r="AA304" i="1"/>
  <c r="BD304" i="1"/>
  <c r="BB304" i="1"/>
  <c r="BH304" i="1"/>
  <c r="BF304" i="1"/>
  <c r="AW298" i="1"/>
  <c r="AY298" i="1"/>
  <c r="AU298" i="1"/>
  <c r="AF320" i="1"/>
  <c r="AG319" i="1"/>
  <c r="AJ320" i="1"/>
  <c r="AK319" i="1"/>
  <c r="AH320" i="1"/>
  <c r="AD320" i="1"/>
  <c r="AE319" i="1"/>
  <c r="U299" i="1"/>
  <c r="AX299" i="1" s="1"/>
  <c r="J320" i="1"/>
  <c r="Q320" i="1"/>
  <c r="Y305" i="1" l="1"/>
  <c r="AB305" i="1" s="1"/>
  <c r="AA305" i="1"/>
  <c r="BB305" i="1"/>
  <c r="BC304" i="1"/>
  <c r="BE304" i="1"/>
  <c r="BD305" i="1"/>
  <c r="BF305" i="1"/>
  <c r="BG304" i="1"/>
  <c r="BI304" i="1"/>
  <c r="BH305" i="1"/>
  <c r="AY299" i="1"/>
  <c r="AK320" i="1"/>
  <c r="W299" i="1"/>
  <c r="AZ299" i="1"/>
  <c r="AG320" i="1"/>
  <c r="AV299" i="1"/>
  <c r="AI320" i="1"/>
  <c r="T320" i="1"/>
  <c r="AL320" i="1"/>
  <c r="AP320" i="1"/>
  <c r="AR320" i="1"/>
  <c r="AN320" i="1"/>
  <c r="AT299" i="1"/>
  <c r="AE320" i="1"/>
  <c r="X299" i="1"/>
  <c r="S320" i="1"/>
  <c r="G321" i="1"/>
  <c r="K321" i="1" s="1"/>
  <c r="Y306" i="1" l="1"/>
  <c r="AB306" i="1" s="1"/>
  <c r="BG305" i="1"/>
  <c r="BE305" i="1"/>
  <c r="BC305" i="1"/>
  <c r="BI305" i="1"/>
  <c r="U300" i="1"/>
  <c r="W300" i="1" s="1"/>
  <c r="AF321" i="1"/>
  <c r="AG321" i="1" s="1"/>
  <c r="AW299" i="1"/>
  <c r="AO320" i="1"/>
  <c r="AM320" i="1"/>
  <c r="AJ321" i="1"/>
  <c r="AS320" i="1"/>
  <c r="AH321" i="1"/>
  <c r="BA299" i="1"/>
  <c r="AQ320" i="1"/>
  <c r="Q321" i="1"/>
  <c r="T321" i="1" s="1"/>
  <c r="AU299" i="1"/>
  <c r="AD321" i="1"/>
  <c r="J321" i="1"/>
  <c r="BB306" i="1" l="1"/>
  <c r="BD306" i="1"/>
  <c r="BF306" i="1"/>
  <c r="BG306" i="1" s="1"/>
  <c r="BH306" i="1"/>
  <c r="BI306" i="1" s="1"/>
  <c r="AA306" i="1"/>
  <c r="Y307" i="1"/>
  <c r="AA307" i="1" s="1"/>
  <c r="BE306" i="1"/>
  <c r="BC306" i="1"/>
  <c r="AT300" i="1"/>
  <c r="AU300" i="1" s="1"/>
  <c r="AV300" i="1"/>
  <c r="AW300" i="1" s="1"/>
  <c r="AZ300" i="1"/>
  <c r="X300" i="1"/>
  <c r="U301" i="1" s="1"/>
  <c r="W301" i="1" s="1"/>
  <c r="AX300" i="1"/>
  <c r="S321" i="1"/>
  <c r="Q322" i="1" s="1"/>
  <c r="T322" i="1" s="1"/>
  <c r="AI321" i="1"/>
  <c r="AL321" i="1"/>
  <c r="AN321" i="1"/>
  <c r="AR321" i="1"/>
  <c r="AP321" i="1"/>
  <c r="AK321" i="1"/>
  <c r="AE321" i="1"/>
  <c r="G322" i="1"/>
  <c r="AH322" i="1" s="1"/>
  <c r="BB307" i="1" l="1"/>
  <c r="BD307" i="1"/>
  <c r="AB307" i="1"/>
  <c r="BH307" i="1"/>
  <c r="BF307" i="1"/>
  <c r="Y308" i="1"/>
  <c r="AB308" i="1" s="1"/>
  <c r="BI307" i="1"/>
  <c r="BG307" i="1"/>
  <c r="BC307" i="1"/>
  <c r="BE307" i="1"/>
  <c r="S322" i="1"/>
  <c r="Q323" i="1" s="1"/>
  <c r="T323" i="1" s="1"/>
  <c r="AX301" i="1"/>
  <c r="AY301" i="1" s="1"/>
  <c r="AZ301" i="1"/>
  <c r="BA301" i="1" s="1"/>
  <c r="BA300" i="1"/>
  <c r="AT301" i="1"/>
  <c r="AU301" i="1" s="1"/>
  <c r="X301" i="1"/>
  <c r="U302" i="1" s="1"/>
  <c r="AV301" i="1"/>
  <c r="AY300" i="1"/>
  <c r="AI322" i="1"/>
  <c r="AL322" i="1"/>
  <c r="AM321" i="1"/>
  <c r="AJ322" i="1"/>
  <c r="K322" i="1"/>
  <c r="AF322" i="1"/>
  <c r="AR322" i="1"/>
  <c r="AS321" i="1"/>
  <c r="AN322" i="1"/>
  <c r="AO321" i="1"/>
  <c r="AP322" i="1"/>
  <c r="AQ321" i="1"/>
  <c r="AD322" i="1"/>
  <c r="J322" i="1"/>
  <c r="BB308" i="1" l="1"/>
  <c r="BC308" i="1" s="1"/>
  <c r="BF308" i="1"/>
  <c r="BG308" i="1" s="1"/>
  <c r="BH308" i="1"/>
  <c r="BI308" i="1" s="1"/>
  <c r="BD308" i="1"/>
  <c r="BE308" i="1" s="1"/>
  <c r="AA308" i="1"/>
  <c r="Y309" i="1" s="1"/>
  <c r="BH309" i="1" s="1"/>
  <c r="AT302" i="1"/>
  <c r="AU302" i="1" s="1"/>
  <c r="AV302" i="1"/>
  <c r="AW302" i="1" s="1"/>
  <c r="AZ302" i="1"/>
  <c r="BA302" i="1" s="1"/>
  <c r="AW301" i="1"/>
  <c r="X302" i="1"/>
  <c r="W302" i="1"/>
  <c r="AX302" i="1"/>
  <c r="AY302" i="1" s="1"/>
  <c r="AL323" i="1"/>
  <c r="AM322" i="1"/>
  <c r="AG322" i="1"/>
  <c r="AK322" i="1"/>
  <c r="AP323" i="1"/>
  <c r="AQ322" i="1"/>
  <c r="AN323" i="1"/>
  <c r="AO322" i="1"/>
  <c r="AR323" i="1"/>
  <c r="AS322" i="1"/>
  <c r="AE322" i="1"/>
  <c r="S323" i="1"/>
  <c r="G323" i="1"/>
  <c r="AJ323" i="1" s="1"/>
  <c r="BD309" i="1" l="1"/>
  <c r="BB309" i="1"/>
  <c r="AA309" i="1"/>
  <c r="AB309" i="1"/>
  <c r="Y310" i="1"/>
  <c r="AA310" i="1" s="1"/>
  <c r="BF309" i="1"/>
  <c r="BG309" i="1" s="1"/>
  <c r="U303" i="1"/>
  <c r="AX303" i="1" s="1"/>
  <c r="AY303" i="1" s="1"/>
  <c r="BF310" i="1"/>
  <c r="BI309" i="1"/>
  <c r="BC309" i="1"/>
  <c r="BE309" i="1"/>
  <c r="AF323" i="1"/>
  <c r="AG323" i="1" s="1"/>
  <c r="AK323" i="1"/>
  <c r="AO323" i="1"/>
  <c r="AM323" i="1"/>
  <c r="AQ323" i="1"/>
  <c r="AS323" i="1"/>
  <c r="K323" i="1"/>
  <c r="AH323" i="1"/>
  <c r="AD323" i="1"/>
  <c r="J323" i="1"/>
  <c r="Q324" i="1"/>
  <c r="T324" i="1" s="1"/>
  <c r="AZ303" i="1" l="1"/>
  <c r="BA303" i="1" s="1"/>
  <c r="BD310" i="1"/>
  <c r="BB310" i="1"/>
  <c r="BC310" i="1" s="1"/>
  <c r="BH310" i="1"/>
  <c r="BI310" i="1" s="1"/>
  <c r="AV303" i="1"/>
  <c r="AW303" i="1" s="1"/>
  <c r="AB310" i="1"/>
  <c r="Y311" i="1" s="1"/>
  <c r="BH311" i="1" s="1"/>
  <c r="AT303" i="1"/>
  <c r="AU303" i="1" s="1"/>
  <c r="X303" i="1"/>
  <c r="U304" i="1" s="1"/>
  <c r="W303" i="1"/>
  <c r="BE310" i="1"/>
  <c r="BG310" i="1"/>
  <c r="G324" i="1"/>
  <c r="K324" i="1" s="1"/>
  <c r="AI323" i="1"/>
  <c r="AN324" i="1"/>
  <c r="AP324" i="1"/>
  <c r="AL324" i="1"/>
  <c r="AR324" i="1"/>
  <c r="AE323" i="1"/>
  <c r="S324" i="1"/>
  <c r="AA311" i="1" l="1"/>
  <c r="AB311" i="1"/>
  <c r="BF311" i="1"/>
  <c r="BD311" i="1"/>
  <c r="BE311" i="1" s="1"/>
  <c r="BB311" i="1"/>
  <c r="BC311" i="1" s="1"/>
  <c r="Y312" i="1"/>
  <c r="AA312" i="1" s="1"/>
  <c r="BI311" i="1"/>
  <c r="BG311" i="1"/>
  <c r="J324" i="1"/>
  <c r="G325" i="1" s="1"/>
  <c r="K325" i="1" s="1"/>
  <c r="AF324" i="1"/>
  <c r="AD324" i="1"/>
  <c r="AE324" i="1" s="1"/>
  <c r="AJ324" i="1"/>
  <c r="AK324" i="1" s="1"/>
  <c r="AH324" i="1"/>
  <c r="AQ324" i="1"/>
  <c r="AO324" i="1"/>
  <c r="AT304" i="1"/>
  <c r="AX304" i="1"/>
  <c r="AZ304" i="1"/>
  <c r="AS324" i="1"/>
  <c r="AV304" i="1"/>
  <c r="AM324" i="1"/>
  <c r="X304" i="1"/>
  <c r="W304" i="1"/>
  <c r="Q325" i="1"/>
  <c r="T325" i="1" s="1"/>
  <c r="BF312" i="1" l="1"/>
  <c r="BD312" i="1"/>
  <c r="BH312" i="1"/>
  <c r="BB312" i="1"/>
  <c r="BC312" i="1" s="1"/>
  <c r="AB312" i="1"/>
  <c r="Y313" i="1" s="1"/>
  <c r="BD313" i="1" s="1"/>
  <c r="BE312" i="1"/>
  <c r="BG312" i="1"/>
  <c r="BI312" i="1"/>
  <c r="AH325" i="1"/>
  <c r="AI325" i="1" s="1"/>
  <c r="AD325" i="1"/>
  <c r="AE325" i="1" s="1"/>
  <c r="AJ325" i="1"/>
  <c r="AK325" i="1" s="1"/>
  <c r="J325" i="1"/>
  <c r="G326" i="1" s="1"/>
  <c r="K326" i="1" s="1"/>
  <c r="AF325" i="1"/>
  <c r="AG325" i="1" s="1"/>
  <c r="AG324" i="1"/>
  <c r="AI324" i="1"/>
  <c r="AL325" i="1"/>
  <c r="AM325" i="1" s="1"/>
  <c r="AU304" i="1"/>
  <c r="BA304" i="1"/>
  <c r="AY304" i="1"/>
  <c r="AR325" i="1"/>
  <c r="AN325" i="1"/>
  <c r="AW304" i="1"/>
  <c r="U305" i="1"/>
  <c r="AZ305" i="1" s="1"/>
  <c r="AP325" i="1"/>
  <c r="S325" i="1"/>
  <c r="Q326" i="1" s="1"/>
  <c r="T326" i="1" s="1"/>
  <c r="BB313" i="1" l="1"/>
  <c r="BH313" i="1"/>
  <c r="BF313" i="1"/>
  <c r="BE313" i="1"/>
  <c r="BC313" i="1"/>
  <c r="BI313" i="1"/>
  <c r="BG313" i="1"/>
  <c r="AB313" i="1"/>
  <c r="AA313" i="1"/>
  <c r="W305" i="1"/>
  <c r="BA305" i="1"/>
  <c r="AH326" i="1"/>
  <c r="AF326" i="1"/>
  <c r="AP326" i="1"/>
  <c r="AQ325" i="1"/>
  <c r="AR326" i="1"/>
  <c r="AS325" i="1"/>
  <c r="AL326" i="1"/>
  <c r="AX305" i="1"/>
  <c r="AT305" i="1"/>
  <c r="AN326" i="1"/>
  <c r="AO325" i="1"/>
  <c r="X305" i="1"/>
  <c r="AV305" i="1"/>
  <c r="AJ326" i="1"/>
  <c r="AD326" i="1"/>
  <c r="S326" i="1"/>
  <c r="Q327" i="1" s="1"/>
  <c r="T327" i="1" s="1"/>
  <c r="J326" i="1"/>
  <c r="G327" i="1" s="1"/>
  <c r="K327" i="1" s="1"/>
  <c r="Y314" i="1" l="1"/>
  <c r="BH314" i="1" s="1"/>
  <c r="BI314" i="1" s="1"/>
  <c r="U306" i="1"/>
  <c r="W306" i="1" s="1"/>
  <c r="AW305" i="1"/>
  <c r="AF327" i="1"/>
  <c r="AG326" i="1"/>
  <c r="AY305" i="1"/>
  <c r="AH327" i="1"/>
  <c r="AI326" i="1"/>
  <c r="AJ327" i="1"/>
  <c r="AK326" i="1"/>
  <c r="AL327" i="1"/>
  <c r="AM326" i="1"/>
  <c r="AU305" i="1"/>
  <c r="AR327" i="1"/>
  <c r="AS326" i="1"/>
  <c r="AP327" i="1"/>
  <c r="AQ326" i="1"/>
  <c r="AN327" i="1"/>
  <c r="AO326" i="1"/>
  <c r="AE326" i="1"/>
  <c r="AD327" i="1"/>
  <c r="S327" i="1"/>
  <c r="Q328" i="1" s="1"/>
  <c r="T328" i="1" s="1"/>
  <c r="J327" i="1"/>
  <c r="BD314" i="1" l="1"/>
  <c r="BB314" i="1"/>
  <c r="AB314" i="1"/>
  <c r="AA314" i="1"/>
  <c r="BF314" i="1"/>
  <c r="BG314" i="1" s="1"/>
  <c r="BC314" i="1"/>
  <c r="BE314" i="1"/>
  <c r="Y315" i="1"/>
  <c r="AZ306" i="1"/>
  <c r="BA306" i="1" s="1"/>
  <c r="AT306" i="1"/>
  <c r="AU306" i="1" s="1"/>
  <c r="X306" i="1"/>
  <c r="U307" i="1" s="1"/>
  <c r="AX306" i="1"/>
  <c r="AY306" i="1" s="1"/>
  <c r="AV306" i="1"/>
  <c r="AW306" i="1" s="1"/>
  <c r="AI327" i="1"/>
  <c r="AK327" i="1"/>
  <c r="AP328" i="1"/>
  <c r="AQ327" i="1"/>
  <c r="AN328" i="1"/>
  <c r="AO327" i="1"/>
  <c r="AR328" i="1"/>
  <c r="AS327" i="1"/>
  <c r="AL328" i="1"/>
  <c r="AM327" i="1"/>
  <c r="AG327" i="1"/>
  <c r="AE327" i="1"/>
  <c r="S328" i="1"/>
  <c r="G328" i="1"/>
  <c r="K328" i="1" s="1"/>
  <c r="AV307" i="1" l="1"/>
  <c r="AA315" i="1"/>
  <c r="AB315" i="1"/>
  <c r="BF315" i="1"/>
  <c r="BH315" i="1"/>
  <c r="BD315" i="1"/>
  <c r="BB315" i="1"/>
  <c r="W307" i="1"/>
  <c r="X307" i="1"/>
  <c r="AX307" i="1"/>
  <c r="AY307" i="1" s="1"/>
  <c r="AT307" i="1"/>
  <c r="AU307" i="1" s="1"/>
  <c r="AZ307" i="1"/>
  <c r="BA307" i="1" s="1"/>
  <c r="AS328" i="1"/>
  <c r="AW307" i="1"/>
  <c r="AO328" i="1"/>
  <c r="AF328" i="1"/>
  <c r="AH328" i="1"/>
  <c r="AM328" i="1"/>
  <c r="AQ328" i="1"/>
  <c r="AJ328" i="1"/>
  <c r="AD328" i="1"/>
  <c r="J328" i="1"/>
  <c r="G329" i="1" s="1"/>
  <c r="K329" i="1" s="1"/>
  <c r="Y316" i="1" l="1"/>
  <c r="BB316" i="1" s="1"/>
  <c r="BC315" i="1"/>
  <c r="BD316" i="1"/>
  <c r="BE316" i="1" s="1"/>
  <c r="BE315" i="1"/>
  <c r="BI315" i="1"/>
  <c r="BH316" i="1"/>
  <c r="BG315" i="1"/>
  <c r="BF316" i="1"/>
  <c r="U308" i="1"/>
  <c r="AV308" i="1" s="1"/>
  <c r="AA316" i="1"/>
  <c r="AB316" i="1"/>
  <c r="AW308" i="1"/>
  <c r="AJ329" i="1"/>
  <c r="AK328" i="1"/>
  <c r="AX308" i="1"/>
  <c r="AT308" i="1"/>
  <c r="AH329" i="1"/>
  <c r="AI328" i="1"/>
  <c r="AZ308" i="1"/>
  <c r="AF329" i="1"/>
  <c r="AG328" i="1"/>
  <c r="AD329" i="1"/>
  <c r="AE328" i="1"/>
  <c r="X308" i="1"/>
  <c r="W308" i="1"/>
  <c r="J329" i="1"/>
  <c r="Q329" i="1"/>
  <c r="Y317" i="1" l="1"/>
  <c r="BF317" i="1" s="1"/>
  <c r="BG316" i="1"/>
  <c r="BI316" i="1"/>
  <c r="BH317" i="1"/>
  <c r="BD317" i="1"/>
  <c r="AB317" i="1"/>
  <c r="AA317" i="1"/>
  <c r="Y318" i="1" s="1"/>
  <c r="U309" i="1"/>
  <c r="AV309" i="1" s="1"/>
  <c r="AW309" i="1" s="1"/>
  <c r="BC316" i="1"/>
  <c r="BB317" i="1"/>
  <c r="AY308" i="1"/>
  <c r="AK329" i="1"/>
  <c r="AU308" i="1"/>
  <c r="AG329" i="1"/>
  <c r="AI329" i="1"/>
  <c r="T329" i="1"/>
  <c r="AR329" i="1"/>
  <c r="AN329" i="1"/>
  <c r="AL329" i="1"/>
  <c r="AP329" i="1"/>
  <c r="BA308" i="1"/>
  <c r="AE329" i="1"/>
  <c r="S329" i="1"/>
  <c r="G330" i="1"/>
  <c r="K330" i="1" s="1"/>
  <c r="AZ309" i="1" l="1"/>
  <c r="AT309" i="1"/>
  <c r="AU309" i="1" s="1"/>
  <c r="AB318" i="1"/>
  <c r="AA318" i="1"/>
  <c r="Y319" i="1" s="1"/>
  <c r="BE317" i="1"/>
  <c r="BD318" i="1"/>
  <c r="X309" i="1"/>
  <c r="U310" i="1" s="1"/>
  <c r="AV310" i="1" s="1"/>
  <c r="AW310" i="1" s="1"/>
  <c r="AX309" i="1"/>
  <c r="AY309" i="1" s="1"/>
  <c r="BI317" i="1"/>
  <c r="BH318" i="1"/>
  <c r="W309" i="1"/>
  <c r="BC317" i="1"/>
  <c r="BB318" i="1"/>
  <c r="BG317" i="1"/>
  <c r="BF318" i="1"/>
  <c r="Q330" i="1"/>
  <c r="T330" i="1" s="1"/>
  <c r="AH330" i="1"/>
  <c r="AJ330" i="1"/>
  <c r="AQ329" i="1"/>
  <c r="AF330" i="1"/>
  <c r="BA309" i="1"/>
  <c r="AM329" i="1"/>
  <c r="AO329" i="1"/>
  <c r="AS329" i="1"/>
  <c r="AD330" i="1"/>
  <c r="J330" i="1"/>
  <c r="AB319" i="1" l="1"/>
  <c r="AA319" i="1"/>
  <c r="Y320" i="1" s="1"/>
  <c r="BG318" i="1"/>
  <c r="BF319" i="1"/>
  <c r="BE318" i="1"/>
  <c r="BD319" i="1"/>
  <c r="BC318" i="1"/>
  <c r="BB319" i="1"/>
  <c r="BI318" i="1"/>
  <c r="BH319" i="1"/>
  <c r="AX310" i="1"/>
  <c r="AP330" i="1"/>
  <c r="AQ330" i="1" s="1"/>
  <c r="S330" i="1"/>
  <c r="Q331" i="1" s="1"/>
  <c r="T331" i="1" s="1"/>
  <c r="AN330" i="1"/>
  <c r="AL330" i="1"/>
  <c r="AM330" i="1" s="1"/>
  <c r="W310" i="1"/>
  <c r="X310" i="1"/>
  <c r="AT310" i="1"/>
  <c r="AU310" i="1" s="1"/>
  <c r="AR330" i="1"/>
  <c r="AS330" i="1" s="1"/>
  <c r="AZ310" i="1"/>
  <c r="BA310" i="1" s="1"/>
  <c r="AY310" i="1"/>
  <c r="AK330" i="1"/>
  <c r="AG330" i="1"/>
  <c r="AI330" i="1"/>
  <c r="AE330" i="1"/>
  <c r="BC319" i="1" l="1"/>
  <c r="BB320" i="1"/>
  <c r="BC320" i="1" s="1"/>
  <c r="BE319" i="1"/>
  <c r="BD320" i="1"/>
  <c r="BG319" i="1"/>
  <c r="BF320" i="1"/>
  <c r="BH320" i="1"/>
  <c r="BI319" i="1"/>
  <c r="AA320" i="1"/>
  <c r="AB320" i="1"/>
  <c r="AN331" i="1"/>
  <c r="AO331" i="1" s="1"/>
  <c r="AP331" i="1"/>
  <c r="AQ331" i="1" s="1"/>
  <c r="AL331" i="1"/>
  <c r="AM331" i="1" s="1"/>
  <c r="AO330" i="1"/>
  <c r="S331" i="1"/>
  <c r="U311" i="1"/>
  <c r="AV311" i="1" s="1"/>
  <c r="AW311" i="1" s="1"/>
  <c r="AR331" i="1"/>
  <c r="AS331" i="1" s="1"/>
  <c r="G331" i="1"/>
  <c r="Y321" i="1" l="1"/>
  <c r="BB321" i="1" s="1"/>
  <c r="BC321" i="1" s="1"/>
  <c r="BI320" i="1"/>
  <c r="BG320" i="1"/>
  <c r="BE320" i="1"/>
  <c r="X311" i="1"/>
  <c r="W311" i="1"/>
  <c r="AT311" i="1"/>
  <c r="AU311" i="1" s="1"/>
  <c r="AZ311" i="1"/>
  <c r="BA311" i="1" s="1"/>
  <c r="AX311" i="1"/>
  <c r="AY311" i="1" s="1"/>
  <c r="AF331" i="1"/>
  <c r="AH331" i="1"/>
  <c r="AJ331" i="1"/>
  <c r="K331" i="1"/>
  <c r="AD331" i="1"/>
  <c r="J331" i="1"/>
  <c r="Q332" i="1"/>
  <c r="U312" i="1" l="1"/>
  <c r="X312" i="1" s="1"/>
  <c r="BD321" i="1"/>
  <c r="BE321" i="1" s="1"/>
  <c r="BF321" i="1"/>
  <c r="BH321" i="1"/>
  <c r="AB321" i="1"/>
  <c r="AA321" i="1"/>
  <c r="BI321" i="1"/>
  <c r="BG321" i="1"/>
  <c r="AV312" i="1"/>
  <c r="AW312" i="1" s="1"/>
  <c r="G332" i="1"/>
  <c r="K332" i="1" s="1"/>
  <c r="AK331" i="1"/>
  <c r="T332" i="1"/>
  <c r="AN332" i="1"/>
  <c r="AP332" i="1"/>
  <c r="AR332" i="1"/>
  <c r="AL332" i="1"/>
  <c r="AI331" i="1"/>
  <c r="AG331" i="1"/>
  <c r="AE331" i="1"/>
  <c r="S332" i="1"/>
  <c r="Y322" i="1" l="1"/>
  <c r="AX312" i="1"/>
  <c r="AZ312" i="1"/>
  <c r="BA312" i="1" s="1"/>
  <c r="W312" i="1"/>
  <c r="U313" i="1" s="1"/>
  <c r="AX313" i="1" s="1"/>
  <c r="AY313" i="1" s="1"/>
  <c r="AT312" i="1"/>
  <c r="AU312" i="1" s="1"/>
  <c r="AB322" i="1"/>
  <c r="BD322" i="1"/>
  <c r="BE322" i="1" s="1"/>
  <c r="AA322" i="1"/>
  <c r="Y323" i="1" s="1"/>
  <c r="BH322" i="1"/>
  <c r="BI322" i="1" s="1"/>
  <c r="BF322" i="1"/>
  <c r="BB322" i="1"/>
  <c r="BC322" i="1" s="1"/>
  <c r="AT313" i="1"/>
  <c r="AU313" i="1" s="1"/>
  <c r="W313" i="1"/>
  <c r="AF332" i="1"/>
  <c r="AG332" i="1" s="1"/>
  <c r="J332" i="1"/>
  <c r="G333" i="1" s="1"/>
  <c r="K333" i="1" s="1"/>
  <c r="AH332" i="1"/>
  <c r="AI332" i="1" s="1"/>
  <c r="AY312" i="1"/>
  <c r="AD332" i="1"/>
  <c r="AE332" i="1" s="1"/>
  <c r="AM332" i="1"/>
  <c r="AS332" i="1"/>
  <c r="AQ332" i="1"/>
  <c r="AJ332" i="1"/>
  <c r="AO332" i="1"/>
  <c r="Q333" i="1"/>
  <c r="T333" i="1" s="1"/>
  <c r="AV313" i="1" l="1"/>
  <c r="AW313" i="1" s="1"/>
  <c r="AZ313" i="1"/>
  <c r="BA313" i="1" s="1"/>
  <c r="X313" i="1"/>
  <c r="BF323" i="1"/>
  <c r="BH323" i="1"/>
  <c r="BG322" i="1"/>
  <c r="BB323" i="1"/>
  <c r="BC323" i="1" s="1"/>
  <c r="BG323" i="1"/>
  <c r="AA323" i="1"/>
  <c r="AB323" i="1"/>
  <c r="BD323" i="1"/>
  <c r="BI323" i="1"/>
  <c r="U314" i="1"/>
  <c r="W314" i="1" s="1"/>
  <c r="AP333" i="1"/>
  <c r="AL333" i="1"/>
  <c r="AR333" i="1"/>
  <c r="AN333" i="1"/>
  <c r="AH333" i="1"/>
  <c r="AJ333" i="1"/>
  <c r="AK332" i="1"/>
  <c r="AF333" i="1"/>
  <c r="AD333" i="1"/>
  <c r="S333" i="1"/>
  <c r="Q334" i="1" s="1"/>
  <c r="T334" i="1" s="1"/>
  <c r="J333" i="1"/>
  <c r="G334" i="1" s="1"/>
  <c r="K334" i="1" s="1"/>
  <c r="Y324" i="1" l="1"/>
  <c r="BH324" i="1" s="1"/>
  <c r="BI324" i="1" s="1"/>
  <c r="BE323" i="1"/>
  <c r="AT314" i="1"/>
  <c r="AU314" i="1" s="1"/>
  <c r="AX314" i="1"/>
  <c r="AY314" i="1" s="1"/>
  <c r="X314" i="1"/>
  <c r="U315" i="1" s="1"/>
  <c r="AV314" i="1"/>
  <c r="AW314" i="1" s="1"/>
  <c r="AZ314" i="1"/>
  <c r="BA314" i="1" s="1"/>
  <c r="AP334" i="1"/>
  <c r="AQ333" i="1"/>
  <c r="AR334" i="1"/>
  <c r="AS333" i="1"/>
  <c r="AF334" i="1"/>
  <c r="AG333" i="1"/>
  <c r="AN334" i="1"/>
  <c r="AO333" i="1"/>
  <c r="AL334" i="1"/>
  <c r="AM333" i="1"/>
  <c r="AH334" i="1"/>
  <c r="AI333" i="1"/>
  <c r="AJ334" i="1"/>
  <c r="AK333" i="1"/>
  <c r="AD334" i="1"/>
  <c r="AE333" i="1"/>
  <c r="S334" i="1"/>
  <c r="Q335" i="1" s="1"/>
  <c r="T335" i="1" s="1"/>
  <c r="J334" i="1"/>
  <c r="G335" i="1" s="1"/>
  <c r="K335" i="1" s="1"/>
  <c r="BF324" i="1" l="1"/>
  <c r="BB324" i="1"/>
  <c r="AB324" i="1"/>
  <c r="AA324" i="1"/>
  <c r="BD324" i="1"/>
  <c r="BE324" i="1" s="1"/>
  <c r="Y325" i="1"/>
  <c r="BH325" i="1" s="1"/>
  <c r="BC324" i="1"/>
  <c r="BB325" i="1"/>
  <c r="BG324" i="1"/>
  <c r="AZ315" i="1"/>
  <c r="BA315" i="1" s="1"/>
  <c r="AP335" i="1"/>
  <c r="AQ334" i="1"/>
  <c r="AL335" i="1"/>
  <c r="AM334" i="1"/>
  <c r="AF335" i="1"/>
  <c r="AG334" i="1"/>
  <c r="AT315" i="1"/>
  <c r="AX315" i="1"/>
  <c r="AV315" i="1"/>
  <c r="AR335" i="1"/>
  <c r="AS334" i="1"/>
  <c r="AJ335" i="1"/>
  <c r="AK334" i="1"/>
  <c r="AH335" i="1"/>
  <c r="AI334" i="1"/>
  <c r="AN335" i="1"/>
  <c r="AO334" i="1"/>
  <c r="AE334" i="1"/>
  <c r="AD335" i="1"/>
  <c r="W315" i="1"/>
  <c r="X315" i="1"/>
  <c r="S335" i="1"/>
  <c r="Q336" i="1" s="1"/>
  <c r="T336" i="1" s="1"/>
  <c r="J335" i="1"/>
  <c r="G336" i="1" s="1"/>
  <c r="K336" i="1" s="1"/>
  <c r="BD325" i="1" l="1"/>
  <c r="AA325" i="1"/>
  <c r="AB325" i="1"/>
  <c r="BF325" i="1"/>
  <c r="BG325" i="1"/>
  <c r="BI325" i="1"/>
  <c r="BE325" i="1"/>
  <c r="BC325" i="1"/>
  <c r="AW315" i="1"/>
  <c r="AN336" i="1"/>
  <c r="AO335" i="1"/>
  <c r="AR336" i="1"/>
  <c r="AS335" i="1"/>
  <c r="AU315" i="1"/>
  <c r="AH336" i="1"/>
  <c r="AI335" i="1"/>
  <c r="AF336" i="1"/>
  <c r="AG335" i="1"/>
  <c r="AP336" i="1"/>
  <c r="AQ335" i="1"/>
  <c r="AY315" i="1"/>
  <c r="AJ336" i="1"/>
  <c r="AK335" i="1"/>
  <c r="AL336" i="1"/>
  <c r="AM335" i="1"/>
  <c r="AD336" i="1"/>
  <c r="AE335" i="1"/>
  <c r="U316" i="1"/>
  <c r="AZ316" i="1" s="1"/>
  <c r="S336" i="1"/>
  <c r="Q337" i="1" s="1"/>
  <c r="T337" i="1" s="1"/>
  <c r="J336" i="1"/>
  <c r="G337" i="1" s="1"/>
  <c r="K337" i="1" s="1"/>
  <c r="Y326" i="1" l="1"/>
  <c r="BF326" i="1"/>
  <c r="BH326" i="1"/>
  <c r="AA326" i="1"/>
  <c r="BD326" i="1"/>
  <c r="BE326" i="1" s="1"/>
  <c r="BB326" i="1"/>
  <c r="BC326" i="1" s="1"/>
  <c r="AB326" i="1"/>
  <c r="BI326" i="1"/>
  <c r="BG326" i="1"/>
  <c r="AX316" i="1"/>
  <c r="AY316" i="1" s="1"/>
  <c r="AP337" i="1"/>
  <c r="AQ336" i="1"/>
  <c r="AT316" i="1"/>
  <c r="BA316" i="1"/>
  <c r="AL337" i="1"/>
  <c r="AM336" i="1"/>
  <c r="AF337" i="1"/>
  <c r="AG336" i="1"/>
  <c r="AR337" i="1"/>
  <c r="AS336" i="1"/>
  <c r="AV316" i="1"/>
  <c r="AJ337" i="1"/>
  <c r="AK336" i="1"/>
  <c r="AH337" i="1"/>
  <c r="AI336" i="1"/>
  <c r="AN337" i="1"/>
  <c r="AO336" i="1"/>
  <c r="AE336" i="1"/>
  <c r="AD337" i="1"/>
  <c r="X316" i="1"/>
  <c r="W316" i="1"/>
  <c r="S337" i="1"/>
  <c r="Q338" i="1" s="1"/>
  <c r="T338" i="1" s="1"/>
  <c r="J337" i="1"/>
  <c r="G338" i="1" s="1"/>
  <c r="K338" i="1" s="1"/>
  <c r="Y327" i="1" l="1"/>
  <c r="AB327" i="1" s="1"/>
  <c r="BH327" i="1"/>
  <c r="BI327" i="1" s="1"/>
  <c r="BD327" i="1"/>
  <c r="BE327" i="1" s="1"/>
  <c r="BF327" i="1"/>
  <c r="BG327" i="1" s="1"/>
  <c r="AA327" i="1"/>
  <c r="AL338" i="1"/>
  <c r="AM337" i="1"/>
  <c r="AW316" i="1"/>
  <c r="AR338" i="1"/>
  <c r="AS337" i="1"/>
  <c r="AJ338" i="1"/>
  <c r="AK337" i="1"/>
  <c r="AN338" i="1"/>
  <c r="AO337" i="1"/>
  <c r="AU316" i="1"/>
  <c r="AF338" i="1"/>
  <c r="AG337" i="1"/>
  <c r="AH338" i="1"/>
  <c r="AI337" i="1"/>
  <c r="AP338" i="1"/>
  <c r="AQ337" i="1"/>
  <c r="U317" i="1"/>
  <c r="AV317" i="1" s="1"/>
  <c r="AE337" i="1"/>
  <c r="AD338" i="1"/>
  <c r="S338" i="1"/>
  <c r="Q339" i="1" s="1"/>
  <c r="T339" i="1" s="1"/>
  <c r="J338" i="1"/>
  <c r="Y328" i="1" l="1"/>
  <c r="BH328" i="1" s="1"/>
  <c r="BB327" i="1"/>
  <c r="BC327" i="1" s="1"/>
  <c r="BD328" i="1"/>
  <c r="BE328" i="1" s="1"/>
  <c r="BF328" i="1"/>
  <c r="BG328" i="1" s="1"/>
  <c r="AA328" i="1"/>
  <c r="BB328" i="1"/>
  <c r="BC328" i="1" s="1"/>
  <c r="AB328" i="1"/>
  <c r="BI328" i="1"/>
  <c r="AW317" i="1"/>
  <c r="AN339" i="1"/>
  <c r="AO338" i="1"/>
  <c r="AI338" i="1"/>
  <c r="X317" i="1"/>
  <c r="AX317" i="1"/>
  <c r="AZ317" i="1"/>
  <c r="AG338" i="1"/>
  <c r="AK338" i="1"/>
  <c r="AL339" i="1"/>
  <c r="AM338" i="1"/>
  <c r="AT317" i="1"/>
  <c r="AP339" i="1"/>
  <c r="AQ338" i="1"/>
  <c r="AR339" i="1"/>
  <c r="AS338" i="1"/>
  <c r="W317" i="1"/>
  <c r="AE338" i="1"/>
  <c r="S339" i="1"/>
  <c r="G339" i="1"/>
  <c r="K339" i="1" s="1"/>
  <c r="Y329" i="1" l="1"/>
  <c r="BB329" i="1" s="1"/>
  <c r="BC329" i="1" s="1"/>
  <c r="U318" i="1"/>
  <c r="X318" i="1" s="1"/>
  <c r="AF339" i="1"/>
  <c r="BA317" i="1"/>
  <c r="AO339" i="1"/>
  <c r="AM339" i="1"/>
  <c r="AY317" i="1"/>
  <c r="AJ339" i="1"/>
  <c r="AS339" i="1"/>
  <c r="AQ339" i="1"/>
  <c r="AU317" i="1"/>
  <c r="AH339" i="1"/>
  <c r="AD339" i="1"/>
  <c r="J339" i="1"/>
  <c r="G340" i="1" s="1"/>
  <c r="K340" i="1" s="1"/>
  <c r="Q340" i="1"/>
  <c r="T340" i="1" s="1"/>
  <c r="BF329" i="1" l="1"/>
  <c r="BD329" i="1"/>
  <c r="BH329" i="1"/>
  <c r="AA329" i="1"/>
  <c r="AB329" i="1"/>
  <c r="Y330" i="1" s="1"/>
  <c r="BB330" i="1" s="1"/>
  <c r="AV318" i="1"/>
  <c r="AX318" i="1"/>
  <c r="AY318" i="1" s="1"/>
  <c r="W318" i="1"/>
  <c r="U319" i="1" s="1"/>
  <c r="X319" i="1" s="1"/>
  <c r="AT318" i="1"/>
  <c r="AZ318" i="1"/>
  <c r="BA318" i="1" s="1"/>
  <c r="BG329" i="1"/>
  <c r="BE329" i="1"/>
  <c r="BI329" i="1"/>
  <c r="AR340" i="1"/>
  <c r="AS340" i="1" s="1"/>
  <c r="AL340" i="1"/>
  <c r="AJ340" i="1"/>
  <c r="AK339" i="1"/>
  <c r="AN340" i="1"/>
  <c r="AH340" i="1"/>
  <c r="AI339" i="1"/>
  <c r="AF340" i="1"/>
  <c r="AG339" i="1"/>
  <c r="AT319" i="1"/>
  <c r="AU318" i="1"/>
  <c r="AP340" i="1"/>
  <c r="AD340" i="1"/>
  <c r="AE339" i="1"/>
  <c r="S340" i="1"/>
  <c r="Q341" i="1" s="1"/>
  <c r="T341" i="1" s="1"/>
  <c r="J340" i="1"/>
  <c r="G341" i="1" s="1"/>
  <c r="K341" i="1" s="1"/>
  <c r="AZ319" i="1" l="1"/>
  <c r="AX319" i="1"/>
  <c r="W319" i="1"/>
  <c r="U320" i="1" s="1"/>
  <c r="AT320" i="1" s="1"/>
  <c r="AV319" i="1"/>
  <c r="BD330" i="1"/>
  <c r="BE330" i="1" s="1"/>
  <c r="AW318" i="1"/>
  <c r="AA330" i="1"/>
  <c r="BF330" i="1"/>
  <c r="BG330" i="1" s="1"/>
  <c r="AB330" i="1"/>
  <c r="BH330" i="1"/>
  <c r="BI330" i="1" s="1"/>
  <c r="BC330" i="1"/>
  <c r="AR341" i="1"/>
  <c r="AS341" i="1" s="1"/>
  <c r="AN341" i="1"/>
  <c r="AO340" i="1"/>
  <c r="AU319" i="1"/>
  <c r="BA319" i="1"/>
  <c r="AJ341" i="1"/>
  <c r="AK340" i="1"/>
  <c r="AP341" i="1"/>
  <c r="AQ340" i="1"/>
  <c r="AF341" i="1"/>
  <c r="AG340" i="1"/>
  <c r="AY319" i="1"/>
  <c r="AH341" i="1"/>
  <c r="AI340" i="1"/>
  <c r="AW319" i="1"/>
  <c r="AL341" i="1"/>
  <c r="AM340" i="1"/>
  <c r="AE340" i="1"/>
  <c r="AD341" i="1"/>
  <c r="S341" i="1"/>
  <c r="J341" i="1"/>
  <c r="Y331" i="1" l="1"/>
  <c r="AV320" i="1"/>
  <c r="X320" i="1"/>
  <c r="W320" i="1"/>
  <c r="AX320" i="1"/>
  <c r="AZ320" i="1"/>
  <c r="BA320" i="1" s="1"/>
  <c r="AG341" i="1"/>
  <c r="AU320" i="1"/>
  <c r="AQ341" i="1"/>
  <c r="AI341" i="1"/>
  <c r="AW320" i="1"/>
  <c r="AK341" i="1"/>
  <c r="AO341" i="1"/>
  <c r="AY320" i="1"/>
  <c r="AM341" i="1"/>
  <c r="AE341" i="1"/>
  <c r="Q342" i="1"/>
  <c r="AL342" i="1" s="1"/>
  <c r="G342" i="1"/>
  <c r="K342" i="1" s="1"/>
  <c r="U321" i="1" l="1"/>
  <c r="AV321" i="1" s="1"/>
  <c r="BD331" i="1"/>
  <c r="AA331" i="1"/>
  <c r="AB331" i="1"/>
  <c r="BB331" i="1"/>
  <c r="BC331" i="1" s="1"/>
  <c r="BH331" i="1"/>
  <c r="BI331" i="1" s="1"/>
  <c r="BF331" i="1"/>
  <c r="AW321" i="1"/>
  <c r="AM342" i="1"/>
  <c r="AN342" i="1"/>
  <c r="AP342" i="1"/>
  <c r="AJ342" i="1"/>
  <c r="AT321" i="1"/>
  <c r="AZ321" i="1"/>
  <c r="AX321" i="1"/>
  <c r="AF342" i="1"/>
  <c r="AH342" i="1"/>
  <c r="T342" i="1"/>
  <c r="AR342" i="1"/>
  <c r="AD342" i="1"/>
  <c r="W321" i="1"/>
  <c r="X321" i="1"/>
  <c r="S342" i="1"/>
  <c r="J342" i="1"/>
  <c r="G343" i="1" s="1"/>
  <c r="K343" i="1" s="1"/>
  <c r="Y332" i="1" l="1"/>
  <c r="AA332" i="1" s="1"/>
  <c r="BG331" i="1"/>
  <c r="BE331" i="1"/>
  <c r="Q343" i="1"/>
  <c r="T343" i="1" s="1"/>
  <c r="U322" i="1"/>
  <c r="AV322" i="1" s="1"/>
  <c r="AW322" i="1" s="1"/>
  <c r="AQ342" i="1"/>
  <c r="AO342" i="1"/>
  <c r="AF343" i="1"/>
  <c r="AG342" i="1"/>
  <c r="AH343" i="1"/>
  <c r="AI342" i="1"/>
  <c r="AY321" i="1"/>
  <c r="BA321" i="1"/>
  <c r="AU321" i="1"/>
  <c r="AS342" i="1"/>
  <c r="AJ343" i="1"/>
  <c r="AK342" i="1"/>
  <c r="AE342" i="1"/>
  <c r="AD343" i="1"/>
  <c r="J343" i="1"/>
  <c r="BH332" i="1" l="1"/>
  <c r="BI332" i="1" s="1"/>
  <c r="BD332" i="1"/>
  <c r="BE332" i="1" s="1"/>
  <c r="BF332" i="1"/>
  <c r="BG332" i="1" s="1"/>
  <c r="BB332" i="1"/>
  <c r="BC332" i="1" s="1"/>
  <c r="AB332" i="1"/>
  <c r="Y333" i="1" s="1"/>
  <c r="AN343" i="1"/>
  <c r="AO343" i="1" s="1"/>
  <c r="AX322" i="1"/>
  <c r="AY322" i="1" s="1"/>
  <c r="AL343" i="1"/>
  <c r="AP343" i="1"/>
  <c r="AQ343" i="1" s="1"/>
  <c r="AZ322" i="1"/>
  <c r="BA322" i="1" s="1"/>
  <c r="S343" i="1"/>
  <c r="Q344" i="1" s="1"/>
  <c r="T344" i="1" s="1"/>
  <c r="X322" i="1"/>
  <c r="AR343" i="1"/>
  <c r="AS343" i="1" s="1"/>
  <c r="W322" i="1"/>
  <c r="AT322" i="1"/>
  <c r="AU322" i="1" s="1"/>
  <c r="AM343" i="1"/>
  <c r="AI343" i="1"/>
  <c r="AG343" i="1"/>
  <c r="AK343" i="1"/>
  <c r="AE343" i="1"/>
  <c r="G344" i="1"/>
  <c r="K344" i="1" s="1"/>
  <c r="BD333" i="1" l="1"/>
  <c r="BE333" i="1" s="1"/>
  <c r="BH333" i="1"/>
  <c r="AB333" i="1"/>
  <c r="BB333" i="1"/>
  <c r="AA333" i="1"/>
  <c r="Y334" i="1" s="1"/>
  <c r="BF333" i="1"/>
  <c r="U323" i="1"/>
  <c r="AV323" i="1" s="1"/>
  <c r="AW323" i="1" s="1"/>
  <c r="AR344" i="1"/>
  <c r="AS344" i="1" s="1"/>
  <c r="AP344" i="1"/>
  <c r="AQ344" i="1" s="1"/>
  <c r="AH344" i="1"/>
  <c r="AN344" i="1"/>
  <c r="AJ344" i="1"/>
  <c r="AL344" i="1"/>
  <c r="AF344" i="1"/>
  <c r="AD344" i="1"/>
  <c r="S344" i="1"/>
  <c r="Q345" i="1" s="1"/>
  <c r="T345" i="1" s="1"/>
  <c r="J344" i="1"/>
  <c r="G345" i="1" s="1"/>
  <c r="K345" i="1" s="1"/>
  <c r="AX323" i="1" l="1"/>
  <c r="AZ323" i="1"/>
  <c r="AT323" i="1"/>
  <c r="AU323" i="1" s="1"/>
  <c r="AB334" i="1"/>
  <c r="AA334" i="1"/>
  <c r="BD334" i="1"/>
  <c r="BG333" i="1"/>
  <c r="BF334" i="1"/>
  <c r="BB334" i="1"/>
  <c r="BC333" i="1"/>
  <c r="BI333" i="1"/>
  <c r="BH334" i="1"/>
  <c r="X323" i="1"/>
  <c r="W323" i="1"/>
  <c r="AJ345" i="1"/>
  <c r="AK344" i="1"/>
  <c r="AH345" i="1"/>
  <c r="AI344" i="1"/>
  <c r="AP345" i="1"/>
  <c r="AY323" i="1"/>
  <c r="AN345" i="1"/>
  <c r="AO344" i="1"/>
  <c r="BA323" i="1"/>
  <c r="AL345" i="1"/>
  <c r="AM344" i="1"/>
  <c r="AF345" i="1"/>
  <c r="AG344" i="1"/>
  <c r="AR345" i="1"/>
  <c r="AE344" i="1"/>
  <c r="AD345" i="1"/>
  <c r="S345" i="1"/>
  <c r="Q346" i="1" s="1"/>
  <c r="T346" i="1" s="1"/>
  <c r="J345" i="1"/>
  <c r="U324" i="1" l="1"/>
  <c r="BC334" i="1"/>
  <c r="BG334" i="1"/>
  <c r="BE334" i="1"/>
  <c r="BI334" i="1"/>
  <c r="Y335" i="1"/>
  <c r="BB335" i="1" s="1"/>
  <c r="AI345" i="1"/>
  <c r="AG345" i="1"/>
  <c r="AL346" i="1"/>
  <c r="AM345" i="1"/>
  <c r="AK345" i="1"/>
  <c r="AT324" i="1"/>
  <c r="AV324" i="1"/>
  <c r="AR346" i="1"/>
  <c r="AS345" i="1"/>
  <c r="AZ324" i="1"/>
  <c r="AX324" i="1"/>
  <c r="AN346" i="1"/>
  <c r="AO345" i="1"/>
  <c r="AP346" i="1"/>
  <c r="AQ345" i="1"/>
  <c r="AE345" i="1"/>
  <c r="X324" i="1"/>
  <c r="W324" i="1"/>
  <c r="S346" i="1"/>
  <c r="G346" i="1"/>
  <c r="K346" i="1" s="1"/>
  <c r="BC335" i="1" l="1"/>
  <c r="BH335" i="1"/>
  <c r="BD335" i="1"/>
  <c r="BF335" i="1"/>
  <c r="AB335" i="1"/>
  <c r="AA335" i="1"/>
  <c r="Y336" i="1" s="1"/>
  <c r="U325" i="1"/>
  <c r="AT325" i="1" s="1"/>
  <c r="AU324" i="1"/>
  <c r="AF346" i="1"/>
  <c r="AO346" i="1"/>
  <c r="AJ346" i="1"/>
  <c r="BA324" i="1"/>
  <c r="AH346" i="1"/>
  <c r="AY324" i="1"/>
  <c r="AQ346" i="1"/>
  <c r="AS346" i="1"/>
  <c r="AM346" i="1"/>
  <c r="AW324" i="1"/>
  <c r="AD346" i="1"/>
  <c r="J346" i="1"/>
  <c r="G347" i="1" s="1"/>
  <c r="K347" i="1" s="1"/>
  <c r="Q347" i="1"/>
  <c r="T347" i="1" s="1"/>
  <c r="AA336" i="1" l="1"/>
  <c r="AB336" i="1"/>
  <c r="Y337" i="1" s="1"/>
  <c r="BB336" i="1"/>
  <c r="BG335" i="1"/>
  <c r="BF336" i="1"/>
  <c r="BD336" i="1"/>
  <c r="BE335" i="1"/>
  <c r="BI335" i="1"/>
  <c r="BH336" i="1"/>
  <c r="W325" i="1"/>
  <c r="X325" i="1"/>
  <c r="AZ325" i="1"/>
  <c r="BA325" i="1" s="1"/>
  <c r="AX325" i="1"/>
  <c r="AY325" i="1" s="1"/>
  <c r="AV325" i="1"/>
  <c r="AW325" i="1" s="1"/>
  <c r="AP347" i="1"/>
  <c r="AQ347" i="1" s="1"/>
  <c r="AR347" i="1"/>
  <c r="AS347" i="1" s="1"/>
  <c r="AJ347" i="1"/>
  <c r="AK346" i="1"/>
  <c r="AN347" i="1"/>
  <c r="AF347" i="1"/>
  <c r="AG346" i="1"/>
  <c r="AU325" i="1"/>
  <c r="AL347" i="1"/>
  <c r="AH347" i="1"/>
  <c r="AI346" i="1"/>
  <c r="AE346" i="1"/>
  <c r="AD347" i="1"/>
  <c r="U326" i="1"/>
  <c r="X326" i="1" s="1"/>
  <c r="S347" i="1"/>
  <c r="J347" i="1"/>
  <c r="BE336" i="1" l="1"/>
  <c r="BD337" i="1"/>
  <c r="BG336" i="1"/>
  <c r="BF337" i="1"/>
  <c r="BB337" i="1"/>
  <c r="BC336" i="1"/>
  <c r="AB337" i="1"/>
  <c r="AA337" i="1"/>
  <c r="Y338" i="1" s="1"/>
  <c r="BI336" i="1"/>
  <c r="BH337" i="1"/>
  <c r="AX326" i="1"/>
  <c r="AY326" i="1" s="1"/>
  <c r="AV326" i="1"/>
  <c r="AM347" i="1"/>
  <c r="AW326" i="1"/>
  <c r="AG347" i="1"/>
  <c r="AI347" i="1"/>
  <c r="AT326" i="1"/>
  <c r="AZ326" i="1"/>
  <c r="W326" i="1"/>
  <c r="U327" i="1" s="1"/>
  <c r="X327" i="1" s="1"/>
  <c r="AO347" i="1"/>
  <c r="AK347" i="1"/>
  <c r="AE347" i="1"/>
  <c r="Q348" i="1"/>
  <c r="G348" i="1"/>
  <c r="K348" i="1" s="1"/>
  <c r="AA338" i="1" l="1"/>
  <c r="AB338" i="1"/>
  <c r="Y339" i="1" s="1"/>
  <c r="BB338" i="1"/>
  <c r="BC337" i="1"/>
  <c r="BG337" i="1"/>
  <c r="BF338" i="1"/>
  <c r="BI337" i="1"/>
  <c r="BH338" i="1"/>
  <c r="BE337" i="1"/>
  <c r="BD338" i="1"/>
  <c r="AZ327" i="1"/>
  <c r="BA326" i="1"/>
  <c r="AJ348" i="1"/>
  <c r="AF348" i="1"/>
  <c r="AT327" i="1"/>
  <c r="AU326" i="1"/>
  <c r="AV327" i="1"/>
  <c r="T348" i="1"/>
  <c r="AP348" i="1"/>
  <c r="AR348" i="1"/>
  <c r="AN348" i="1"/>
  <c r="AX327" i="1"/>
  <c r="AL348" i="1"/>
  <c r="W327" i="1"/>
  <c r="U328" i="1" s="1"/>
  <c r="W328" i="1" s="1"/>
  <c r="AH348" i="1"/>
  <c r="AD348" i="1"/>
  <c r="S348" i="1"/>
  <c r="J348" i="1"/>
  <c r="G349" i="1" s="1"/>
  <c r="K349" i="1" s="1"/>
  <c r="BH339" i="1" l="1"/>
  <c r="BI338" i="1"/>
  <c r="BG338" i="1"/>
  <c r="BF339" i="1"/>
  <c r="BB339" i="1"/>
  <c r="BC338" i="1"/>
  <c r="BE338" i="1"/>
  <c r="BD339" i="1"/>
  <c r="AA339" i="1"/>
  <c r="AB339" i="1"/>
  <c r="Y340" i="1" s="1"/>
  <c r="X328" i="1"/>
  <c r="U329" i="1" s="1"/>
  <c r="X329" i="1" s="1"/>
  <c r="AX328" i="1"/>
  <c r="AY327" i="1"/>
  <c r="AV328" i="1"/>
  <c r="AW327" i="1"/>
  <c r="AO348" i="1"/>
  <c r="AT328" i="1"/>
  <c r="AU327" i="1"/>
  <c r="AF349" i="1"/>
  <c r="AG348" i="1"/>
  <c r="AH349" i="1"/>
  <c r="AI348" i="1"/>
  <c r="AJ349" i="1"/>
  <c r="AK348" i="1"/>
  <c r="AS348" i="1"/>
  <c r="AM348" i="1"/>
  <c r="AQ348" i="1"/>
  <c r="AZ328" i="1"/>
  <c r="BA327" i="1"/>
  <c r="AE348" i="1"/>
  <c r="AD349" i="1"/>
  <c r="J349" i="1"/>
  <c r="G350" i="1" s="1"/>
  <c r="K350" i="1" s="1"/>
  <c r="Q349" i="1"/>
  <c r="T349" i="1" s="1"/>
  <c r="BE339" i="1" l="1"/>
  <c r="BD340" i="1"/>
  <c r="BC339" i="1"/>
  <c r="BB340" i="1"/>
  <c r="BF340" i="1"/>
  <c r="BG339" i="1"/>
  <c r="AB340" i="1"/>
  <c r="AA340" i="1"/>
  <c r="BH340" i="1"/>
  <c r="BI339" i="1"/>
  <c r="AL349" i="1"/>
  <c r="AN349" i="1"/>
  <c r="AH350" i="1"/>
  <c r="AI349" i="1"/>
  <c r="AR349" i="1"/>
  <c r="AF350" i="1"/>
  <c r="AG349" i="1"/>
  <c r="W329" i="1"/>
  <c r="U330" i="1" s="1"/>
  <c r="X330" i="1" s="1"/>
  <c r="AV329" i="1"/>
  <c r="AW328" i="1"/>
  <c r="AP349" i="1"/>
  <c r="AJ350" i="1"/>
  <c r="AK349" i="1"/>
  <c r="AT329" i="1"/>
  <c r="AU328" i="1"/>
  <c r="AZ329" i="1"/>
  <c r="BA328" i="1"/>
  <c r="AX329" i="1"/>
  <c r="AY328" i="1"/>
  <c r="AD350" i="1"/>
  <c r="AE349" i="1"/>
  <c r="S349" i="1"/>
  <c r="Q350" i="1" s="1"/>
  <c r="T350" i="1" s="1"/>
  <c r="J350" i="1"/>
  <c r="Y341" i="1" l="1"/>
  <c r="AA341" i="1" s="1"/>
  <c r="BG340" i="1"/>
  <c r="BC340" i="1"/>
  <c r="BB341" i="1"/>
  <c r="BH341" i="1"/>
  <c r="BI340" i="1"/>
  <c r="BE340" i="1"/>
  <c r="AV330" i="1"/>
  <c r="AW329" i="1"/>
  <c r="AZ330" i="1"/>
  <c r="BA329" i="1"/>
  <c r="AI350" i="1"/>
  <c r="AT330" i="1"/>
  <c r="AU329" i="1"/>
  <c r="AG350" i="1"/>
  <c r="AR350" i="1"/>
  <c r="AS349" i="1"/>
  <c r="AN350" i="1"/>
  <c r="AO349" i="1"/>
  <c r="AK350" i="1"/>
  <c r="AP350" i="1"/>
  <c r="AQ349" i="1"/>
  <c r="AX330" i="1"/>
  <c r="AY329" i="1"/>
  <c r="W330" i="1"/>
  <c r="U331" i="1" s="1"/>
  <c r="X331" i="1" s="1"/>
  <c r="AL350" i="1"/>
  <c r="AM349" i="1"/>
  <c r="AE350" i="1"/>
  <c r="S350" i="1"/>
  <c r="Q351" i="1" s="1"/>
  <c r="T351" i="1" s="1"/>
  <c r="G351" i="1"/>
  <c r="K351" i="1" s="1"/>
  <c r="BF341" i="1" l="1"/>
  <c r="AB341" i="1"/>
  <c r="BD341" i="1"/>
  <c r="BI341" i="1"/>
  <c r="BC341" i="1"/>
  <c r="BG341" i="1"/>
  <c r="BE341" i="1"/>
  <c r="Y342" i="1"/>
  <c r="BB342" i="1" s="1"/>
  <c r="W331" i="1"/>
  <c r="U332" i="1" s="1"/>
  <c r="W332" i="1" s="1"/>
  <c r="AN351" i="1"/>
  <c r="AO350" i="1"/>
  <c r="AH351" i="1"/>
  <c r="AR351" i="1"/>
  <c r="AS350" i="1"/>
  <c r="AZ331" i="1"/>
  <c r="BA330" i="1"/>
  <c r="AP351" i="1"/>
  <c r="AQ350" i="1"/>
  <c r="AF351" i="1"/>
  <c r="AV331" i="1"/>
  <c r="AW330" i="1"/>
  <c r="AL351" i="1"/>
  <c r="AM350" i="1"/>
  <c r="AX331" i="1"/>
  <c r="AY330" i="1"/>
  <c r="AJ351" i="1"/>
  <c r="AT331" i="1"/>
  <c r="AU330" i="1"/>
  <c r="AD351" i="1"/>
  <c r="S351" i="1"/>
  <c r="Q352" i="1" s="1"/>
  <c r="T352" i="1" s="1"/>
  <c r="J351" i="1"/>
  <c r="BF342" i="1" l="1"/>
  <c r="BD342" i="1"/>
  <c r="BE342" i="1" s="1"/>
  <c r="BC342" i="1"/>
  <c r="BG342" i="1"/>
  <c r="AB342" i="1"/>
  <c r="AA342" i="1"/>
  <c r="Y343" i="1" s="1"/>
  <c r="BH342" i="1"/>
  <c r="AX332" i="1"/>
  <c r="AY331" i="1"/>
  <c r="AG351" i="1"/>
  <c r="AI351" i="1"/>
  <c r="AP352" i="1"/>
  <c r="AQ351" i="1"/>
  <c r="AN352" i="1"/>
  <c r="AO351" i="1"/>
  <c r="AT332" i="1"/>
  <c r="AU331" i="1"/>
  <c r="AZ332" i="1"/>
  <c r="BA331" i="1"/>
  <c r="AV332" i="1"/>
  <c r="AW331" i="1"/>
  <c r="AK351" i="1"/>
  <c r="AL352" i="1"/>
  <c r="AM351" i="1"/>
  <c r="X332" i="1"/>
  <c r="U333" i="1" s="1"/>
  <c r="AR352" i="1"/>
  <c r="AS351" i="1"/>
  <c r="AE351" i="1"/>
  <c r="S352" i="1"/>
  <c r="G352" i="1"/>
  <c r="K352" i="1" s="1"/>
  <c r="AA343" i="1" l="1"/>
  <c r="AB343" i="1"/>
  <c r="Y344" i="1" s="1"/>
  <c r="BB343" i="1"/>
  <c r="BD343" i="1"/>
  <c r="BF343" i="1"/>
  <c r="BG343" i="1" s="1"/>
  <c r="BI342" i="1"/>
  <c r="BH343" i="1"/>
  <c r="AT333" i="1"/>
  <c r="AU332" i="1"/>
  <c r="AH352" i="1"/>
  <c r="AV333" i="1"/>
  <c r="AW332" i="1"/>
  <c r="AO352" i="1"/>
  <c r="AJ352" i="1"/>
  <c r="AF352" i="1"/>
  <c r="AS352" i="1"/>
  <c r="AM352" i="1"/>
  <c r="AZ333" i="1"/>
  <c r="BA332" i="1"/>
  <c r="AQ352" i="1"/>
  <c r="AX333" i="1"/>
  <c r="AY332" i="1"/>
  <c r="AD352" i="1"/>
  <c r="X333" i="1"/>
  <c r="W333" i="1"/>
  <c r="J352" i="1"/>
  <c r="G353" i="1" s="1"/>
  <c r="K353" i="1" s="1"/>
  <c r="Q353" i="1"/>
  <c r="T353" i="1" s="1"/>
  <c r="BF344" i="1" l="1"/>
  <c r="AA344" i="1"/>
  <c r="AB344" i="1"/>
  <c r="Y345" i="1" s="1"/>
  <c r="BH344" i="1"/>
  <c r="BI343" i="1"/>
  <c r="BD344" i="1"/>
  <c r="BE343" i="1"/>
  <c r="BB344" i="1"/>
  <c r="BC343" i="1"/>
  <c r="AP353" i="1"/>
  <c r="AQ353" i="1" s="1"/>
  <c r="U334" i="1"/>
  <c r="AV334" i="1" s="1"/>
  <c r="AN353" i="1"/>
  <c r="AF353" i="1"/>
  <c r="AG352" i="1"/>
  <c r="AW333" i="1"/>
  <c r="BA333" i="1"/>
  <c r="AH353" i="1"/>
  <c r="AI352" i="1"/>
  <c r="AL353" i="1"/>
  <c r="AJ353" i="1"/>
  <c r="AK352" i="1"/>
  <c r="AU333" i="1"/>
  <c r="AY333" i="1"/>
  <c r="AR353" i="1"/>
  <c r="AE352" i="1"/>
  <c r="AD353" i="1"/>
  <c r="S353" i="1"/>
  <c r="J353" i="1"/>
  <c r="G354" i="1" s="1"/>
  <c r="K354" i="1" s="1"/>
  <c r="X334" i="1" l="1"/>
  <c r="BE344" i="1"/>
  <c r="BD345" i="1"/>
  <c r="BI344" i="1"/>
  <c r="BH345" i="1"/>
  <c r="AB345" i="1"/>
  <c r="AA345" i="1"/>
  <c r="Y346" i="1" s="1"/>
  <c r="BC344" i="1"/>
  <c r="BB345" i="1"/>
  <c r="BG344" i="1"/>
  <c r="BF345" i="1"/>
  <c r="AX334" i="1"/>
  <c r="AZ334" i="1"/>
  <c r="BA334" i="1" s="1"/>
  <c r="W334" i="1"/>
  <c r="U335" i="1" s="1"/>
  <c r="AZ335" i="1" s="1"/>
  <c r="AT334" i="1"/>
  <c r="AU334" i="1" s="1"/>
  <c r="AH354" i="1"/>
  <c r="AI353" i="1"/>
  <c r="AW334" i="1"/>
  <c r="AF354" i="1"/>
  <c r="AG353" i="1"/>
  <c r="AY334" i="1"/>
  <c r="AS353" i="1"/>
  <c r="AJ354" i="1"/>
  <c r="AK353" i="1"/>
  <c r="AO353" i="1"/>
  <c r="AM353" i="1"/>
  <c r="AD354" i="1"/>
  <c r="AE353" i="1"/>
  <c r="J354" i="1"/>
  <c r="G355" i="1" s="1"/>
  <c r="K355" i="1" s="1"/>
  <c r="Q354" i="1"/>
  <c r="BB346" i="1" l="1"/>
  <c r="BC345" i="1"/>
  <c r="AB346" i="1"/>
  <c r="AA346" i="1"/>
  <c r="BI345" i="1"/>
  <c r="BH346" i="1"/>
  <c r="BF346" i="1"/>
  <c r="BG345" i="1"/>
  <c r="BE345" i="1"/>
  <c r="BD346" i="1"/>
  <c r="BA335" i="1"/>
  <c r="AT335" i="1"/>
  <c r="T354" i="1"/>
  <c r="AP354" i="1"/>
  <c r="AN354" i="1"/>
  <c r="AX335" i="1"/>
  <c r="AV335" i="1"/>
  <c r="X335" i="1"/>
  <c r="AJ355" i="1"/>
  <c r="AK354" i="1"/>
  <c r="AF355" i="1"/>
  <c r="AG354" i="1"/>
  <c r="AH355" i="1"/>
  <c r="AI354" i="1"/>
  <c r="AL354" i="1"/>
  <c r="W335" i="1"/>
  <c r="AR354" i="1"/>
  <c r="AD355" i="1"/>
  <c r="AE354" i="1"/>
  <c r="S354" i="1"/>
  <c r="J355" i="1"/>
  <c r="BG346" i="1" l="1"/>
  <c r="BI346" i="1"/>
  <c r="Y347" i="1"/>
  <c r="BE346" i="1"/>
  <c r="BD347" i="1"/>
  <c r="BC346" i="1"/>
  <c r="AG355" i="1"/>
  <c r="AO354" i="1"/>
  <c r="AQ354" i="1"/>
  <c r="AK355" i="1"/>
  <c r="AS354" i="1"/>
  <c r="AU335" i="1"/>
  <c r="U336" i="1"/>
  <c r="AV336" i="1" s="1"/>
  <c r="AI355" i="1"/>
  <c r="AW335" i="1"/>
  <c r="AM354" i="1"/>
  <c r="Q355" i="1"/>
  <c r="T355" i="1" s="1"/>
  <c r="AY335" i="1"/>
  <c r="AE355" i="1"/>
  <c r="G356" i="1"/>
  <c r="K356" i="1" s="1"/>
  <c r="BE347" i="1" l="1"/>
  <c r="AB347" i="1"/>
  <c r="AA347" i="1"/>
  <c r="Y348" i="1" s="1"/>
  <c r="BH347" i="1"/>
  <c r="BF347" i="1"/>
  <c r="BB347" i="1"/>
  <c r="AX336" i="1"/>
  <c r="AY336" i="1" s="1"/>
  <c r="AT336" i="1"/>
  <c r="AU336" i="1" s="1"/>
  <c r="AP355" i="1"/>
  <c r="AQ355" i="1" s="1"/>
  <c r="S355" i="1"/>
  <c r="Q356" i="1" s="1"/>
  <c r="T356" i="1" s="1"/>
  <c r="AN355" i="1"/>
  <c r="AW336" i="1"/>
  <c r="AH356" i="1"/>
  <c r="AR355" i="1"/>
  <c r="AF356" i="1"/>
  <c r="AL355" i="1"/>
  <c r="AZ336" i="1"/>
  <c r="X336" i="1"/>
  <c r="W336" i="1"/>
  <c r="AJ356" i="1"/>
  <c r="AD356" i="1"/>
  <c r="J356" i="1"/>
  <c r="BC347" i="1" l="1"/>
  <c r="BB348" i="1"/>
  <c r="BG347" i="1"/>
  <c r="BF348" i="1"/>
  <c r="BI347" i="1"/>
  <c r="BH348" i="1"/>
  <c r="AA348" i="1"/>
  <c r="AB348" i="1"/>
  <c r="BD348" i="1"/>
  <c r="S356" i="1"/>
  <c r="Q357" i="1" s="1"/>
  <c r="T357" i="1" s="1"/>
  <c r="U337" i="1"/>
  <c r="AT337" i="1" s="1"/>
  <c r="AU337" i="1" s="1"/>
  <c r="AP356" i="1"/>
  <c r="AQ356" i="1" s="1"/>
  <c r="AI356" i="1"/>
  <c r="AL356" i="1"/>
  <c r="AM355" i="1"/>
  <c r="BA336" i="1"/>
  <c r="AG356" i="1"/>
  <c r="AK356" i="1"/>
  <c r="AR356" i="1"/>
  <c r="AS355" i="1"/>
  <c r="AN356" i="1"/>
  <c r="AO355" i="1"/>
  <c r="AE356" i="1"/>
  <c r="G357" i="1"/>
  <c r="K357" i="1" s="1"/>
  <c r="Y349" i="1" l="1"/>
  <c r="AA349" i="1" s="1"/>
  <c r="BI348" i="1"/>
  <c r="BG348" i="1"/>
  <c r="BF349" i="1"/>
  <c r="AX337" i="1"/>
  <c r="AY337" i="1" s="1"/>
  <c r="BE348" i="1"/>
  <c r="BD349" i="1"/>
  <c r="BB349" i="1"/>
  <c r="BC348" i="1"/>
  <c r="AZ337" i="1"/>
  <c r="BA337" i="1" s="1"/>
  <c r="AP357" i="1"/>
  <c r="AQ357" i="1" s="1"/>
  <c r="S357" i="1"/>
  <c r="W337" i="1"/>
  <c r="X337" i="1"/>
  <c r="AV337" i="1"/>
  <c r="AW337" i="1" s="1"/>
  <c r="AF357" i="1"/>
  <c r="AL357" i="1"/>
  <c r="AM356" i="1"/>
  <c r="AN357" i="1"/>
  <c r="AO356" i="1"/>
  <c r="AR357" i="1"/>
  <c r="AS356" i="1"/>
  <c r="AH357" i="1"/>
  <c r="AJ357" i="1"/>
  <c r="AD357" i="1"/>
  <c r="J357" i="1"/>
  <c r="G358" i="1" s="1"/>
  <c r="K358" i="1" s="1"/>
  <c r="BH349" i="1" l="1"/>
  <c r="BI349" i="1" s="1"/>
  <c r="AB349" i="1"/>
  <c r="Y350" i="1"/>
  <c r="BH350" i="1" s="1"/>
  <c r="BG349" i="1"/>
  <c r="BB350" i="1"/>
  <c r="BC349" i="1"/>
  <c r="BE349" i="1"/>
  <c r="U338" i="1"/>
  <c r="X338" i="1" s="1"/>
  <c r="AO357" i="1"/>
  <c r="AM357" i="1"/>
  <c r="AF358" i="1"/>
  <c r="AG357" i="1"/>
  <c r="AJ358" i="1"/>
  <c r="AK357" i="1"/>
  <c r="AH358" i="1"/>
  <c r="AI357" i="1"/>
  <c r="AS357" i="1"/>
  <c r="AD358" i="1"/>
  <c r="AE357" i="1"/>
  <c r="J358" i="1"/>
  <c r="Q358" i="1"/>
  <c r="BF350" i="1" l="1"/>
  <c r="AB350" i="1"/>
  <c r="AA350" i="1"/>
  <c r="Y351" i="1" s="1"/>
  <c r="BF351" i="1" s="1"/>
  <c r="BD350" i="1"/>
  <c r="BE350" i="1" s="1"/>
  <c r="AB351" i="1"/>
  <c r="AA351" i="1"/>
  <c r="Y352" i="1" s="1"/>
  <c r="BC350" i="1"/>
  <c r="BB351" i="1"/>
  <c r="BG350" i="1"/>
  <c r="BD351" i="1"/>
  <c r="BI350" i="1"/>
  <c r="BH351" i="1"/>
  <c r="W338" i="1"/>
  <c r="U339" i="1" s="1"/>
  <c r="AT339" i="1" s="1"/>
  <c r="AU339" i="1" s="1"/>
  <c r="AV338" i="1"/>
  <c r="AW338" i="1" s="1"/>
  <c r="AT338" i="1"/>
  <c r="AU338" i="1" s="1"/>
  <c r="AZ338" i="1"/>
  <c r="BA338" i="1" s="1"/>
  <c r="AX338" i="1"/>
  <c r="AY338" i="1" s="1"/>
  <c r="AK358" i="1"/>
  <c r="T358" i="1"/>
  <c r="AP358" i="1"/>
  <c r="AG358" i="1"/>
  <c r="AN358" i="1"/>
  <c r="AR358" i="1"/>
  <c r="AI358" i="1"/>
  <c r="AL358" i="1"/>
  <c r="AE358" i="1"/>
  <c r="S358" i="1"/>
  <c r="G359" i="1"/>
  <c r="K359" i="1" s="1"/>
  <c r="BG351" i="1" l="1"/>
  <c r="BF352" i="1"/>
  <c r="BB352" i="1"/>
  <c r="BC351" i="1"/>
  <c r="BE351" i="1"/>
  <c r="BD352" i="1"/>
  <c r="BI351" i="1"/>
  <c r="BH352" i="1"/>
  <c r="AB352" i="1"/>
  <c r="AA352" i="1"/>
  <c r="AZ339" i="1"/>
  <c r="BA339" i="1" s="1"/>
  <c r="W339" i="1"/>
  <c r="X339" i="1"/>
  <c r="AV339" i="1"/>
  <c r="AW339" i="1" s="1"/>
  <c r="AX339" i="1"/>
  <c r="AY339" i="1" s="1"/>
  <c r="AJ359" i="1"/>
  <c r="AM358" i="1"/>
  <c r="AS358" i="1"/>
  <c r="AF359" i="1"/>
  <c r="AO358" i="1"/>
  <c r="Q359" i="1"/>
  <c r="T359" i="1" s="1"/>
  <c r="AH359" i="1"/>
  <c r="AQ358" i="1"/>
  <c r="AD359" i="1"/>
  <c r="J359" i="1"/>
  <c r="G360" i="1" s="1"/>
  <c r="K360" i="1" s="1"/>
  <c r="Y353" i="1" l="1"/>
  <c r="AA353" i="1"/>
  <c r="AB353" i="1"/>
  <c r="BI352" i="1"/>
  <c r="BH353" i="1"/>
  <c r="BD353" i="1"/>
  <c r="BE352" i="1"/>
  <c r="BB353" i="1"/>
  <c r="BC352" i="1"/>
  <c r="BG352" i="1"/>
  <c r="BF353" i="1"/>
  <c r="U340" i="1"/>
  <c r="AZ340" i="1" s="1"/>
  <c r="S359" i="1"/>
  <c r="Q360" i="1" s="1"/>
  <c r="T360" i="1" s="1"/>
  <c r="AN359" i="1"/>
  <c r="AP359" i="1"/>
  <c r="AQ359" i="1" s="1"/>
  <c r="AJ360" i="1"/>
  <c r="AK359" i="1"/>
  <c r="AR359" i="1"/>
  <c r="AH360" i="1"/>
  <c r="AI359" i="1"/>
  <c r="AF360" i="1"/>
  <c r="AG359" i="1"/>
  <c r="AL359" i="1"/>
  <c r="AD360" i="1"/>
  <c r="AE359" i="1"/>
  <c r="J360" i="1"/>
  <c r="AV340" i="1" l="1"/>
  <c r="X340" i="1"/>
  <c r="W340" i="1"/>
  <c r="AT340" i="1"/>
  <c r="AU340" i="1" s="1"/>
  <c r="Y354" i="1"/>
  <c r="BD354" i="1" s="1"/>
  <c r="BC353" i="1"/>
  <c r="BI353" i="1"/>
  <c r="AX340" i="1"/>
  <c r="AY340" i="1" s="1"/>
  <c r="BE353" i="1"/>
  <c r="BG353" i="1"/>
  <c r="U341" i="1"/>
  <c r="AZ341" i="1" s="1"/>
  <c r="AN360" i="1"/>
  <c r="AO360" i="1" s="1"/>
  <c r="AW340" i="1"/>
  <c r="AP360" i="1"/>
  <c r="AQ360" i="1" s="1"/>
  <c r="S360" i="1"/>
  <c r="Q361" i="1" s="1"/>
  <c r="T361" i="1" s="1"/>
  <c r="AO359" i="1"/>
  <c r="BA340" i="1"/>
  <c r="AL360" i="1"/>
  <c r="AM359" i="1"/>
  <c r="AI360" i="1"/>
  <c r="AR360" i="1"/>
  <c r="AS359" i="1"/>
  <c r="AK360" i="1"/>
  <c r="AG360" i="1"/>
  <c r="AE360" i="1"/>
  <c r="G361" i="1"/>
  <c r="K361" i="1" s="1"/>
  <c r="BH354" i="1" l="1"/>
  <c r="AA354" i="1"/>
  <c r="AB354" i="1"/>
  <c r="BF354" i="1"/>
  <c r="BG354" i="1" s="1"/>
  <c r="AX341" i="1"/>
  <c r="AY341" i="1" s="1"/>
  <c r="BB354" i="1"/>
  <c r="BC354" i="1" s="1"/>
  <c r="BE354" i="1"/>
  <c r="BI354" i="1"/>
  <c r="W341" i="1"/>
  <c r="AV341" i="1"/>
  <c r="AW341" i="1" s="1"/>
  <c r="X341" i="1"/>
  <c r="AT341" i="1"/>
  <c r="AU341" i="1" s="1"/>
  <c r="S361" i="1"/>
  <c r="Q362" i="1" s="1"/>
  <c r="T362" i="1" s="1"/>
  <c r="AP361" i="1"/>
  <c r="AQ361" i="1" s="1"/>
  <c r="BA341" i="1"/>
  <c r="AN361" i="1"/>
  <c r="AO361" i="1" s="1"/>
  <c r="AJ361" i="1"/>
  <c r="AK361" i="1" s="1"/>
  <c r="AF361" i="1"/>
  <c r="AH361" i="1"/>
  <c r="AR361" i="1"/>
  <c r="AS360" i="1"/>
  <c r="AL361" i="1"/>
  <c r="AM360" i="1"/>
  <c r="AD361" i="1"/>
  <c r="J361" i="1"/>
  <c r="G362" i="1" s="1"/>
  <c r="K362" i="1" s="1"/>
  <c r="Y355" i="1" l="1"/>
  <c r="BH355" i="1" s="1"/>
  <c r="BI355" i="1" s="1"/>
  <c r="AB355" i="1"/>
  <c r="BD355" i="1"/>
  <c r="AA355" i="1"/>
  <c r="BB355" i="1"/>
  <c r="Y356" i="1"/>
  <c r="AB356" i="1" s="1"/>
  <c r="U342" i="1"/>
  <c r="AZ342" i="1" s="1"/>
  <c r="BA342" i="1" s="1"/>
  <c r="BE355" i="1"/>
  <c r="AF362" i="1"/>
  <c r="AG361" i="1"/>
  <c r="AL362" i="1"/>
  <c r="AM361" i="1"/>
  <c r="AP362" i="1"/>
  <c r="AR362" i="1"/>
  <c r="AS361" i="1"/>
  <c r="AJ362" i="1"/>
  <c r="AH362" i="1"/>
  <c r="AI361" i="1"/>
  <c r="AN362" i="1"/>
  <c r="AE361" i="1"/>
  <c r="AD362" i="1"/>
  <c r="S362" i="1"/>
  <c r="Q363" i="1" s="1"/>
  <c r="T363" i="1" s="1"/>
  <c r="J362" i="1"/>
  <c r="G363" i="1" s="1"/>
  <c r="K363" i="1" s="1"/>
  <c r="BF355" i="1" l="1"/>
  <c r="BG355" i="1" s="1"/>
  <c r="BB356" i="1"/>
  <c r="BD356" i="1"/>
  <c r="BE356" i="1" s="1"/>
  <c r="BF356" i="1"/>
  <c r="AV342" i="1"/>
  <c r="AW342" i="1" s="1"/>
  <c r="BH356" i="1"/>
  <c r="W342" i="1"/>
  <c r="BC355" i="1"/>
  <c r="AT342" i="1"/>
  <c r="AU342" i="1" s="1"/>
  <c r="AX342" i="1"/>
  <c r="AY342" i="1" s="1"/>
  <c r="AA356" i="1"/>
  <c r="Y357" i="1" s="1"/>
  <c r="X342" i="1"/>
  <c r="BG356" i="1"/>
  <c r="BI356" i="1"/>
  <c r="BC356" i="1"/>
  <c r="U343" i="1"/>
  <c r="AN363" i="1"/>
  <c r="AO362" i="1"/>
  <c r="AJ363" i="1"/>
  <c r="AK362" i="1"/>
  <c r="AH363" i="1"/>
  <c r="AI362" i="1"/>
  <c r="AP363" i="1"/>
  <c r="AQ362" i="1"/>
  <c r="AF363" i="1"/>
  <c r="AG362" i="1"/>
  <c r="AR363" i="1"/>
  <c r="AS362" i="1"/>
  <c r="AL363" i="1"/>
  <c r="AM362" i="1"/>
  <c r="AD363" i="1"/>
  <c r="AE362" i="1"/>
  <c r="S363" i="1"/>
  <c r="Q364" i="1" s="1"/>
  <c r="T364" i="1" s="1"/>
  <c r="J363" i="1"/>
  <c r="G364" i="1" s="1"/>
  <c r="K364" i="1" s="1"/>
  <c r="BD357" i="1" l="1"/>
  <c r="BB357" i="1"/>
  <c r="BF357" i="1"/>
  <c r="BH357" i="1"/>
  <c r="BE357" i="1"/>
  <c r="BI357" i="1"/>
  <c r="BG357" i="1"/>
  <c r="BC357" i="1"/>
  <c r="AA357" i="1"/>
  <c r="AB357" i="1"/>
  <c r="W343" i="1"/>
  <c r="X343" i="1"/>
  <c r="AV343" i="1"/>
  <c r="AZ343" i="1"/>
  <c r="AX343" i="1"/>
  <c r="AT343" i="1"/>
  <c r="AU343" i="1" s="1"/>
  <c r="AJ364" i="1"/>
  <c r="AK363" i="1"/>
  <c r="AP364" i="1"/>
  <c r="AQ363" i="1"/>
  <c r="AN364" i="1"/>
  <c r="AO363" i="1"/>
  <c r="AR364" i="1"/>
  <c r="AS363" i="1"/>
  <c r="AH364" i="1"/>
  <c r="AI363" i="1"/>
  <c r="AF364" i="1"/>
  <c r="AG363" i="1"/>
  <c r="AL364" i="1"/>
  <c r="AM363" i="1"/>
  <c r="AE363" i="1"/>
  <c r="AD364" i="1"/>
  <c r="S364" i="1"/>
  <c r="J364" i="1"/>
  <c r="G365" i="1" s="1"/>
  <c r="K365" i="1" s="1"/>
  <c r="Y358" i="1" l="1"/>
  <c r="AB358" i="1" s="1"/>
  <c r="BH358" i="1"/>
  <c r="BF358" i="1"/>
  <c r="BB358" i="1"/>
  <c r="U344" i="1"/>
  <c r="W344" i="1" s="1"/>
  <c r="AY343" i="1"/>
  <c r="BA343" i="1"/>
  <c r="AW343" i="1"/>
  <c r="AH365" i="1"/>
  <c r="AI364" i="1"/>
  <c r="AS364" i="1"/>
  <c r="AQ364" i="1"/>
  <c r="AM364" i="1"/>
  <c r="AF365" i="1"/>
  <c r="AG364" i="1"/>
  <c r="AO364" i="1"/>
  <c r="AJ365" i="1"/>
  <c r="AK364" i="1"/>
  <c r="AE364" i="1"/>
  <c r="AD365" i="1"/>
  <c r="J365" i="1"/>
  <c r="G366" i="1" s="1"/>
  <c r="K366" i="1" s="1"/>
  <c r="Q365" i="1"/>
  <c r="T365" i="1" s="1"/>
  <c r="BD358" i="1" l="1"/>
  <c r="AA358" i="1"/>
  <c r="AV344" i="1"/>
  <c r="AW344" i="1" s="1"/>
  <c r="Y359" i="1"/>
  <c r="AB359" i="1" s="1"/>
  <c r="BC358" i="1"/>
  <c r="BG358" i="1"/>
  <c r="BI358" i="1"/>
  <c r="BE358" i="1"/>
  <c r="AX344" i="1"/>
  <c r="X344" i="1"/>
  <c r="AT344" i="1"/>
  <c r="AU344" i="1" s="1"/>
  <c r="AZ344" i="1"/>
  <c r="BA344" i="1" s="1"/>
  <c r="U345" i="1"/>
  <c r="W345" i="1" s="1"/>
  <c r="AY344" i="1"/>
  <c r="AL365" i="1"/>
  <c r="AJ366" i="1"/>
  <c r="AK365" i="1"/>
  <c r="AH366" i="1"/>
  <c r="AI365" i="1"/>
  <c r="AN365" i="1"/>
  <c r="AP365" i="1"/>
  <c r="AF366" i="1"/>
  <c r="AG365" i="1"/>
  <c r="AR365" i="1"/>
  <c r="AD366" i="1"/>
  <c r="AE365" i="1"/>
  <c r="S365" i="1"/>
  <c r="Q366" i="1" s="1"/>
  <c r="T366" i="1" s="1"/>
  <c r="J366" i="1"/>
  <c r="G367" i="1" s="1"/>
  <c r="K367" i="1" s="1"/>
  <c r="BF359" i="1" l="1"/>
  <c r="BH359" i="1"/>
  <c r="BD359" i="1"/>
  <c r="BD360" i="1" s="1"/>
  <c r="BB359" i="1"/>
  <c r="AA359" i="1"/>
  <c r="Y360" i="1" s="1"/>
  <c r="AA360" i="1" s="1"/>
  <c r="BG359" i="1"/>
  <c r="BC359" i="1"/>
  <c r="BB360" i="1"/>
  <c r="BI359" i="1"/>
  <c r="AX345" i="1"/>
  <c r="AY345" i="1" s="1"/>
  <c r="AT345" i="1"/>
  <c r="AU345" i="1" s="1"/>
  <c r="AZ345" i="1"/>
  <c r="BA345" i="1" s="1"/>
  <c r="X345" i="1"/>
  <c r="U346" i="1" s="1"/>
  <c r="X346" i="1" s="1"/>
  <c r="AV345" i="1"/>
  <c r="AW345" i="1" s="1"/>
  <c r="AF367" i="1"/>
  <c r="AG366" i="1"/>
  <c r="AN366" i="1"/>
  <c r="AO365" i="1"/>
  <c r="AJ367" i="1"/>
  <c r="AK366" i="1"/>
  <c r="AH367" i="1"/>
  <c r="AI366" i="1"/>
  <c r="AL366" i="1"/>
  <c r="AM365" i="1"/>
  <c r="AR366" i="1"/>
  <c r="AS365" i="1"/>
  <c r="AP366" i="1"/>
  <c r="AQ365" i="1"/>
  <c r="AE366" i="1"/>
  <c r="AD367" i="1"/>
  <c r="S366" i="1"/>
  <c r="Q367" i="1" s="1"/>
  <c r="T367" i="1" s="1"/>
  <c r="J367" i="1"/>
  <c r="G368" i="1" s="1"/>
  <c r="K368" i="1" s="1"/>
  <c r="BE359" i="1" l="1"/>
  <c r="BF360" i="1"/>
  <c r="AB360" i="1"/>
  <c r="Y361" i="1" s="1"/>
  <c r="AB361" i="1" s="1"/>
  <c r="BH360" i="1"/>
  <c r="BE360" i="1"/>
  <c r="BC360" i="1"/>
  <c r="BG360" i="1"/>
  <c r="AZ346" i="1"/>
  <c r="BA346" i="1" s="1"/>
  <c r="AT346" i="1"/>
  <c r="AU346" i="1" s="1"/>
  <c r="AX346" i="1"/>
  <c r="AY346" i="1" s="1"/>
  <c r="AV346" i="1"/>
  <c r="AW346" i="1" s="1"/>
  <c r="W346" i="1"/>
  <c r="U347" i="1" s="1"/>
  <c r="AR367" i="1"/>
  <c r="AS366" i="1"/>
  <c r="AP367" i="1"/>
  <c r="AQ366" i="1"/>
  <c r="AL367" i="1"/>
  <c r="AM366" i="1"/>
  <c r="AJ368" i="1"/>
  <c r="AK367" i="1"/>
  <c r="AN367" i="1"/>
  <c r="AO366" i="1"/>
  <c r="AH368" i="1"/>
  <c r="AI367" i="1"/>
  <c r="AF368" i="1"/>
  <c r="AG367" i="1"/>
  <c r="AD368" i="1"/>
  <c r="AE367" i="1"/>
  <c r="S367" i="1"/>
  <c r="Q368" i="1" s="1"/>
  <c r="T368" i="1" s="1"/>
  <c r="J368" i="1"/>
  <c r="BF361" i="1" l="1"/>
  <c r="BB361" i="1"/>
  <c r="BC361" i="1" s="1"/>
  <c r="BH361" i="1"/>
  <c r="BI360" i="1"/>
  <c r="AA361" i="1"/>
  <c r="BD361" i="1"/>
  <c r="BE361" i="1" s="1"/>
  <c r="Y362" i="1"/>
  <c r="AA362" i="1" s="1"/>
  <c r="BG361" i="1"/>
  <c r="BI361" i="1"/>
  <c r="AX347" i="1"/>
  <c r="AY347" i="1" s="1"/>
  <c r="AT347" i="1"/>
  <c r="AU347" i="1" s="1"/>
  <c r="X347" i="1"/>
  <c r="AZ347" i="1"/>
  <c r="BA347" i="1" s="1"/>
  <c r="AV347" i="1"/>
  <c r="AW347" i="1" s="1"/>
  <c r="W347" i="1"/>
  <c r="U348" i="1" s="1"/>
  <c r="AV348" i="1" s="1"/>
  <c r="AK368" i="1"/>
  <c r="AR368" i="1"/>
  <c r="AS367" i="1"/>
  <c r="AG368" i="1"/>
  <c r="AL368" i="1"/>
  <c r="AM367" i="1"/>
  <c r="AI368" i="1"/>
  <c r="AP368" i="1"/>
  <c r="AQ367" i="1"/>
  <c r="AN368" i="1"/>
  <c r="AO367" i="1"/>
  <c r="AE368" i="1"/>
  <c r="S368" i="1"/>
  <c r="Q369" i="1" s="1"/>
  <c r="T369" i="1" s="1"/>
  <c r="G369" i="1"/>
  <c r="K369" i="1" s="1"/>
  <c r="BB362" i="1" l="1"/>
  <c r="BH362" i="1"/>
  <c r="BF362" i="1"/>
  <c r="BG362" i="1" s="1"/>
  <c r="BD362" i="1"/>
  <c r="BE362" i="1" s="1"/>
  <c r="AB362" i="1"/>
  <c r="Y363" i="1" s="1"/>
  <c r="BI362" i="1"/>
  <c r="BC362" i="1"/>
  <c r="AZ348" i="1"/>
  <c r="BA348" i="1" s="1"/>
  <c r="X348" i="1"/>
  <c r="AX348" i="1"/>
  <c r="AY348" i="1" s="1"/>
  <c r="W348" i="1"/>
  <c r="AT348" i="1"/>
  <c r="AU348" i="1" s="1"/>
  <c r="AW348" i="1"/>
  <c r="AL369" i="1"/>
  <c r="AM368" i="1"/>
  <c r="AR369" i="1"/>
  <c r="AS368" i="1"/>
  <c r="AN369" i="1"/>
  <c r="AO368" i="1"/>
  <c r="AJ369" i="1"/>
  <c r="AH369" i="1"/>
  <c r="AP369" i="1"/>
  <c r="AQ368" i="1"/>
  <c r="AF369" i="1"/>
  <c r="AD369" i="1"/>
  <c r="S369" i="1"/>
  <c r="J369" i="1"/>
  <c r="G370" i="1" s="1"/>
  <c r="K370" i="1" s="1"/>
  <c r="BH363" i="1" l="1"/>
  <c r="BF363" i="1"/>
  <c r="U349" i="1"/>
  <c r="AV349" i="1" s="1"/>
  <c r="BD363" i="1"/>
  <c r="BE363" i="1" s="1"/>
  <c r="BI363" i="1"/>
  <c r="BG363" i="1"/>
  <c r="BB363" i="1"/>
  <c r="AA363" i="1"/>
  <c r="AB363" i="1"/>
  <c r="W349" i="1"/>
  <c r="AT349" i="1"/>
  <c r="AU349" i="1" s="1"/>
  <c r="AW349" i="1"/>
  <c r="AH370" i="1"/>
  <c r="AI369" i="1"/>
  <c r="AF370" i="1"/>
  <c r="AG369" i="1"/>
  <c r="AJ370" i="1"/>
  <c r="AK369" i="1"/>
  <c r="AS369" i="1"/>
  <c r="AM369" i="1"/>
  <c r="AQ369" i="1"/>
  <c r="AO369" i="1"/>
  <c r="AD370" i="1"/>
  <c r="AE369" i="1"/>
  <c r="J370" i="1"/>
  <c r="G371" i="1" s="1"/>
  <c r="K371" i="1" s="1"/>
  <c r="Q370" i="1"/>
  <c r="T370" i="1" s="1"/>
  <c r="AZ349" i="1" l="1"/>
  <c r="BA349" i="1" s="1"/>
  <c r="AX349" i="1"/>
  <c r="AY349" i="1" s="1"/>
  <c r="X349" i="1"/>
  <c r="Y364" i="1"/>
  <c r="AA364" i="1" s="1"/>
  <c r="BC363" i="1"/>
  <c r="BD364" i="1"/>
  <c r="BH364" i="1"/>
  <c r="U350" i="1"/>
  <c r="W350" i="1" s="1"/>
  <c r="AF371" i="1"/>
  <c r="AG370" i="1"/>
  <c r="AN370" i="1"/>
  <c r="AP370" i="1"/>
  <c r="AL370" i="1"/>
  <c r="AR370" i="1"/>
  <c r="AJ371" i="1"/>
  <c r="AK370" i="1"/>
  <c r="AH371" i="1"/>
  <c r="AI370" i="1"/>
  <c r="AD371" i="1"/>
  <c r="AE370" i="1"/>
  <c r="S370" i="1"/>
  <c r="Q371" i="1" s="1"/>
  <c r="T371" i="1" s="1"/>
  <c r="J371" i="1"/>
  <c r="BF364" i="1" l="1"/>
  <c r="BB364" i="1"/>
  <c r="BC364" i="1" s="1"/>
  <c r="AB364" i="1"/>
  <c r="Y365" i="1" s="1"/>
  <c r="X350" i="1"/>
  <c r="U351" i="1" s="1"/>
  <c r="AX350" i="1"/>
  <c r="AY350" i="1" s="1"/>
  <c r="AT350" i="1"/>
  <c r="AU350" i="1" s="1"/>
  <c r="BI364" i="1"/>
  <c r="BG364" i="1"/>
  <c r="BE364" i="1"/>
  <c r="AZ350" i="1"/>
  <c r="BA350" i="1" s="1"/>
  <c r="AV350" i="1"/>
  <c r="AW350" i="1" s="1"/>
  <c r="W351" i="1"/>
  <c r="X351" i="1"/>
  <c r="AP371" i="1"/>
  <c r="AQ370" i="1"/>
  <c r="AK371" i="1"/>
  <c r="AN371" i="1"/>
  <c r="AO370" i="1"/>
  <c r="AI371" i="1"/>
  <c r="AR371" i="1"/>
  <c r="AS370" i="1"/>
  <c r="AL371" i="1"/>
  <c r="AM370" i="1"/>
  <c r="AG371" i="1"/>
  <c r="AE371" i="1"/>
  <c r="G372" i="1"/>
  <c r="K372" i="1" s="1"/>
  <c r="S371" i="1"/>
  <c r="Q372" i="1" s="1"/>
  <c r="T372" i="1" s="1"/>
  <c r="AT351" i="1" l="1"/>
  <c r="AU351" i="1" s="1"/>
  <c r="AA365" i="1"/>
  <c r="BD365" i="1"/>
  <c r="BE365" i="1" s="1"/>
  <c r="BH365" i="1"/>
  <c r="BI365" i="1" s="1"/>
  <c r="BF365" i="1"/>
  <c r="BG365" i="1" s="1"/>
  <c r="BB365" i="1"/>
  <c r="BC365" i="1" s="1"/>
  <c r="AB365" i="1"/>
  <c r="Y366" i="1" s="1"/>
  <c r="BB366" i="1" s="1"/>
  <c r="BC366" i="1" s="1"/>
  <c r="AX351" i="1"/>
  <c r="AY351" i="1" s="1"/>
  <c r="AZ351" i="1"/>
  <c r="BA351" i="1" s="1"/>
  <c r="AV351" i="1"/>
  <c r="AW351" i="1" s="1"/>
  <c r="U352" i="1"/>
  <c r="AN372" i="1"/>
  <c r="AO371" i="1"/>
  <c r="AF372" i="1"/>
  <c r="AH372" i="1"/>
  <c r="AJ372" i="1"/>
  <c r="AL372" i="1"/>
  <c r="AM371" i="1"/>
  <c r="AR372" i="1"/>
  <c r="AS371" i="1"/>
  <c r="AP372" i="1"/>
  <c r="AQ371" i="1"/>
  <c r="AD372" i="1"/>
  <c r="J372" i="1"/>
  <c r="G373" i="1" s="1"/>
  <c r="K373" i="1" s="1"/>
  <c r="S372" i="1"/>
  <c r="Q373" i="1" s="1"/>
  <c r="T373" i="1" s="1"/>
  <c r="AX352" i="1" l="1"/>
  <c r="BD366" i="1"/>
  <c r="BH366" i="1"/>
  <c r="BF366" i="1"/>
  <c r="AA366" i="1"/>
  <c r="AB366" i="1"/>
  <c r="W352" i="1"/>
  <c r="AV352" i="1"/>
  <c r="AW352" i="1" s="1"/>
  <c r="AZ352" i="1"/>
  <c r="BA352" i="1" s="1"/>
  <c r="AT352" i="1"/>
  <c r="AU352" i="1" s="1"/>
  <c r="X352" i="1"/>
  <c r="AY352" i="1"/>
  <c r="AP373" i="1"/>
  <c r="AQ372" i="1"/>
  <c r="AJ373" i="1"/>
  <c r="AK372" i="1"/>
  <c r="AH373" i="1"/>
  <c r="AI372" i="1"/>
  <c r="AL373" i="1"/>
  <c r="AM372" i="1"/>
  <c r="AF373" i="1"/>
  <c r="AG372" i="1"/>
  <c r="AR373" i="1"/>
  <c r="AS372" i="1"/>
  <c r="AN373" i="1"/>
  <c r="AO372" i="1"/>
  <c r="AD373" i="1"/>
  <c r="AE372" i="1"/>
  <c r="S373" i="1"/>
  <c r="Q374" i="1" s="1"/>
  <c r="T374" i="1" s="1"/>
  <c r="J373" i="1"/>
  <c r="G374" i="1" s="1"/>
  <c r="K374" i="1" s="1"/>
  <c r="Y367" i="1" l="1"/>
  <c r="BB367" i="1"/>
  <c r="AA367" i="1"/>
  <c r="AB367" i="1"/>
  <c r="BG366" i="1"/>
  <c r="BF367" i="1"/>
  <c r="BG367" i="1" s="1"/>
  <c r="BI366" i="1"/>
  <c r="BH367" i="1"/>
  <c r="BE366" i="1"/>
  <c r="BD367" i="1"/>
  <c r="U353" i="1"/>
  <c r="AV353" i="1" s="1"/>
  <c r="AW353" i="1" s="1"/>
  <c r="AH374" i="1"/>
  <c r="AI373" i="1"/>
  <c r="AF374" i="1"/>
  <c r="AG373" i="1"/>
  <c r="AN374" i="1"/>
  <c r="AO373" i="1"/>
  <c r="AJ374" i="1"/>
  <c r="AK373" i="1"/>
  <c r="AL374" i="1"/>
  <c r="AM373" i="1"/>
  <c r="AR374" i="1"/>
  <c r="AS373" i="1"/>
  <c r="AP374" i="1"/>
  <c r="AQ373" i="1"/>
  <c r="AD374" i="1"/>
  <c r="AE373" i="1"/>
  <c r="S374" i="1"/>
  <c r="J374" i="1"/>
  <c r="AT353" i="1" l="1"/>
  <c r="AU353" i="1" s="1"/>
  <c r="AZ353" i="1"/>
  <c r="BA353" i="1" s="1"/>
  <c r="W353" i="1"/>
  <c r="AX353" i="1"/>
  <c r="AY353" i="1" s="1"/>
  <c r="Y368" i="1"/>
  <c r="BF368" i="1" s="1"/>
  <c r="BI367" i="1"/>
  <c r="BH368" i="1"/>
  <c r="X353" i="1"/>
  <c r="BE367" i="1"/>
  <c r="BC367" i="1"/>
  <c r="AK374" i="1"/>
  <c r="AI374" i="1"/>
  <c r="AQ374" i="1"/>
  <c r="AO374" i="1"/>
  <c r="AS374" i="1"/>
  <c r="AM374" i="1"/>
  <c r="AG374" i="1"/>
  <c r="AE374" i="1"/>
  <c r="Q375" i="1"/>
  <c r="T375" i="1" s="1"/>
  <c r="G375" i="1"/>
  <c r="K375" i="1" s="1"/>
  <c r="AB368" i="1" l="1"/>
  <c r="BB368" i="1"/>
  <c r="BC368" i="1" s="1"/>
  <c r="U354" i="1"/>
  <c r="AX354" i="1" s="1"/>
  <c r="BD368" i="1"/>
  <c r="BE368" i="1" s="1"/>
  <c r="AA368" i="1"/>
  <c r="Y369" i="1" s="1"/>
  <c r="BD369" i="1" s="1"/>
  <c r="BI368" i="1"/>
  <c r="BG368" i="1"/>
  <c r="X354" i="1"/>
  <c r="AY354" i="1"/>
  <c r="AF375" i="1"/>
  <c r="AR375" i="1"/>
  <c r="AH375" i="1"/>
  <c r="AN375" i="1"/>
  <c r="AJ375" i="1"/>
  <c r="AP375" i="1"/>
  <c r="AL375" i="1"/>
  <c r="AD375" i="1"/>
  <c r="S375" i="1"/>
  <c r="Q376" i="1" s="1"/>
  <c r="T376" i="1" s="1"/>
  <c r="J375" i="1"/>
  <c r="G376" i="1" s="1"/>
  <c r="K376" i="1" s="1"/>
  <c r="BH369" i="1" l="1"/>
  <c r="AV354" i="1"/>
  <c r="AW354" i="1" s="1"/>
  <c r="W354" i="1"/>
  <c r="AZ354" i="1"/>
  <c r="BA354" i="1" s="1"/>
  <c r="AA369" i="1"/>
  <c r="BF369" i="1"/>
  <c r="BG369" i="1" s="1"/>
  <c r="AB369" i="1"/>
  <c r="AT354" i="1"/>
  <c r="AU354" i="1" s="1"/>
  <c r="BB369" i="1"/>
  <c r="BC369" i="1" s="1"/>
  <c r="BI369" i="1"/>
  <c r="BE369" i="1"/>
  <c r="U355" i="1"/>
  <c r="AV355" i="1" s="1"/>
  <c r="AW355" i="1" s="1"/>
  <c r="AH376" i="1"/>
  <c r="AI375" i="1"/>
  <c r="AJ376" i="1"/>
  <c r="AK375" i="1"/>
  <c r="AF376" i="1"/>
  <c r="AG375" i="1"/>
  <c r="AN376" i="1"/>
  <c r="AO375" i="1"/>
  <c r="AL376" i="1"/>
  <c r="AM375" i="1"/>
  <c r="AP376" i="1"/>
  <c r="AQ375" i="1"/>
  <c r="AR376" i="1"/>
  <c r="AS375" i="1"/>
  <c r="AD376" i="1"/>
  <c r="AE375" i="1"/>
  <c r="S376" i="1"/>
  <c r="Q377" i="1" s="1"/>
  <c r="T377" i="1" s="1"/>
  <c r="J376" i="1"/>
  <c r="Y370" i="1" l="1"/>
  <c r="BF370" i="1" s="1"/>
  <c r="BD370" i="1"/>
  <c r="BE370" i="1" s="1"/>
  <c r="BG370" i="1"/>
  <c r="AT355" i="1"/>
  <c r="AU355" i="1" s="1"/>
  <c r="AX355" i="1"/>
  <c r="AY355" i="1" s="1"/>
  <c r="W355" i="1"/>
  <c r="X355" i="1"/>
  <c r="AZ355" i="1"/>
  <c r="BA355" i="1" s="1"/>
  <c r="AI376" i="1"/>
  <c r="AK376" i="1"/>
  <c r="AN377" i="1"/>
  <c r="AO376" i="1"/>
  <c r="AP377" i="1"/>
  <c r="AQ376" i="1"/>
  <c r="AL377" i="1"/>
  <c r="AM376" i="1"/>
  <c r="AG376" i="1"/>
  <c r="AR377" i="1"/>
  <c r="AS376" i="1"/>
  <c r="AE376" i="1"/>
  <c r="S377" i="1"/>
  <c r="G377" i="1"/>
  <c r="K377" i="1" s="1"/>
  <c r="BB370" i="1" l="1"/>
  <c r="BC370" i="1" s="1"/>
  <c r="BH370" i="1"/>
  <c r="BI370" i="1" s="1"/>
  <c r="AA370" i="1"/>
  <c r="AB370" i="1"/>
  <c r="U356" i="1"/>
  <c r="X356" i="1" s="1"/>
  <c r="AF377" i="1"/>
  <c r="AG377" i="1" s="1"/>
  <c r="AM377" i="1"/>
  <c r="AJ377" i="1"/>
  <c r="AQ377" i="1"/>
  <c r="AS377" i="1"/>
  <c r="AO377" i="1"/>
  <c r="AH377" i="1"/>
  <c r="AD377" i="1"/>
  <c r="J377" i="1"/>
  <c r="G378" i="1" s="1"/>
  <c r="K378" i="1" s="1"/>
  <c r="Q378" i="1"/>
  <c r="T378" i="1" s="1"/>
  <c r="Y371" i="1" l="1"/>
  <c r="AX356" i="1"/>
  <c r="AY356" i="1" s="1"/>
  <c r="AZ356" i="1"/>
  <c r="BA356" i="1" s="1"/>
  <c r="AV356" i="1"/>
  <c r="AW356" i="1" s="1"/>
  <c r="AT356" i="1"/>
  <c r="AU356" i="1" s="1"/>
  <c r="W356" i="1"/>
  <c r="U357" i="1" s="1"/>
  <c r="W357" i="1" s="1"/>
  <c r="AR378" i="1"/>
  <c r="AL378" i="1"/>
  <c r="AP378" i="1"/>
  <c r="AJ378" i="1"/>
  <c r="AK377" i="1"/>
  <c r="AF378" i="1"/>
  <c r="AN378" i="1"/>
  <c r="AH378" i="1"/>
  <c r="AI377" i="1"/>
  <c r="AD378" i="1"/>
  <c r="AE377" i="1"/>
  <c r="S378" i="1"/>
  <c r="Q379" i="1" s="1"/>
  <c r="T379" i="1" s="1"/>
  <c r="J378" i="1"/>
  <c r="G379" i="1" s="1"/>
  <c r="K379" i="1" s="1"/>
  <c r="AA371" i="1" l="1"/>
  <c r="Y372" i="1" s="1"/>
  <c r="AB371" i="1"/>
  <c r="BH371" i="1"/>
  <c r="BF371" i="1"/>
  <c r="BD371" i="1"/>
  <c r="BB371" i="1"/>
  <c r="BC371" i="1" s="1"/>
  <c r="AZ357" i="1"/>
  <c r="BA357" i="1" s="1"/>
  <c r="X357" i="1"/>
  <c r="U358" i="1" s="1"/>
  <c r="AV357" i="1"/>
  <c r="AW357" i="1" s="1"/>
  <c r="AT357" i="1"/>
  <c r="AU357" i="1" s="1"/>
  <c r="AX357" i="1"/>
  <c r="AJ379" i="1"/>
  <c r="AK378" i="1"/>
  <c r="AP379" i="1"/>
  <c r="AQ378" i="1"/>
  <c r="AL379" i="1"/>
  <c r="AM378" i="1"/>
  <c r="AN379" i="1"/>
  <c r="AO378" i="1"/>
  <c r="AH379" i="1"/>
  <c r="AI378" i="1"/>
  <c r="AF379" i="1"/>
  <c r="AG378" i="1"/>
  <c r="AR379" i="1"/>
  <c r="AS378" i="1"/>
  <c r="AD379" i="1"/>
  <c r="AE378" i="1"/>
  <c r="S379" i="1"/>
  <c r="J379" i="1"/>
  <c r="G380" i="1" s="1"/>
  <c r="K380" i="1" s="1"/>
  <c r="BB372" i="1" l="1"/>
  <c r="BC372" i="1" s="1"/>
  <c r="AA372" i="1"/>
  <c r="AB372" i="1"/>
  <c r="Y373" i="1" s="1"/>
  <c r="BE371" i="1"/>
  <c r="BD372" i="1"/>
  <c r="BF372" i="1"/>
  <c r="BG372" i="1" s="1"/>
  <c r="BG371" i="1"/>
  <c r="BI371" i="1"/>
  <c r="BH372" i="1"/>
  <c r="X358" i="1"/>
  <c r="AT358" i="1"/>
  <c r="AU358" i="1" s="1"/>
  <c r="AZ358" i="1"/>
  <c r="BA358" i="1" s="1"/>
  <c r="W358" i="1"/>
  <c r="AV358" i="1"/>
  <c r="AW358" i="1" s="1"/>
  <c r="AY357" i="1"/>
  <c r="AX358" i="1"/>
  <c r="AY358" i="1" s="1"/>
  <c r="AQ379" i="1"/>
  <c r="AF380" i="1"/>
  <c r="AG379" i="1"/>
  <c r="AO379" i="1"/>
  <c r="AS379" i="1"/>
  <c r="AH380" i="1"/>
  <c r="AI379" i="1"/>
  <c r="AM379" i="1"/>
  <c r="AJ380" i="1"/>
  <c r="AK379" i="1"/>
  <c r="AE379" i="1"/>
  <c r="AD380" i="1"/>
  <c r="J380" i="1"/>
  <c r="G381" i="1" s="1"/>
  <c r="K381" i="1" s="1"/>
  <c r="Q380" i="1"/>
  <c r="T380" i="1" s="1"/>
  <c r="AB373" i="1" l="1"/>
  <c r="BB373" i="1"/>
  <c r="AA373" i="1"/>
  <c r="Y374" i="1" s="1"/>
  <c r="BE372" i="1"/>
  <c r="BD373" i="1"/>
  <c r="BE373" i="1" s="1"/>
  <c r="BF373" i="1"/>
  <c r="BG373" i="1" s="1"/>
  <c r="BI372" i="1"/>
  <c r="BH373" i="1"/>
  <c r="BI373" i="1" s="1"/>
  <c r="U359" i="1"/>
  <c r="W359" i="1" s="1"/>
  <c r="AA374" i="1"/>
  <c r="AT359" i="1"/>
  <c r="AU359" i="1" s="1"/>
  <c r="AV359" i="1"/>
  <c r="AW359" i="1" s="1"/>
  <c r="AZ359" i="1"/>
  <c r="BA359" i="1" s="1"/>
  <c r="X359" i="1"/>
  <c r="U360" i="1" s="1"/>
  <c r="W360" i="1" s="1"/>
  <c r="AX359" i="1"/>
  <c r="AL380" i="1"/>
  <c r="AP380" i="1"/>
  <c r="AH381" i="1"/>
  <c r="AI380" i="1"/>
  <c r="AN380" i="1"/>
  <c r="AJ381" i="1"/>
  <c r="AK380" i="1"/>
  <c r="AR380" i="1"/>
  <c r="AF381" i="1"/>
  <c r="AG380" i="1"/>
  <c r="AE380" i="1"/>
  <c r="AD381" i="1"/>
  <c r="S380" i="1"/>
  <c r="Q381" i="1" s="1"/>
  <c r="T381" i="1" s="1"/>
  <c r="J381" i="1"/>
  <c r="BH374" i="1" l="1"/>
  <c r="BI374" i="1" s="1"/>
  <c r="BD374" i="1"/>
  <c r="BE374" i="1" s="1"/>
  <c r="AB374" i="1"/>
  <c r="Y375" i="1" s="1"/>
  <c r="BF374" i="1"/>
  <c r="BG374" i="1" s="1"/>
  <c r="BC373" i="1"/>
  <c r="BB374" i="1"/>
  <c r="BC374" i="1" s="1"/>
  <c r="AX360" i="1"/>
  <c r="AY360" i="1" s="1"/>
  <c r="AY359" i="1"/>
  <c r="AV360" i="1"/>
  <c r="AW360" i="1" s="1"/>
  <c r="AZ360" i="1"/>
  <c r="BA360" i="1" s="1"/>
  <c r="X360" i="1"/>
  <c r="U361" i="1" s="1"/>
  <c r="W361" i="1" s="1"/>
  <c r="AT360" i="1"/>
  <c r="AU360" i="1" s="1"/>
  <c r="AG381" i="1"/>
  <c r="AN381" i="1"/>
  <c r="AO380" i="1"/>
  <c r="AL381" i="1"/>
  <c r="AM380" i="1"/>
  <c r="AI381" i="1"/>
  <c r="AR381" i="1"/>
  <c r="AS380" i="1"/>
  <c r="AK381" i="1"/>
  <c r="AP381" i="1"/>
  <c r="AQ380" i="1"/>
  <c r="AE381" i="1"/>
  <c r="S381" i="1"/>
  <c r="Q382" i="1" s="1"/>
  <c r="T382" i="1" s="1"/>
  <c r="G382" i="1"/>
  <c r="K382" i="1" s="1"/>
  <c r="BH375" i="1" l="1"/>
  <c r="BI375" i="1" s="1"/>
  <c r="AB375" i="1"/>
  <c r="AA375" i="1"/>
  <c r="Y376" i="1" s="1"/>
  <c r="BD375" i="1"/>
  <c r="BE375" i="1" s="1"/>
  <c r="BF375" i="1"/>
  <c r="BG375" i="1" s="1"/>
  <c r="BB375" i="1"/>
  <c r="BC375" i="1" s="1"/>
  <c r="BH376" i="1"/>
  <c r="AB376" i="1"/>
  <c r="BD376" i="1"/>
  <c r="BE376" i="1" s="1"/>
  <c r="BI376" i="1"/>
  <c r="AV361" i="1"/>
  <c r="AW361" i="1" s="1"/>
  <c r="AX361" i="1"/>
  <c r="AY361" i="1" s="1"/>
  <c r="X361" i="1"/>
  <c r="U362" i="1" s="1"/>
  <c r="W362" i="1" s="1"/>
  <c r="AT361" i="1"/>
  <c r="AU361" i="1" s="1"/>
  <c r="AZ361" i="1"/>
  <c r="BA361" i="1" s="1"/>
  <c r="AJ382" i="1"/>
  <c r="AK382" i="1" s="1"/>
  <c r="AL382" i="1"/>
  <c r="AM381" i="1"/>
  <c r="AN382" i="1"/>
  <c r="AO381" i="1"/>
  <c r="AR382" i="1"/>
  <c r="AS381" i="1"/>
  <c r="AF382" i="1"/>
  <c r="AH382" i="1"/>
  <c r="AP382" i="1"/>
  <c r="AQ381" i="1"/>
  <c r="AD382" i="1"/>
  <c r="S382" i="1"/>
  <c r="Q383" i="1" s="1"/>
  <c r="T383" i="1" s="1"/>
  <c r="J382" i="1"/>
  <c r="G383" i="1" s="1"/>
  <c r="K383" i="1" s="1"/>
  <c r="BB376" i="1" l="1"/>
  <c r="BC376" i="1" s="1"/>
  <c r="BF376" i="1"/>
  <c r="BG376" i="1" s="1"/>
  <c r="AA376" i="1"/>
  <c r="Y377" i="1" s="1"/>
  <c r="BD377" i="1" s="1"/>
  <c r="BE377" i="1" s="1"/>
  <c r="AA377" i="1"/>
  <c r="AB377" i="1"/>
  <c r="BH377" i="1"/>
  <c r="BI377" i="1" s="1"/>
  <c r="BF377" i="1"/>
  <c r="BG377" i="1" s="1"/>
  <c r="X362" i="1"/>
  <c r="U363" i="1" s="1"/>
  <c r="W363" i="1" s="1"/>
  <c r="AV362" i="1"/>
  <c r="AW362" i="1" s="1"/>
  <c r="AX362" i="1"/>
  <c r="AY362" i="1" s="1"/>
  <c r="AT362" i="1"/>
  <c r="AU362" i="1" s="1"/>
  <c r="AZ362" i="1"/>
  <c r="BA362" i="1" s="1"/>
  <c r="AR383" i="1"/>
  <c r="AS382" i="1"/>
  <c r="AJ383" i="1"/>
  <c r="AP383" i="1"/>
  <c r="AQ382" i="1"/>
  <c r="AF383" i="1"/>
  <c r="AG382" i="1"/>
  <c r="AN383" i="1"/>
  <c r="AO382" i="1"/>
  <c r="AH383" i="1"/>
  <c r="AI382" i="1"/>
  <c r="AL383" i="1"/>
  <c r="AM382" i="1"/>
  <c r="AE382" i="1"/>
  <c r="AD383" i="1"/>
  <c r="S383" i="1"/>
  <c r="Q384" i="1" s="1"/>
  <c r="T384" i="1" s="1"/>
  <c r="J383" i="1"/>
  <c r="G384" i="1" s="1"/>
  <c r="K384" i="1" s="1"/>
  <c r="BB377" i="1" l="1"/>
  <c r="BC377" i="1" s="1"/>
  <c r="Y378" i="1"/>
  <c r="AB378" i="1" s="1"/>
  <c r="BH378" i="1"/>
  <c r="BI378" i="1" s="1"/>
  <c r="BF378" i="1"/>
  <c r="BG378" i="1" s="1"/>
  <c r="BD378" i="1"/>
  <c r="BE378" i="1" s="1"/>
  <c r="X363" i="1"/>
  <c r="U364" i="1" s="1"/>
  <c r="X364" i="1" s="1"/>
  <c r="AA378" i="1"/>
  <c r="Y379" i="1" s="1"/>
  <c r="AV363" i="1"/>
  <c r="AW363" i="1" s="1"/>
  <c r="AX363" i="1"/>
  <c r="AZ363" i="1"/>
  <c r="BA363" i="1" s="1"/>
  <c r="AT363" i="1"/>
  <c r="AJ384" i="1"/>
  <c r="AK383" i="1"/>
  <c r="AF384" i="1"/>
  <c r="AG383" i="1"/>
  <c r="AP384" i="1"/>
  <c r="AQ383" i="1"/>
  <c r="AR384" i="1"/>
  <c r="AS383" i="1"/>
  <c r="AH384" i="1"/>
  <c r="AI383" i="1"/>
  <c r="AN384" i="1"/>
  <c r="AO383" i="1"/>
  <c r="AL384" i="1"/>
  <c r="AM383" i="1"/>
  <c r="AD384" i="1"/>
  <c r="AE383" i="1"/>
  <c r="S384" i="1"/>
  <c r="J384" i="1"/>
  <c r="G385" i="1" s="1"/>
  <c r="K385" i="1" s="1"/>
  <c r="BB378" i="1" l="1"/>
  <c r="BC378" i="1" s="1"/>
  <c r="W364" i="1"/>
  <c r="U365" i="1" s="1"/>
  <c r="BD379" i="1"/>
  <c r="BE379" i="1" s="1"/>
  <c r="AA379" i="1"/>
  <c r="BB379" i="1"/>
  <c r="BC379" i="1" s="1"/>
  <c r="BF379" i="1"/>
  <c r="BG379" i="1" s="1"/>
  <c r="BH379" i="1"/>
  <c r="BI379" i="1" s="1"/>
  <c r="AB379" i="1"/>
  <c r="AV364" i="1"/>
  <c r="AW364" i="1" s="1"/>
  <c r="AZ364" i="1"/>
  <c r="BA364" i="1" s="1"/>
  <c r="AY363" i="1"/>
  <c r="AX364" i="1"/>
  <c r="AY364" i="1" s="1"/>
  <c r="AU363" i="1"/>
  <c r="AT364" i="1"/>
  <c r="AU364" i="1" s="1"/>
  <c r="W365" i="1"/>
  <c r="X365" i="1"/>
  <c r="AO384" i="1"/>
  <c r="AQ384" i="1"/>
  <c r="AJ385" i="1"/>
  <c r="AK384" i="1"/>
  <c r="AH385" i="1"/>
  <c r="AI384" i="1"/>
  <c r="AM384" i="1"/>
  <c r="AS384" i="1"/>
  <c r="AF385" i="1"/>
  <c r="AG384" i="1"/>
  <c r="AD385" i="1"/>
  <c r="AE384" i="1"/>
  <c r="J385" i="1"/>
  <c r="G386" i="1" s="1"/>
  <c r="K386" i="1" s="1"/>
  <c r="Q385" i="1"/>
  <c r="T385" i="1" s="1"/>
  <c r="AZ365" i="1" l="1"/>
  <c r="BA365" i="1" s="1"/>
  <c r="Y380" i="1"/>
  <c r="BH380" i="1" s="1"/>
  <c r="AV365" i="1"/>
  <c r="AW365" i="1" s="1"/>
  <c r="AB380" i="1"/>
  <c r="AA380" i="1"/>
  <c r="BF380" i="1"/>
  <c r="BD380" i="1"/>
  <c r="BB380" i="1"/>
  <c r="AX365" i="1"/>
  <c r="AY365" i="1" s="1"/>
  <c r="AT365" i="1"/>
  <c r="AU365" i="1" s="1"/>
  <c r="U366" i="1"/>
  <c r="AV366" i="1" s="1"/>
  <c r="AR385" i="1"/>
  <c r="AH386" i="1"/>
  <c r="AI385" i="1"/>
  <c r="AJ386" i="1"/>
  <c r="AK385" i="1"/>
  <c r="AP385" i="1"/>
  <c r="AL385" i="1"/>
  <c r="AF386" i="1"/>
  <c r="AG385" i="1"/>
  <c r="AN385" i="1"/>
  <c r="AD386" i="1"/>
  <c r="AE385" i="1"/>
  <c r="S385" i="1"/>
  <c r="Q386" i="1" s="1"/>
  <c r="T386" i="1" s="1"/>
  <c r="J386" i="1"/>
  <c r="G387" i="1" s="1"/>
  <c r="K387" i="1" s="1"/>
  <c r="BI380" i="1" l="1"/>
  <c r="BC380" i="1"/>
  <c r="BE380" i="1"/>
  <c r="BG380" i="1"/>
  <c r="Y381" i="1"/>
  <c r="BH381" i="1" s="1"/>
  <c r="AT366" i="1"/>
  <c r="AU366" i="1" s="1"/>
  <c r="W366" i="1"/>
  <c r="AX366" i="1"/>
  <c r="AY366" i="1" s="1"/>
  <c r="X366" i="1"/>
  <c r="AZ366" i="1"/>
  <c r="BA366" i="1" s="1"/>
  <c r="AW366" i="1"/>
  <c r="AH387" i="1"/>
  <c r="AI386" i="1"/>
  <c r="AL386" i="1"/>
  <c r="AM385" i="1"/>
  <c r="AR386" i="1"/>
  <c r="AS385" i="1"/>
  <c r="AP386" i="1"/>
  <c r="AQ385" i="1"/>
  <c r="AN386" i="1"/>
  <c r="AO385" i="1"/>
  <c r="AF387" i="1"/>
  <c r="AG386" i="1"/>
  <c r="AJ387" i="1"/>
  <c r="AK386" i="1"/>
  <c r="AD387" i="1"/>
  <c r="AE386" i="1"/>
  <c r="S386" i="1"/>
  <c r="Q387" i="1" s="1"/>
  <c r="T387" i="1" s="1"/>
  <c r="J387" i="1"/>
  <c r="BF381" i="1" l="1"/>
  <c r="BI381" i="1"/>
  <c r="BG381" i="1"/>
  <c r="BD381" i="1"/>
  <c r="BB381" i="1"/>
  <c r="AA381" i="1"/>
  <c r="AB381" i="1"/>
  <c r="Y382" i="1" s="1"/>
  <c r="U367" i="1"/>
  <c r="AZ367" i="1" s="1"/>
  <c r="BA367" i="1" s="1"/>
  <c r="AL387" i="1"/>
  <c r="AM386" i="1"/>
  <c r="AK387" i="1"/>
  <c r="AP387" i="1"/>
  <c r="AQ386" i="1"/>
  <c r="AI387" i="1"/>
  <c r="AG387" i="1"/>
  <c r="AN387" i="1"/>
  <c r="AO386" i="1"/>
  <c r="AR387" i="1"/>
  <c r="AS386" i="1"/>
  <c r="AE387" i="1"/>
  <c r="S387" i="1"/>
  <c r="Q388" i="1" s="1"/>
  <c r="T388" i="1" s="1"/>
  <c r="G388" i="1"/>
  <c r="K388" i="1" s="1"/>
  <c r="AA382" i="1" l="1"/>
  <c r="AB382" i="1"/>
  <c r="BC381" i="1"/>
  <c r="BB382" i="1"/>
  <c r="BF382" i="1"/>
  <c r="BD382" i="1"/>
  <c r="BE381" i="1"/>
  <c r="BH382" i="1"/>
  <c r="AV367" i="1"/>
  <c r="AW367" i="1" s="1"/>
  <c r="AX367" i="1"/>
  <c r="AY367" i="1" s="1"/>
  <c r="W367" i="1"/>
  <c r="X367" i="1"/>
  <c r="AT367" i="1"/>
  <c r="AU367" i="1" s="1"/>
  <c r="AP388" i="1"/>
  <c r="AQ387" i="1"/>
  <c r="AL388" i="1"/>
  <c r="AM387" i="1"/>
  <c r="AF388" i="1"/>
  <c r="AJ388" i="1"/>
  <c r="AR388" i="1"/>
  <c r="AS387" i="1"/>
  <c r="AN388" i="1"/>
  <c r="AO387" i="1"/>
  <c r="AH388" i="1"/>
  <c r="AD388" i="1"/>
  <c r="S388" i="1"/>
  <c r="J388" i="1"/>
  <c r="G389" i="1" s="1"/>
  <c r="K389" i="1" s="1"/>
  <c r="U368" i="1" l="1"/>
  <c r="X368" i="1" s="1"/>
  <c r="Y383" i="1"/>
  <c r="BF383" i="1" s="1"/>
  <c r="BE382" i="1"/>
  <c r="BC382" i="1"/>
  <c r="BB383" i="1"/>
  <c r="BH383" i="1"/>
  <c r="BI382" i="1"/>
  <c r="BG382" i="1"/>
  <c r="AB383" i="1"/>
  <c r="W368" i="1"/>
  <c r="U369" i="1" s="1"/>
  <c r="W369" i="1" s="1"/>
  <c r="AV368" i="1"/>
  <c r="AW368" i="1" s="1"/>
  <c r="AX368" i="1"/>
  <c r="AY368" i="1" s="1"/>
  <c r="AZ368" i="1"/>
  <c r="BA368" i="1" s="1"/>
  <c r="AT368" i="1"/>
  <c r="AU368" i="1" s="1"/>
  <c r="AH389" i="1"/>
  <c r="AI388" i="1"/>
  <c r="AF389" i="1"/>
  <c r="AG388" i="1"/>
  <c r="AM388" i="1"/>
  <c r="AO388" i="1"/>
  <c r="AQ388" i="1"/>
  <c r="AS388" i="1"/>
  <c r="AJ389" i="1"/>
  <c r="AK388" i="1"/>
  <c r="AE388" i="1"/>
  <c r="AD389" i="1"/>
  <c r="J389" i="1"/>
  <c r="G390" i="1" s="1"/>
  <c r="K390" i="1" s="1"/>
  <c r="Q389" i="1"/>
  <c r="T389" i="1" s="1"/>
  <c r="AA383" i="1" l="1"/>
  <c r="BD383" i="1"/>
  <c r="BE383" i="1" s="1"/>
  <c r="Y384" i="1"/>
  <c r="AB384" i="1" s="1"/>
  <c r="BG383" i="1"/>
  <c r="BI383" i="1"/>
  <c r="BH384" i="1"/>
  <c r="BC383" i="1"/>
  <c r="BB384" i="1"/>
  <c r="AV369" i="1"/>
  <c r="AW369" i="1" s="1"/>
  <c r="X369" i="1"/>
  <c r="U370" i="1" s="1"/>
  <c r="AT369" i="1"/>
  <c r="AU369" i="1" s="1"/>
  <c r="AZ369" i="1"/>
  <c r="BA369" i="1" s="1"/>
  <c r="AX369" i="1"/>
  <c r="AY369" i="1" s="1"/>
  <c r="AJ390" i="1"/>
  <c r="AK389" i="1"/>
  <c r="AN389" i="1"/>
  <c r="AR389" i="1"/>
  <c r="AL389" i="1"/>
  <c r="AP389" i="1"/>
  <c r="AF390" i="1"/>
  <c r="AG389" i="1"/>
  <c r="AH390" i="1"/>
  <c r="AI389" i="1"/>
  <c r="AD390" i="1"/>
  <c r="AE389" i="1"/>
  <c r="S389" i="1"/>
  <c r="Q390" i="1" s="1"/>
  <c r="T390" i="1" s="1"/>
  <c r="J390" i="1"/>
  <c r="G391" i="1" s="1"/>
  <c r="K391" i="1" s="1"/>
  <c r="BD384" i="1" l="1"/>
  <c r="BE384" i="1" s="1"/>
  <c r="BF384" i="1"/>
  <c r="AA384" i="1"/>
  <c r="Y385" i="1" s="1"/>
  <c r="BG384" i="1"/>
  <c r="BI384" i="1"/>
  <c r="BC384" i="1"/>
  <c r="X370" i="1"/>
  <c r="AT370" i="1"/>
  <c r="AU370" i="1" s="1"/>
  <c r="AX370" i="1"/>
  <c r="AY370" i="1" s="1"/>
  <c r="AV370" i="1"/>
  <c r="AW370" i="1" s="1"/>
  <c r="W370" i="1"/>
  <c r="AZ370" i="1"/>
  <c r="AL390" i="1"/>
  <c r="AM389" i="1"/>
  <c r="AR390" i="1"/>
  <c r="AS389" i="1"/>
  <c r="AH391" i="1"/>
  <c r="AI390" i="1"/>
  <c r="AF391" i="1"/>
  <c r="AG390" i="1"/>
  <c r="AJ391" i="1"/>
  <c r="AK390" i="1"/>
  <c r="AP390" i="1"/>
  <c r="AQ389" i="1"/>
  <c r="AN390" i="1"/>
  <c r="AO389" i="1"/>
  <c r="AD391" i="1"/>
  <c r="AE390" i="1"/>
  <c r="S390" i="1"/>
  <c r="Q391" i="1" s="1"/>
  <c r="T391" i="1" s="1"/>
  <c r="J391" i="1"/>
  <c r="G392" i="1" s="1"/>
  <c r="K392" i="1" s="1"/>
  <c r="BD385" i="1" l="1"/>
  <c r="BH385" i="1"/>
  <c r="BI385" i="1" s="1"/>
  <c r="AA385" i="1"/>
  <c r="BB385" i="1"/>
  <c r="AB385" i="1"/>
  <c r="BF385" i="1"/>
  <c r="BG385" i="1" s="1"/>
  <c r="BE385" i="1"/>
  <c r="BC385" i="1"/>
  <c r="U371" i="1"/>
  <c r="X371" i="1" s="1"/>
  <c r="BA370" i="1"/>
  <c r="AH392" i="1"/>
  <c r="AI391" i="1"/>
  <c r="AL391" i="1"/>
  <c r="AM390" i="1"/>
  <c r="AN391" i="1"/>
  <c r="AO390" i="1"/>
  <c r="AP391" i="1"/>
  <c r="AQ390" i="1"/>
  <c r="AJ392" i="1"/>
  <c r="AK391" i="1"/>
  <c r="AF392" i="1"/>
  <c r="AG391" i="1"/>
  <c r="AR391" i="1"/>
  <c r="AS390" i="1"/>
  <c r="AE391" i="1"/>
  <c r="AD392" i="1"/>
  <c r="S391" i="1"/>
  <c r="Q392" i="1" s="1"/>
  <c r="T392" i="1" s="1"/>
  <c r="J392" i="1"/>
  <c r="G393" i="1" s="1"/>
  <c r="K393" i="1" s="1"/>
  <c r="Y386" i="1" l="1"/>
  <c r="BF386" i="1" s="1"/>
  <c r="AZ371" i="1"/>
  <c r="BA371" i="1" s="1"/>
  <c r="W371" i="1"/>
  <c r="U372" i="1" s="1"/>
  <c r="AX371" i="1"/>
  <c r="AY371" i="1" s="1"/>
  <c r="AV371" i="1"/>
  <c r="AW371" i="1" s="1"/>
  <c r="AT371" i="1"/>
  <c r="AU371" i="1" s="1"/>
  <c r="AF393" i="1"/>
  <c r="AG392" i="1"/>
  <c r="AL392" i="1"/>
  <c r="AM391" i="1"/>
  <c r="AJ393" i="1"/>
  <c r="AK392" i="1"/>
  <c r="AR392" i="1"/>
  <c r="AS391" i="1"/>
  <c r="AN392" i="1"/>
  <c r="AO391" i="1"/>
  <c r="AP392" i="1"/>
  <c r="AQ391" i="1"/>
  <c r="AH393" i="1"/>
  <c r="AI392" i="1"/>
  <c r="AE392" i="1"/>
  <c r="AD393" i="1"/>
  <c r="S392" i="1"/>
  <c r="Q393" i="1" s="1"/>
  <c r="T393" i="1" s="1"/>
  <c r="J393" i="1"/>
  <c r="G394" i="1" s="1"/>
  <c r="K394" i="1" s="1"/>
  <c r="AX372" i="1" l="1"/>
  <c r="AY372" i="1" s="1"/>
  <c r="BG386" i="1"/>
  <c r="BH386" i="1"/>
  <c r="BD386" i="1"/>
  <c r="BE386" i="1" s="1"/>
  <c r="BB386" i="1"/>
  <c r="BC386" i="1" s="1"/>
  <c r="AB386" i="1"/>
  <c r="AA386" i="1"/>
  <c r="Y387" i="1" s="1"/>
  <c r="BD387" i="1" s="1"/>
  <c r="BE387" i="1" s="1"/>
  <c r="AV372" i="1"/>
  <c r="AW372" i="1" s="1"/>
  <c r="AZ372" i="1"/>
  <c r="BA372" i="1" s="1"/>
  <c r="X372" i="1"/>
  <c r="W372" i="1"/>
  <c r="AT372" i="1"/>
  <c r="AU372" i="1" s="1"/>
  <c r="AJ394" i="1"/>
  <c r="AK393" i="1"/>
  <c r="AP393" i="1"/>
  <c r="AQ392" i="1"/>
  <c r="AN393" i="1"/>
  <c r="AO392" i="1"/>
  <c r="AH394" i="1"/>
  <c r="AI393" i="1"/>
  <c r="AL393" i="1"/>
  <c r="AM392" i="1"/>
  <c r="AF394" i="1"/>
  <c r="AG393" i="1"/>
  <c r="AR393" i="1"/>
  <c r="AS392" i="1"/>
  <c r="AD394" i="1"/>
  <c r="AE393" i="1"/>
  <c r="S393" i="1"/>
  <c r="Q394" i="1" s="1"/>
  <c r="T394" i="1" s="1"/>
  <c r="J394" i="1"/>
  <c r="G395" i="1" s="1"/>
  <c r="BB387" i="1" l="1"/>
  <c r="BC387" i="1" s="1"/>
  <c r="U373" i="1"/>
  <c r="X373" i="1" s="1"/>
  <c r="BI386" i="1"/>
  <c r="BH387" i="1"/>
  <c r="BI387" i="1" s="1"/>
  <c r="AA387" i="1"/>
  <c r="BF387" i="1"/>
  <c r="BG387" i="1" s="1"/>
  <c r="AB387" i="1"/>
  <c r="AX373" i="1"/>
  <c r="AY373" i="1" s="1"/>
  <c r="AV373" i="1"/>
  <c r="AW373" i="1" s="1"/>
  <c r="AL394" i="1"/>
  <c r="AM393" i="1"/>
  <c r="AP394" i="1"/>
  <c r="AQ393" i="1"/>
  <c r="AJ395" i="1"/>
  <c r="AK394" i="1"/>
  <c r="AH395" i="1"/>
  <c r="AI394" i="1"/>
  <c r="AR394" i="1"/>
  <c r="AS393" i="1"/>
  <c r="AF395" i="1"/>
  <c r="AG394" i="1"/>
  <c r="AN394" i="1"/>
  <c r="AO393" i="1"/>
  <c r="AE394" i="1"/>
  <c r="AD395" i="1"/>
  <c r="K395" i="1"/>
  <c r="S394" i="1"/>
  <c r="Q395" i="1" s="1"/>
  <c r="T395" i="1" s="1"/>
  <c r="J395" i="1"/>
  <c r="AZ373" i="1" l="1"/>
  <c r="BA373" i="1" s="1"/>
  <c r="AT373" i="1"/>
  <c r="AU373" i="1" s="1"/>
  <c r="Y388" i="1"/>
  <c r="BF388" i="1" s="1"/>
  <c r="BG388" i="1" s="1"/>
  <c r="W373" i="1"/>
  <c r="U374" i="1" s="1"/>
  <c r="AT374" i="1" s="1"/>
  <c r="AU374" i="1" s="1"/>
  <c r="BD388" i="1"/>
  <c r="BE388" i="1" s="1"/>
  <c r="AA388" i="1"/>
  <c r="AB388" i="1"/>
  <c r="BH388" i="1"/>
  <c r="BI388" i="1" s="1"/>
  <c r="AG395" i="1"/>
  <c r="AR395" i="1"/>
  <c r="AS394" i="1"/>
  <c r="AK395" i="1"/>
  <c r="AP395" i="1"/>
  <c r="AQ394" i="1"/>
  <c r="AN395" i="1"/>
  <c r="AO394" i="1"/>
  <c r="AI395" i="1"/>
  <c r="AL395" i="1"/>
  <c r="AM394" i="1"/>
  <c r="AE395" i="1"/>
  <c r="G396" i="1"/>
  <c r="K396" i="1" s="1"/>
  <c r="S395" i="1"/>
  <c r="Q396" i="1" s="1"/>
  <c r="T396" i="1" s="1"/>
  <c r="BB388" i="1" l="1"/>
  <c r="Y389" i="1"/>
  <c r="BH389" i="1" s="1"/>
  <c r="X374" i="1"/>
  <c r="AA389" i="1"/>
  <c r="W374" i="1"/>
  <c r="U375" i="1" s="1"/>
  <c r="AZ374" i="1"/>
  <c r="BA374" i="1" s="1"/>
  <c r="BF389" i="1"/>
  <c r="BG389" i="1" s="1"/>
  <c r="BC388" i="1"/>
  <c r="AV374" i="1"/>
  <c r="AW374" i="1" s="1"/>
  <c r="AX374" i="1"/>
  <c r="AY374" i="1" s="1"/>
  <c r="AB389" i="1"/>
  <c r="BD389" i="1"/>
  <c r="BE389" i="1" s="1"/>
  <c r="BI389" i="1"/>
  <c r="AR396" i="1"/>
  <c r="AS395" i="1"/>
  <c r="AL396" i="1"/>
  <c r="AM395" i="1"/>
  <c r="AJ396" i="1"/>
  <c r="AH396" i="1"/>
  <c r="AN396" i="1"/>
  <c r="AO395" i="1"/>
  <c r="AF396" i="1"/>
  <c r="AP396" i="1"/>
  <c r="AQ395" i="1"/>
  <c r="AD396" i="1"/>
  <c r="J396" i="1"/>
  <c r="G397" i="1" s="1"/>
  <c r="K397" i="1" s="1"/>
  <c r="S396" i="1"/>
  <c r="Q397" i="1" s="1"/>
  <c r="T397" i="1" s="1"/>
  <c r="BB389" i="1" l="1"/>
  <c r="BC389" i="1" s="1"/>
  <c r="X375" i="1"/>
  <c r="AT375" i="1"/>
  <c r="AU375" i="1" s="1"/>
  <c r="AZ375" i="1"/>
  <c r="BA375" i="1" s="1"/>
  <c r="AV375" i="1"/>
  <c r="AW375" i="1" s="1"/>
  <c r="AX375" i="1"/>
  <c r="AY375" i="1" s="1"/>
  <c r="Y390" i="1"/>
  <c r="W375" i="1"/>
  <c r="U376" i="1" s="1"/>
  <c r="AT376" i="1" s="1"/>
  <c r="AU376" i="1" s="1"/>
  <c r="AN397" i="1"/>
  <c r="AO396" i="1"/>
  <c r="AR397" i="1"/>
  <c r="AS396" i="1"/>
  <c r="AH397" i="1"/>
  <c r="AI396" i="1"/>
  <c r="AF397" i="1"/>
  <c r="AG396" i="1"/>
  <c r="AJ397" i="1"/>
  <c r="AK396" i="1"/>
  <c r="AP397" i="1"/>
  <c r="AQ396" i="1"/>
  <c r="AL397" i="1"/>
  <c r="AM396" i="1"/>
  <c r="AE396" i="1"/>
  <c r="AD397" i="1"/>
  <c r="J397" i="1"/>
  <c r="G398" i="1" s="1"/>
  <c r="S397" i="1"/>
  <c r="Q398" i="1" s="1"/>
  <c r="T398" i="1" s="1"/>
  <c r="BF390" i="1" l="1"/>
  <c r="BH390" i="1"/>
  <c r="BD390" i="1"/>
  <c r="BB390" i="1"/>
  <c r="AB390" i="1"/>
  <c r="AA390" i="1"/>
  <c r="AV376" i="1"/>
  <c r="X376" i="1"/>
  <c r="AX376" i="1"/>
  <c r="W376" i="1"/>
  <c r="AZ376" i="1"/>
  <c r="AR398" i="1"/>
  <c r="AS397" i="1"/>
  <c r="AJ398" i="1"/>
  <c r="AK397" i="1"/>
  <c r="AN398" i="1"/>
  <c r="AO397" i="1"/>
  <c r="AP398" i="1"/>
  <c r="AQ397" i="1"/>
  <c r="AF398" i="1"/>
  <c r="AG397" i="1"/>
  <c r="AL398" i="1"/>
  <c r="AM397" i="1"/>
  <c r="AH398" i="1"/>
  <c r="AI397" i="1"/>
  <c r="AD398" i="1"/>
  <c r="AE397" i="1"/>
  <c r="K398" i="1"/>
  <c r="J398" i="1"/>
  <c r="S398" i="1"/>
  <c r="Q399" i="1" s="1"/>
  <c r="T399" i="1" s="1"/>
  <c r="Y391" i="1" l="1"/>
  <c r="U377" i="1"/>
  <c r="AZ377" i="1" s="1"/>
  <c r="BA377" i="1" s="1"/>
  <c r="AA391" i="1"/>
  <c r="AB391" i="1"/>
  <c r="Y392" i="1" s="1"/>
  <c r="BC390" i="1"/>
  <c r="BB391" i="1"/>
  <c r="BD391" i="1"/>
  <c r="BE390" i="1"/>
  <c r="BI390" i="1"/>
  <c r="BH391" i="1"/>
  <c r="BF391" i="1"/>
  <c r="BG390" i="1"/>
  <c r="W377" i="1"/>
  <c r="X377" i="1"/>
  <c r="U378" i="1" s="1"/>
  <c r="AT377" i="1"/>
  <c r="AU377" i="1" s="1"/>
  <c r="BA376" i="1"/>
  <c r="AY376" i="1"/>
  <c r="AX377" i="1"/>
  <c r="AY377" i="1" s="1"/>
  <c r="AW376" i="1"/>
  <c r="AV377" i="1"/>
  <c r="AW377" i="1" s="1"/>
  <c r="AN399" i="1"/>
  <c r="AO398" i="1"/>
  <c r="AR399" i="1"/>
  <c r="AS398" i="1"/>
  <c r="AG398" i="1"/>
  <c r="AI398" i="1"/>
  <c r="AL399" i="1"/>
  <c r="AM398" i="1"/>
  <c r="AP399" i="1"/>
  <c r="AQ398" i="1"/>
  <c r="AK398" i="1"/>
  <c r="AE398" i="1"/>
  <c r="G399" i="1"/>
  <c r="K399" i="1" s="1"/>
  <c r="S399" i="1"/>
  <c r="Q400" i="1" s="1"/>
  <c r="T400" i="1" s="1"/>
  <c r="BI391" i="1" l="1"/>
  <c r="BH392" i="1"/>
  <c r="BE391" i="1"/>
  <c r="BD392" i="1"/>
  <c r="BC391" i="1"/>
  <c r="BB392" i="1"/>
  <c r="AA392" i="1"/>
  <c r="AB392" i="1"/>
  <c r="BG391" i="1"/>
  <c r="BF392" i="1"/>
  <c r="AV378" i="1"/>
  <c r="AW378" i="1" s="1"/>
  <c r="AZ378" i="1"/>
  <c r="BA378" i="1" s="1"/>
  <c r="W378" i="1"/>
  <c r="X378" i="1"/>
  <c r="AX378" i="1"/>
  <c r="AY378" i="1" s="1"/>
  <c r="AT378" i="1"/>
  <c r="AU378" i="1" s="1"/>
  <c r="AP400" i="1"/>
  <c r="AQ399" i="1"/>
  <c r="AH399" i="1"/>
  <c r="AF399" i="1"/>
  <c r="AL400" i="1"/>
  <c r="AM399" i="1"/>
  <c r="AR400" i="1"/>
  <c r="AS399" i="1"/>
  <c r="AJ399" i="1"/>
  <c r="AN400" i="1"/>
  <c r="AO399" i="1"/>
  <c r="J399" i="1"/>
  <c r="G400" i="1" s="1"/>
  <c r="K400" i="1" s="1"/>
  <c r="AD399" i="1"/>
  <c r="S400" i="1"/>
  <c r="Q401" i="1" s="1"/>
  <c r="T401" i="1" s="1"/>
  <c r="Y393" i="1" l="1"/>
  <c r="U379" i="1"/>
  <c r="AV379" i="1" s="1"/>
  <c r="AW379" i="1" s="1"/>
  <c r="BB393" i="1"/>
  <c r="BC392" i="1"/>
  <c r="BD393" i="1"/>
  <c r="BE393" i="1" s="1"/>
  <c r="BE392" i="1"/>
  <c r="BG392" i="1"/>
  <c r="BF393" i="1"/>
  <c r="BH393" i="1"/>
  <c r="BI392" i="1"/>
  <c r="AA393" i="1"/>
  <c r="AB393" i="1"/>
  <c r="X379" i="1"/>
  <c r="AT379" i="1"/>
  <c r="AU379" i="1" s="1"/>
  <c r="AZ379" i="1"/>
  <c r="BA379" i="1" s="1"/>
  <c r="AX379" i="1"/>
  <c r="AJ400" i="1"/>
  <c r="AK399" i="1"/>
  <c r="AF400" i="1"/>
  <c r="AG399" i="1"/>
  <c r="J400" i="1"/>
  <c r="G401" i="1" s="1"/>
  <c r="K401" i="1" s="1"/>
  <c r="AH400" i="1"/>
  <c r="AI399" i="1"/>
  <c r="AR401" i="1"/>
  <c r="AS400" i="1"/>
  <c r="AN401" i="1"/>
  <c r="AO400" i="1"/>
  <c r="AL401" i="1"/>
  <c r="AM400" i="1"/>
  <c r="AP401" i="1"/>
  <c r="AQ400" i="1"/>
  <c r="AD400" i="1"/>
  <c r="AE399" i="1"/>
  <c r="S401" i="1"/>
  <c r="Q402" i="1" s="1"/>
  <c r="T402" i="1" s="1"/>
  <c r="W379" i="1" l="1"/>
  <c r="U380" i="1" s="1"/>
  <c r="Y394" i="1"/>
  <c r="BF394" i="1" s="1"/>
  <c r="BI393" i="1"/>
  <c r="BG393" i="1"/>
  <c r="BC393" i="1"/>
  <c r="AY379" i="1"/>
  <c r="AL402" i="1"/>
  <c r="AM401" i="1"/>
  <c r="AF401" i="1"/>
  <c r="AG400" i="1"/>
  <c r="AJ401" i="1"/>
  <c r="AK400" i="1"/>
  <c r="AN402" i="1"/>
  <c r="AO401" i="1"/>
  <c r="AR402" i="1"/>
  <c r="AS401" i="1"/>
  <c r="J401" i="1"/>
  <c r="G402" i="1" s="1"/>
  <c r="K402" i="1" s="1"/>
  <c r="AP402" i="1"/>
  <c r="AQ401" i="1"/>
  <c r="AH401" i="1"/>
  <c r="AI400" i="1"/>
  <c r="AE400" i="1"/>
  <c r="AD401" i="1"/>
  <c r="S402" i="1"/>
  <c r="Q403" i="1" s="1"/>
  <c r="T403" i="1" s="1"/>
  <c r="AZ380" i="1" l="1"/>
  <c r="BA380" i="1" s="1"/>
  <c r="AV380" i="1"/>
  <c r="AW380" i="1" s="1"/>
  <c r="AT380" i="1"/>
  <c r="AU380" i="1" s="1"/>
  <c r="AX380" i="1"/>
  <c r="AY380" i="1" s="1"/>
  <c r="X380" i="1"/>
  <c r="BH394" i="1"/>
  <c r="BI394" i="1" s="1"/>
  <c r="W380" i="1"/>
  <c r="AB394" i="1"/>
  <c r="AA394" i="1"/>
  <c r="BB394" i="1"/>
  <c r="BD394" i="1"/>
  <c r="BE394" i="1" s="1"/>
  <c r="BG394" i="1"/>
  <c r="BC394" i="1"/>
  <c r="U381" i="1"/>
  <c r="X381" i="1" s="1"/>
  <c r="AH402" i="1"/>
  <c r="AI401" i="1"/>
  <c r="AF402" i="1"/>
  <c r="AG401" i="1"/>
  <c r="AP403" i="1"/>
  <c r="AQ402" i="1"/>
  <c r="AR403" i="1"/>
  <c r="AS402" i="1"/>
  <c r="AN403" i="1"/>
  <c r="AO402" i="1"/>
  <c r="AL403" i="1"/>
  <c r="AM402" i="1"/>
  <c r="J402" i="1"/>
  <c r="G403" i="1" s="1"/>
  <c r="K403" i="1" s="1"/>
  <c r="AJ402" i="1"/>
  <c r="AK401" i="1"/>
  <c r="AE401" i="1"/>
  <c r="AD402" i="1"/>
  <c r="S403" i="1"/>
  <c r="AT381" i="1" l="1"/>
  <c r="AU381" i="1" s="1"/>
  <c r="AZ381" i="1"/>
  <c r="BA381" i="1" s="1"/>
  <c r="Y395" i="1"/>
  <c r="AV381" i="1"/>
  <c r="AW381" i="1" s="1"/>
  <c r="AX381" i="1"/>
  <c r="AY381" i="1" s="1"/>
  <c r="W381" i="1"/>
  <c r="U382" i="1" s="1"/>
  <c r="AT382" i="1" s="1"/>
  <c r="AU382" i="1" s="1"/>
  <c r="AJ403" i="1"/>
  <c r="AK402" i="1"/>
  <c r="AO403" i="1"/>
  <c r="AH403" i="1"/>
  <c r="AI402" i="1"/>
  <c r="AS403" i="1"/>
  <c r="AQ403" i="1"/>
  <c r="AF403" i="1"/>
  <c r="AG402" i="1"/>
  <c r="AM403" i="1"/>
  <c r="AD403" i="1"/>
  <c r="AE402" i="1"/>
  <c r="J403" i="1"/>
  <c r="G404" i="1" s="1"/>
  <c r="K404" i="1" s="1"/>
  <c r="Q404" i="1"/>
  <c r="T404" i="1" s="1"/>
  <c r="AX382" i="1" l="1"/>
  <c r="AY382" i="1" s="1"/>
  <c r="AV382" i="1"/>
  <c r="AW382" i="1" s="1"/>
  <c r="X382" i="1"/>
  <c r="W382" i="1"/>
  <c r="AB395" i="1"/>
  <c r="AA395" i="1"/>
  <c r="Y396" i="1" s="1"/>
  <c r="BB395" i="1"/>
  <c r="BF395" i="1"/>
  <c r="BH395" i="1"/>
  <c r="BD395" i="1"/>
  <c r="AZ382" i="1"/>
  <c r="BA382" i="1" s="1"/>
  <c r="U383" i="1"/>
  <c r="AV383" i="1" s="1"/>
  <c r="AW383" i="1" s="1"/>
  <c r="AF404" i="1"/>
  <c r="AG403" i="1"/>
  <c r="AP404" i="1"/>
  <c r="AL404" i="1"/>
  <c r="AR404" i="1"/>
  <c r="AN404" i="1"/>
  <c r="AJ404" i="1"/>
  <c r="AK403" i="1"/>
  <c r="AH404" i="1"/>
  <c r="AI403" i="1"/>
  <c r="AE403" i="1"/>
  <c r="AD404" i="1"/>
  <c r="S404" i="1"/>
  <c r="Q405" i="1" s="1"/>
  <c r="T405" i="1" s="1"/>
  <c r="J404" i="1"/>
  <c r="G405" i="1" s="1"/>
  <c r="K405" i="1" s="1"/>
  <c r="BI395" i="1" l="1"/>
  <c r="BH396" i="1"/>
  <c r="BG395" i="1"/>
  <c r="BF396" i="1"/>
  <c r="BC395" i="1"/>
  <c r="BB396" i="1"/>
  <c r="AA396" i="1"/>
  <c r="AB396" i="1"/>
  <c r="Y397" i="1" s="1"/>
  <c r="BE395" i="1"/>
  <c r="BD396" i="1"/>
  <c r="AX383" i="1"/>
  <c r="AY383" i="1" s="1"/>
  <c r="AZ383" i="1"/>
  <c r="BA383" i="1" s="1"/>
  <c r="W383" i="1"/>
  <c r="X383" i="1"/>
  <c r="AT383" i="1"/>
  <c r="AU383" i="1" s="1"/>
  <c r="AL405" i="1"/>
  <c r="AM404" i="1"/>
  <c r="AP405" i="1"/>
  <c r="AQ404" i="1"/>
  <c r="AH405" i="1"/>
  <c r="AI404" i="1"/>
  <c r="AN405" i="1"/>
  <c r="AO404" i="1"/>
  <c r="AJ405" i="1"/>
  <c r="AK404" i="1"/>
  <c r="AR405" i="1"/>
  <c r="AS404" i="1"/>
  <c r="AF405" i="1"/>
  <c r="AG404" i="1"/>
  <c r="AE404" i="1"/>
  <c r="AD405" i="1"/>
  <c r="S405" i="1"/>
  <c r="J405" i="1"/>
  <c r="G406" i="1" s="1"/>
  <c r="K406" i="1" s="1"/>
  <c r="BC396" i="1" l="1"/>
  <c r="BB397" i="1"/>
  <c r="AA397" i="1"/>
  <c r="AB397" i="1"/>
  <c r="BG396" i="1"/>
  <c r="BF397" i="1"/>
  <c r="Y398" i="1"/>
  <c r="BE396" i="1"/>
  <c r="BD397" i="1"/>
  <c r="BI396" i="1"/>
  <c r="BH397" i="1"/>
  <c r="U384" i="1"/>
  <c r="X384" i="1" s="1"/>
  <c r="AO405" i="1"/>
  <c r="AF406" i="1"/>
  <c r="AG405" i="1"/>
  <c r="AH406" i="1"/>
  <c r="AI405" i="1"/>
  <c r="AS405" i="1"/>
  <c r="AJ406" i="1"/>
  <c r="AK405" i="1"/>
  <c r="AQ405" i="1"/>
  <c r="AM405" i="1"/>
  <c r="AD406" i="1"/>
  <c r="AE405" i="1"/>
  <c r="J406" i="1"/>
  <c r="G407" i="1" s="1"/>
  <c r="K407" i="1" s="1"/>
  <c r="Q406" i="1"/>
  <c r="T406" i="1" s="1"/>
  <c r="AA398" i="1" l="1"/>
  <c r="AB398" i="1"/>
  <c r="BG397" i="1"/>
  <c r="BF398" i="1"/>
  <c r="BI397" i="1"/>
  <c r="BH398" i="1"/>
  <c r="BC397" i="1"/>
  <c r="BB398" i="1"/>
  <c r="BE397" i="1"/>
  <c r="BD398" i="1"/>
  <c r="AX384" i="1"/>
  <c r="AY384" i="1" s="1"/>
  <c r="AV384" i="1"/>
  <c r="AW384" i="1" s="1"/>
  <c r="W384" i="1"/>
  <c r="U385" i="1" s="1"/>
  <c r="X385" i="1" s="1"/>
  <c r="AZ384" i="1"/>
  <c r="BA384" i="1" s="1"/>
  <c r="AT384" i="1"/>
  <c r="AU384" i="1" s="1"/>
  <c r="AP406" i="1"/>
  <c r="AQ406" i="1" s="1"/>
  <c r="AF407" i="1"/>
  <c r="AG406" i="1"/>
  <c r="AN406" i="1"/>
  <c r="AL406" i="1"/>
  <c r="AJ407" i="1"/>
  <c r="AK406" i="1"/>
  <c r="AH407" i="1"/>
  <c r="AI406" i="1"/>
  <c r="AR406" i="1"/>
  <c r="AD407" i="1"/>
  <c r="AE406" i="1"/>
  <c r="S406" i="1"/>
  <c r="Q407" i="1" s="1"/>
  <c r="T407" i="1" s="1"/>
  <c r="J407" i="1"/>
  <c r="G408" i="1" s="1"/>
  <c r="K408" i="1" s="1"/>
  <c r="BI398" i="1" l="1"/>
  <c r="BC398" i="1"/>
  <c r="BG398" i="1"/>
  <c r="AT385" i="1"/>
  <c r="AU385" i="1" s="1"/>
  <c r="BE398" i="1"/>
  <c r="Y399" i="1"/>
  <c r="BB399" i="1" s="1"/>
  <c r="AV385" i="1"/>
  <c r="AW385" i="1" s="1"/>
  <c r="W385" i="1"/>
  <c r="U386" i="1" s="1"/>
  <c r="AT386" i="1" s="1"/>
  <c r="AX385" i="1"/>
  <c r="AY385" i="1" s="1"/>
  <c r="AZ385" i="1"/>
  <c r="BA385" i="1" s="1"/>
  <c r="AJ408" i="1"/>
  <c r="AK407" i="1"/>
  <c r="AL407" i="1"/>
  <c r="AM406" i="1"/>
  <c r="AP407" i="1"/>
  <c r="AN407" i="1"/>
  <c r="AO406" i="1"/>
  <c r="AF408" i="1"/>
  <c r="AG407" i="1"/>
  <c r="AR407" i="1"/>
  <c r="AS406" i="1"/>
  <c r="AH408" i="1"/>
  <c r="AI407" i="1"/>
  <c r="AD408" i="1"/>
  <c r="AE407" i="1"/>
  <c r="S407" i="1"/>
  <c r="Q408" i="1" s="1"/>
  <c r="T408" i="1" s="1"/>
  <c r="J408" i="1"/>
  <c r="G409" i="1" s="1"/>
  <c r="K409" i="1" s="1"/>
  <c r="BD399" i="1" l="1"/>
  <c r="BF399" i="1"/>
  <c r="BC399" i="1"/>
  <c r="BE399" i="1"/>
  <c r="BG399" i="1"/>
  <c r="AA399" i="1"/>
  <c r="AB399" i="1"/>
  <c r="Y400" i="1" s="1"/>
  <c r="BF400" i="1" s="1"/>
  <c r="BH399" i="1"/>
  <c r="W386" i="1"/>
  <c r="X386" i="1"/>
  <c r="AX386" i="1"/>
  <c r="AY386" i="1" s="1"/>
  <c r="AZ386" i="1"/>
  <c r="BA386" i="1" s="1"/>
  <c r="AV386" i="1"/>
  <c r="AW386" i="1" s="1"/>
  <c r="AU386" i="1"/>
  <c r="AN408" i="1"/>
  <c r="AO407" i="1"/>
  <c r="AP408" i="1"/>
  <c r="AQ407" i="1"/>
  <c r="AH409" i="1"/>
  <c r="AI408" i="1"/>
  <c r="AF409" i="1"/>
  <c r="AG408" i="1"/>
  <c r="AR408" i="1"/>
  <c r="AS407" i="1"/>
  <c r="AL408" i="1"/>
  <c r="AM407" i="1"/>
  <c r="AJ409" i="1"/>
  <c r="AK408" i="1"/>
  <c r="AE408" i="1"/>
  <c r="AD409" i="1"/>
  <c r="S408" i="1"/>
  <c r="Q409" i="1" s="1"/>
  <c r="T409" i="1" s="1"/>
  <c r="J409" i="1"/>
  <c r="BG400" i="1" l="1"/>
  <c r="AB400" i="1"/>
  <c r="AA400" i="1"/>
  <c r="BD400" i="1"/>
  <c r="BB400" i="1"/>
  <c r="BI399" i="1"/>
  <c r="BH400" i="1"/>
  <c r="U387" i="1"/>
  <c r="AZ387" i="1" s="1"/>
  <c r="BA387" i="1" s="1"/>
  <c r="AL409" i="1"/>
  <c r="AM408" i="1"/>
  <c r="AP409" i="1"/>
  <c r="AQ408" i="1"/>
  <c r="AG409" i="1"/>
  <c r="AR409" i="1"/>
  <c r="AS408" i="1"/>
  <c r="AI409" i="1"/>
  <c r="AK409" i="1"/>
  <c r="AN409" i="1"/>
  <c r="AO408" i="1"/>
  <c r="AE409" i="1"/>
  <c r="S409" i="1"/>
  <c r="Q410" i="1" s="1"/>
  <c r="T410" i="1" s="1"/>
  <c r="G410" i="1"/>
  <c r="K410" i="1" s="1"/>
  <c r="W387" i="1" l="1"/>
  <c r="AX387" i="1"/>
  <c r="AV387" i="1"/>
  <c r="AW387" i="1" s="1"/>
  <c r="AT387" i="1"/>
  <c r="AU387" i="1" s="1"/>
  <c r="Y401" i="1"/>
  <c r="X387" i="1"/>
  <c r="U388" i="1" s="1"/>
  <c r="AZ388" i="1" s="1"/>
  <c r="BA388" i="1" s="1"/>
  <c r="AA401" i="1"/>
  <c r="AB401" i="1"/>
  <c r="BC400" i="1"/>
  <c r="BE400" i="1"/>
  <c r="BI400" i="1"/>
  <c r="BH401" i="1"/>
  <c r="AY387" i="1"/>
  <c r="AH410" i="1"/>
  <c r="AF410" i="1"/>
  <c r="AJ410" i="1"/>
  <c r="AR410" i="1"/>
  <c r="AS409" i="1"/>
  <c r="AL410" i="1"/>
  <c r="AM409" i="1"/>
  <c r="AN410" i="1"/>
  <c r="AO409" i="1"/>
  <c r="AP410" i="1"/>
  <c r="AQ409" i="1"/>
  <c r="AD410" i="1"/>
  <c r="S410" i="1"/>
  <c r="J410" i="1"/>
  <c r="Y402" i="1" l="1"/>
  <c r="BD401" i="1"/>
  <c r="BB401" i="1"/>
  <c r="BF401" i="1"/>
  <c r="BG401" i="1" s="1"/>
  <c r="BE401" i="1"/>
  <c r="BD402" i="1"/>
  <c r="BC401" i="1"/>
  <c r="BB402" i="1"/>
  <c r="AB402" i="1"/>
  <c r="AA402" i="1"/>
  <c r="BI401" i="1"/>
  <c r="BH402" i="1"/>
  <c r="AX388" i="1"/>
  <c r="AY388" i="1" s="1"/>
  <c r="AT388" i="1"/>
  <c r="AU388" i="1" s="1"/>
  <c r="X388" i="1"/>
  <c r="W388" i="1"/>
  <c r="AV388" i="1"/>
  <c r="AW388" i="1" s="1"/>
  <c r="AO410" i="1"/>
  <c r="AS410" i="1"/>
  <c r="AQ410" i="1"/>
  <c r="AM410" i="1"/>
  <c r="AG410" i="1"/>
  <c r="AK410" i="1"/>
  <c r="AI410" i="1"/>
  <c r="AE410" i="1"/>
  <c r="Q411" i="1"/>
  <c r="T411" i="1" s="1"/>
  <c r="G411" i="1"/>
  <c r="K411" i="1" s="1"/>
  <c r="BF402" i="1" l="1"/>
  <c r="Y403" i="1"/>
  <c r="BB403" i="1" s="1"/>
  <c r="AB403" i="1"/>
  <c r="BG402" i="1"/>
  <c r="BF403" i="1"/>
  <c r="BC402" i="1"/>
  <c r="BI402" i="1"/>
  <c r="BH403" i="1"/>
  <c r="BI403" i="1" s="1"/>
  <c r="BE402" i="1"/>
  <c r="BD403" i="1"/>
  <c r="U389" i="1"/>
  <c r="W389" i="1" s="1"/>
  <c r="AH411" i="1"/>
  <c r="AR411" i="1"/>
  <c r="AJ411" i="1"/>
  <c r="AP411" i="1"/>
  <c r="AF411" i="1"/>
  <c r="AN411" i="1"/>
  <c r="AL411" i="1"/>
  <c r="AD411" i="1"/>
  <c r="S411" i="1"/>
  <c r="Q412" i="1" s="1"/>
  <c r="T412" i="1" s="1"/>
  <c r="J411" i="1"/>
  <c r="AA403" i="1" l="1"/>
  <c r="Y404" i="1" s="1"/>
  <c r="BF404" i="1" s="1"/>
  <c r="BG404" i="1" s="1"/>
  <c r="BG403" i="1"/>
  <c r="BC403" i="1"/>
  <c r="BB404" i="1"/>
  <c r="BC404" i="1" s="1"/>
  <c r="BD404" i="1"/>
  <c r="BE404" i="1" s="1"/>
  <c r="BE403" i="1"/>
  <c r="BH404" i="1"/>
  <c r="BI404" i="1" s="1"/>
  <c r="AA404" i="1"/>
  <c r="AB404" i="1"/>
  <c r="AV389" i="1"/>
  <c r="AW389" i="1" s="1"/>
  <c r="AZ389" i="1"/>
  <c r="BA389" i="1" s="1"/>
  <c r="AX389" i="1"/>
  <c r="AY389" i="1" s="1"/>
  <c r="X389" i="1"/>
  <c r="U390" i="1" s="1"/>
  <c r="W390" i="1" s="1"/>
  <c r="AT389" i="1"/>
  <c r="AU389" i="1" s="1"/>
  <c r="AI411" i="1"/>
  <c r="AP412" i="1"/>
  <c r="AQ411" i="1"/>
  <c r="AN412" i="1"/>
  <c r="AO411" i="1"/>
  <c r="AG411" i="1"/>
  <c r="AK411" i="1"/>
  <c r="AL412" i="1"/>
  <c r="AM411" i="1"/>
  <c r="AR412" i="1"/>
  <c r="AS411" i="1"/>
  <c r="AE411" i="1"/>
  <c r="S412" i="1"/>
  <c r="Y405" i="1" l="1"/>
  <c r="BD405" i="1" s="1"/>
  <c r="BE405" i="1" s="1"/>
  <c r="BH405" i="1"/>
  <c r="BI405" i="1" s="1"/>
  <c r="BB405" i="1"/>
  <c r="BC405" i="1" s="1"/>
  <c r="AB405" i="1"/>
  <c r="AA405" i="1"/>
  <c r="Y406" i="1" s="1"/>
  <c r="BF405" i="1"/>
  <c r="BG405" i="1" s="1"/>
  <c r="X390" i="1"/>
  <c r="U391" i="1" s="1"/>
  <c r="X391" i="1" s="1"/>
  <c r="AV390" i="1"/>
  <c r="AW390" i="1" s="1"/>
  <c r="AT390" i="1"/>
  <c r="AU390" i="1" s="1"/>
  <c r="AX390" i="1"/>
  <c r="AY390" i="1" s="1"/>
  <c r="AZ390" i="1"/>
  <c r="BA390" i="1" s="1"/>
  <c r="AS412" i="1"/>
  <c r="AM412" i="1"/>
  <c r="AO412" i="1"/>
  <c r="AQ412" i="1"/>
  <c r="G412" i="1"/>
  <c r="BB406" i="1" l="1"/>
  <c r="BC406" i="1" s="1"/>
  <c r="BH406" i="1"/>
  <c r="BI406" i="1" s="1"/>
  <c r="BD406" i="1"/>
  <c r="BE406" i="1" s="1"/>
  <c r="AA406" i="1"/>
  <c r="AB406" i="1"/>
  <c r="BF406" i="1"/>
  <c r="BG406" i="1" s="1"/>
  <c r="W391" i="1"/>
  <c r="U392" i="1" s="1"/>
  <c r="X392" i="1" s="1"/>
  <c r="AX391" i="1"/>
  <c r="AY391" i="1" s="1"/>
  <c r="AV391" i="1"/>
  <c r="AW391" i="1" s="1"/>
  <c r="AT391" i="1"/>
  <c r="AU391" i="1" s="1"/>
  <c r="AZ391" i="1"/>
  <c r="BA391" i="1" s="1"/>
  <c r="AH412" i="1"/>
  <c r="AF412" i="1"/>
  <c r="AJ412" i="1"/>
  <c r="K412" i="1"/>
  <c r="AD412" i="1"/>
  <c r="J412" i="1"/>
  <c r="Q413" i="1"/>
  <c r="Y407" i="1" l="1"/>
  <c r="AB407" i="1"/>
  <c r="AA407" i="1"/>
  <c r="Y408" i="1" s="1"/>
  <c r="AA408" i="1" s="1"/>
  <c r="BD407" i="1"/>
  <c r="BE407" i="1" s="1"/>
  <c r="BH407" i="1"/>
  <c r="BI407" i="1" s="1"/>
  <c r="BF407" i="1"/>
  <c r="BG407" i="1" s="1"/>
  <c r="BB407" i="1"/>
  <c r="BC407" i="1" s="1"/>
  <c r="AB408" i="1"/>
  <c r="AX392" i="1"/>
  <c r="AY392" i="1" s="1"/>
  <c r="W392" i="1"/>
  <c r="U393" i="1" s="1"/>
  <c r="W393" i="1" s="1"/>
  <c r="AT392" i="1"/>
  <c r="AU392" i="1" s="1"/>
  <c r="AV392" i="1"/>
  <c r="AW392" i="1" s="1"/>
  <c r="AZ392" i="1"/>
  <c r="BA392" i="1" s="1"/>
  <c r="AK412" i="1"/>
  <c r="AG412" i="1"/>
  <c r="T413" i="1"/>
  <c r="AP413" i="1"/>
  <c r="AR413" i="1"/>
  <c r="AL413" i="1"/>
  <c r="AN413" i="1"/>
  <c r="AI412" i="1"/>
  <c r="AE412" i="1"/>
  <c r="S413" i="1"/>
  <c r="G413" i="1"/>
  <c r="K413" i="1" s="1"/>
  <c r="BH408" i="1" l="1"/>
  <c r="BI408" i="1" s="1"/>
  <c r="BF408" i="1"/>
  <c r="BG408" i="1" s="1"/>
  <c r="Y409" i="1"/>
  <c r="BH409" i="1" s="1"/>
  <c r="BD408" i="1"/>
  <c r="BE408" i="1" s="1"/>
  <c r="BB408" i="1"/>
  <c r="BC408" i="1" s="1"/>
  <c r="BD409" i="1"/>
  <c r="BE409" i="1" s="1"/>
  <c r="BB409" i="1"/>
  <c r="BC409" i="1" s="1"/>
  <c r="BF409" i="1"/>
  <c r="BG409" i="1" s="1"/>
  <c r="AZ393" i="1"/>
  <c r="BA393" i="1" s="1"/>
  <c r="X393" i="1"/>
  <c r="U394" i="1" s="1"/>
  <c r="AX393" i="1"/>
  <c r="AY393" i="1" s="1"/>
  <c r="BI409" i="1"/>
  <c r="AV393" i="1"/>
  <c r="AW393" i="1" s="1"/>
  <c r="AT393" i="1"/>
  <c r="AU393" i="1" s="1"/>
  <c r="AQ413" i="1"/>
  <c r="AO413" i="1"/>
  <c r="AF413" i="1"/>
  <c r="AJ413" i="1"/>
  <c r="AM413" i="1"/>
  <c r="AS413" i="1"/>
  <c r="AH413" i="1"/>
  <c r="AD413" i="1"/>
  <c r="J413" i="1"/>
  <c r="Q414" i="1"/>
  <c r="T414" i="1" s="1"/>
  <c r="AA409" i="1" l="1"/>
  <c r="AB409" i="1"/>
  <c r="Y410" i="1" s="1"/>
  <c r="AB410" i="1" s="1"/>
  <c r="BD410" i="1"/>
  <c r="BE410" i="1" s="1"/>
  <c r="BF410" i="1"/>
  <c r="BG410" i="1" s="1"/>
  <c r="AV394" i="1"/>
  <c r="AW394" i="1" s="1"/>
  <c r="AX394" i="1"/>
  <c r="AY394" i="1" s="1"/>
  <c r="X394" i="1"/>
  <c r="AZ394" i="1"/>
  <c r="BA394" i="1" s="1"/>
  <c r="AT394" i="1"/>
  <c r="AU394" i="1" s="1"/>
  <c r="W394" i="1"/>
  <c r="AK413" i="1"/>
  <c r="AG413" i="1"/>
  <c r="AN414" i="1"/>
  <c r="AI413" i="1"/>
  <c r="AL414" i="1"/>
  <c r="AR414" i="1"/>
  <c r="AP414" i="1"/>
  <c r="AE413" i="1"/>
  <c r="S414" i="1"/>
  <c r="G414" i="1"/>
  <c r="K414" i="1" s="1"/>
  <c r="BH410" i="1" l="1"/>
  <c r="BI410" i="1" s="1"/>
  <c r="BB410" i="1"/>
  <c r="BC410" i="1" s="1"/>
  <c r="AA410" i="1"/>
  <c r="Y411" i="1" s="1"/>
  <c r="BF411" i="1" s="1"/>
  <c r="U395" i="1"/>
  <c r="AZ395" i="1" s="1"/>
  <c r="BG411" i="1"/>
  <c r="BB411" i="1"/>
  <c r="X395" i="1"/>
  <c r="W395" i="1"/>
  <c r="AH414" i="1"/>
  <c r="AI414" i="1" s="1"/>
  <c r="AM414" i="1"/>
  <c r="AO414" i="1"/>
  <c r="AF414" i="1"/>
  <c r="AJ414" i="1"/>
  <c r="AQ414" i="1"/>
  <c r="AS414" i="1"/>
  <c r="AD414" i="1"/>
  <c r="J414" i="1"/>
  <c r="BD411" i="1" l="1"/>
  <c r="BE411" i="1" s="1"/>
  <c r="BH411" i="1"/>
  <c r="BI411" i="1" s="1"/>
  <c r="AB411" i="1"/>
  <c r="AA411" i="1"/>
  <c r="AX395" i="1"/>
  <c r="AT395" i="1"/>
  <c r="AU395" i="1" s="1"/>
  <c r="AV395" i="1"/>
  <c r="AW395" i="1" s="1"/>
  <c r="Y412" i="1"/>
  <c r="BB412" i="1" s="1"/>
  <c r="BC411" i="1"/>
  <c r="U396" i="1"/>
  <c r="W396" i="1" s="1"/>
  <c r="BA395" i="1"/>
  <c r="AY395" i="1"/>
  <c r="AK414" i="1"/>
  <c r="AG414" i="1"/>
  <c r="AE414" i="1"/>
  <c r="Q415" i="1"/>
  <c r="G415" i="1"/>
  <c r="BC412" i="1" l="1"/>
  <c r="AB412" i="1"/>
  <c r="AA412" i="1"/>
  <c r="BF412" i="1"/>
  <c r="BH412" i="1"/>
  <c r="BD412" i="1"/>
  <c r="AV396" i="1"/>
  <c r="AW396" i="1" s="1"/>
  <c r="AX396" i="1"/>
  <c r="AY396" i="1" s="1"/>
  <c r="X396" i="1"/>
  <c r="U397" i="1" s="1"/>
  <c r="AZ396" i="1"/>
  <c r="BA396" i="1" s="1"/>
  <c r="AT396" i="1"/>
  <c r="AU396" i="1" s="1"/>
  <c r="K415" i="1"/>
  <c r="AH415" i="1"/>
  <c r="AF415" i="1"/>
  <c r="T415" i="1"/>
  <c r="AN415" i="1"/>
  <c r="AP415" i="1"/>
  <c r="AR415" i="1"/>
  <c r="AL415" i="1"/>
  <c r="AJ415" i="1"/>
  <c r="AD415" i="1"/>
  <c r="S415" i="1"/>
  <c r="J415" i="1"/>
  <c r="Y413" i="1" l="1"/>
  <c r="BE412" i="1"/>
  <c r="BD413" i="1"/>
  <c r="BH413" i="1"/>
  <c r="BI412" i="1"/>
  <c r="BG412" i="1"/>
  <c r="BF413" i="1"/>
  <c r="AA413" i="1"/>
  <c r="AB413" i="1"/>
  <c r="BB413" i="1"/>
  <c r="X397" i="1"/>
  <c r="W397" i="1"/>
  <c r="U398" i="1" s="1"/>
  <c r="X398" i="1" s="1"/>
  <c r="AV397" i="1"/>
  <c r="AW397" i="1" s="1"/>
  <c r="AX397" i="1"/>
  <c r="AY397" i="1" s="1"/>
  <c r="AT397" i="1"/>
  <c r="AZ397" i="1"/>
  <c r="G416" i="1"/>
  <c r="K416" i="1" s="1"/>
  <c r="AO415" i="1"/>
  <c r="AG415" i="1"/>
  <c r="AK415" i="1"/>
  <c r="AM415" i="1"/>
  <c r="AI415" i="1"/>
  <c r="Q416" i="1"/>
  <c r="T416" i="1" s="1"/>
  <c r="AS415" i="1"/>
  <c r="AQ415" i="1"/>
  <c r="AE415" i="1"/>
  <c r="Y414" i="1" l="1"/>
  <c r="AA414" i="1" s="1"/>
  <c r="BG413" i="1"/>
  <c r="BI413" i="1"/>
  <c r="BH414" i="1"/>
  <c r="BC413" i="1"/>
  <c r="BB414" i="1"/>
  <c r="BE413" i="1"/>
  <c r="BD414" i="1"/>
  <c r="AZ398" i="1"/>
  <c r="AT398" i="1"/>
  <c r="AU398" i="1" s="1"/>
  <c r="AX398" i="1"/>
  <c r="AY398" i="1" s="1"/>
  <c r="AV398" i="1"/>
  <c r="AW398" i="1" s="1"/>
  <c r="W398" i="1"/>
  <c r="U399" i="1" s="1"/>
  <c r="BA397" i="1"/>
  <c r="AU397" i="1"/>
  <c r="AH416" i="1"/>
  <c r="AI416" i="1" s="1"/>
  <c r="AD416" i="1"/>
  <c r="AE416" i="1" s="1"/>
  <c r="AJ416" i="1"/>
  <c r="AK416" i="1" s="1"/>
  <c r="J416" i="1"/>
  <c r="G417" i="1" s="1"/>
  <c r="K417" i="1" s="1"/>
  <c r="AF416" i="1"/>
  <c r="AG416" i="1" s="1"/>
  <c r="AP416" i="1"/>
  <c r="AN416" i="1"/>
  <c r="AR416" i="1"/>
  <c r="AL416" i="1"/>
  <c r="S416" i="1"/>
  <c r="Q417" i="1" s="1"/>
  <c r="T417" i="1" s="1"/>
  <c r="BF414" i="1" l="1"/>
  <c r="AB414" i="1"/>
  <c r="BI414" i="1"/>
  <c r="BC414" i="1"/>
  <c r="BG414" i="1"/>
  <c r="BE414" i="1"/>
  <c r="Y415" i="1"/>
  <c r="BB415" i="1" s="1"/>
  <c r="W399" i="1"/>
  <c r="AT399" i="1"/>
  <c r="AU399" i="1" s="1"/>
  <c r="AV399" i="1"/>
  <c r="AW399" i="1" s="1"/>
  <c r="AZ399" i="1"/>
  <c r="BA399" i="1" s="1"/>
  <c r="BA398" i="1"/>
  <c r="AX399" i="1"/>
  <c r="AY399" i="1" s="1"/>
  <c r="X399" i="1"/>
  <c r="AF417" i="1"/>
  <c r="AL417" i="1"/>
  <c r="AM416" i="1"/>
  <c r="AR417" i="1"/>
  <c r="AS416" i="1"/>
  <c r="AH417" i="1"/>
  <c r="AN417" i="1"/>
  <c r="AO416" i="1"/>
  <c r="S417" i="1"/>
  <c r="Q418" i="1" s="1"/>
  <c r="T418" i="1" s="1"/>
  <c r="AP417" i="1"/>
  <c r="AQ416" i="1"/>
  <c r="AJ417" i="1"/>
  <c r="AD417" i="1"/>
  <c r="J417" i="1"/>
  <c r="U400" i="1" l="1"/>
  <c r="BD415" i="1"/>
  <c r="BE415" i="1" s="1"/>
  <c r="BF415" i="1"/>
  <c r="BG415" i="1" s="1"/>
  <c r="BC415" i="1"/>
  <c r="AB415" i="1"/>
  <c r="AA415" i="1"/>
  <c r="BH415" i="1"/>
  <c r="X400" i="1"/>
  <c r="U401" i="1" s="1"/>
  <c r="W401" i="1" s="1"/>
  <c r="W400" i="1"/>
  <c r="AT400" i="1"/>
  <c r="AU400" i="1" s="1"/>
  <c r="AV400" i="1"/>
  <c r="AW400" i="1" s="1"/>
  <c r="AX400" i="1"/>
  <c r="AY400" i="1" s="1"/>
  <c r="AZ400" i="1"/>
  <c r="BA400" i="1" s="1"/>
  <c r="AN418" i="1"/>
  <c r="AO417" i="1"/>
  <c r="AI417" i="1"/>
  <c r="AK417" i="1"/>
  <c r="AR418" i="1"/>
  <c r="AS417" i="1"/>
  <c r="AP418" i="1"/>
  <c r="AQ417" i="1"/>
  <c r="AL418" i="1"/>
  <c r="AM417" i="1"/>
  <c r="AG417" i="1"/>
  <c r="AE417" i="1"/>
  <c r="S418" i="1"/>
  <c r="G418" i="1"/>
  <c r="K418" i="1" s="1"/>
  <c r="AZ401" i="1" l="1"/>
  <c r="Y416" i="1"/>
  <c r="BF416" i="1" s="1"/>
  <c r="BG416" i="1" s="1"/>
  <c r="X401" i="1"/>
  <c r="U402" i="1" s="1"/>
  <c r="BI415" i="1"/>
  <c r="AV401" i="1"/>
  <c r="AW401" i="1" s="1"/>
  <c r="AT401" i="1"/>
  <c r="AU401" i="1" s="1"/>
  <c r="AX401" i="1"/>
  <c r="AY401" i="1" s="1"/>
  <c r="BA401" i="1"/>
  <c r="AO418" i="1"/>
  <c r="AM418" i="1"/>
  <c r="AJ418" i="1"/>
  <c r="AF418" i="1"/>
  <c r="AS418" i="1"/>
  <c r="AQ418" i="1"/>
  <c r="AH418" i="1"/>
  <c r="AD418" i="1"/>
  <c r="J418" i="1"/>
  <c r="G419" i="1" s="1"/>
  <c r="K419" i="1" s="1"/>
  <c r="Q419" i="1"/>
  <c r="T419" i="1" s="1"/>
  <c r="AA416" i="1" l="1"/>
  <c r="AB416" i="1"/>
  <c r="Y417" i="1" s="1"/>
  <c r="AV402" i="1"/>
  <c r="BB416" i="1"/>
  <c r="BD416" i="1"/>
  <c r="BE416" i="1" s="1"/>
  <c r="BH416" i="1"/>
  <c r="BI416" i="1" s="1"/>
  <c r="AZ402" i="1"/>
  <c r="BA402" i="1" s="1"/>
  <c r="W402" i="1"/>
  <c r="X402" i="1"/>
  <c r="AT402" i="1"/>
  <c r="AU402" i="1" s="1"/>
  <c r="AX402" i="1"/>
  <c r="AY402" i="1" s="1"/>
  <c r="AW402" i="1"/>
  <c r="AR419" i="1"/>
  <c r="AS419" i="1" s="1"/>
  <c r="AF419" i="1"/>
  <c r="AG418" i="1"/>
  <c r="AH419" i="1"/>
  <c r="AI418" i="1"/>
  <c r="AJ419" i="1"/>
  <c r="AK418" i="1"/>
  <c r="AN419" i="1"/>
  <c r="AP419" i="1"/>
  <c r="AL419" i="1"/>
  <c r="AE418" i="1"/>
  <c r="AD419" i="1"/>
  <c r="S419" i="1"/>
  <c r="Q420" i="1" s="1"/>
  <c r="T420" i="1" s="1"/>
  <c r="J419" i="1"/>
  <c r="G420" i="1" s="1"/>
  <c r="K420" i="1" s="1"/>
  <c r="BB417" i="1" l="1"/>
  <c r="BF417" i="1"/>
  <c r="AB417" i="1"/>
  <c r="AA417" i="1"/>
  <c r="BH417" i="1"/>
  <c r="BI417" i="1" s="1"/>
  <c r="BC416" i="1"/>
  <c r="BD417" i="1"/>
  <c r="BG417" i="1"/>
  <c r="BC417" i="1"/>
  <c r="U403" i="1"/>
  <c r="X403" i="1" s="1"/>
  <c r="AR420" i="1"/>
  <c r="AP420" i="1"/>
  <c r="AQ419" i="1"/>
  <c r="AJ420" i="1"/>
  <c r="AK419" i="1"/>
  <c r="AN420" i="1"/>
  <c r="AO419" i="1"/>
  <c r="AH420" i="1"/>
  <c r="AI419" i="1"/>
  <c r="AL420" i="1"/>
  <c r="AM419" i="1"/>
  <c r="AF420" i="1"/>
  <c r="AG419" i="1"/>
  <c r="AD420" i="1"/>
  <c r="AE419" i="1"/>
  <c r="S420" i="1"/>
  <c r="Q421" i="1" s="1"/>
  <c r="T421" i="1" s="1"/>
  <c r="J420" i="1"/>
  <c r="Y418" i="1" l="1"/>
  <c r="BB418" i="1" s="1"/>
  <c r="AT403" i="1"/>
  <c r="AU403" i="1" s="1"/>
  <c r="AV403" i="1"/>
  <c r="AW403" i="1" s="1"/>
  <c r="BE417" i="1"/>
  <c r="AZ403" i="1"/>
  <c r="BA403" i="1" s="1"/>
  <c r="AX403" i="1"/>
  <c r="AY403" i="1" s="1"/>
  <c r="BC418" i="1"/>
  <c r="W403" i="1"/>
  <c r="U404" i="1" s="1"/>
  <c r="W404" i="1" s="1"/>
  <c r="AN421" i="1"/>
  <c r="AO420" i="1"/>
  <c r="AK420" i="1"/>
  <c r="AG420" i="1"/>
  <c r="AP421" i="1"/>
  <c r="AQ420" i="1"/>
  <c r="AR421" i="1"/>
  <c r="AS420" i="1"/>
  <c r="AL421" i="1"/>
  <c r="AM420" i="1"/>
  <c r="AI420" i="1"/>
  <c r="AE420" i="1"/>
  <c r="S421" i="1"/>
  <c r="G421" i="1"/>
  <c r="K421" i="1" s="1"/>
  <c r="AB418" i="1" l="1"/>
  <c r="AA418" i="1"/>
  <c r="BF418" i="1"/>
  <c r="BG418" i="1" s="1"/>
  <c r="Y419" i="1"/>
  <c r="AA419" i="1" s="1"/>
  <c r="BH418" i="1"/>
  <c r="BI418" i="1" s="1"/>
  <c r="BD418" i="1"/>
  <c r="BE418" i="1" s="1"/>
  <c r="BF419" i="1"/>
  <c r="BG419" i="1" s="1"/>
  <c r="AB419" i="1"/>
  <c r="Y420" i="1" s="1"/>
  <c r="AX404" i="1"/>
  <c r="AY404" i="1" s="1"/>
  <c r="X404" i="1"/>
  <c r="U405" i="1" s="1"/>
  <c r="AZ404" i="1"/>
  <c r="BA404" i="1" s="1"/>
  <c r="AV404" i="1"/>
  <c r="AW404" i="1" s="1"/>
  <c r="AT404" i="1"/>
  <c r="AU404" i="1" s="1"/>
  <c r="AJ421" i="1"/>
  <c r="AK421" i="1" s="1"/>
  <c r="AH421" i="1"/>
  <c r="AI421" i="1" s="1"/>
  <c r="AQ421" i="1"/>
  <c r="AO421" i="1"/>
  <c r="AM421" i="1"/>
  <c r="AS421" i="1"/>
  <c r="AF421" i="1"/>
  <c r="AD421" i="1"/>
  <c r="J421" i="1"/>
  <c r="Q422" i="1"/>
  <c r="T422" i="1" s="1"/>
  <c r="BH419" i="1" l="1"/>
  <c r="BI419" i="1" s="1"/>
  <c r="BB419" i="1"/>
  <c r="BC419" i="1" s="1"/>
  <c r="BD419" i="1"/>
  <c r="BE419" i="1" s="1"/>
  <c r="AX405" i="1"/>
  <c r="AY405" i="1" s="1"/>
  <c r="AA420" i="1"/>
  <c r="BF420" i="1"/>
  <c r="BG420" i="1" s="1"/>
  <c r="BH420" i="1"/>
  <c r="BB420" i="1"/>
  <c r="BC420" i="1" s="1"/>
  <c r="AB420" i="1"/>
  <c r="W405" i="1"/>
  <c r="AV405" i="1"/>
  <c r="AW405" i="1" s="1"/>
  <c r="BD420" i="1"/>
  <c r="BE420" i="1" s="1"/>
  <c r="X405" i="1"/>
  <c r="AZ405" i="1"/>
  <c r="BA405" i="1" s="1"/>
  <c r="AT405" i="1"/>
  <c r="AU405" i="1" s="1"/>
  <c r="BI420" i="1"/>
  <c r="AR422" i="1"/>
  <c r="AL422" i="1"/>
  <c r="AN422" i="1"/>
  <c r="AP422" i="1"/>
  <c r="AG421" i="1"/>
  <c r="AE421" i="1"/>
  <c r="S422" i="1"/>
  <c r="G422" i="1"/>
  <c r="AF422" i="1" s="1"/>
  <c r="U406" i="1" l="1"/>
  <c r="AX406" i="1" s="1"/>
  <c r="Y421" i="1"/>
  <c r="AT406" i="1"/>
  <c r="X406" i="1"/>
  <c r="W406" i="1"/>
  <c r="AZ406" i="1"/>
  <c r="BA406" i="1" s="1"/>
  <c r="AV406" i="1"/>
  <c r="AW406" i="1" s="1"/>
  <c r="AU406" i="1"/>
  <c r="AY406" i="1"/>
  <c r="AG422" i="1"/>
  <c r="AO422" i="1"/>
  <c r="AM422" i="1"/>
  <c r="AS422" i="1"/>
  <c r="K422" i="1"/>
  <c r="AH422" i="1"/>
  <c r="AJ422" i="1"/>
  <c r="AQ422" i="1"/>
  <c r="AD422" i="1"/>
  <c r="J422" i="1"/>
  <c r="Q423" i="1"/>
  <c r="T423" i="1" s="1"/>
  <c r="U407" i="1" l="1"/>
  <c r="X407" i="1" s="1"/>
  <c r="AA421" i="1"/>
  <c r="BH421" i="1"/>
  <c r="BF421" i="1"/>
  <c r="BB421" i="1"/>
  <c r="AB421" i="1"/>
  <c r="Y422" i="1" s="1"/>
  <c r="BD421" i="1"/>
  <c r="AT407" i="1"/>
  <c r="AU407" i="1" s="1"/>
  <c r="AV407" i="1"/>
  <c r="AW407" i="1" s="1"/>
  <c r="AZ407" i="1"/>
  <c r="BA407" i="1" s="1"/>
  <c r="AX407" i="1"/>
  <c r="AY407" i="1" s="1"/>
  <c r="W407" i="1"/>
  <c r="U408" i="1" s="1"/>
  <c r="AR423" i="1"/>
  <c r="AS423" i="1" s="1"/>
  <c r="AN423" i="1"/>
  <c r="AI422" i="1"/>
  <c r="AP423" i="1"/>
  <c r="AK422" i="1"/>
  <c r="AL423" i="1"/>
  <c r="AE422" i="1"/>
  <c r="G423" i="1"/>
  <c r="AH423" i="1" s="1"/>
  <c r="S423" i="1"/>
  <c r="Q424" i="1" s="1"/>
  <c r="T424" i="1" s="1"/>
  <c r="BD422" i="1" l="1"/>
  <c r="BE421" i="1"/>
  <c r="AB422" i="1"/>
  <c r="AA422" i="1"/>
  <c r="Y423" i="1" s="1"/>
  <c r="BC421" i="1"/>
  <c r="BB422" i="1"/>
  <c r="BG421" i="1"/>
  <c r="BF422" i="1"/>
  <c r="BI421" i="1"/>
  <c r="BH422" i="1"/>
  <c r="AT408" i="1"/>
  <c r="AU408" i="1" s="1"/>
  <c r="AZ408" i="1"/>
  <c r="BA408" i="1" s="1"/>
  <c r="AV408" i="1"/>
  <c r="AW408" i="1" s="1"/>
  <c r="AX408" i="1"/>
  <c r="AY408" i="1" s="1"/>
  <c r="W408" i="1"/>
  <c r="X408" i="1"/>
  <c r="AI423" i="1"/>
  <c r="K423" i="1"/>
  <c r="AF423" i="1"/>
  <c r="AP424" i="1"/>
  <c r="AQ423" i="1"/>
  <c r="AN424" i="1"/>
  <c r="AO423" i="1"/>
  <c r="AJ423" i="1"/>
  <c r="AL424" i="1"/>
  <c r="AM423" i="1"/>
  <c r="AR424" i="1"/>
  <c r="AD423" i="1"/>
  <c r="J423" i="1"/>
  <c r="S424" i="1"/>
  <c r="Q425" i="1" s="1"/>
  <c r="T425" i="1" s="1"/>
  <c r="BC422" i="1" l="1"/>
  <c r="BB423" i="1"/>
  <c r="BC423" i="1" s="1"/>
  <c r="BF423" i="1"/>
  <c r="BG423" i="1" s="1"/>
  <c r="BG422" i="1"/>
  <c r="AA423" i="1"/>
  <c r="AB423" i="1"/>
  <c r="BI422" i="1"/>
  <c r="BH423" i="1"/>
  <c r="BI423" i="1" s="1"/>
  <c r="BE422" i="1"/>
  <c r="BD423" i="1"/>
  <c r="BE423" i="1" s="1"/>
  <c r="U409" i="1"/>
  <c r="W409" i="1" s="1"/>
  <c r="G424" i="1"/>
  <c r="K424" i="1" s="1"/>
  <c r="AP425" i="1"/>
  <c r="AQ424" i="1"/>
  <c r="AL425" i="1"/>
  <c r="AM424" i="1"/>
  <c r="AK423" i="1"/>
  <c r="AN425" i="1"/>
  <c r="AO424" i="1"/>
  <c r="AR425" i="1"/>
  <c r="AS424" i="1"/>
  <c r="AG423" i="1"/>
  <c r="AE423" i="1"/>
  <c r="S425" i="1"/>
  <c r="Q426" i="1" s="1"/>
  <c r="T426" i="1" s="1"/>
  <c r="Y424" i="1" l="1"/>
  <c r="AX409" i="1"/>
  <c r="AY409" i="1" s="1"/>
  <c r="AV409" i="1"/>
  <c r="AW409" i="1" s="1"/>
  <c r="X409" i="1"/>
  <c r="U410" i="1" s="1"/>
  <c r="J424" i="1"/>
  <c r="G425" i="1" s="1"/>
  <c r="K425" i="1" s="1"/>
  <c r="AZ409" i="1"/>
  <c r="BA409" i="1" s="1"/>
  <c r="AT409" i="1"/>
  <c r="AU409" i="1" s="1"/>
  <c r="AD424" i="1"/>
  <c r="AE424" i="1" s="1"/>
  <c r="AJ424" i="1"/>
  <c r="AH424" i="1"/>
  <c r="AI424" i="1" s="1"/>
  <c r="AF424" i="1"/>
  <c r="AR426" i="1"/>
  <c r="AS425" i="1"/>
  <c r="AL426" i="1"/>
  <c r="AM425" i="1"/>
  <c r="AN426" i="1"/>
  <c r="AO425" i="1"/>
  <c r="AP426" i="1"/>
  <c r="AQ425" i="1"/>
  <c r="S426" i="1"/>
  <c r="Q427" i="1" s="1"/>
  <c r="T427" i="1" s="1"/>
  <c r="BB424" i="1" l="1"/>
  <c r="BH424" i="1"/>
  <c r="AA424" i="1"/>
  <c r="AB424" i="1"/>
  <c r="Y425" i="1" s="1"/>
  <c r="BD424" i="1"/>
  <c r="BF424" i="1"/>
  <c r="AJ425" i="1"/>
  <c r="J425" i="1"/>
  <c r="G426" i="1" s="1"/>
  <c r="K426" i="1" s="1"/>
  <c r="AF425" i="1"/>
  <c r="AH425" i="1"/>
  <c r="AI425" i="1" s="1"/>
  <c r="AG424" i="1"/>
  <c r="X410" i="1"/>
  <c r="AZ410" i="1"/>
  <c r="W410" i="1"/>
  <c r="AX410" i="1"/>
  <c r="AV410" i="1"/>
  <c r="AT410" i="1"/>
  <c r="AK424" i="1"/>
  <c r="AD425" i="1"/>
  <c r="AR427" i="1"/>
  <c r="AS426" i="1"/>
  <c r="AP427" i="1"/>
  <c r="AQ426" i="1"/>
  <c r="AN427" i="1"/>
  <c r="AO426" i="1"/>
  <c r="AL427" i="1"/>
  <c r="AM426" i="1"/>
  <c r="S427" i="1"/>
  <c r="AJ426" i="1" l="1"/>
  <c r="AD426" i="1"/>
  <c r="BG424" i="1"/>
  <c r="BF425" i="1"/>
  <c r="BE424" i="1"/>
  <c r="BD425" i="1"/>
  <c r="AB425" i="1"/>
  <c r="AA425" i="1"/>
  <c r="AK425" i="1"/>
  <c r="BI424" i="1"/>
  <c r="BH425" i="1"/>
  <c r="BC424" i="1"/>
  <c r="BB425" i="1"/>
  <c r="AF426" i="1"/>
  <c r="J426" i="1"/>
  <c r="G427" i="1" s="1"/>
  <c r="K427" i="1" s="1"/>
  <c r="AG425" i="1"/>
  <c r="AH426" i="1"/>
  <c r="U411" i="1"/>
  <c r="AZ411" i="1" s="1"/>
  <c r="AE425" i="1"/>
  <c r="BA410" i="1"/>
  <c r="AU410" i="1"/>
  <c r="AW410" i="1"/>
  <c r="AY410" i="1"/>
  <c r="AM427" i="1"/>
  <c r="AK426" i="1"/>
  <c r="AQ427" i="1"/>
  <c r="AO427" i="1"/>
  <c r="AS427" i="1"/>
  <c r="AE426" i="1"/>
  <c r="Q428" i="1"/>
  <c r="T428" i="1" s="1"/>
  <c r="Y426" i="1" l="1"/>
  <c r="AF427" i="1"/>
  <c r="AG426" i="1"/>
  <c r="AA426" i="1"/>
  <c r="AB426" i="1"/>
  <c r="BD426" i="1"/>
  <c r="BE425" i="1"/>
  <c r="BC425" i="1"/>
  <c r="BB426" i="1"/>
  <c r="AD427" i="1"/>
  <c r="AJ427" i="1"/>
  <c r="AK427" i="1" s="1"/>
  <c r="AH427" i="1"/>
  <c r="AI427" i="1" s="1"/>
  <c r="BG425" i="1"/>
  <c r="BF426" i="1"/>
  <c r="J427" i="1"/>
  <c r="G428" i="1" s="1"/>
  <c r="K428" i="1" s="1"/>
  <c r="BI425" i="1"/>
  <c r="BH426" i="1"/>
  <c r="AI426" i="1"/>
  <c r="AX411" i="1"/>
  <c r="AY411" i="1" s="1"/>
  <c r="AV411" i="1"/>
  <c r="AW411" i="1" s="1"/>
  <c r="AT411" i="1"/>
  <c r="AU411" i="1" s="1"/>
  <c r="W411" i="1"/>
  <c r="X411" i="1"/>
  <c r="U412" i="1" s="1"/>
  <c r="BA411" i="1"/>
  <c r="AR428" i="1"/>
  <c r="AS428" i="1" s="1"/>
  <c r="AN428" i="1"/>
  <c r="AL428" i="1"/>
  <c r="AG427" i="1"/>
  <c r="AP428" i="1"/>
  <c r="AE427" i="1"/>
  <c r="S428" i="1"/>
  <c r="Y427" i="1" l="1"/>
  <c r="AB427" i="1" s="1"/>
  <c r="AH428" i="1"/>
  <c r="J428" i="1"/>
  <c r="G429" i="1" s="1"/>
  <c r="AD428" i="1"/>
  <c r="BI426" i="1"/>
  <c r="BC426" i="1"/>
  <c r="AJ428" i="1"/>
  <c r="AJ429" i="1" s="1"/>
  <c r="BG426" i="1"/>
  <c r="BE426" i="1"/>
  <c r="AF428" i="1"/>
  <c r="AF429" i="1" s="1"/>
  <c r="AZ412" i="1"/>
  <c r="BA412" i="1" s="1"/>
  <c r="AT412" i="1"/>
  <c r="AU412" i="1" s="1"/>
  <c r="X412" i="1"/>
  <c r="AV412" i="1"/>
  <c r="AW412" i="1" s="1"/>
  <c r="AX412" i="1"/>
  <c r="AY412" i="1" s="1"/>
  <c r="W412" i="1"/>
  <c r="U413" i="1" s="1"/>
  <c r="AH429" i="1"/>
  <c r="AI428" i="1"/>
  <c r="AM428" i="1"/>
  <c r="AQ428" i="1"/>
  <c r="AO428" i="1"/>
  <c r="AD429" i="1"/>
  <c r="AE428" i="1"/>
  <c r="K429" i="1"/>
  <c r="J429" i="1"/>
  <c r="Q429" i="1"/>
  <c r="AL429" i="1" s="1"/>
  <c r="AA427" i="1" l="1"/>
  <c r="BH427" i="1"/>
  <c r="BB427" i="1"/>
  <c r="BD427" i="1"/>
  <c r="BF427" i="1"/>
  <c r="BG427" i="1" s="1"/>
  <c r="Y428" i="1"/>
  <c r="BD428" i="1" s="1"/>
  <c r="BE428" i="1" s="1"/>
  <c r="AG428" i="1"/>
  <c r="BE427" i="1"/>
  <c r="BC427" i="1"/>
  <c r="BB428" i="1"/>
  <c r="BC428" i="1" s="1"/>
  <c r="AK428" i="1"/>
  <c r="BI427" i="1"/>
  <c r="AV413" i="1"/>
  <c r="AZ413" i="1"/>
  <c r="W413" i="1"/>
  <c r="AX413" i="1"/>
  <c r="X413" i="1"/>
  <c r="AT413" i="1"/>
  <c r="AN429" i="1"/>
  <c r="AO429" i="1" s="1"/>
  <c r="AM429" i="1"/>
  <c r="AP429" i="1"/>
  <c r="AI429" i="1"/>
  <c r="AG429" i="1"/>
  <c r="T429" i="1"/>
  <c r="AR429" i="1"/>
  <c r="AK429" i="1"/>
  <c r="AE429" i="1"/>
  <c r="G430" i="1"/>
  <c r="J430" i="1" s="1"/>
  <c r="S429" i="1"/>
  <c r="AA428" i="1" l="1"/>
  <c r="AB428" i="1"/>
  <c r="BF428" i="1"/>
  <c r="BG428" i="1" s="1"/>
  <c r="BH428" i="1"/>
  <c r="Y429" i="1"/>
  <c r="AB429" i="1" s="1"/>
  <c r="BI428" i="1"/>
  <c r="BH429" i="1"/>
  <c r="BI429" i="1" s="1"/>
  <c r="BB429" i="1"/>
  <c r="BC429" i="1" s="1"/>
  <c r="AU413" i="1"/>
  <c r="AY413" i="1"/>
  <c r="U414" i="1"/>
  <c r="AZ414" i="1" s="1"/>
  <c r="BA413" i="1"/>
  <c r="AW413" i="1"/>
  <c r="Q430" i="1"/>
  <c r="T430" i="1" s="1"/>
  <c r="AF430" i="1"/>
  <c r="AH430" i="1"/>
  <c r="AS429" i="1"/>
  <c r="AQ429" i="1"/>
  <c r="AJ430" i="1"/>
  <c r="AD430" i="1"/>
  <c r="K430" i="1"/>
  <c r="G431" i="1" s="1"/>
  <c r="K431" i="1" s="1"/>
  <c r="BF429" i="1" l="1"/>
  <c r="BG429" i="1" s="1"/>
  <c r="BD429" i="1"/>
  <c r="BE429" i="1" s="1"/>
  <c r="AA429" i="1"/>
  <c r="Y430" i="1" s="1"/>
  <c r="BD430" i="1" s="1"/>
  <c r="BE430" i="1" s="1"/>
  <c r="AV414" i="1"/>
  <c r="AW414" i="1" s="1"/>
  <c r="AT414" i="1"/>
  <c r="AU414" i="1" s="1"/>
  <c r="BA414" i="1"/>
  <c r="X414" i="1"/>
  <c r="W414" i="1"/>
  <c r="AX414" i="1"/>
  <c r="AP430" i="1"/>
  <c r="AQ430" i="1" s="1"/>
  <c r="S430" i="1"/>
  <c r="Q431" i="1" s="1"/>
  <c r="T431" i="1" s="1"/>
  <c r="AL430" i="1"/>
  <c r="AM430" i="1" s="1"/>
  <c r="AN430" i="1"/>
  <c r="AR430" i="1"/>
  <c r="AS430" i="1" s="1"/>
  <c r="AJ431" i="1"/>
  <c r="AK430" i="1"/>
  <c r="AF431" i="1"/>
  <c r="AG430" i="1"/>
  <c r="AH431" i="1"/>
  <c r="AI430" i="1"/>
  <c r="AE430" i="1"/>
  <c r="AD431" i="1"/>
  <c r="J431" i="1"/>
  <c r="G432" i="1" s="1"/>
  <c r="BB430" i="1" l="1"/>
  <c r="BC430" i="1" s="1"/>
  <c r="BF430" i="1"/>
  <c r="BH430" i="1"/>
  <c r="AA430" i="1"/>
  <c r="AB430" i="1"/>
  <c r="BG430" i="1"/>
  <c r="BI430" i="1"/>
  <c r="U415" i="1"/>
  <c r="AX415" i="1" s="1"/>
  <c r="AP431" i="1"/>
  <c r="AQ431" i="1" s="1"/>
  <c r="S431" i="1"/>
  <c r="Q432" i="1" s="1"/>
  <c r="T432" i="1" s="1"/>
  <c r="AL431" i="1"/>
  <c r="AM431" i="1" s="1"/>
  <c r="AN431" i="1"/>
  <c r="AO431" i="1" s="1"/>
  <c r="AY414" i="1"/>
  <c r="AO430" i="1"/>
  <c r="AR431" i="1"/>
  <c r="AH432" i="1"/>
  <c r="AI431" i="1"/>
  <c r="AF432" i="1"/>
  <c r="AG431" i="1"/>
  <c r="AJ432" i="1"/>
  <c r="AK431" i="1"/>
  <c r="AE431" i="1"/>
  <c r="AD432" i="1"/>
  <c r="K432" i="1"/>
  <c r="J432" i="1"/>
  <c r="Y431" i="1" l="1"/>
  <c r="AA431" i="1"/>
  <c r="BD431" i="1"/>
  <c r="BF431" i="1"/>
  <c r="BG431" i="1" s="1"/>
  <c r="BH431" i="1"/>
  <c r="BI431" i="1" s="1"/>
  <c r="BB431" i="1"/>
  <c r="BC431" i="1" s="1"/>
  <c r="AB431" i="1"/>
  <c r="Y432" i="1" s="1"/>
  <c r="BE431" i="1"/>
  <c r="X415" i="1"/>
  <c r="W415" i="1"/>
  <c r="U416" i="1" s="1"/>
  <c r="AN432" i="1"/>
  <c r="AO432" i="1" s="1"/>
  <c r="AR432" i="1"/>
  <c r="AS432" i="1" s="1"/>
  <c r="AL432" i="1"/>
  <c r="AM432" i="1" s="1"/>
  <c r="AP432" i="1"/>
  <c r="AQ432" i="1" s="1"/>
  <c r="S432" i="1"/>
  <c r="Q433" i="1" s="1"/>
  <c r="T433" i="1" s="1"/>
  <c r="AV415" i="1"/>
  <c r="AW415" i="1" s="1"/>
  <c r="AT415" i="1"/>
  <c r="AU415" i="1" s="1"/>
  <c r="AZ415" i="1"/>
  <c r="BA415" i="1" s="1"/>
  <c r="AY415" i="1"/>
  <c r="AS431" i="1"/>
  <c r="AG432" i="1"/>
  <c r="AI432" i="1"/>
  <c r="AK432" i="1"/>
  <c r="AE432" i="1"/>
  <c r="G433" i="1"/>
  <c r="AF433" i="1" s="1"/>
  <c r="AB432" i="1" l="1"/>
  <c r="BH432" i="1"/>
  <c r="BI432" i="1" s="1"/>
  <c r="BF432" i="1"/>
  <c r="BD432" i="1"/>
  <c r="BE432" i="1" s="1"/>
  <c r="BB432" i="1"/>
  <c r="BC432" i="1" s="1"/>
  <c r="AA432" i="1"/>
  <c r="Y433" i="1" s="1"/>
  <c r="AB433" i="1" s="1"/>
  <c r="BG432" i="1"/>
  <c r="AV416" i="1"/>
  <c r="AW416" i="1" s="1"/>
  <c r="X416" i="1"/>
  <c r="AX416" i="1"/>
  <c r="AY416" i="1" s="1"/>
  <c r="W416" i="1"/>
  <c r="AZ416" i="1"/>
  <c r="BA416" i="1" s="1"/>
  <c r="AT416" i="1"/>
  <c r="AU416" i="1" s="1"/>
  <c r="AN433" i="1"/>
  <c r="AO433" i="1" s="1"/>
  <c r="AR433" i="1"/>
  <c r="AS433" i="1" s="1"/>
  <c r="AP433" i="1"/>
  <c r="AQ433" i="1" s="1"/>
  <c r="AH433" i="1"/>
  <c r="AI433" i="1" s="1"/>
  <c r="AG433" i="1"/>
  <c r="AL433" i="1"/>
  <c r="AJ433" i="1"/>
  <c r="AD433" i="1"/>
  <c r="J433" i="1"/>
  <c r="K433" i="1"/>
  <c r="S433" i="1"/>
  <c r="Q434" i="1" s="1"/>
  <c r="T434" i="1" s="1"/>
  <c r="BD433" i="1" l="1"/>
  <c r="BH433" i="1"/>
  <c r="BB433" i="1"/>
  <c r="BC433" i="1" s="1"/>
  <c r="BF433" i="1"/>
  <c r="AA433" i="1"/>
  <c r="Y434" i="1" s="1"/>
  <c r="AB434" i="1" s="1"/>
  <c r="BE433" i="1"/>
  <c r="BI433" i="1"/>
  <c r="U417" i="1"/>
  <c r="X417" i="1" s="1"/>
  <c r="AK433" i="1"/>
  <c r="AP434" i="1"/>
  <c r="AR434" i="1"/>
  <c r="AL434" i="1"/>
  <c r="AM433" i="1"/>
  <c r="AN434" i="1"/>
  <c r="AE433" i="1"/>
  <c r="G434" i="1"/>
  <c r="K434" i="1" s="1"/>
  <c r="S434" i="1"/>
  <c r="Q435" i="1" s="1"/>
  <c r="T435" i="1" s="1"/>
  <c r="BD434" i="1" l="1"/>
  <c r="BB434" i="1"/>
  <c r="BC434" i="1" s="1"/>
  <c r="BF434" i="1"/>
  <c r="BG434" i="1" s="1"/>
  <c r="BG433" i="1"/>
  <c r="BH434" i="1"/>
  <c r="BI434" i="1" s="1"/>
  <c r="AA434" i="1"/>
  <c r="Y435" i="1" s="1"/>
  <c r="BF435" i="1" s="1"/>
  <c r="AT417" i="1"/>
  <c r="AU417" i="1" s="1"/>
  <c r="AV417" i="1"/>
  <c r="AW417" i="1" s="1"/>
  <c r="BE434" i="1"/>
  <c r="W417" i="1"/>
  <c r="U418" i="1" s="1"/>
  <c r="AX417" i="1"/>
  <c r="AY417" i="1" s="1"/>
  <c r="AZ417" i="1"/>
  <c r="BA417" i="1" s="1"/>
  <c r="AN435" i="1"/>
  <c r="AO434" i="1"/>
  <c r="AL435" i="1"/>
  <c r="AM434" i="1"/>
  <c r="AR435" i="1"/>
  <c r="AS434" i="1"/>
  <c r="AP435" i="1"/>
  <c r="AQ434" i="1"/>
  <c r="AF434" i="1"/>
  <c r="AH434" i="1"/>
  <c r="AJ434" i="1"/>
  <c r="AD434" i="1"/>
  <c r="J434" i="1"/>
  <c r="G435" i="1" s="1"/>
  <c r="K435" i="1" s="1"/>
  <c r="S435" i="1"/>
  <c r="Q436" i="1" s="1"/>
  <c r="T436" i="1" s="1"/>
  <c r="AV418" i="1" l="1"/>
  <c r="BH435" i="1"/>
  <c r="BD435" i="1"/>
  <c r="BE435" i="1" s="1"/>
  <c r="AA435" i="1"/>
  <c r="AB435" i="1"/>
  <c r="BB435" i="1"/>
  <c r="BC435" i="1" s="1"/>
  <c r="W418" i="1"/>
  <c r="X418" i="1"/>
  <c r="AT418" i="1"/>
  <c r="AU418" i="1" s="1"/>
  <c r="BG435" i="1"/>
  <c r="BI435" i="1"/>
  <c r="AZ418" i="1"/>
  <c r="BA418" i="1" s="1"/>
  <c r="AX418" i="1"/>
  <c r="AY418" i="1" s="1"/>
  <c r="AW418" i="1"/>
  <c r="AR436" i="1"/>
  <c r="AS435" i="1"/>
  <c r="AH435" i="1"/>
  <c r="AI434" i="1"/>
  <c r="AN436" i="1"/>
  <c r="AO435" i="1"/>
  <c r="AJ435" i="1"/>
  <c r="AK434" i="1"/>
  <c r="AF435" i="1"/>
  <c r="AG434" i="1"/>
  <c r="AP436" i="1"/>
  <c r="AQ435" i="1"/>
  <c r="AL436" i="1"/>
  <c r="AM435" i="1"/>
  <c r="AE434" i="1"/>
  <c r="AD435" i="1"/>
  <c r="J435" i="1"/>
  <c r="G436" i="1" s="1"/>
  <c r="K436" i="1" s="1"/>
  <c r="S436" i="1"/>
  <c r="U419" i="1" l="1"/>
  <c r="Y436" i="1"/>
  <c r="AA436" i="1" s="1"/>
  <c r="BD436" i="1"/>
  <c r="BE436" i="1" s="1"/>
  <c r="BH436" i="1"/>
  <c r="BI436" i="1" s="1"/>
  <c r="AZ419" i="1"/>
  <c r="BA419" i="1" s="1"/>
  <c r="W419" i="1"/>
  <c r="AT419" i="1"/>
  <c r="AU419" i="1" s="1"/>
  <c r="X419" i="1"/>
  <c r="AV419" i="1"/>
  <c r="AX419" i="1"/>
  <c r="AY419" i="1" s="1"/>
  <c r="AH436" i="1"/>
  <c r="AI435" i="1"/>
  <c r="AF436" i="1"/>
  <c r="AG435" i="1"/>
  <c r="AQ436" i="1"/>
  <c r="AJ436" i="1"/>
  <c r="AK435" i="1"/>
  <c r="AS436" i="1"/>
  <c r="AM436" i="1"/>
  <c r="AO436" i="1"/>
  <c r="AD436" i="1"/>
  <c r="AE435" i="1"/>
  <c r="J436" i="1"/>
  <c r="Q437" i="1"/>
  <c r="T437" i="1" s="1"/>
  <c r="BF436" i="1" l="1"/>
  <c r="BG436" i="1" s="1"/>
  <c r="BB436" i="1"/>
  <c r="BC436" i="1" s="1"/>
  <c r="AB436" i="1"/>
  <c r="Y437" i="1" s="1"/>
  <c r="BF437" i="1" s="1"/>
  <c r="BG437" i="1" s="1"/>
  <c r="U420" i="1"/>
  <c r="AZ420" i="1" s="1"/>
  <c r="BA420" i="1" s="1"/>
  <c r="AW419" i="1"/>
  <c r="AR437" i="1"/>
  <c r="AS437" i="1" s="1"/>
  <c r="AI436" i="1"/>
  <c r="AK436" i="1"/>
  <c r="AG436" i="1"/>
  <c r="AN437" i="1"/>
  <c r="AL437" i="1"/>
  <c r="AP437" i="1"/>
  <c r="AE436" i="1"/>
  <c r="S437" i="1"/>
  <c r="G437" i="1"/>
  <c r="K437" i="1" s="1"/>
  <c r="BB437" i="1" l="1"/>
  <c r="AA437" i="1"/>
  <c r="Y438" i="1" s="1"/>
  <c r="BH438" i="1" s="1"/>
  <c r="BI438" i="1" s="1"/>
  <c r="BH437" i="1"/>
  <c r="BI437" i="1" s="1"/>
  <c r="AB437" i="1"/>
  <c r="BD437" i="1"/>
  <c r="BE437" i="1" s="1"/>
  <c r="AT420" i="1"/>
  <c r="AU420" i="1" s="1"/>
  <c r="AV420" i="1"/>
  <c r="AW420" i="1" s="1"/>
  <c r="BC437" i="1"/>
  <c r="X420" i="1"/>
  <c r="W420" i="1"/>
  <c r="U421" i="1" s="1"/>
  <c r="AZ421" i="1" s="1"/>
  <c r="BA421" i="1" s="1"/>
  <c r="AX420" i="1"/>
  <c r="AY420" i="1" s="1"/>
  <c r="AM437" i="1"/>
  <c r="AJ437" i="1"/>
  <c r="AF437" i="1"/>
  <c r="AH437" i="1"/>
  <c r="AO437" i="1"/>
  <c r="AQ437" i="1"/>
  <c r="AD437" i="1"/>
  <c r="J437" i="1"/>
  <c r="G438" i="1" s="1"/>
  <c r="K438" i="1" s="1"/>
  <c r="Q438" i="1"/>
  <c r="AN438" i="1" s="1"/>
  <c r="AA438" i="1" l="1"/>
  <c r="BF438" i="1"/>
  <c r="BG438" i="1" s="1"/>
  <c r="BD438" i="1"/>
  <c r="BE438" i="1" s="1"/>
  <c r="AB438" i="1"/>
  <c r="Y439" i="1" s="1"/>
  <c r="BH439" i="1" s="1"/>
  <c r="BI439" i="1" s="1"/>
  <c r="BB438" i="1"/>
  <c r="BC438" i="1" s="1"/>
  <c r="BF439" i="1"/>
  <c r="BG439" i="1" s="1"/>
  <c r="BD439" i="1"/>
  <c r="AT421" i="1"/>
  <c r="AU421" i="1" s="1"/>
  <c r="AX421" i="1"/>
  <c r="AY421" i="1" s="1"/>
  <c r="X421" i="1"/>
  <c r="AV421" i="1"/>
  <c r="AW421" i="1" s="1"/>
  <c r="W421" i="1"/>
  <c r="AB439" i="1"/>
  <c r="BB439" i="1"/>
  <c r="BC439" i="1" s="1"/>
  <c r="AA439" i="1"/>
  <c r="BE439" i="1"/>
  <c r="AO438" i="1"/>
  <c r="AP438" i="1"/>
  <c r="AJ438" i="1"/>
  <c r="AK437" i="1"/>
  <c r="AH438" i="1"/>
  <c r="AI437" i="1"/>
  <c r="T438" i="1"/>
  <c r="AR438" i="1"/>
  <c r="AF438" i="1"/>
  <c r="AG437" i="1"/>
  <c r="AL438" i="1"/>
  <c r="AD438" i="1"/>
  <c r="AE437" i="1"/>
  <c r="S438" i="1"/>
  <c r="J438" i="1"/>
  <c r="G439" i="1" s="1"/>
  <c r="K439" i="1" s="1"/>
  <c r="U422" i="1" l="1"/>
  <c r="Y440" i="1"/>
  <c r="AB440" i="1" s="1"/>
  <c r="AT422" i="1"/>
  <c r="AU422" i="1" s="1"/>
  <c r="AX422" i="1"/>
  <c r="AY422" i="1" s="1"/>
  <c r="AV422" i="1"/>
  <c r="AW422" i="1" s="1"/>
  <c r="AZ422" i="1"/>
  <c r="BA422" i="1" s="1"/>
  <c r="W422" i="1"/>
  <c r="X422" i="1"/>
  <c r="BH440" i="1"/>
  <c r="BI440" i="1" s="1"/>
  <c r="Q439" i="1"/>
  <c r="T439" i="1" s="1"/>
  <c r="AH439" i="1"/>
  <c r="AI438" i="1"/>
  <c r="AJ439" i="1"/>
  <c r="AK438" i="1"/>
  <c r="AM438" i="1"/>
  <c r="AS438" i="1"/>
  <c r="AQ438" i="1"/>
  <c r="AF439" i="1"/>
  <c r="AG438" i="1"/>
  <c r="AE438" i="1"/>
  <c r="AD439" i="1"/>
  <c r="J439" i="1"/>
  <c r="BB440" i="1" l="1"/>
  <c r="BC440" i="1" s="1"/>
  <c r="BD440" i="1"/>
  <c r="BE440" i="1" s="1"/>
  <c r="BF440" i="1"/>
  <c r="BG440" i="1" s="1"/>
  <c r="AA440" i="1"/>
  <c r="Y441" i="1" s="1"/>
  <c r="U423" i="1"/>
  <c r="AX423" i="1" s="1"/>
  <c r="AY423" i="1" s="1"/>
  <c r="AT423" i="1"/>
  <c r="AU423" i="1" s="1"/>
  <c r="AP439" i="1"/>
  <c r="AQ439" i="1" s="1"/>
  <c r="AN439" i="1"/>
  <c r="AO439" i="1" s="1"/>
  <c r="S439" i="1"/>
  <c r="Q440" i="1" s="1"/>
  <c r="T440" i="1" s="1"/>
  <c r="AR439" i="1"/>
  <c r="AS439" i="1" s="1"/>
  <c r="AL439" i="1"/>
  <c r="AM439" i="1" s="1"/>
  <c r="AG439" i="1"/>
  <c r="AK439" i="1"/>
  <c r="AI439" i="1"/>
  <c r="AE439" i="1"/>
  <c r="G440" i="1"/>
  <c r="K440" i="1" s="1"/>
  <c r="BF441" i="1" l="1"/>
  <c r="BG441" i="1" s="1"/>
  <c r="AA441" i="1"/>
  <c r="AB441" i="1"/>
  <c r="AZ423" i="1"/>
  <c r="BA423" i="1" s="1"/>
  <c r="AV423" i="1"/>
  <c r="AW423" i="1" s="1"/>
  <c r="BB441" i="1"/>
  <c r="BC441" i="1" s="1"/>
  <c r="BH441" i="1"/>
  <c r="BI441" i="1" s="1"/>
  <c r="W423" i="1"/>
  <c r="U424" i="1" s="1"/>
  <c r="AX424" i="1" s="1"/>
  <c r="AY424" i="1" s="1"/>
  <c r="BD441" i="1"/>
  <c r="BE441" i="1" s="1"/>
  <c r="X423" i="1"/>
  <c r="Y442" i="1"/>
  <c r="AA442" i="1" s="1"/>
  <c r="AN440" i="1"/>
  <c r="AO440" i="1" s="1"/>
  <c r="AH440" i="1"/>
  <c r="AJ440" i="1"/>
  <c r="AF440" i="1"/>
  <c r="AR440" i="1"/>
  <c r="AP440" i="1"/>
  <c r="AL440" i="1"/>
  <c r="AD440" i="1"/>
  <c r="S440" i="1"/>
  <c r="Q441" i="1" s="1"/>
  <c r="T441" i="1" s="1"/>
  <c r="J440" i="1"/>
  <c r="G441" i="1" s="1"/>
  <c r="K441" i="1" s="1"/>
  <c r="AZ424" i="1" l="1"/>
  <c r="BA424" i="1" s="1"/>
  <c r="AT424" i="1"/>
  <c r="AU424" i="1" s="1"/>
  <c r="W424" i="1"/>
  <c r="X424" i="1"/>
  <c r="AV424" i="1"/>
  <c r="AW424" i="1" s="1"/>
  <c r="BF442" i="1"/>
  <c r="BG442" i="1" s="1"/>
  <c r="AB442" i="1"/>
  <c r="Y443" i="1" s="1"/>
  <c r="BH442" i="1"/>
  <c r="BI442" i="1" s="1"/>
  <c r="BD442" i="1"/>
  <c r="BE442" i="1" s="1"/>
  <c r="BB442" i="1"/>
  <c r="BC442" i="1" s="1"/>
  <c r="AN441" i="1"/>
  <c r="AL441" i="1"/>
  <c r="AM440" i="1"/>
  <c r="AF441" i="1"/>
  <c r="AG440" i="1"/>
  <c r="AP441" i="1"/>
  <c r="AQ440" i="1"/>
  <c r="AJ441" i="1"/>
  <c r="AK440" i="1"/>
  <c r="AR441" i="1"/>
  <c r="AS440" i="1"/>
  <c r="AH441" i="1"/>
  <c r="AI440" i="1"/>
  <c r="AE440" i="1"/>
  <c r="AD441" i="1"/>
  <c r="S441" i="1"/>
  <c r="Q442" i="1" s="1"/>
  <c r="T442" i="1" s="1"/>
  <c r="J441" i="1"/>
  <c r="U425" i="1" l="1"/>
  <c r="W425" i="1" s="1"/>
  <c r="BF443" i="1"/>
  <c r="BG443" i="1" s="1"/>
  <c r="AB443" i="1"/>
  <c r="AA443" i="1"/>
  <c r="BH443" i="1"/>
  <c r="BI443" i="1" s="1"/>
  <c r="BB443" i="1"/>
  <c r="BC443" i="1" s="1"/>
  <c r="BD443" i="1"/>
  <c r="AR442" i="1"/>
  <c r="AS441" i="1"/>
  <c r="AG441" i="1"/>
  <c r="AK441" i="1"/>
  <c r="AN442" i="1"/>
  <c r="AO441" i="1"/>
  <c r="AI441" i="1"/>
  <c r="AP442" i="1"/>
  <c r="AQ441" i="1"/>
  <c r="AL442" i="1"/>
  <c r="AM441" i="1"/>
  <c r="AE441" i="1"/>
  <c r="S442" i="1"/>
  <c r="G442" i="1"/>
  <c r="K442" i="1" s="1"/>
  <c r="AV425" i="1" l="1"/>
  <c r="AW425" i="1" s="1"/>
  <c r="Y444" i="1"/>
  <c r="BF444" i="1" s="1"/>
  <c r="BG444" i="1" s="1"/>
  <c r="X425" i="1"/>
  <c r="U426" i="1" s="1"/>
  <c r="AX425" i="1"/>
  <c r="AY425" i="1" s="1"/>
  <c r="AT425" i="1"/>
  <c r="AU425" i="1" s="1"/>
  <c r="AZ425" i="1"/>
  <c r="BA425" i="1" s="1"/>
  <c r="BD444" i="1"/>
  <c r="BE444" i="1" s="1"/>
  <c r="X426" i="1"/>
  <c r="BH444" i="1"/>
  <c r="BI444" i="1" s="1"/>
  <c r="BE443" i="1"/>
  <c r="BB444" i="1"/>
  <c r="BC444" i="1" s="1"/>
  <c r="AV426" i="1"/>
  <c r="AW426" i="1" s="1"/>
  <c r="W426" i="1"/>
  <c r="U427" i="1" s="1"/>
  <c r="AX426" i="1"/>
  <c r="AY426" i="1" s="1"/>
  <c r="AJ442" i="1"/>
  <c r="AK442" i="1" s="1"/>
  <c r="AH442" i="1"/>
  <c r="AI442" i="1" s="1"/>
  <c r="AF442" i="1"/>
  <c r="AS442" i="1"/>
  <c r="AO442" i="1"/>
  <c r="AM442" i="1"/>
  <c r="AQ442" i="1"/>
  <c r="AD442" i="1"/>
  <c r="J442" i="1"/>
  <c r="G443" i="1" s="1"/>
  <c r="K443" i="1" s="1"/>
  <c r="Q443" i="1"/>
  <c r="T443" i="1" s="1"/>
  <c r="AB444" i="1" l="1"/>
  <c r="AZ426" i="1"/>
  <c r="BA426" i="1" s="1"/>
  <c r="AA444" i="1"/>
  <c r="Y445" i="1" s="1"/>
  <c r="AT426" i="1"/>
  <c r="AU426" i="1" s="1"/>
  <c r="AV427" i="1"/>
  <c r="AW427" i="1" s="1"/>
  <c r="AZ427" i="1"/>
  <c r="BA427" i="1"/>
  <c r="W427" i="1"/>
  <c r="X427" i="1"/>
  <c r="AX427" i="1"/>
  <c r="AL443" i="1"/>
  <c r="AM443" i="1" s="1"/>
  <c r="AN443" i="1"/>
  <c r="AJ443" i="1"/>
  <c r="AH443" i="1"/>
  <c r="AR443" i="1"/>
  <c r="AP443" i="1"/>
  <c r="AF443" i="1"/>
  <c r="AG442" i="1"/>
  <c r="AE442" i="1"/>
  <c r="AD443" i="1"/>
  <c r="S443" i="1"/>
  <c r="Q444" i="1" s="1"/>
  <c r="T444" i="1" s="1"/>
  <c r="J443" i="1"/>
  <c r="AT427" i="1" l="1"/>
  <c r="AU427" i="1" s="1"/>
  <c r="BD445" i="1"/>
  <c r="AA445" i="1"/>
  <c r="AB445" i="1"/>
  <c r="BF445" i="1"/>
  <c r="BB445" i="1"/>
  <c r="BH445" i="1"/>
  <c r="U428" i="1"/>
  <c r="X428" i="1" s="1"/>
  <c r="AY427" i="1"/>
  <c r="AG443" i="1"/>
  <c r="AP444" i="1"/>
  <c r="AQ443" i="1"/>
  <c r="AI443" i="1"/>
  <c r="AK443" i="1"/>
  <c r="AN444" i="1"/>
  <c r="AO443" i="1"/>
  <c r="AR444" i="1"/>
  <c r="AS443" i="1"/>
  <c r="AL444" i="1"/>
  <c r="AE443" i="1"/>
  <c r="S444" i="1"/>
  <c r="G444" i="1"/>
  <c r="AD444" i="1" s="1"/>
  <c r="BI445" i="1" l="1"/>
  <c r="BC445" i="1"/>
  <c r="BG445" i="1"/>
  <c r="Y446" i="1"/>
  <c r="BE445" i="1"/>
  <c r="AT428" i="1"/>
  <c r="AU428" i="1" s="1"/>
  <c r="AZ428" i="1"/>
  <c r="BA428" i="1" s="1"/>
  <c r="AV428" i="1"/>
  <c r="AW428" i="1" s="1"/>
  <c r="W428" i="1"/>
  <c r="U429" i="1" s="1"/>
  <c r="AX428" i="1"/>
  <c r="AY428" i="1" s="1"/>
  <c r="AH444" i="1"/>
  <c r="AM444" i="1"/>
  <c r="AS444" i="1"/>
  <c r="AO444" i="1"/>
  <c r="AQ444" i="1"/>
  <c r="AJ444" i="1"/>
  <c r="AF444" i="1"/>
  <c r="AE444" i="1"/>
  <c r="K444" i="1"/>
  <c r="J444" i="1"/>
  <c r="Q445" i="1"/>
  <c r="T445" i="1" s="1"/>
  <c r="AB446" i="1" l="1"/>
  <c r="AA446" i="1"/>
  <c r="BF446" i="1"/>
  <c r="BB446" i="1"/>
  <c r="BH446" i="1"/>
  <c r="BD446" i="1"/>
  <c r="AX429" i="1"/>
  <c r="AY429" i="1" s="1"/>
  <c r="AV429" i="1"/>
  <c r="AW429" i="1" s="1"/>
  <c r="X429" i="1"/>
  <c r="AZ429" i="1"/>
  <c r="BA429" i="1" s="1"/>
  <c r="AT429" i="1"/>
  <c r="AU429" i="1" s="1"/>
  <c r="W429" i="1"/>
  <c r="AK444" i="1"/>
  <c r="AP445" i="1"/>
  <c r="AN445" i="1"/>
  <c r="AR445" i="1"/>
  <c r="AL445" i="1"/>
  <c r="AG444" i="1"/>
  <c r="AI444" i="1"/>
  <c r="G445" i="1"/>
  <c r="AJ445" i="1" s="1"/>
  <c r="S445" i="1"/>
  <c r="Q446" i="1" s="1"/>
  <c r="T446" i="1" s="1"/>
  <c r="Y447" i="1" l="1"/>
  <c r="BE446" i="1"/>
  <c r="BD447" i="1"/>
  <c r="BI446" i="1"/>
  <c r="BH447" i="1"/>
  <c r="BC446" i="1"/>
  <c r="BB447" i="1"/>
  <c r="BG446" i="1"/>
  <c r="BF447" i="1"/>
  <c r="AB447" i="1"/>
  <c r="AA447" i="1"/>
  <c r="Y448" i="1" s="1"/>
  <c r="U430" i="1"/>
  <c r="X430" i="1" s="1"/>
  <c r="AH445" i="1"/>
  <c r="AI445" i="1" s="1"/>
  <c r="AF445" i="1"/>
  <c r="AG445" i="1" s="1"/>
  <c r="J445" i="1"/>
  <c r="AK445" i="1"/>
  <c r="AR446" i="1"/>
  <c r="AS445" i="1"/>
  <c r="AP446" i="1"/>
  <c r="AQ445" i="1"/>
  <c r="AL446" i="1"/>
  <c r="AM445" i="1"/>
  <c r="AN446" i="1"/>
  <c r="AO445" i="1"/>
  <c r="K445" i="1"/>
  <c r="AD445" i="1"/>
  <c r="S446" i="1"/>
  <c r="Q447" i="1" s="1"/>
  <c r="T447" i="1" s="1"/>
  <c r="AZ430" i="1" l="1"/>
  <c r="BA430" i="1" s="1"/>
  <c r="AB448" i="1"/>
  <c r="AA448" i="1"/>
  <c r="BG447" i="1"/>
  <c r="BF448" i="1"/>
  <c r="BC447" i="1"/>
  <c r="BB448" i="1"/>
  <c r="BI447" i="1"/>
  <c r="BH448" i="1"/>
  <c r="AT430" i="1"/>
  <c r="AU430" i="1" s="1"/>
  <c r="AX430" i="1"/>
  <c r="AY430" i="1" s="1"/>
  <c r="BE447" i="1"/>
  <c r="BD448" i="1"/>
  <c r="AV430" i="1"/>
  <c r="AW430" i="1" s="1"/>
  <c r="W430" i="1"/>
  <c r="U431" i="1" s="1"/>
  <c r="AZ431" i="1" s="1"/>
  <c r="BA431" i="1" s="1"/>
  <c r="G446" i="1"/>
  <c r="AJ446" i="1" s="1"/>
  <c r="AK446" i="1" s="1"/>
  <c r="AL447" i="1"/>
  <c r="AM446" i="1"/>
  <c r="AR447" i="1"/>
  <c r="AS446" i="1"/>
  <c r="AN447" i="1"/>
  <c r="AO446" i="1"/>
  <c r="AP447" i="1"/>
  <c r="AQ446" i="1"/>
  <c r="AE445" i="1"/>
  <c r="S447" i="1"/>
  <c r="Q448" i="1" s="1"/>
  <c r="T448" i="1" s="1"/>
  <c r="Y449" i="1" l="1"/>
  <c r="AA449" i="1" s="1"/>
  <c r="X431" i="1"/>
  <c r="BC448" i="1"/>
  <c r="BB449" i="1"/>
  <c r="BC449" i="1" s="1"/>
  <c r="BE448" i="1"/>
  <c r="BD449" i="1"/>
  <c r="BE449" i="1" s="1"/>
  <c r="BG448" i="1"/>
  <c r="BF449" i="1"/>
  <c r="W431" i="1"/>
  <c r="U432" i="1" s="1"/>
  <c r="AT432" i="1" s="1"/>
  <c r="AU432" i="1" s="1"/>
  <c r="AT431" i="1"/>
  <c r="AU431" i="1" s="1"/>
  <c r="AB449" i="1"/>
  <c r="AX431" i="1"/>
  <c r="AY431" i="1" s="1"/>
  <c r="AV431" i="1"/>
  <c r="AW431" i="1" s="1"/>
  <c r="BI448" i="1"/>
  <c r="BH449" i="1"/>
  <c r="BI449" i="1" s="1"/>
  <c r="AH446" i="1"/>
  <c r="AI446" i="1" s="1"/>
  <c r="AF446" i="1"/>
  <c r="AG446" i="1" s="1"/>
  <c r="J446" i="1"/>
  <c r="K446" i="1"/>
  <c r="AD446" i="1"/>
  <c r="AE446" i="1" s="1"/>
  <c r="AR448" i="1"/>
  <c r="AS447" i="1"/>
  <c r="AN448" i="1"/>
  <c r="AO447" i="1"/>
  <c r="AP448" i="1"/>
  <c r="AQ447" i="1"/>
  <c r="AL448" i="1"/>
  <c r="AM447" i="1"/>
  <c r="S448" i="1"/>
  <c r="W432" i="1" l="1"/>
  <c r="X432" i="1"/>
  <c r="AV432" i="1"/>
  <c r="AW432" i="1" s="1"/>
  <c r="BG449" i="1"/>
  <c r="AZ432" i="1"/>
  <c r="BA432" i="1" s="1"/>
  <c r="AX432" i="1"/>
  <c r="AY432" i="1" s="1"/>
  <c r="Y450" i="1"/>
  <c r="U433" i="1"/>
  <c r="G447" i="1"/>
  <c r="K447" i="1" s="1"/>
  <c r="AO448" i="1"/>
  <c r="AQ448" i="1"/>
  <c r="AM448" i="1"/>
  <c r="AS448" i="1"/>
  <c r="AZ433" i="1" l="1"/>
  <c r="BA433" i="1" s="1"/>
  <c r="W433" i="1"/>
  <c r="BH450" i="1"/>
  <c r="AA450" i="1"/>
  <c r="AB450" i="1"/>
  <c r="BB450" i="1"/>
  <c r="BD450" i="1"/>
  <c r="BF450" i="1"/>
  <c r="AX433" i="1"/>
  <c r="AY433" i="1" s="1"/>
  <c r="X433" i="1"/>
  <c r="AV433" i="1"/>
  <c r="AW433" i="1" s="1"/>
  <c r="AT433" i="1"/>
  <c r="AU433" i="1" s="1"/>
  <c r="U434" i="1"/>
  <c r="X434" i="1" s="1"/>
  <c r="AD447" i="1"/>
  <c r="AE447" i="1" s="1"/>
  <c r="AH447" i="1"/>
  <c r="AI447" i="1" s="1"/>
  <c r="AJ447" i="1"/>
  <c r="AK447" i="1" s="1"/>
  <c r="AF447" i="1"/>
  <c r="AG447" i="1" s="1"/>
  <c r="J447" i="1"/>
  <c r="G448" i="1" s="1"/>
  <c r="Q449" i="1"/>
  <c r="Y451" i="1" l="1"/>
  <c r="BC450" i="1"/>
  <c r="BB451" i="1"/>
  <c r="BC451" i="1" s="1"/>
  <c r="BG450" i="1"/>
  <c r="BF451" i="1"/>
  <c r="BD451" i="1"/>
  <c r="BE450" i="1"/>
  <c r="AB451" i="1"/>
  <c r="AA451" i="1"/>
  <c r="BH451" i="1"/>
  <c r="BI450" i="1"/>
  <c r="W434" i="1"/>
  <c r="U435" i="1" s="1"/>
  <c r="X435" i="1" s="1"/>
  <c r="AV434" i="1"/>
  <c r="AW434" i="1" s="1"/>
  <c r="AT434" i="1"/>
  <c r="AU434" i="1" s="1"/>
  <c r="AZ434" i="1"/>
  <c r="BA434" i="1" s="1"/>
  <c r="AX434" i="1"/>
  <c r="AY434" i="1" s="1"/>
  <c r="AF448" i="1"/>
  <c r="AG448" i="1" s="1"/>
  <c r="AJ448" i="1"/>
  <c r="AK448" i="1" s="1"/>
  <c r="AD448" i="1"/>
  <c r="AE448" i="1" s="1"/>
  <c r="AH448" i="1"/>
  <c r="AI448" i="1" s="1"/>
  <c r="J448" i="1"/>
  <c r="K448" i="1"/>
  <c r="T449" i="1"/>
  <c r="AR449" i="1"/>
  <c r="AN449" i="1"/>
  <c r="AP449" i="1"/>
  <c r="AL449" i="1"/>
  <c r="S449" i="1"/>
  <c r="Y452" i="1" l="1"/>
  <c r="BB452" i="1" s="1"/>
  <c r="BC452" i="1" s="1"/>
  <c r="BE451" i="1"/>
  <c r="BD452" i="1"/>
  <c r="BF452" i="1"/>
  <c r="BG451" i="1"/>
  <c r="BI451" i="1"/>
  <c r="BH452" i="1"/>
  <c r="W435" i="1"/>
  <c r="U436" i="1" s="1"/>
  <c r="AT435" i="1"/>
  <c r="AU435" i="1" s="1"/>
  <c r="AZ435" i="1"/>
  <c r="BA435" i="1" s="1"/>
  <c r="AV435" i="1"/>
  <c r="AW435" i="1" s="1"/>
  <c r="AX435" i="1"/>
  <c r="AY435" i="1" s="1"/>
  <c r="G449" i="1"/>
  <c r="J449" i="1" s="1"/>
  <c r="AQ449" i="1"/>
  <c r="AS449" i="1"/>
  <c r="AO449" i="1"/>
  <c r="AM449" i="1"/>
  <c r="AB452" i="1" l="1"/>
  <c r="AA452" i="1"/>
  <c r="Y453" i="1" s="1"/>
  <c r="BG452" i="1"/>
  <c r="BE452" i="1"/>
  <c r="BI452" i="1"/>
  <c r="AX436" i="1"/>
  <c r="AY436" i="1" s="1"/>
  <c r="AJ449" i="1"/>
  <c r="AK449" i="1" s="1"/>
  <c r="AH449" i="1"/>
  <c r="AI449" i="1" s="1"/>
  <c r="AV436" i="1"/>
  <c r="AW436" i="1" s="1"/>
  <c r="AD449" i="1"/>
  <c r="AE449" i="1" s="1"/>
  <c r="AZ436" i="1"/>
  <c r="BA436" i="1" s="1"/>
  <c r="AF449" i="1"/>
  <c r="AG449" i="1" s="1"/>
  <c r="K449" i="1"/>
  <c r="G450" i="1" s="1"/>
  <c r="K450" i="1" s="1"/>
  <c r="W436" i="1"/>
  <c r="X436" i="1"/>
  <c r="AT436" i="1"/>
  <c r="Q450" i="1"/>
  <c r="AB453" i="1" l="1"/>
  <c r="BH453" i="1"/>
  <c r="BI453" i="1" s="1"/>
  <c r="BF453" i="1"/>
  <c r="BD453" i="1"/>
  <c r="BE453" i="1" s="1"/>
  <c r="BB453" i="1"/>
  <c r="BC453" i="1" s="1"/>
  <c r="AA453" i="1"/>
  <c r="Y454" i="1" s="1"/>
  <c r="BG453" i="1"/>
  <c r="AU436" i="1"/>
  <c r="U437" i="1"/>
  <c r="J450" i="1"/>
  <c r="G451" i="1" s="1"/>
  <c r="K451" i="1" s="1"/>
  <c r="AH450" i="1"/>
  <c r="AI450" i="1" s="1"/>
  <c r="AD450" i="1"/>
  <c r="AE450" i="1" s="1"/>
  <c r="AJ450" i="1"/>
  <c r="AK450" i="1" s="1"/>
  <c r="AF450" i="1"/>
  <c r="AG450" i="1" s="1"/>
  <c r="T450" i="1"/>
  <c r="AL450" i="1"/>
  <c r="AN450" i="1"/>
  <c r="AP450" i="1"/>
  <c r="AR450" i="1"/>
  <c r="S450" i="1"/>
  <c r="BH454" i="1" l="1"/>
  <c r="BF454" i="1"/>
  <c r="BG454" i="1" s="1"/>
  <c r="BD454" i="1"/>
  <c r="BB454" i="1"/>
  <c r="BC454" i="1" s="1"/>
  <c r="AB454" i="1"/>
  <c r="AA454" i="1"/>
  <c r="Y455" i="1" s="1"/>
  <c r="BB455" i="1" s="1"/>
  <c r="BE454" i="1"/>
  <c r="BI454" i="1"/>
  <c r="X437" i="1"/>
  <c r="AZ437" i="1"/>
  <c r="W437" i="1"/>
  <c r="AX437" i="1"/>
  <c r="AV437" i="1"/>
  <c r="AT437" i="1"/>
  <c r="Q451" i="1"/>
  <c r="T451" i="1" s="1"/>
  <c r="AS450" i="1"/>
  <c r="AF451" i="1"/>
  <c r="AQ450" i="1"/>
  <c r="AO450" i="1"/>
  <c r="AM450" i="1"/>
  <c r="AH451" i="1"/>
  <c r="AJ451" i="1"/>
  <c r="AD451" i="1"/>
  <c r="J451" i="1"/>
  <c r="G452" i="1" s="1"/>
  <c r="K452" i="1" s="1"/>
  <c r="BF455" i="1" l="1"/>
  <c r="BD455" i="1"/>
  <c r="BH455" i="1"/>
  <c r="BI455" i="1" s="1"/>
  <c r="AA455" i="1"/>
  <c r="AB455" i="1"/>
  <c r="Y456" i="1" s="1"/>
  <c r="BF456" i="1" s="1"/>
  <c r="BG456" i="1" s="1"/>
  <c r="BG455" i="1"/>
  <c r="BE455" i="1"/>
  <c r="BC455" i="1"/>
  <c r="U438" i="1"/>
  <c r="AV438" i="1" s="1"/>
  <c r="S451" i="1"/>
  <c r="Q452" i="1" s="1"/>
  <c r="T452" i="1" s="1"/>
  <c r="AU437" i="1"/>
  <c r="AW437" i="1"/>
  <c r="AY437" i="1"/>
  <c r="BA437" i="1"/>
  <c r="AL451" i="1"/>
  <c r="AN451" i="1"/>
  <c r="AP451" i="1"/>
  <c r="AR451" i="1"/>
  <c r="AJ452" i="1"/>
  <c r="AK451" i="1"/>
  <c r="AF452" i="1"/>
  <c r="AG451" i="1"/>
  <c r="AH452" i="1"/>
  <c r="AI451" i="1"/>
  <c r="AD452" i="1"/>
  <c r="AE451" i="1"/>
  <c r="J452" i="1"/>
  <c r="AA456" i="1" l="1"/>
  <c r="BD456" i="1"/>
  <c r="BB456" i="1"/>
  <c r="W438" i="1"/>
  <c r="AB456" i="1"/>
  <c r="Y457" i="1" s="1"/>
  <c r="BF457" i="1" s="1"/>
  <c r="AL452" i="1"/>
  <c r="AM452" i="1" s="1"/>
  <c r="BH456" i="1"/>
  <c r="BI456" i="1" s="1"/>
  <c r="AT438" i="1"/>
  <c r="AU438" i="1" s="1"/>
  <c r="X438" i="1"/>
  <c r="AZ438" i="1"/>
  <c r="AX438" i="1"/>
  <c r="AR452" i="1"/>
  <c r="AS452" i="1" s="1"/>
  <c r="AP452" i="1"/>
  <c r="AQ452" i="1" s="1"/>
  <c r="AN452" i="1"/>
  <c r="AO452" i="1" s="1"/>
  <c r="BE456" i="1"/>
  <c r="BC456" i="1"/>
  <c r="S452" i="1"/>
  <c r="Q453" i="1" s="1"/>
  <c r="T453" i="1" s="1"/>
  <c r="AQ451" i="1"/>
  <c r="AM451" i="1"/>
  <c r="AO451" i="1"/>
  <c r="BA438" i="1"/>
  <c r="AY438" i="1"/>
  <c r="AW438" i="1"/>
  <c r="AS451" i="1"/>
  <c r="AI452" i="1"/>
  <c r="AK452" i="1"/>
  <c r="AG452" i="1"/>
  <c r="AE452" i="1"/>
  <c r="G453" i="1"/>
  <c r="K453" i="1" s="1"/>
  <c r="U439" i="1" l="1"/>
  <c r="BD457" i="1"/>
  <c r="BE457" i="1" s="1"/>
  <c r="BB457" i="1"/>
  <c r="BC457" i="1" s="1"/>
  <c r="AX439" i="1"/>
  <c r="AA457" i="1"/>
  <c r="AB457" i="1"/>
  <c r="Y458" i="1" s="1"/>
  <c r="BH457" i="1"/>
  <c r="BI457" i="1" s="1"/>
  <c r="X439" i="1"/>
  <c r="W439" i="1"/>
  <c r="AT439" i="1"/>
  <c r="AU439" i="1" s="1"/>
  <c r="BG457" i="1"/>
  <c r="AZ439" i="1"/>
  <c r="AV439" i="1"/>
  <c r="AW439" i="1" s="1"/>
  <c r="AY439" i="1"/>
  <c r="AR453" i="1"/>
  <c r="AS453" i="1" s="1"/>
  <c r="AJ453" i="1"/>
  <c r="AK453" i="1" s="1"/>
  <c r="AN453" i="1"/>
  <c r="AO453" i="1" s="1"/>
  <c r="AP453" i="1"/>
  <c r="AQ453" i="1" s="1"/>
  <c r="AF453" i="1"/>
  <c r="AL453" i="1"/>
  <c r="AH453" i="1"/>
  <c r="AD453" i="1"/>
  <c r="S453" i="1"/>
  <c r="Q454" i="1" s="1"/>
  <c r="T454" i="1" s="1"/>
  <c r="J453" i="1"/>
  <c r="U440" i="1" l="1"/>
  <c r="AT440" i="1" s="1"/>
  <c r="AU440" i="1" s="1"/>
  <c r="BD458" i="1"/>
  <c r="AA458" i="1"/>
  <c r="BH458" i="1"/>
  <c r="AB458" i="1"/>
  <c r="BB458" i="1"/>
  <c r="BC458" i="1" s="1"/>
  <c r="BF458" i="1"/>
  <c r="BG458" i="1" s="1"/>
  <c r="BA439" i="1"/>
  <c r="BE458" i="1"/>
  <c r="BI458" i="1"/>
  <c r="AR454" i="1"/>
  <c r="AL454" i="1"/>
  <c r="AM453" i="1"/>
  <c r="AP454" i="1"/>
  <c r="AI453" i="1"/>
  <c r="AG453" i="1"/>
  <c r="AN454" i="1"/>
  <c r="AE453" i="1"/>
  <c r="S454" i="1"/>
  <c r="G454" i="1"/>
  <c r="AH454" i="1" s="1"/>
  <c r="AZ440" i="1" l="1"/>
  <c r="BA440" i="1" s="1"/>
  <c r="AX440" i="1"/>
  <c r="AY440" i="1" s="1"/>
  <c r="W440" i="1"/>
  <c r="AV440" i="1"/>
  <c r="AW440" i="1" s="1"/>
  <c r="X440" i="1"/>
  <c r="Y459" i="1"/>
  <c r="BD459" i="1" s="1"/>
  <c r="BE459" i="1" s="1"/>
  <c r="U441" i="1"/>
  <c r="AT441" i="1" s="1"/>
  <c r="AU441" i="1" s="1"/>
  <c r="AF454" i="1"/>
  <c r="AG454" i="1" s="1"/>
  <c r="AM454" i="1"/>
  <c r="AI454" i="1"/>
  <c r="AS454" i="1"/>
  <c r="AQ454" i="1"/>
  <c r="K454" i="1"/>
  <c r="AJ454" i="1"/>
  <c r="AO454" i="1"/>
  <c r="AD454" i="1"/>
  <c r="J454" i="1"/>
  <c r="Q455" i="1"/>
  <c r="T455" i="1" s="1"/>
  <c r="BH459" i="1" l="1"/>
  <c r="BI459" i="1" s="1"/>
  <c r="AZ441" i="1"/>
  <c r="BA441" i="1" s="1"/>
  <c r="AB459" i="1"/>
  <c r="AA459" i="1"/>
  <c r="Y460" i="1" s="1"/>
  <c r="BB459" i="1"/>
  <c r="BF459" i="1"/>
  <c r="BG459" i="1" s="1"/>
  <c r="AX441" i="1"/>
  <c r="AY441" i="1" s="1"/>
  <c r="W441" i="1"/>
  <c r="U442" i="1" s="1"/>
  <c r="AV442" i="1" s="1"/>
  <c r="X441" i="1"/>
  <c r="AV441" i="1"/>
  <c r="AW441" i="1" s="1"/>
  <c r="BC459" i="1"/>
  <c r="AP455" i="1"/>
  <c r="AQ455" i="1" s="1"/>
  <c r="AN455" i="1"/>
  <c r="AO455" i="1" s="1"/>
  <c r="AK454" i="1"/>
  <c r="G455" i="1"/>
  <c r="AJ455" i="1" s="1"/>
  <c r="AR455" i="1"/>
  <c r="AL455" i="1"/>
  <c r="AE454" i="1"/>
  <c r="S455" i="1"/>
  <c r="Q456" i="1" s="1"/>
  <c r="T456" i="1" s="1"/>
  <c r="BB460" i="1" l="1"/>
  <c r="AB460" i="1"/>
  <c r="AA460" i="1"/>
  <c r="BF460" i="1"/>
  <c r="AT442" i="1"/>
  <c r="AZ442" i="1"/>
  <c r="BA442" i="1" s="1"/>
  <c r="BH460" i="1"/>
  <c r="BI460" i="1" s="1"/>
  <c r="Y461" i="1"/>
  <c r="AB461" i="1" s="1"/>
  <c r="X442" i="1"/>
  <c r="BD460" i="1"/>
  <c r="BE460" i="1" s="1"/>
  <c r="W442" i="1"/>
  <c r="U443" i="1" s="1"/>
  <c r="AX442" i="1"/>
  <c r="AY442" i="1" s="1"/>
  <c r="BC460" i="1"/>
  <c r="BG460" i="1"/>
  <c r="AA461" i="1"/>
  <c r="AW442" i="1"/>
  <c r="AU442" i="1"/>
  <c r="J455" i="1"/>
  <c r="AK455" i="1"/>
  <c r="AR456" i="1"/>
  <c r="AS455" i="1"/>
  <c r="K455" i="1"/>
  <c r="AF455" i="1"/>
  <c r="AH455" i="1"/>
  <c r="AP456" i="1"/>
  <c r="AL456" i="1"/>
  <c r="AM455" i="1"/>
  <c r="AD455" i="1"/>
  <c r="AE455" i="1" s="1"/>
  <c r="AN456" i="1"/>
  <c r="S456" i="1"/>
  <c r="BF461" i="1" l="1"/>
  <c r="AX443" i="1"/>
  <c r="BH461" i="1"/>
  <c r="BB461" i="1"/>
  <c r="BC461" i="1" s="1"/>
  <c r="Y462" i="1"/>
  <c r="BH462" i="1" s="1"/>
  <c r="BD461" i="1"/>
  <c r="BD462" i="1" s="1"/>
  <c r="AZ443" i="1"/>
  <c r="BG461" i="1"/>
  <c r="BI461" i="1"/>
  <c r="AT443" i="1"/>
  <c r="AU443" i="1" s="1"/>
  <c r="AB462" i="1"/>
  <c r="AA462" i="1"/>
  <c r="BE461" i="1"/>
  <c r="X443" i="1"/>
  <c r="W443" i="1"/>
  <c r="AV443" i="1"/>
  <c r="AW443" i="1" s="1"/>
  <c r="AY443" i="1"/>
  <c r="BA443" i="1"/>
  <c r="G456" i="1"/>
  <c r="AH456" i="1" s="1"/>
  <c r="AM456" i="1"/>
  <c r="AO456" i="1"/>
  <c r="AI455" i="1"/>
  <c r="AS456" i="1"/>
  <c r="AQ456" i="1"/>
  <c r="AG455" i="1"/>
  <c r="Q457" i="1"/>
  <c r="T457" i="1" s="1"/>
  <c r="BB462" i="1" l="1"/>
  <c r="BF462" i="1"/>
  <c r="U444" i="1"/>
  <c r="AT444" i="1" s="1"/>
  <c r="AU444" i="1" s="1"/>
  <c r="BC462" i="1"/>
  <c r="BI462" i="1"/>
  <c r="BE462" i="1"/>
  <c r="BG462" i="1"/>
  <c r="Y463" i="1"/>
  <c r="BH463" i="1" s="1"/>
  <c r="AF456" i="1"/>
  <c r="AG456" i="1" s="1"/>
  <c r="J456" i="1"/>
  <c r="AJ456" i="1"/>
  <c r="AK456" i="1" s="1"/>
  <c r="K456" i="1"/>
  <c r="AD456" i="1"/>
  <c r="AE456" i="1" s="1"/>
  <c r="AV444" i="1"/>
  <c r="W444" i="1"/>
  <c r="AP457" i="1"/>
  <c r="AL457" i="1"/>
  <c r="AR457" i="1"/>
  <c r="AN457" i="1"/>
  <c r="AI456" i="1"/>
  <c r="S457" i="1"/>
  <c r="Q458" i="1" s="1"/>
  <c r="T458" i="1" s="1"/>
  <c r="AX444" i="1" l="1"/>
  <c r="X444" i="1"/>
  <c r="AZ444" i="1"/>
  <c r="BA444" i="1" s="1"/>
  <c r="BD463" i="1"/>
  <c r="BF463" i="1"/>
  <c r="BG463" i="1" s="1"/>
  <c r="BE463" i="1"/>
  <c r="BI463" i="1"/>
  <c r="AA463" i="1"/>
  <c r="AB463" i="1"/>
  <c r="BB463" i="1"/>
  <c r="U445" i="1"/>
  <c r="G457" i="1"/>
  <c r="K457" i="1" s="1"/>
  <c r="AW444" i="1"/>
  <c r="AY444" i="1"/>
  <c r="AN458" i="1"/>
  <c r="AO457" i="1"/>
  <c r="AP458" i="1"/>
  <c r="AQ457" i="1"/>
  <c r="AL458" i="1"/>
  <c r="AM457" i="1"/>
  <c r="AR458" i="1"/>
  <c r="AS457" i="1"/>
  <c r="S458" i="1"/>
  <c r="Q459" i="1" s="1"/>
  <c r="T459" i="1" s="1"/>
  <c r="AZ445" i="1" l="1"/>
  <c r="BA445" i="1" s="1"/>
  <c r="W445" i="1"/>
  <c r="AT445" i="1"/>
  <c r="AX445" i="1"/>
  <c r="AY445" i="1" s="1"/>
  <c r="X445" i="1"/>
  <c r="Y464" i="1"/>
  <c r="AA464" i="1" s="1"/>
  <c r="AV445" i="1"/>
  <c r="AW445" i="1" s="1"/>
  <c r="BC463" i="1"/>
  <c r="J457" i="1"/>
  <c r="G458" i="1" s="1"/>
  <c r="K458" i="1" s="1"/>
  <c r="AF457" i="1"/>
  <c r="AG457" i="1" s="1"/>
  <c r="AH457" i="1"/>
  <c r="AI457" i="1" s="1"/>
  <c r="AJ457" i="1"/>
  <c r="AK457" i="1" s="1"/>
  <c r="AD457" i="1"/>
  <c r="AE457" i="1" s="1"/>
  <c r="U446" i="1"/>
  <c r="X446" i="1" s="1"/>
  <c r="AU445" i="1"/>
  <c r="AL459" i="1"/>
  <c r="AM458" i="1"/>
  <c r="AP459" i="1"/>
  <c r="AQ458" i="1"/>
  <c r="AN459" i="1"/>
  <c r="AO458" i="1"/>
  <c r="AR459" i="1"/>
  <c r="AS458" i="1"/>
  <c r="S459" i="1"/>
  <c r="Q460" i="1" s="1"/>
  <c r="T460" i="1" s="1"/>
  <c r="BD464" i="1" l="1"/>
  <c r="BH464" i="1"/>
  <c r="BI464" i="1" s="1"/>
  <c r="BB464" i="1"/>
  <c r="AB464" i="1"/>
  <c r="BF464" i="1"/>
  <c r="Y465" i="1"/>
  <c r="BH465" i="1" s="1"/>
  <c r="BC464" i="1"/>
  <c r="BE464" i="1"/>
  <c r="AJ458" i="1"/>
  <c r="AK458" i="1" s="1"/>
  <c r="AD458" i="1"/>
  <c r="AE458" i="1" s="1"/>
  <c r="J458" i="1"/>
  <c r="G459" i="1" s="1"/>
  <c r="K459" i="1" s="1"/>
  <c r="AH458" i="1"/>
  <c r="AI458" i="1" s="1"/>
  <c r="AF458" i="1"/>
  <c r="AG458" i="1" s="1"/>
  <c r="W446" i="1"/>
  <c r="U447" i="1" s="1"/>
  <c r="X447" i="1" s="1"/>
  <c r="AV446" i="1"/>
  <c r="AW446" i="1" s="1"/>
  <c r="AT446" i="1"/>
  <c r="AU446" i="1" s="1"/>
  <c r="AZ446" i="1"/>
  <c r="BA446" i="1" s="1"/>
  <c r="AX446" i="1"/>
  <c r="AR460" i="1"/>
  <c r="AS459" i="1"/>
  <c r="AN460" i="1"/>
  <c r="AO459" i="1"/>
  <c r="AP460" i="1"/>
  <c r="AQ459" i="1"/>
  <c r="AL460" i="1"/>
  <c r="AM459" i="1"/>
  <c r="S460" i="1"/>
  <c r="BB465" i="1" l="1"/>
  <c r="BF465" i="1"/>
  <c r="BG465" i="1" s="1"/>
  <c r="BG464" i="1"/>
  <c r="AB465" i="1"/>
  <c r="BD465" i="1"/>
  <c r="AA465" i="1"/>
  <c r="Y466" i="1" s="1"/>
  <c r="BI465" i="1"/>
  <c r="BE465" i="1"/>
  <c r="BC465" i="1"/>
  <c r="AD459" i="1"/>
  <c r="AE459" i="1" s="1"/>
  <c r="AH459" i="1"/>
  <c r="AI459" i="1" s="1"/>
  <c r="AJ459" i="1"/>
  <c r="AK459" i="1" s="1"/>
  <c r="J459" i="1"/>
  <c r="G460" i="1" s="1"/>
  <c r="AF459" i="1"/>
  <c r="AG459" i="1" s="1"/>
  <c r="W447" i="1"/>
  <c r="U448" i="1" s="1"/>
  <c r="AT447" i="1"/>
  <c r="AU447" i="1" s="1"/>
  <c r="AZ447" i="1"/>
  <c r="AV447" i="1"/>
  <c r="AW447" i="1" s="1"/>
  <c r="AY446" i="1"/>
  <c r="AX447" i="1"/>
  <c r="AM460" i="1"/>
  <c r="AO460" i="1"/>
  <c r="AS460" i="1"/>
  <c r="AQ460" i="1"/>
  <c r="AB466" i="1" l="1"/>
  <c r="BB466" i="1"/>
  <c r="BH466" i="1"/>
  <c r="BI466" i="1" s="1"/>
  <c r="BD466" i="1"/>
  <c r="BE466" i="1" s="1"/>
  <c r="BF466" i="1"/>
  <c r="AA466" i="1"/>
  <c r="Y467" i="1" s="1"/>
  <c r="BD467" i="1" s="1"/>
  <c r="BG466" i="1"/>
  <c r="BC466" i="1"/>
  <c r="X448" i="1"/>
  <c r="W448" i="1"/>
  <c r="U449" i="1" s="1"/>
  <c r="W449" i="1" s="1"/>
  <c r="AV448" i="1"/>
  <c r="AW448" i="1" s="1"/>
  <c r="AZ448" i="1"/>
  <c r="BA448" i="1" s="1"/>
  <c r="BA447" i="1"/>
  <c r="AT448" i="1"/>
  <c r="AU448" i="1" s="1"/>
  <c r="AY447" i="1"/>
  <c r="AX448" i="1"/>
  <c r="AY448" i="1" s="1"/>
  <c r="AH460" i="1"/>
  <c r="AJ460" i="1"/>
  <c r="AF460" i="1"/>
  <c r="K460" i="1"/>
  <c r="AD460" i="1"/>
  <c r="J460" i="1"/>
  <c r="Q461" i="1"/>
  <c r="BB467" i="1" l="1"/>
  <c r="BC467" i="1" s="1"/>
  <c r="BH467" i="1"/>
  <c r="AB467" i="1"/>
  <c r="BF467" i="1"/>
  <c r="BG467" i="1" s="1"/>
  <c r="AA467" i="1"/>
  <c r="Y468" i="1" s="1"/>
  <c r="BE467" i="1"/>
  <c r="BI467" i="1"/>
  <c r="X449" i="1"/>
  <c r="U450" i="1" s="1"/>
  <c r="AV449" i="1"/>
  <c r="AW449" i="1" s="1"/>
  <c r="AT449" i="1"/>
  <c r="AU449" i="1" s="1"/>
  <c r="AZ449" i="1"/>
  <c r="BA449" i="1" s="1"/>
  <c r="AX449" i="1"/>
  <c r="AY449" i="1" s="1"/>
  <c r="AK460" i="1"/>
  <c r="AI460" i="1"/>
  <c r="AG460" i="1"/>
  <c r="T461" i="1"/>
  <c r="AR461" i="1"/>
  <c r="AP461" i="1"/>
  <c r="AL461" i="1"/>
  <c r="AN461" i="1"/>
  <c r="AE460" i="1"/>
  <c r="S461" i="1"/>
  <c r="G461" i="1"/>
  <c r="K461" i="1" s="1"/>
  <c r="BD468" i="1" l="1"/>
  <c r="AB468" i="1"/>
  <c r="AA468" i="1"/>
  <c r="AV450" i="1"/>
  <c r="BF468" i="1"/>
  <c r="BG468" i="1" s="1"/>
  <c r="BB468" i="1"/>
  <c r="BC468" i="1" s="1"/>
  <c r="BH468" i="1"/>
  <c r="BI468" i="1" s="1"/>
  <c r="BE468" i="1"/>
  <c r="AX450" i="1"/>
  <c r="AY450" i="1" s="1"/>
  <c r="W450" i="1"/>
  <c r="X450" i="1"/>
  <c r="AT450" i="1"/>
  <c r="AU450" i="1" s="1"/>
  <c r="AZ450" i="1"/>
  <c r="BA450" i="1" s="1"/>
  <c r="AW450" i="1"/>
  <c r="AM461" i="1"/>
  <c r="AQ461" i="1"/>
  <c r="AS461" i="1"/>
  <c r="AH461" i="1"/>
  <c r="AO461" i="1"/>
  <c r="AF461" i="1"/>
  <c r="AJ461" i="1"/>
  <c r="AD461" i="1"/>
  <c r="J461" i="1"/>
  <c r="G462" i="1" s="1"/>
  <c r="K462" i="1" s="1"/>
  <c r="Y469" i="1" l="1"/>
  <c r="BB469" i="1"/>
  <c r="BC469" i="1" s="1"/>
  <c r="U451" i="1"/>
  <c r="X451" i="1" s="1"/>
  <c r="BF469" i="1"/>
  <c r="AB469" i="1"/>
  <c r="AA469" i="1"/>
  <c r="BD469" i="1"/>
  <c r="BH469" i="1"/>
  <c r="AF462" i="1"/>
  <c r="AG461" i="1"/>
  <c r="AJ462" i="1"/>
  <c r="AK461" i="1"/>
  <c r="AH462" i="1"/>
  <c r="AI461" i="1"/>
  <c r="AD462" i="1"/>
  <c r="AE461" i="1"/>
  <c r="J462" i="1"/>
  <c r="Q462" i="1"/>
  <c r="Y470" i="1" l="1"/>
  <c r="W451" i="1"/>
  <c r="U452" i="1" s="1"/>
  <c r="X452" i="1" s="1"/>
  <c r="AV451" i="1"/>
  <c r="AX451" i="1"/>
  <c r="AY451" i="1" s="1"/>
  <c r="AZ451" i="1"/>
  <c r="BA451" i="1" s="1"/>
  <c r="AT451" i="1"/>
  <c r="AU451" i="1" s="1"/>
  <c r="BI469" i="1"/>
  <c r="BH470" i="1"/>
  <c r="BE469" i="1"/>
  <c r="BD470" i="1"/>
  <c r="AA470" i="1"/>
  <c r="AB470" i="1"/>
  <c r="BG469" i="1"/>
  <c r="BF470" i="1"/>
  <c r="BB470" i="1"/>
  <c r="AW451" i="1"/>
  <c r="AK462" i="1"/>
  <c r="T462" i="1"/>
  <c r="AR462" i="1"/>
  <c r="AL462" i="1"/>
  <c r="AN462" i="1"/>
  <c r="AP462" i="1"/>
  <c r="AI462" i="1"/>
  <c r="AG462" i="1"/>
  <c r="AE462" i="1"/>
  <c r="S462" i="1"/>
  <c r="G463" i="1"/>
  <c r="AD463" i="1" s="1"/>
  <c r="AV452" i="1" l="1"/>
  <c r="AW452" i="1" s="1"/>
  <c r="AX452" i="1"/>
  <c r="AY452" i="1" s="1"/>
  <c r="W452" i="1"/>
  <c r="AZ452" i="1"/>
  <c r="BA452" i="1" s="1"/>
  <c r="AT452" i="1"/>
  <c r="AU452" i="1" s="1"/>
  <c r="Y471" i="1"/>
  <c r="BF471" i="1" s="1"/>
  <c r="BG471" i="1" s="1"/>
  <c r="BG470" i="1"/>
  <c r="BE470" i="1"/>
  <c r="BI470" i="1"/>
  <c r="BC470" i="1"/>
  <c r="U453" i="1"/>
  <c r="AX453" i="1" s="1"/>
  <c r="AF463" i="1"/>
  <c r="AJ463" i="1"/>
  <c r="AH463" i="1"/>
  <c r="AM462" i="1"/>
  <c r="AS462" i="1"/>
  <c r="Q463" i="1"/>
  <c r="T463" i="1" s="1"/>
  <c r="AQ462" i="1"/>
  <c r="AO462" i="1"/>
  <c r="AE463" i="1"/>
  <c r="K463" i="1"/>
  <c r="J463" i="1"/>
  <c r="BB471" i="1" l="1"/>
  <c r="BH471" i="1"/>
  <c r="BD471" i="1"/>
  <c r="BE471" i="1" s="1"/>
  <c r="AB471" i="1"/>
  <c r="AA471" i="1"/>
  <c r="Y472" i="1" s="1"/>
  <c r="BF472" i="1" s="1"/>
  <c r="BI471" i="1"/>
  <c r="BC471" i="1"/>
  <c r="W453" i="1"/>
  <c r="X453" i="1"/>
  <c r="AT453" i="1"/>
  <c r="AU453" i="1" s="1"/>
  <c r="AV453" i="1"/>
  <c r="AW453" i="1" s="1"/>
  <c r="AZ453" i="1"/>
  <c r="BA453" i="1" s="1"/>
  <c r="AY453" i="1"/>
  <c r="AL463" i="1"/>
  <c r="AM463" i="1" s="1"/>
  <c r="S463" i="1"/>
  <c r="Q464" i="1" s="1"/>
  <c r="T464" i="1" s="1"/>
  <c r="AN463" i="1"/>
  <c r="AO463" i="1" s="1"/>
  <c r="AP463" i="1"/>
  <c r="AK463" i="1"/>
  <c r="AG463" i="1"/>
  <c r="AR463" i="1"/>
  <c r="AI463" i="1"/>
  <c r="G464" i="1"/>
  <c r="AH464" i="1" s="1"/>
  <c r="BD472" i="1" l="1"/>
  <c r="BH472" i="1"/>
  <c r="BI472" i="1" s="1"/>
  <c r="AA472" i="1"/>
  <c r="AB472" i="1"/>
  <c r="BB472" i="1"/>
  <c r="BC472" i="1" s="1"/>
  <c r="U454" i="1"/>
  <c r="X454" i="1" s="1"/>
  <c r="BE472" i="1"/>
  <c r="BG472" i="1"/>
  <c r="S464" i="1"/>
  <c r="Q465" i="1" s="1"/>
  <c r="T465" i="1" s="1"/>
  <c r="AP464" i="1"/>
  <c r="AQ464" i="1" s="1"/>
  <c r="AN464" i="1"/>
  <c r="AO464" i="1" s="1"/>
  <c r="AQ463" i="1"/>
  <c r="AL464" i="1"/>
  <c r="AM464" i="1" s="1"/>
  <c r="AF464" i="1"/>
  <c r="AG464" i="1" s="1"/>
  <c r="AI464" i="1"/>
  <c r="AJ464" i="1"/>
  <c r="AR464" i="1"/>
  <c r="AS463" i="1"/>
  <c r="K464" i="1"/>
  <c r="AD464" i="1"/>
  <c r="J464" i="1"/>
  <c r="AV454" i="1" l="1"/>
  <c r="AT454" i="1"/>
  <c r="AX454" i="1"/>
  <c r="AY454" i="1" s="1"/>
  <c r="W454" i="1"/>
  <c r="AZ454" i="1"/>
  <c r="BA454" i="1" s="1"/>
  <c r="Y473" i="1"/>
  <c r="U455" i="1"/>
  <c r="AZ455" i="1" s="1"/>
  <c r="AU454" i="1"/>
  <c r="AW454" i="1"/>
  <c r="AK464" i="1"/>
  <c r="AP465" i="1"/>
  <c r="AN465" i="1"/>
  <c r="AR465" i="1"/>
  <c r="AS464" i="1"/>
  <c r="AL465" i="1"/>
  <c r="AE464" i="1"/>
  <c r="S465" i="1"/>
  <c r="G465" i="1"/>
  <c r="AJ465" i="1" s="1"/>
  <c r="AT455" i="1" l="1"/>
  <c r="AU455" i="1" s="1"/>
  <c r="X455" i="1"/>
  <c r="AV455" i="1"/>
  <c r="W455" i="1"/>
  <c r="U456" i="1" s="1"/>
  <c r="AV456" i="1" s="1"/>
  <c r="AX455" i="1"/>
  <c r="AB473" i="1"/>
  <c r="AA473" i="1"/>
  <c r="Y474" i="1" s="1"/>
  <c r="BF473" i="1"/>
  <c r="BH473" i="1"/>
  <c r="BB473" i="1"/>
  <c r="BD473" i="1"/>
  <c r="BA455" i="1"/>
  <c r="AY455" i="1"/>
  <c r="AW455" i="1"/>
  <c r="AK465" i="1"/>
  <c r="AO465" i="1"/>
  <c r="AM465" i="1"/>
  <c r="AQ465" i="1"/>
  <c r="K465" i="1"/>
  <c r="AH465" i="1"/>
  <c r="AF465" i="1"/>
  <c r="AS465" i="1"/>
  <c r="AD465" i="1"/>
  <c r="J465" i="1"/>
  <c r="BD474" i="1" l="1"/>
  <c r="BE473" i="1"/>
  <c r="BC473" i="1"/>
  <c r="BB474" i="1"/>
  <c r="BI473" i="1"/>
  <c r="BH474" i="1"/>
  <c r="BG473" i="1"/>
  <c r="BF474" i="1"/>
  <c r="AA474" i="1"/>
  <c r="AB474" i="1"/>
  <c r="AX456" i="1"/>
  <c r="AY456" i="1" s="1"/>
  <c r="AT456" i="1"/>
  <c r="AU456" i="1" s="1"/>
  <c r="AZ456" i="1"/>
  <c r="BA456" i="1" s="1"/>
  <c r="W456" i="1"/>
  <c r="X456" i="1"/>
  <c r="AW456" i="1"/>
  <c r="AG465" i="1"/>
  <c r="AI465" i="1"/>
  <c r="AE465" i="1"/>
  <c r="Q466" i="1"/>
  <c r="G466" i="1"/>
  <c r="AF466" i="1" s="1"/>
  <c r="Y475" i="1" l="1"/>
  <c r="BF475" i="1" s="1"/>
  <c r="BG474" i="1"/>
  <c r="BI474" i="1"/>
  <c r="BH475" i="1"/>
  <c r="BB475" i="1"/>
  <c r="BC474" i="1"/>
  <c r="AA475" i="1"/>
  <c r="AB475" i="1"/>
  <c r="BD475" i="1"/>
  <c r="BE474" i="1"/>
  <c r="U457" i="1"/>
  <c r="AV457" i="1" s="1"/>
  <c r="AW457" i="1" s="1"/>
  <c r="AG466" i="1"/>
  <c r="T466" i="1"/>
  <c r="AN466" i="1"/>
  <c r="AP466" i="1"/>
  <c r="AL466" i="1"/>
  <c r="AR466" i="1"/>
  <c r="K466" i="1"/>
  <c r="AJ466" i="1"/>
  <c r="AH466" i="1"/>
  <c r="AD466" i="1"/>
  <c r="S466" i="1"/>
  <c r="J466" i="1"/>
  <c r="Y476" i="1" l="1"/>
  <c r="AB476" i="1" s="1"/>
  <c r="AA476" i="1"/>
  <c r="BC475" i="1"/>
  <c r="BB476" i="1"/>
  <c r="BI475" i="1"/>
  <c r="BH476" i="1"/>
  <c r="BE475" i="1"/>
  <c r="BD476" i="1"/>
  <c r="BF476" i="1"/>
  <c r="BG475" i="1"/>
  <c r="W457" i="1"/>
  <c r="AX457" i="1"/>
  <c r="AY457" i="1" s="1"/>
  <c r="AT457" i="1"/>
  <c r="AU457" i="1" s="1"/>
  <c r="AZ457" i="1"/>
  <c r="BA457" i="1" s="1"/>
  <c r="X457" i="1"/>
  <c r="U458" i="1" s="1"/>
  <c r="G467" i="1"/>
  <c r="K467" i="1" s="1"/>
  <c r="AQ466" i="1"/>
  <c r="AO466" i="1"/>
  <c r="Q467" i="1"/>
  <c r="T467" i="1" s="1"/>
  <c r="AI466" i="1"/>
  <c r="AS466" i="1"/>
  <c r="AK466" i="1"/>
  <c r="AM466" i="1"/>
  <c r="AE466" i="1"/>
  <c r="Y477" i="1" l="1"/>
  <c r="BD477" i="1"/>
  <c r="BE477" i="1" s="1"/>
  <c r="BE476" i="1"/>
  <c r="BI476" i="1"/>
  <c r="BH477" i="1"/>
  <c r="BI477" i="1" s="1"/>
  <c r="BC476" i="1"/>
  <c r="BB477" i="1"/>
  <c r="BC477" i="1" s="1"/>
  <c r="AA477" i="1"/>
  <c r="AB477" i="1"/>
  <c r="BF477" i="1"/>
  <c r="BG477" i="1" s="1"/>
  <c r="BG476" i="1"/>
  <c r="X458" i="1"/>
  <c r="W458" i="1"/>
  <c r="U459" i="1" s="1"/>
  <c r="X459" i="1" s="1"/>
  <c r="AV458" i="1"/>
  <c r="AW458" i="1" s="1"/>
  <c r="AX458" i="1"/>
  <c r="AY458" i="1" s="1"/>
  <c r="AT458" i="1"/>
  <c r="AU458" i="1" s="1"/>
  <c r="AZ458" i="1"/>
  <c r="BA458" i="1" s="1"/>
  <c r="AJ467" i="1"/>
  <c r="AK467" i="1" s="1"/>
  <c r="J467" i="1"/>
  <c r="G468" i="1" s="1"/>
  <c r="K468" i="1" s="1"/>
  <c r="AD467" i="1"/>
  <c r="AE467" i="1" s="1"/>
  <c r="AF467" i="1"/>
  <c r="AH467" i="1"/>
  <c r="AI467" i="1" s="1"/>
  <c r="AR467" i="1"/>
  <c r="AS467" i="1" s="1"/>
  <c r="AN467" i="1"/>
  <c r="S467" i="1"/>
  <c r="Q468" i="1" s="1"/>
  <c r="AL467" i="1"/>
  <c r="AP467" i="1"/>
  <c r="Y478" i="1" l="1"/>
  <c r="AX459" i="1"/>
  <c r="AY459" i="1" s="1"/>
  <c r="BB478" i="1"/>
  <c r="BC478" i="1" s="1"/>
  <c r="AZ459" i="1"/>
  <c r="BA459" i="1" s="1"/>
  <c r="AV459" i="1"/>
  <c r="AW459" i="1" s="1"/>
  <c r="AT459" i="1"/>
  <c r="AU459" i="1" s="1"/>
  <c r="W459" i="1"/>
  <c r="U460" i="1" s="1"/>
  <c r="AD468" i="1"/>
  <c r="AE468" i="1" s="1"/>
  <c r="AF468" i="1"/>
  <c r="AG468" i="1" s="1"/>
  <c r="AJ468" i="1"/>
  <c r="AK468" i="1" s="1"/>
  <c r="AH468" i="1"/>
  <c r="AI468" i="1" s="1"/>
  <c r="AG467" i="1"/>
  <c r="J468" i="1"/>
  <c r="G469" i="1" s="1"/>
  <c r="K469" i="1" s="1"/>
  <c r="T468" i="1"/>
  <c r="AR468" i="1"/>
  <c r="AN468" i="1"/>
  <c r="AO467" i="1"/>
  <c r="AL468" i="1"/>
  <c r="AM467" i="1"/>
  <c r="AP468" i="1"/>
  <c r="AQ467" i="1"/>
  <c r="S468" i="1"/>
  <c r="X460" i="1" l="1"/>
  <c r="AX460" i="1"/>
  <c r="AY460" i="1" s="1"/>
  <c r="AZ460" i="1"/>
  <c r="BA460" i="1" s="1"/>
  <c r="AT460" i="1"/>
  <c r="AU460" i="1" s="1"/>
  <c r="AV460" i="1"/>
  <c r="AW460" i="1" s="1"/>
  <c r="BH478" i="1"/>
  <c r="AB478" i="1"/>
  <c r="AA478" i="1"/>
  <c r="BD478" i="1"/>
  <c r="BF478" i="1"/>
  <c r="W460" i="1"/>
  <c r="U461" i="1" s="1"/>
  <c r="AX461" i="1" s="1"/>
  <c r="J469" i="1"/>
  <c r="G470" i="1" s="1"/>
  <c r="K470" i="1" s="1"/>
  <c r="AH469" i="1"/>
  <c r="AD469" i="1"/>
  <c r="AE469" i="1" s="1"/>
  <c r="Q469" i="1"/>
  <c r="T469" i="1" s="1"/>
  <c r="AJ469" i="1"/>
  <c r="AF469" i="1"/>
  <c r="AM468" i="1"/>
  <c r="AQ468" i="1"/>
  <c r="AS468" i="1"/>
  <c r="AO468" i="1"/>
  <c r="BG478" i="1" l="1"/>
  <c r="BE478" i="1"/>
  <c r="Y479" i="1"/>
  <c r="BH479" i="1" s="1"/>
  <c r="BI478" i="1"/>
  <c r="AJ470" i="1"/>
  <c r="J470" i="1"/>
  <c r="G471" i="1" s="1"/>
  <c r="K471" i="1" s="1"/>
  <c r="AD470" i="1"/>
  <c r="AE470" i="1" s="1"/>
  <c r="AH470" i="1"/>
  <c r="AI470" i="1" s="1"/>
  <c r="AL469" i="1"/>
  <c r="AI469" i="1"/>
  <c r="S469" i="1"/>
  <c r="Q470" i="1" s="1"/>
  <c r="T470" i="1" s="1"/>
  <c r="AF470" i="1"/>
  <c r="AN469" i="1"/>
  <c r="AR469" i="1"/>
  <c r="AS469" i="1" s="1"/>
  <c r="AP469" i="1"/>
  <c r="AQ469" i="1" s="1"/>
  <c r="AZ461" i="1"/>
  <c r="BA461" i="1" s="1"/>
  <c r="AK469" i="1"/>
  <c r="AG469" i="1"/>
  <c r="AV461" i="1"/>
  <c r="AW461" i="1" s="1"/>
  <c r="AT461" i="1"/>
  <c r="AU461" i="1" s="1"/>
  <c r="W461" i="1"/>
  <c r="X461" i="1"/>
  <c r="AY461" i="1"/>
  <c r="AK470" i="1"/>
  <c r="AM469" i="1"/>
  <c r="BI479" i="1" l="1"/>
  <c r="AA479" i="1"/>
  <c r="BB479" i="1"/>
  <c r="AB479" i="1"/>
  <c r="BD479" i="1"/>
  <c r="BF479" i="1"/>
  <c r="AD471" i="1"/>
  <c r="AE471" i="1" s="1"/>
  <c r="AF471" i="1"/>
  <c r="AG471" i="1" s="1"/>
  <c r="AH471" i="1"/>
  <c r="AI471" i="1" s="1"/>
  <c r="J471" i="1"/>
  <c r="G472" i="1" s="1"/>
  <c r="K472" i="1" s="1"/>
  <c r="AJ471" i="1"/>
  <c r="AN470" i="1"/>
  <c r="AO470" i="1" s="1"/>
  <c r="AO469" i="1"/>
  <c r="AL470" i="1"/>
  <c r="AM470" i="1" s="1"/>
  <c r="AG470" i="1"/>
  <c r="AR470" i="1"/>
  <c r="AS470" i="1" s="1"/>
  <c r="S470" i="1"/>
  <c r="Q471" i="1" s="1"/>
  <c r="T471" i="1" s="1"/>
  <c r="AP470" i="1"/>
  <c r="U462" i="1"/>
  <c r="W462" i="1" s="1"/>
  <c r="Y480" i="1" l="1"/>
  <c r="AA480" i="1"/>
  <c r="AB480" i="1"/>
  <c r="BH480" i="1"/>
  <c r="BG479" i="1"/>
  <c r="BF480" i="1"/>
  <c r="BG480" i="1" s="1"/>
  <c r="BE479" i="1"/>
  <c r="BD480" i="1"/>
  <c r="BC479" i="1"/>
  <c r="BB480" i="1"/>
  <c r="AH472" i="1"/>
  <c r="AD472" i="1"/>
  <c r="AJ472" i="1"/>
  <c r="AK472" i="1" s="1"/>
  <c r="AF472" i="1"/>
  <c r="AG472" i="1" s="1"/>
  <c r="AK471" i="1"/>
  <c r="J472" i="1"/>
  <c r="G473" i="1" s="1"/>
  <c r="K473" i="1" s="1"/>
  <c r="AP471" i="1"/>
  <c r="AQ471" i="1" s="1"/>
  <c r="AR471" i="1"/>
  <c r="AS471" i="1" s="1"/>
  <c r="S471" i="1"/>
  <c r="Q472" i="1" s="1"/>
  <c r="T472" i="1" s="1"/>
  <c r="AQ470" i="1"/>
  <c r="AL471" i="1"/>
  <c r="AM471" i="1" s="1"/>
  <c r="AN471" i="1"/>
  <c r="AZ462" i="1"/>
  <c r="BA462" i="1" s="1"/>
  <c r="AT462" i="1"/>
  <c r="AU462" i="1" s="1"/>
  <c r="AX462" i="1"/>
  <c r="AY462" i="1" s="1"/>
  <c r="AV462" i="1"/>
  <c r="AW462" i="1" s="1"/>
  <c r="X462" i="1"/>
  <c r="U463" i="1" s="1"/>
  <c r="AI472" i="1"/>
  <c r="BI480" i="1" l="1"/>
  <c r="BE480" i="1"/>
  <c r="Y481" i="1"/>
  <c r="BD481" i="1" s="1"/>
  <c r="BE481" i="1" s="1"/>
  <c r="BC480" i="1"/>
  <c r="BB481" i="1"/>
  <c r="J473" i="1"/>
  <c r="G474" i="1" s="1"/>
  <c r="K474" i="1" s="1"/>
  <c r="AJ473" i="1"/>
  <c r="AK473" i="1" s="1"/>
  <c r="AD473" i="1"/>
  <c r="AE473" i="1" s="1"/>
  <c r="AE472" i="1"/>
  <c r="AF473" i="1"/>
  <c r="S472" i="1"/>
  <c r="Q473" i="1" s="1"/>
  <c r="T473" i="1" s="1"/>
  <c r="AP472" i="1"/>
  <c r="AQ472" i="1" s="1"/>
  <c r="AR472" i="1"/>
  <c r="AS472" i="1" s="1"/>
  <c r="AN472" i="1"/>
  <c r="AL472" i="1"/>
  <c r="AM472" i="1" s="1"/>
  <c r="AH473" i="1"/>
  <c r="AO471" i="1"/>
  <c r="W463" i="1"/>
  <c r="AX463" i="1"/>
  <c r="AY463" i="1" s="1"/>
  <c r="X463" i="1"/>
  <c r="AV463" i="1"/>
  <c r="AW463" i="1" s="1"/>
  <c r="AZ463" i="1"/>
  <c r="BA463" i="1" s="1"/>
  <c r="AT463" i="1"/>
  <c r="AU463" i="1" s="1"/>
  <c r="AJ474" i="1"/>
  <c r="AH474" i="1" l="1"/>
  <c r="J474" i="1"/>
  <c r="G475" i="1" s="1"/>
  <c r="K475" i="1" s="1"/>
  <c r="AF474" i="1"/>
  <c r="AF475" i="1" s="1"/>
  <c r="BC481" i="1"/>
  <c r="AD474" i="1"/>
  <c r="AD475" i="1" s="1"/>
  <c r="BF481" i="1"/>
  <c r="AB481" i="1"/>
  <c r="AA481" i="1"/>
  <c r="Y482" i="1" s="1"/>
  <c r="AG473" i="1"/>
  <c r="BH481" i="1"/>
  <c r="AP473" i="1"/>
  <c r="AI473" i="1"/>
  <c r="AN473" i="1"/>
  <c r="AO472" i="1"/>
  <c r="S473" i="1"/>
  <c r="Q474" i="1" s="1"/>
  <c r="T474" i="1" s="1"/>
  <c r="AL473" i="1"/>
  <c r="AM473" i="1" s="1"/>
  <c r="AR473" i="1"/>
  <c r="AS473" i="1" s="1"/>
  <c r="U464" i="1"/>
  <c r="AV464" i="1" s="1"/>
  <c r="AG474" i="1"/>
  <c r="AJ475" i="1"/>
  <c r="AK474" i="1"/>
  <c r="AO473" i="1"/>
  <c r="AQ473" i="1"/>
  <c r="AH475" i="1"/>
  <c r="AI474" i="1"/>
  <c r="J475" i="1"/>
  <c r="G476" i="1" s="1"/>
  <c r="K476" i="1" s="1"/>
  <c r="AE474" i="1" l="1"/>
  <c r="BD482" i="1"/>
  <c r="AA482" i="1"/>
  <c r="AB482" i="1"/>
  <c r="Y483" i="1" s="1"/>
  <c r="BI481" i="1"/>
  <c r="BH482" i="1"/>
  <c r="BI482" i="1" s="1"/>
  <c r="BG481" i="1"/>
  <c r="BF482" i="1"/>
  <c r="BB482" i="1"/>
  <c r="AP474" i="1"/>
  <c r="AQ474" i="1" s="1"/>
  <c r="AR474" i="1"/>
  <c r="AS474" i="1" s="1"/>
  <c r="AN474" i="1"/>
  <c r="AL474" i="1"/>
  <c r="AM474" i="1" s="1"/>
  <c r="S474" i="1"/>
  <c r="Q475" i="1" s="1"/>
  <c r="T475" i="1" s="1"/>
  <c r="W464" i="1"/>
  <c r="X464" i="1"/>
  <c r="AX464" i="1"/>
  <c r="AY464" i="1" s="1"/>
  <c r="AZ464" i="1"/>
  <c r="BA464" i="1" s="1"/>
  <c r="AT464" i="1"/>
  <c r="AU464" i="1" s="1"/>
  <c r="AW464" i="1"/>
  <c r="AH476" i="1"/>
  <c r="AI475" i="1"/>
  <c r="AJ476" i="1"/>
  <c r="AK475" i="1"/>
  <c r="AF476" i="1"/>
  <c r="AG475" i="1"/>
  <c r="AD476" i="1"/>
  <c r="AE475" i="1"/>
  <c r="J476" i="1"/>
  <c r="S475" i="1" l="1"/>
  <c r="Q476" i="1" s="1"/>
  <c r="T476" i="1" s="1"/>
  <c r="AN475" i="1"/>
  <c r="BG482" i="1"/>
  <c r="BF483" i="1"/>
  <c r="BH483" i="1"/>
  <c r="AB483" i="1"/>
  <c r="AA483" i="1"/>
  <c r="Y484" i="1" s="1"/>
  <c r="AO474" i="1"/>
  <c r="BC482" i="1"/>
  <c r="BB483" i="1"/>
  <c r="BE482" i="1"/>
  <c r="BD483" i="1"/>
  <c r="U465" i="1"/>
  <c r="W465" i="1" s="1"/>
  <c r="AL475" i="1"/>
  <c r="AL476" i="1" s="1"/>
  <c r="AR475" i="1"/>
  <c r="AR476" i="1" s="1"/>
  <c r="AP475" i="1"/>
  <c r="AP476" i="1" s="1"/>
  <c r="AG476" i="1"/>
  <c r="AK476" i="1"/>
  <c r="AN476" i="1"/>
  <c r="AO475" i="1"/>
  <c r="AI476" i="1"/>
  <c r="AE476" i="1"/>
  <c r="S476" i="1"/>
  <c r="Q477" i="1" s="1"/>
  <c r="T477" i="1" s="1"/>
  <c r="G477" i="1"/>
  <c r="AD477" i="1" s="1"/>
  <c r="AM475" i="1" l="1"/>
  <c r="AX465" i="1"/>
  <c r="AY465" i="1" s="1"/>
  <c r="AS475" i="1"/>
  <c r="X465" i="1"/>
  <c r="AA484" i="1"/>
  <c r="AB484" i="1"/>
  <c r="AZ465" i="1"/>
  <c r="BA465" i="1" s="1"/>
  <c r="AV465" i="1"/>
  <c r="BE483" i="1"/>
  <c r="BD484" i="1"/>
  <c r="BI483" i="1"/>
  <c r="BH484" i="1"/>
  <c r="BG483" i="1"/>
  <c r="BF484" i="1"/>
  <c r="AT465" i="1"/>
  <c r="AU465" i="1" s="1"/>
  <c r="BC483" i="1"/>
  <c r="BB484" i="1"/>
  <c r="U466" i="1"/>
  <c r="AQ475" i="1"/>
  <c r="AH477" i="1"/>
  <c r="AI477" i="1" s="1"/>
  <c r="AJ477" i="1"/>
  <c r="AK477" i="1" s="1"/>
  <c r="AF477" i="1"/>
  <c r="AG477" i="1" s="1"/>
  <c r="AR477" i="1"/>
  <c r="AS476" i="1"/>
  <c r="AN477" i="1"/>
  <c r="AO476" i="1"/>
  <c r="AP477" i="1"/>
  <c r="AQ476" i="1"/>
  <c r="AL477" i="1"/>
  <c r="AM476" i="1"/>
  <c r="AE477" i="1"/>
  <c r="K477" i="1"/>
  <c r="S477" i="1"/>
  <c r="Q478" i="1" s="1"/>
  <c r="T478" i="1" s="1"/>
  <c r="J477" i="1"/>
  <c r="AV466" i="1" l="1"/>
  <c r="AW466" i="1" s="1"/>
  <c r="AT466" i="1"/>
  <c r="AU466" i="1" s="1"/>
  <c r="AW465" i="1"/>
  <c r="Y485" i="1"/>
  <c r="BH485" i="1" s="1"/>
  <c r="AZ466" i="1"/>
  <c r="BA466" i="1" s="1"/>
  <c r="BE484" i="1"/>
  <c r="BD485" i="1"/>
  <c r="BI484" i="1"/>
  <c r="W466" i="1"/>
  <c r="X466" i="1"/>
  <c r="BG484" i="1"/>
  <c r="BF485" i="1"/>
  <c r="AA485" i="1"/>
  <c r="AB485" i="1"/>
  <c r="BC484" i="1"/>
  <c r="AX466" i="1"/>
  <c r="AY466" i="1" s="1"/>
  <c r="AR478" i="1"/>
  <c r="AS477" i="1"/>
  <c r="AN478" i="1"/>
  <c r="AO477" i="1"/>
  <c r="AP478" i="1"/>
  <c r="AQ477" i="1"/>
  <c r="AL478" i="1"/>
  <c r="AM477" i="1"/>
  <c r="S478" i="1"/>
  <c r="G478" i="1"/>
  <c r="BB485" i="1" l="1"/>
  <c r="U467" i="1"/>
  <c r="W467" i="1" s="1"/>
  <c r="Y486" i="1"/>
  <c r="AB486" i="1" s="1"/>
  <c r="BI485" i="1"/>
  <c r="BH486" i="1"/>
  <c r="BG485" i="1"/>
  <c r="BF486" i="1"/>
  <c r="BC485" i="1"/>
  <c r="BE485" i="1"/>
  <c r="BD486" i="1"/>
  <c r="AZ467" i="1"/>
  <c r="BA467" i="1" s="1"/>
  <c r="X467" i="1"/>
  <c r="U468" i="1" s="1"/>
  <c r="AX467" i="1"/>
  <c r="AY467" i="1" s="1"/>
  <c r="AV467" i="1"/>
  <c r="AW467" i="1" s="1"/>
  <c r="AT467" i="1"/>
  <c r="AU467" i="1" s="1"/>
  <c r="AF478" i="1"/>
  <c r="AH478" i="1"/>
  <c r="AJ478" i="1"/>
  <c r="AO478" i="1"/>
  <c r="AM478" i="1"/>
  <c r="AQ478" i="1"/>
  <c r="AS478" i="1"/>
  <c r="K478" i="1"/>
  <c r="AD478" i="1"/>
  <c r="J478" i="1"/>
  <c r="BB486" i="1" l="1"/>
  <c r="AA486" i="1"/>
  <c r="Y487" i="1"/>
  <c r="BH487" i="1" s="1"/>
  <c r="BI487" i="1" s="1"/>
  <c r="BC486" i="1"/>
  <c r="BB487" i="1"/>
  <c r="BC487" i="1" s="1"/>
  <c r="BG486" i="1"/>
  <c r="BF487" i="1"/>
  <c r="BI486" i="1"/>
  <c r="BE486" i="1"/>
  <c r="AV468" i="1"/>
  <c r="AW468" i="1" s="1"/>
  <c r="AX468" i="1"/>
  <c r="AY468" i="1" s="1"/>
  <c r="W468" i="1"/>
  <c r="AT468" i="1"/>
  <c r="AZ468" i="1"/>
  <c r="X468" i="1"/>
  <c r="AI478" i="1"/>
  <c r="AG478" i="1"/>
  <c r="AK478" i="1"/>
  <c r="G479" i="1"/>
  <c r="K479" i="1" s="1"/>
  <c r="AE478" i="1"/>
  <c r="Q479" i="1"/>
  <c r="AA487" i="1" l="1"/>
  <c r="AB487" i="1"/>
  <c r="Y488" i="1" s="1"/>
  <c r="BD487" i="1"/>
  <c r="BE487" i="1" s="1"/>
  <c r="BG487" i="1"/>
  <c r="U469" i="1"/>
  <c r="X469" i="1" s="1"/>
  <c r="BA468" i="1"/>
  <c r="AU468" i="1"/>
  <c r="AH479" i="1"/>
  <c r="AI479" i="1" s="1"/>
  <c r="J479" i="1"/>
  <c r="G480" i="1" s="1"/>
  <c r="K480" i="1" s="1"/>
  <c r="AD479" i="1"/>
  <c r="AE479" i="1" s="1"/>
  <c r="AJ479" i="1"/>
  <c r="AK479" i="1" s="1"/>
  <c r="T479" i="1"/>
  <c r="AR479" i="1"/>
  <c r="AN479" i="1"/>
  <c r="AL479" i="1"/>
  <c r="AP479" i="1"/>
  <c r="AF479" i="1"/>
  <c r="S479" i="1"/>
  <c r="BF488" i="1" l="1"/>
  <c r="BH488" i="1"/>
  <c r="BI488" i="1" s="1"/>
  <c r="BB488" i="1"/>
  <c r="BC488" i="1" s="1"/>
  <c r="AA488" i="1"/>
  <c r="AB488" i="1"/>
  <c r="Y489" i="1" s="1"/>
  <c r="BH489" i="1" s="1"/>
  <c r="BI489" i="1" s="1"/>
  <c r="BD488" i="1"/>
  <c r="BE488" i="1" s="1"/>
  <c r="AV469" i="1"/>
  <c r="AW469" i="1" s="1"/>
  <c r="BG488" i="1"/>
  <c r="BF489" i="1"/>
  <c r="BG489" i="1" s="1"/>
  <c r="AZ469" i="1"/>
  <c r="BA469" i="1" s="1"/>
  <c r="AX469" i="1"/>
  <c r="AY469" i="1" s="1"/>
  <c r="AT469" i="1"/>
  <c r="AU469" i="1" s="1"/>
  <c r="W469" i="1"/>
  <c r="U470" i="1" s="1"/>
  <c r="Q480" i="1"/>
  <c r="T480" i="1" s="1"/>
  <c r="AD480" i="1"/>
  <c r="AE480" i="1" s="1"/>
  <c r="J480" i="1"/>
  <c r="G481" i="1" s="1"/>
  <c r="K481" i="1" s="1"/>
  <c r="AH480" i="1"/>
  <c r="AI480" i="1" s="1"/>
  <c r="AJ480" i="1"/>
  <c r="AK480" i="1" s="1"/>
  <c r="AQ479" i="1"/>
  <c r="AO479" i="1"/>
  <c r="AS479" i="1"/>
  <c r="AF480" i="1"/>
  <c r="AG479" i="1"/>
  <c r="AM479" i="1"/>
  <c r="BD489" i="1" l="1"/>
  <c r="BE489" i="1" s="1"/>
  <c r="BB489" i="1"/>
  <c r="BC489" i="1" s="1"/>
  <c r="AB489" i="1"/>
  <c r="AA489" i="1"/>
  <c r="Y490" i="1" s="1"/>
  <c r="AA490" i="1" s="1"/>
  <c r="BH490" i="1"/>
  <c r="BB490" i="1"/>
  <c r="BC490" i="1" s="1"/>
  <c r="BD490" i="1"/>
  <c r="BE490" i="1" s="1"/>
  <c r="S480" i="1"/>
  <c r="Q481" i="1" s="1"/>
  <c r="T481" i="1" s="1"/>
  <c r="AR480" i="1"/>
  <c r="AS480" i="1" s="1"/>
  <c r="AN480" i="1"/>
  <c r="BI490" i="1"/>
  <c r="AL480" i="1"/>
  <c r="AP480" i="1"/>
  <c r="AZ470" i="1"/>
  <c r="BA470" i="1" s="1"/>
  <c r="W470" i="1"/>
  <c r="X470" i="1"/>
  <c r="AT470" i="1"/>
  <c r="AU470" i="1" s="1"/>
  <c r="AV470" i="1"/>
  <c r="AW470" i="1" s="1"/>
  <c r="AX470" i="1"/>
  <c r="AY470" i="1" s="1"/>
  <c r="AJ481" i="1"/>
  <c r="AF481" i="1"/>
  <c r="AG480" i="1"/>
  <c r="AH481" i="1"/>
  <c r="AD481" i="1"/>
  <c r="J481" i="1"/>
  <c r="G482" i="1" s="1"/>
  <c r="BF490" i="1" l="1"/>
  <c r="BG490" i="1" s="1"/>
  <c r="AB490" i="1"/>
  <c r="Y491" i="1" s="1"/>
  <c r="BF491" i="1" s="1"/>
  <c r="BG491" i="1" s="1"/>
  <c r="AP481" i="1"/>
  <c r="AL481" i="1"/>
  <c r="S481" i="1"/>
  <c r="Q482" i="1" s="1"/>
  <c r="T482" i="1" s="1"/>
  <c r="AN481" i="1"/>
  <c r="AO481" i="1" s="1"/>
  <c r="AQ480" i="1"/>
  <c r="BB491" i="1"/>
  <c r="BC491" i="1" s="1"/>
  <c r="BD491" i="1"/>
  <c r="BE491" i="1" s="1"/>
  <c r="AA491" i="1"/>
  <c r="AB491" i="1"/>
  <c r="AM480" i="1"/>
  <c r="AR481" i="1"/>
  <c r="AO480" i="1"/>
  <c r="U471" i="1"/>
  <c r="X471" i="1" s="1"/>
  <c r="AH482" i="1"/>
  <c r="AI481" i="1"/>
  <c r="AM481" i="1"/>
  <c r="AQ481" i="1"/>
  <c r="AJ482" i="1"/>
  <c r="AK481" i="1"/>
  <c r="AF482" i="1"/>
  <c r="AG481" i="1"/>
  <c r="AD482" i="1"/>
  <c r="AE481" i="1"/>
  <c r="K482" i="1"/>
  <c r="J482" i="1"/>
  <c r="S482" i="1"/>
  <c r="Q483" i="1" s="1"/>
  <c r="T483" i="1" s="1"/>
  <c r="BH491" i="1" l="1"/>
  <c r="BI491" i="1" s="1"/>
  <c r="AR482" i="1"/>
  <c r="AP482" i="1"/>
  <c r="AN482" i="1"/>
  <c r="AL482" i="1"/>
  <c r="AT471" i="1"/>
  <c r="AU471" i="1" s="1"/>
  <c r="AS481" i="1"/>
  <c r="AV471" i="1"/>
  <c r="AW471" i="1" s="1"/>
  <c r="Y492" i="1"/>
  <c r="BF492" i="1" s="1"/>
  <c r="AZ471" i="1"/>
  <c r="BA471" i="1" s="1"/>
  <c r="W471" i="1"/>
  <c r="U472" i="1" s="1"/>
  <c r="AX471" i="1"/>
  <c r="AY471" i="1" s="1"/>
  <c r="G483" i="1"/>
  <c r="K483" i="1" s="1"/>
  <c r="AL483" i="1"/>
  <c r="AM482" i="1"/>
  <c r="AI482" i="1"/>
  <c r="AK482" i="1"/>
  <c r="AR483" i="1"/>
  <c r="AS482" i="1"/>
  <c r="AG482" i="1"/>
  <c r="AN483" i="1"/>
  <c r="AO482" i="1"/>
  <c r="AP483" i="1"/>
  <c r="AQ482" i="1"/>
  <c r="AE482" i="1"/>
  <c r="S483" i="1"/>
  <c r="Q484" i="1" s="1"/>
  <c r="T484" i="1" s="1"/>
  <c r="BB492" i="1" l="1"/>
  <c r="AB492" i="1"/>
  <c r="AT472" i="1"/>
  <c r="AZ472" i="1"/>
  <c r="BD492" i="1"/>
  <c r="BE492" i="1" s="1"/>
  <c r="AA492" i="1"/>
  <c r="Y493" i="1" s="1"/>
  <c r="BH492" i="1"/>
  <c r="BI492" i="1" s="1"/>
  <c r="AX472" i="1"/>
  <c r="AY472" i="1" s="1"/>
  <c r="X472" i="1"/>
  <c r="AV472" i="1"/>
  <c r="AW472" i="1" s="1"/>
  <c r="W472" i="1"/>
  <c r="BC492" i="1"/>
  <c r="BG492" i="1"/>
  <c r="AU472" i="1"/>
  <c r="BA472" i="1"/>
  <c r="J483" i="1"/>
  <c r="G484" i="1" s="1"/>
  <c r="K484" i="1" s="1"/>
  <c r="AJ483" i="1"/>
  <c r="AH483" i="1"/>
  <c r="AI483" i="1" s="1"/>
  <c r="AD483" i="1"/>
  <c r="AF483" i="1"/>
  <c r="AP484" i="1"/>
  <c r="AQ483" i="1"/>
  <c r="AN484" i="1"/>
  <c r="AO483" i="1"/>
  <c r="AL484" i="1"/>
  <c r="AM483" i="1"/>
  <c r="AR484" i="1"/>
  <c r="AS483" i="1"/>
  <c r="S484" i="1"/>
  <c r="Q485" i="1" s="1"/>
  <c r="T485" i="1" s="1"/>
  <c r="BB493" i="1" l="1"/>
  <c r="AB493" i="1"/>
  <c r="BF493" i="1"/>
  <c r="BG493" i="1" s="1"/>
  <c r="U473" i="1"/>
  <c r="AZ473" i="1" s="1"/>
  <c r="BA473" i="1" s="1"/>
  <c r="BD493" i="1"/>
  <c r="BE493" i="1" s="1"/>
  <c r="AA493" i="1"/>
  <c r="Y494" i="1" s="1"/>
  <c r="BF494" i="1" s="1"/>
  <c r="BH493" i="1"/>
  <c r="BI493" i="1" s="1"/>
  <c r="AV473" i="1"/>
  <c r="AW473" i="1" s="1"/>
  <c r="BC493" i="1"/>
  <c r="AJ484" i="1"/>
  <c r="AK484" i="1" s="1"/>
  <c r="AF484" i="1"/>
  <c r="AG484" i="1" s="1"/>
  <c r="AD484" i="1"/>
  <c r="AE484" i="1" s="1"/>
  <c r="AH484" i="1"/>
  <c r="AI484" i="1" s="1"/>
  <c r="AK483" i="1"/>
  <c r="J484" i="1"/>
  <c r="G485" i="1" s="1"/>
  <c r="K485" i="1" s="1"/>
  <c r="AE483" i="1"/>
  <c r="AG483" i="1"/>
  <c r="AN485" i="1"/>
  <c r="AO484" i="1"/>
  <c r="AL485" i="1"/>
  <c r="AM484" i="1"/>
  <c r="AP485" i="1"/>
  <c r="AQ484" i="1"/>
  <c r="AR485" i="1"/>
  <c r="AS484" i="1"/>
  <c r="S485" i="1"/>
  <c r="AA494" i="1" l="1"/>
  <c r="BD494" i="1"/>
  <c r="BB494" i="1"/>
  <c r="BH494" i="1"/>
  <c r="BI494" i="1" s="1"/>
  <c r="AT473" i="1"/>
  <c r="AU473" i="1" s="1"/>
  <c r="AB494" i="1"/>
  <c r="Y495" i="1" s="1"/>
  <c r="W473" i="1"/>
  <c r="X473" i="1"/>
  <c r="AX473" i="1"/>
  <c r="AY473" i="1" s="1"/>
  <c r="BG494" i="1"/>
  <c r="BE494" i="1"/>
  <c r="BC494" i="1"/>
  <c r="AO485" i="1"/>
  <c r="AS485" i="1"/>
  <c r="AF485" i="1"/>
  <c r="AJ485" i="1"/>
  <c r="AQ485" i="1"/>
  <c r="AH485" i="1"/>
  <c r="AM485" i="1"/>
  <c r="AD485" i="1"/>
  <c r="J485" i="1"/>
  <c r="G486" i="1" s="1"/>
  <c r="K486" i="1" s="1"/>
  <c r="Q486" i="1"/>
  <c r="T486" i="1" s="1"/>
  <c r="U474" i="1" l="1"/>
  <c r="W474" i="1" s="1"/>
  <c r="BF495" i="1"/>
  <c r="BG495" i="1" s="1"/>
  <c r="BB495" i="1"/>
  <c r="BC495" i="1" s="1"/>
  <c r="AA495" i="1"/>
  <c r="AB495" i="1"/>
  <c r="BD495" i="1"/>
  <c r="BE495" i="1" s="1"/>
  <c r="AX474" i="1"/>
  <c r="AY474" i="1" s="1"/>
  <c r="X474" i="1"/>
  <c r="U475" i="1" s="1"/>
  <c r="AZ475" i="1" s="1"/>
  <c r="BA475" i="1" s="1"/>
  <c r="BH495" i="1"/>
  <c r="BI495" i="1" s="1"/>
  <c r="AT474" i="1"/>
  <c r="AU474" i="1" s="1"/>
  <c r="AV474" i="1"/>
  <c r="AW474" i="1" s="1"/>
  <c r="AZ474" i="1"/>
  <c r="BA474" i="1" s="1"/>
  <c r="AL486" i="1"/>
  <c r="AJ486" i="1"/>
  <c r="AK485" i="1"/>
  <c r="AN486" i="1"/>
  <c r="AF486" i="1"/>
  <c r="AG485" i="1"/>
  <c r="AP486" i="1"/>
  <c r="AH486" i="1"/>
  <c r="AI485" i="1"/>
  <c r="AR486" i="1"/>
  <c r="AD486" i="1"/>
  <c r="AE485" i="1"/>
  <c r="S486" i="1"/>
  <c r="Q487" i="1" s="1"/>
  <c r="T487" i="1" s="1"/>
  <c r="J486" i="1"/>
  <c r="G487" i="1" s="1"/>
  <c r="K487" i="1" s="1"/>
  <c r="Y496" i="1" l="1"/>
  <c r="AB496" i="1" s="1"/>
  <c r="BF496" i="1"/>
  <c r="BG496" i="1" s="1"/>
  <c r="BB496" i="1"/>
  <c r="BC496" i="1" s="1"/>
  <c r="BH496" i="1"/>
  <c r="BI496" i="1" s="1"/>
  <c r="AA496" i="1"/>
  <c r="Y497" i="1" s="1"/>
  <c r="AA497" i="1" s="1"/>
  <c r="BD496" i="1"/>
  <c r="BE496" i="1" s="1"/>
  <c r="W475" i="1"/>
  <c r="AV475" i="1"/>
  <c r="AW475" i="1" s="1"/>
  <c r="X475" i="1"/>
  <c r="AT475" i="1"/>
  <c r="AU475" i="1" s="1"/>
  <c r="AX475" i="1"/>
  <c r="AY475" i="1" s="1"/>
  <c r="AJ487" i="1"/>
  <c r="AK486" i="1"/>
  <c r="AF487" i="1"/>
  <c r="AG486" i="1"/>
  <c r="AR487" i="1"/>
  <c r="AS486" i="1"/>
  <c r="AH487" i="1"/>
  <c r="AI486" i="1"/>
  <c r="AN487" i="1"/>
  <c r="AO486" i="1"/>
  <c r="AL487" i="1"/>
  <c r="AM486" i="1"/>
  <c r="AP487" i="1"/>
  <c r="AQ486" i="1"/>
  <c r="AD487" i="1"/>
  <c r="AE486" i="1"/>
  <c r="S487" i="1"/>
  <c r="Q488" i="1" s="1"/>
  <c r="T488" i="1" s="1"/>
  <c r="J487" i="1"/>
  <c r="G488" i="1" s="1"/>
  <c r="K488" i="1" s="1"/>
  <c r="U476" i="1" l="1"/>
  <c r="AX476" i="1" s="1"/>
  <c r="AY476" i="1" s="1"/>
  <c r="AB497" i="1"/>
  <c r="Y498" i="1" s="1"/>
  <c r="BD497" i="1"/>
  <c r="BE497" i="1" s="1"/>
  <c r="W476" i="1"/>
  <c r="AZ476" i="1"/>
  <c r="BA476" i="1" s="1"/>
  <c r="X476" i="1"/>
  <c r="BB497" i="1"/>
  <c r="BC497" i="1" s="1"/>
  <c r="BH497" i="1"/>
  <c r="BI497" i="1" s="1"/>
  <c r="AT476" i="1"/>
  <c r="AU476" i="1" s="1"/>
  <c r="AV476" i="1"/>
  <c r="AW476" i="1" s="1"/>
  <c r="BF497" i="1"/>
  <c r="BG497" i="1" s="1"/>
  <c r="BD498" i="1"/>
  <c r="BE498" i="1" s="1"/>
  <c r="AA498" i="1"/>
  <c r="AB498" i="1"/>
  <c r="U477" i="1"/>
  <c r="AT477" i="1" s="1"/>
  <c r="AU477" i="1" s="1"/>
  <c r="AL488" i="1"/>
  <c r="AM487" i="1"/>
  <c r="AF488" i="1"/>
  <c r="AG487" i="1"/>
  <c r="AN488" i="1"/>
  <c r="AO487" i="1"/>
  <c r="AH488" i="1"/>
  <c r="AI487" i="1"/>
  <c r="AJ488" i="1"/>
  <c r="AK487" i="1"/>
  <c r="AP488" i="1"/>
  <c r="AQ487" i="1"/>
  <c r="AR488" i="1"/>
  <c r="AS487" i="1"/>
  <c r="AD488" i="1"/>
  <c r="AE487" i="1"/>
  <c r="S488" i="1"/>
  <c r="Q489" i="1" s="1"/>
  <c r="T489" i="1" s="1"/>
  <c r="J488" i="1"/>
  <c r="BH498" i="1" l="1"/>
  <c r="BF498" i="1"/>
  <c r="BG498" i="1" s="1"/>
  <c r="BB498" i="1"/>
  <c r="BC498" i="1" s="1"/>
  <c r="BI498" i="1"/>
  <c r="Y499" i="1"/>
  <c r="AZ477" i="1"/>
  <c r="BA477" i="1" s="1"/>
  <c r="W477" i="1"/>
  <c r="AV477" i="1"/>
  <c r="AW477" i="1" s="1"/>
  <c r="X477" i="1"/>
  <c r="AX477" i="1"/>
  <c r="AY477" i="1" s="1"/>
  <c r="AN489" i="1"/>
  <c r="AO488" i="1"/>
  <c r="AI488" i="1"/>
  <c r="AP489" i="1"/>
  <c r="AQ488" i="1"/>
  <c r="AG488" i="1"/>
  <c r="AR489" i="1"/>
  <c r="AS488" i="1"/>
  <c r="AK488" i="1"/>
  <c r="AL489" i="1"/>
  <c r="AM488" i="1"/>
  <c r="AE488" i="1"/>
  <c r="S489" i="1"/>
  <c r="U478" i="1" l="1"/>
  <c r="AB499" i="1"/>
  <c r="BF499" i="1"/>
  <c r="BG499" i="1" s="1"/>
  <c r="BB499" i="1"/>
  <c r="BC499" i="1" s="1"/>
  <c r="BD499" i="1"/>
  <c r="BE499" i="1" s="1"/>
  <c r="AA499" i="1"/>
  <c r="Y500" i="1" s="1"/>
  <c r="BB500" i="1" s="1"/>
  <c r="BC500" i="1" s="1"/>
  <c r="BH499" i="1"/>
  <c r="BI499" i="1" s="1"/>
  <c r="AT478" i="1"/>
  <c r="AU478" i="1" s="1"/>
  <c r="AX478" i="1"/>
  <c r="AY478" i="1" s="1"/>
  <c r="AV478" i="1"/>
  <c r="AW478" i="1" s="1"/>
  <c r="AZ478" i="1"/>
  <c r="BA478" i="1" s="1"/>
  <c r="W478" i="1"/>
  <c r="X478" i="1"/>
  <c r="AS489" i="1"/>
  <c r="AM489" i="1"/>
  <c r="AQ489" i="1"/>
  <c r="AO489" i="1"/>
  <c r="G489" i="1"/>
  <c r="AB500" i="1" l="1"/>
  <c r="BF500" i="1"/>
  <c r="BG500" i="1" s="1"/>
  <c r="BH500" i="1"/>
  <c r="BI500" i="1" s="1"/>
  <c r="BD500" i="1"/>
  <c r="BE500" i="1" s="1"/>
  <c r="AA500" i="1"/>
  <c r="Y501" i="1" s="1"/>
  <c r="U479" i="1"/>
  <c r="AT479" i="1" s="1"/>
  <c r="AU479" i="1" s="1"/>
  <c r="AJ489" i="1"/>
  <c r="AF489" i="1"/>
  <c r="AH489" i="1"/>
  <c r="K489" i="1"/>
  <c r="AD489" i="1"/>
  <c r="J489" i="1"/>
  <c r="Q490" i="1"/>
  <c r="AZ479" i="1" l="1"/>
  <c r="BA479" i="1" s="1"/>
  <c r="W479" i="1"/>
  <c r="X479" i="1"/>
  <c r="AA501" i="1"/>
  <c r="BH501" i="1"/>
  <c r="BI501" i="1" s="1"/>
  <c r="AB501" i="1"/>
  <c r="BB501" i="1"/>
  <c r="BC501" i="1" s="1"/>
  <c r="BD501" i="1"/>
  <c r="BE501" i="1" s="1"/>
  <c r="BF501" i="1"/>
  <c r="BG501" i="1" s="1"/>
  <c r="AV479" i="1"/>
  <c r="AW479" i="1" s="1"/>
  <c r="AX479" i="1"/>
  <c r="AY479" i="1" s="1"/>
  <c r="AI489" i="1"/>
  <c r="AG489" i="1"/>
  <c r="T490" i="1"/>
  <c r="AN490" i="1"/>
  <c r="AR490" i="1"/>
  <c r="AP490" i="1"/>
  <c r="AL490" i="1"/>
  <c r="AK489" i="1"/>
  <c r="G490" i="1"/>
  <c r="K490" i="1" s="1"/>
  <c r="AE489" i="1"/>
  <c r="S490" i="1"/>
  <c r="Y502" i="1" l="1"/>
  <c r="BB502" i="1" s="1"/>
  <c r="BC502" i="1" s="1"/>
  <c r="U480" i="1"/>
  <c r="BH502" i="1"/>
  <c r="BI502" i="1" s="1"/>
  <c r="AB502" i="1"/>
  <c r="AA502" i="1"/>
  <c r="AV480" i="1"/>
  <c r="AW480" i="1" s="1"/>
  <c r="BD502" i="1"/>
  <c r="BE502" i="1" s="1"/>
  <c r="AX480" i="1"/>
  <c r="AY480" i="1" s="1"/>
  <c r="Q491" i="1"/>
  <c r="T491" i="1" s="1"/>
  <c r="AF490" i="1"/>
  <c r="AJ490" i="1"/>
  <c r="AM490" i="1"/>
  <c r="AQ490" i="1"/>
  <c r="AD490" i="1"/>
  <c r="AE490" i="1" s="1"/>
  <c r="J490" i="1"/>
  <c r="AS490" i="1"/>
  <c r="AH490" i="1"/>
  <c r="AO490" i="1"/>
  <c r="BF502" i="1" l="1"/>
  <c r="BG502" i="1" s="1"/>
  <c r="W480" i="1"/>
  <c r="X480" i="1"/>
  <c r="AT480" i="1"/>
  <c r="U481" i="1"/>
  <c r="AV481" i="1" s="1"/>
  <c r="AZ480" i="1"/>
  <c r="Y503" i="1"/>
  <c r="BD503" i="1" s="1"/>
  <c r="BE503" i="1" s="1"/>
  <c r="AP491" i="1"/>
  <c r="AQ491" i="1" s="1"/>
  <c r="S491" i="1"/>
  <c r="AR491" i="1"/>
  <c r="AS491" i="1" s="1"/>
  <c r="AL491" i="1"/>
  <c r="AM491" i="1" s="1"/>
  <c r="AN491" i="1"/>
  <c r="AO491" i="1" s="1"/>
  <c r="AK490" i="1"/>
  <c r="AG490" i="1"/>
  <c r="AI490" i="1"/>
  <c r="G491" i="1"/>
  <c r="AF491" i="1" s="1"/>
  <c r="BA480" i="1" l="1"/>
  <c r="AZ481" i="1"/>
  <c r="X481" i="1"/>
  <c r="W481" i="1"/>
  <c r="U482" i="1" s="1"/>
  <c r="AV482" i="1" s="1"/>
  <c r="AW482" i="1" s="1"/>
  <c r="AU480" i="1"/>
  <c r="AT481" i="1"/>
  <c r="AU481" i="1" s="1"/>
  <c r="AX481" i="1"/>
  <c r="BF503" i="1"/>
  <c r="BG503" i="1" s="1"/>
  <c r="AB503" i="1"/>
  <c r="BB503" i="1"/>
  <c r="BC503" i="1" s="1"/>
  <c r="BH503" i="1"/>
  <c r="AA503" i="1"/>
  <c r="Y504" i="1" s="1"/>
  <c r="AW481" i="1"/>
  <c r="AG491" i="1"/>
  <c r="AJ491" i="1"/>
  <c r="AH491" i="1"/>
  <c r="K491" i="1"/>
  <c r="AD491" i="1"/>
  <c r="J491" i="1"/>
  <c r="Q492" i="1"/>
  <c r="AX482" i="1" l="1"/>
  <c r="AY482" i="1" s="1"/>
  <c r="AY481" i="1"/>
  <c r="AT482" i="1"/>
  <c r="AU482" i="1" s="1"/>
  <c r="W482" i="1"/>
  <c r="X482" i="1"/>
  <c r="U483" i="1" s="1"/>
  <c r="BA481" i="1"/>
  <c r="AZ482" i="1"/>
  <c r="BA482" i="1" s="1"/>
  <c r="BB504" i="1"/>
  <c r="BC504" i="1" s="1"/>
  <c r="AA504" i="1"/>
  <c r="AB504" i="1"/>
  <c r="BH504" i="1"/>
  <c r="BI504" i="1" s="1"/>
  <c r="BI503" i="1"/>
  <c r="BF504" i="1"/>
  <c r="BG504" i="1" s="1"/>
  <c r="BD504" i="1"/>
  <c r="BE504" i="1" s="1"/>
  <c r="AI491" i="1"/>
  <c r="AK491" i="1"/>
  <c r="T492" i="1"/>
  <c r="AL492" i="1"/>
  <c r="AN492" i="1"/>
  <c r="AP492" i="1"/>
  <c r="AR492" i="1"/>
  <c r="AE491" i="1"/>
  <c r="S492" i="1"/>
  <c r="G492" i="1"/>
  <c r="AJ492" i="1" s="1"/>
  <c r="Y505" i="1" l="1"/>
  <c r="BF505" i="1" s="1"/>
  <c r="BG505" i="1" s="1"/>
  <c r="W483" i="1"/>
  <c r="AV483" i="1"/>
  <c r="AW483" i="1" s="1"/>
  <c r="AX483" i="1"/>
  <c r="AY483" i="1" s="1"/>
  <c r="X483" i="1"/>
  <c r="U484" i="1" s="1"/>
  <c r="W484" i="1" s="1"/>
  <c r="AT483" i="1"/>
  <c r="AU483" i="1" s="1"/>
  <c r="AZ483" i="1"/>
  <c r="BA483" i="1" s="1"/>
  <c r="BH505" i="1"/>
  <c r="BI505" i="1" s="1"/>
  <c r="AK492" i="1"/>
  <c r="AH492" i="1"/>
  <c r="AO492" i="1"/>
  <c r="AD492" i="1"/>
  <c r="AE492" i="1" s="1"/>
  <c r="AF492" i="1"/>
  <c r="AS492" i="1"/>
  <c r="AQ492" i="1"/>
  <c r="AM492" i="1"/>
  <c r="K492" i="1"/>
  <c r="J492" i="1"/>
  <c r="Q493" i="1"/>
  <c r="T493" i="1" s="1"/>
  <c r="BB505" i="1" l="1"/>
  <c r="BC505" i="1" s="1"/>
  <c r="AV484" i="1"/>
  <c r="AW484" i="1" s="1"/>
  <c r="X484" i="1"/>
  <c r="U485" i="1" s="1"/>
  <c r="AX484" i="1"/>
  <c r="AY484" i="1" s="1"/>
  <c r="AZ484" i="1"/>
  <c r="BA484" i="1" s="1"/>
  <c r="AA505" i="1"/>
  <c r="AB505" i="1"/>
  <c r="BD505" i="1"/>
  <c r="BE505" i="1" s="1"/>
  <c r="AT484" i="1"/>
  <c r="AU484" i="1" s="1"/>
  <c r="AN493" i="1"/>
  <c r="AO493" i="1" s="1"/>
  <c r="AP493" i="1"/>
  <c r="AQ493" i="1" s="1"/>
  <c r="AL493" i="1"/>
  <c r="AM493" i="1" s="1"/>
  <c r="AR493" i="1"/>
  <c r="AG492" i="1"/>
  <c r="AI492" i="1"/>
  <c r="G493" i="1"/>
  <c r="AH493" i="1" s="1"/>
  <c r="S493" i="1"/>
  <c r="Q494" i="1" s="1"/>
  <c r="T494" i="1" s="1"/>
  <c r="X485" i="1" l="1"/>
  <c r="AV485" i="1"/>
  <c r="AW485" i="1" s="1"/>
  <c r="AZ485" i="1"/>
  <c r="BA485" i="1" s="1"/>
  <c r="W485" i="1"/>
  <c r="U486" i="1" s="1"/>
  <c r="Y506" i="1"/>
  <c r="AT485" i="1"/>
  <c r="AU485" i="1" s="1"/>
  <c r="BD506" i="1"/>
  <c r="BE506" i="1" s="1"/>
  <c r="AX485" i="1"/>
  <c r="AY485" i="1" s="1"/>
  <c r="AF493" i="1"/>
  <c r="AG493" i="1" s="1"/>
  <c r="AI493" i="1"/>
  <c r="AL494" i="1"/>
  <c r="AR494" i="1"/>
  <c r="AS493" i="1"/>
  <c r="AN494" i="1"/>
  <c r="J493" i="1"/>
  <c r="AJ493" i="1"/>
  <c r="AP494" i="1"/>
  <c r="K493" i="1"/>
  <c r="AD493" i="1"/>
  <c r="S494" i="1"/>
  <c r="AA506" i="1" l="1"/>
  <c r="AB506" i="1"/>
  <c r="BF506" i="1"/>
  <c r="BG506" i="1" s="1"/>
  <c r="BB506" i="1"/>
  <c r="BC506" i="1" s="1"/>
  <c r="BH506" i="1"/>
  <c r="BI506" i="1" s="1"/>
  <c r="Y507" i="1"/>
  <c r="BD507" i="1" s="1"/>
  <c r="BE507" i="1" s="1"/>
  <c r="X486" i="1"/>
  <c r="AZ486" i="1"/>
  <c r="W486" i="1"/>
  <c r="AV486" i="1"/>
  <c r="AT486" i="1"/>
  <c r="AX486" i="1"/>
  <c r="G494" i="1"/>
  <c r="K494" i="1" s="1"/>
  <c r="AQ494" i="1"/>
  <c r="AS494" i="1"/>
  <c r="AO494" i="1"/>
  <c r="AK493" i="1"/>
  <c r="AM494" i="1"/>
  <c r="AE493" i="1"/>
  <c r="Q495" i="1"/>
  <c r="T495" i="1" s="1"/>
  <c r="BF507" i="1" l="1"/>
  <c r="BH507" i="1"/>
  <c r="AA507" i="1"/>
  <c r="AB507" i="1"/>
  <c r="BB507" i="1"/>
  <c r="U487" i="1"/>
  <c r="AT487" i="1" s="1"/>
  <c r="Y508" i="1"/>
  <c r="BD508" i="1" s="1"/>
  <c r="BE508" i="1" s="1"/>
  <c r="AY486" i="1"/>
  <c r="AU486" i="1"/>
  <c r="AW486" i="1"/>
  <c r="BA486" i="1"/>
  <c r="BG507" i="1"/>
  <c r="BI507" i="1"/>
  <c r="BC507" i="1"/>
  <c r="J494" i="1"/>
  <c r="G495" i="1" s="1"/>
  <c r="K495" i="1" s="1"/>
  <c r="AJ494" i="1"/>
  <c r="AK494" i="1" s="1"/>
  <c r="AD494" i="1"/>
  <c r="AE494" i="1" s="1"/>
  <c r="AH494" i="1"/>
  <c r="AI494" i="1" s="1"/>
  <c r="AF494" i="1"/>
  <c r="AG494" i="1" s="1"/>
  <c r="AP495" i="1"/>
  <c r="AN495" i="1"/>
  <c r="AL495" i="1"/>
  <c r="AR495" i="1"/>
  <c r="S495" i="1"/>
  <c r="AB508" i="1" l="1"/>
  <c r="AX487" i="1"/>
  <c r="AZ487" i="1"/>
  <c r="W487" i="1"/>
  <c r="BB508" i="1"/>
  <c r="BC508" i="1" s="1"/>
  <c r="X487" i="1"/>
  <c r="BH508" i="1"/>
  <c r="BI508" i="1" s="1"/>
  <c r="AV487" i="1"/>
  <c r="AW487" i="1" s="1"/>
  <c r="BF508" i="1"/>
  <c r="BG508" i="1" s="1"/>
  <c r="AA508" i="1"/>
  <c r="Y509" i="1" s="1"/>
  <c r="BD509" i="1" s="1"/>
  <c r="BE509" i="1" s="1"/>
  <c r="AU487" i="1"/>
  <c r="BA487" i="1"/>
  <c r="AY487" i="1"/>
  <c r="AH495" i="1"/>
  <c r="AO495" i="1"/>
  <c r="AJ495" i="1"/>
  <c r="AM495" i="1"/>
  <c r="AF495" i="1"/>
  <c r="AQ495" i="1"/>
  <c r="AS495" i="1"/>
  <c r="AD495" i="1"/>
  <c r="J495" i="1"/>
  <c r="G496" i="1" s="1"/>
  <c r="K496" i="1" s="1"/>
  <c r="Q496" i="1"/>
  <c r="T496" i="1" s="1"/>
  <c r="U488" i="1" l="1"/>
  <c r="AT488" i="1" s="1"/>
  <c r="AU488" i="1" s="1"/>
  <c r="AZ488" i="1"/>
  <c r="BA488" i="1" s="1"/>
  <c r="BB509" i="1"/>
  <c r="BC509" i="1" s="1"/>
  <c r="AA509" i="1"/>
  <c r="AB509" i="1"/>
  <c r="Y510" i="1" s="1"/>
  <c r="BB510" i="1" s="1"/>
  <c r="BC510" i="1" s="1"/>
  <c r="BF509" i="1"/>
  <c r="BG509" i="1" s="1"/>
  <c r="BH509" i="1"/>
  <c r="BI509" i="1" s="1"/>
  <c r="W488" i="1"/>
  <c r="AV488" i="1"/>
  <c r="AW488" i="1" s="1"/>
  <c r="AX488" i="1"/>
  <c r="AY488" i="1" s="1"/>
  <c r="X488" i="1"/>
  <c r="AP496" i="1"/>
  <c r="AN496" i="1"/>
  <c r="AF496" i="1"/>
  <c r="AG495" i="1"/>
  <c r="AH496" i="1"/>
  <c r="AI495" i="1"/>
  <c r="AL496" i="1"/>
  <c r="AR496" i="1"/>
  <c r="AJ496" i="1"/>
  <c r="AK495" i="1"/>
  <c r="AD496" i="1"/>
  <c r="AE495" i="1"/>
  <c r="S496" i="1"/>
  <c r="Q497" i="1" s="1"/>
  <c r="T497" i="1" s="1"/>
  <c r="J496" i="1"/>
  <c r="G497" i="1" s="1"/>
  <c r="K497" i="1" s="1"/>
  <c r="AB510" i="1" l="1"/>
  <c r="BF510" i="1"/>
  <c r="BG510" i="1" s="1"/>
  <c r="BH510" i="1"/>
  <c r="BI510" i="1" s="1"/>
  <c r="AA510" i="1"/>
  <c r="Y511" i="1" s="1"/>
  <c r="AA511" i="1" s="1"/>
  <c r="U489" i="1"/>
  <c r="W489" i="1" s="1"/>
  <c r="BD510" i="1"/>
  <c r="BE510" i="1" s="1"/>
  <c r="AV489" i="1"/>
  <c r="AW489" i="1" s="1"/>
  <c r="AZ489" i="1"/>
  <c r="BA489" i="1" s="1"/>
  <c r="AN497" i="1"/>
  <c r="AO496" i="1"/>
  <c r="AR497" i="1"/>
  <c r="AS496" i="1"/>
  <c r="AL497" i="1"/>
  <c r="AM496" i="1"/>
  <c r="AP497" i="1"/>
  <c r="AQ496" i="1"/>
  <c r="AJ497" i="1"/>
  <c r="AK496" i="1"/>
  <c r="AH497" i="1"/>
  <c r="AI496" i="1"/>
  <c r="AF497" i="1"/>
  <c r="AG496" i="1"/>
  <c r="AD497" i="1"/>
  <c r="AE496" i="1"/>
  <c r="S497" i="1"/>
  <c r="J497" i="1"/>
  <c r="X489" i="1" l="1"/>
  <c r="U490" i="1" s="1"/>
  <c r="AX489" i="1"/>
  <c r="AY489" i="1" s="1"/>
  <c r="AT489" i="1"/>
  <c r="AU489" i="1" s="1"/>
  <c r="AB511" i="1"/>
  <c r="Y512" i="1" s="1"/>
  <c r="AB512" i="1" s="1"/>
  <c r="BB511" i="1"/>
  <c r="BF511" i="1"/>
  <c r="BG511" i="1" s="1"/>
  <c r="BD511" i="1"/>
  <c r="BH511" i="1"/>
  <c r="AS497" i="1"/>
  <c r="AQ497" i="1"/>
  <c r="AG497" i="1"/>
  <c r="AO497" i="1"/>
  <c r="AK497" i="1"/>
  <c r="AI497" i="1"/>
  <c r="AM497" i="1"/>
  <c r="AE497" i="1"/>
  <c r="Q498" i="1"/>
  <c r="T498" i="1" s="1"/>
  <c r="G498" i="1"/>
  <c r="K498" i="1" s="1"/>
  <c r="X490" i="1" l="1"/>
  <c r="AT490" i="1"/>
  <c r="AU490" i="1" s="1"/>
  <c r="AV490" i="1"/>
  <c r="AW490" i="1" s="1"/>
  <c r="AZ490" i="1"/>
  <c r="BA490" i="1" s="1"/>
  <c r="BF512" i="1"/>
  <c r="BG512" i="1" s="1"/>
  <c r="AX490" i="1"/>
  <c r="AY490" i="1" s="1"/>
  <c r="W490" i="1"/>
  <c r="U491" i="1" s="1"/>
  <c r="X491" i="1" s="1"/>
  <c r="AA512" i="1"/>
  <c r="Y513" i="1" s="1"/>
  <c r="AB513" i="1" s="1"/>
  <c r="BI511" i="1"/>
  <c r="BH512" i="1"/>
  <c r="BI512" i="1" s="1"/>
  <c r="BE511" i="1"/>
  <c r="BD512" i="1"/>
  <c r="BE512" i="1" s="1"/>
  <c r="BC511" i="1"/>
  <c r="BB512" i="1"/>
  <c r="BC512" i="1" s="1"/>
  <c r="AF498" i="1"/>
  <c r="AG498" i="1" s="1"/>
  <c r="AJ498" i="1"/>
  <c r="AL498" i="1"/>
  <c r="AN498" i="1"/>
  <c r="AR498" i="1"/>
  <c r="AH498" i="1"/>
  <c r="AP498" i="1"/>
  <c r="AD498" i="1"/>
  <c r="S498" i="1"/>
  <c r="Q499" i="1" s="1"/>
  <c r="T499" i="1" s="1"/>
  <c r="J498" i="1"/>
  <c r="G499" i="1" s="1"/>
  <c r="K499" i="1" s="1"/>
  <c r="AT491" i="1" l="1"/>
  <c r="AU491" i="1" s="1"/>
  <c r="AZ491" i="1"/>
  <c r="BA491" i="1" s="1"/>
  <c r="BF513" i="1"/>
  <c r="BG513" i="1" s="1"/>
  <c r="W491" i="1"/>
  <c r="U492" i="1" s="1"/>
  <c r="X492" i="1" s="1"/>
  <c r="AV491" i="1"/>
  <c r="AW491" i="1" s="1"/>
  <c r="AA513" i="1"/>
  <c r="Y514" i="1" s="1"/>
  <c r="BF514" i="1" s="1"/>
  <c r="BG514" i="1" s="1"/>
  <c r="AX491" i="1"/>
  <c r="AV492" i="1"/>
  <c r="AW492" i="1" s="1"/>
  <c r="BB513" i="1"/>
  <c r="BC513" i="1" s="1"/>
  <c r="BH513" i="1"/>
  <c r="BI513" i="1" s="1"/>
  <c r="BD513" i="1"/>
  <c r="BE513" i="1" s="1"/>
  <c r="AR499" i="1"/>
  <c r="AS498" i="1"/>
  <c r="AJ499" i="1"/>
  <c r="AK498" i="1"/>
  <c r="AL499" i="1"/>
  <c r="AM498" i="1"/>
  <c r="AN499" i="1"/>
  <c r="AO498" i="1"/>
  <c r="AP499" i="1"/>
  <c r="AQ498" i="1"/>
  <c r="AF499" i="1"/>
  <c r="AH499" i="1"/>
  <c r="AI498" i="1"/>
  <c r="AE498" i="1"/>
  <c r="AD499" i="1"/>
  <c r="S499" i="1"/>
  <c r="Q500" i="1" s="1"/>
  <c r="T500" i="1" s="1"/>
  <c r="J499" i="1"/>
  <c r="G500" i="1" s="1"/>
  <c r="K500" i="1" s="1"/>
  <c r="AT492" i="1" l="1"/>
  <c r="AY491" i="1"/>
  <c r="AX492" i="1"/>
  <c r="AY492" i="1" s="1"/>
  <c r="W492" i="1"/>
  <c r="U493" i="1" s="1"/>
  <c r="X493" i="1" s="1"/>
  <c r="AZ492" i="1"/>
  <c r="W493" i="1"/>
  <c r="U494" i="1" s="1"/>
  <c r="W494" i="1" s="1"/>
  <c r="AX493" i="1"/>
  <c r="AY493" i="1" s="1"/>
  <c r="BH514" i="1"/>
  <c r="BI514" i="1" s="1"/>
  <c r="BD514" i="1"/>
  <c r="BB514" i="1"/>
  <c r="BC514" i="1" s="1"/>
  <c r="AU492" i="1"/>
  <c r="AT493" i="1"/>
  <c r="AU493" i="1" s="1"/>
  <c r="AA514" i="1"/>
  <c r="AB514" i="1"/>
  <c r="BE514" i="1"/>
  <c r="AP500" i="1"/>
  <c r="AQ499" i="1"/>
  <c r="AL500" i="1"/>
  <c r="AM499" i="1"/>
  <c r="AN500" i="1"/>
  <c r="AO499" i="1"/>
  <c r="AJ500" i="1"/>
  <c r="AK499" i="1"/>
  <c r="AH500" i="1"/>
  <c r="AI499" i="1"/>
  <c r="AF500" i="1"/>
  <c r="AG499" i="1"/>
  <c r="AR500" i="1"/>
  <c r="AS499" i="1"/>
  <c r="AD500" i="1"/>
  <c r="AE499" i="1"/>
  <c r="S500" i="1"/>
  <c r="Q501" i="1" s="1"/>
  <c r="T501" i="1" s="1"/>
  <c r="J500" i="1"/>
  <c r="G501" i="1" s="1"/>
  <c r="K501" i="1" s="1"/>
  <c r="AV493" i="1" l="1"/>
  <c r="BA492" i="1"/>
  <c r="AZ493" i="1"/>
  <c r="AX494" i="1"/>
  <c r="AY494" i="1" s="1"/>
  <c r="X494" i="1"/>
  <c r="U495" i="1" s="1"/>
  <c r="W495" i="1" s="1"/>
  <c r="AT494" i="1"/>
  <c r="AU494" i="1" s="1"/>
  <c r="Y515" i="1"/>
  <c r="AH501" i="1"/>
  <c r="AI500" i="1"/>
  <c r="AJ501" i="1"/>
  <c r="AK500" i="1"/>
  <c r="AF501" i="1"/>
  <c r="AG500" i="1"/>
  <c r="AL501" i="1"/>
  <c r="AM500" i="1"/>
  <c r="AP501" i="1"/>
  <c r="AQ500" i="1"/>
  <c r="AR501" i="1"/>
  <c r="AS500" i="1"/>
  <c r="AN501" i="1"/>
  <c r="AO500" i="1"/>
  <c r="AE500" i="1"/>
  <c r="AD501" i="1"/>
  <c r="S501" i="1"/>
  <c r="Q502" i="1" s="1"/>
  <c r="T502" i="1" s="1"/>
  <c r="J501" i="1"/>
  <c r="AT495" i="1" l="1"/>
  <c r="AU495" i="1" s="1"/>
  <c r="AX495" i="1"/>
  <c r="AY495" i="1" s="1"/>
  <c r="BA493" i="1"/>
  <c r="AZ494" i="1"/>
  <c r="X495" i="1"/>
  <c r="U496" i="1" s="1"/>
  <c r="AX496" i="1" s="1"/>
  <c r="AW493" i="1"/>
  <c r="AV494" i="1"/>
  <c r="AB515" i="1"/>
  <c r="BF515" i="1"/>
  <c r="BH515" i="1"/>
  <c r="AA515" i="1"/>
  <c r="BB515" i="1"/>
  <c r="BD515" i="1"/>
  <c r="W496" i="1"/>
  <c r="X496" i="1"/>
  <c r="AK501" i="1"/>
  <c r="AP502" i="1"/>
  <c r="AQ501" i="1"/>
  <c r="AL502" i="1"/>
  <c r="AM501" i="1"/>
  <c r="AR502" i="1"/>
  <c r="AS501" i="1"/>
  <c r="AN502" i="1"/>
  <c r="AO501" i="1"/>
  <c r="AI501" i="1"/>
  <c r="AG501" i="1"/>
  <c r="AE501" i="1"/>
  <c r="S502" i="1"/>
  <c r="G502" i="1"/>
  <c r="K502" i="1" s="1"/>
  <c r="AW494" i="1" l="1"/>
  <c r="AV495" i="1"/>
  <c r="BA494" i="1"/>
  <c r="AZ495" i="1"/>
  <c r="AT496" i="1"/>
  <c r="AU496" i="1" s="1"/>
  <c r="Y516" i="1"/>
  <c r="BB516" i="1" s="1"/>
  <c r="BE515" i="1"/>
  <c r="BD516" i="1"/>
  <c r="BC515" i="1"/>
  <c r="BI515" i="1"/>
  <c r="BG515" i="1"/>
  <c r="BF516" i="1"/>
  <c r="BG516" i="1" s="1"/>
  <c r="U497" i="1"/>
  <c r="AX497" i="1" s="1"/>
  <c r="AY496" i="1"/>
  <c r="AO502" i="1"/>
  <c r="AQ502" i="1"/>
  <c r="AS502" i="1"/>
  <c r="AF502" i="1"/>
  <c r="AH502" i="1"/>
  <c r="AJ502" i="1"/>
  <c r="AM502" i="1"/>
  <c r="AD502" i="1"/>
  <c r="J502" i="1"/>
  <c r="G503" i="1" s="1"/>
  <c r="K503" i="1" s="1"/>
  <c r="Q503" i="1"/>
  <c r="T503" i="1" s="1"/>
  <c r="BH516" i="1" l="1"/>
  <c r="AA516" i="1"/>
  <c r="BA495" i="1"/>
  <c r="AZ496" i="1"/>
  <c r="BA496" i="1" s="1"/>
  <c r="AB516" i="1"/>
  <c r="AW495" i="1"/>
  <c r="AV496" i="1"/>
  <c r="AW496" i="1" s="1"/>
  <c r="AT497" i="1"/>
  <c r="AU497" i="1" s="1"/>
  <c r="X497" i="1"/>
  <c r="W497" i="1"/>
  <c r="Y517" i="1"/>
  <c r="BF517" i="1" s="1"/>
  <c r="AZ497" i="1"/>
  <c r="U498" i="1"/>
  <c r="AZ498" i="1" s="1"/>
  <c r="BI516" i="1"/>
  <c r="BH517" i="1"/>
  <c r="BC516" i="1"/>
  <c r="BE516" i="1"/>
  <c r="AY497" i="1"/>
  <c r="BA497" i="1"/>
  <c r="AH503" i="1"/>
  <c r="AI502" i="1"/>
  <c r="AL503" i="1"/>
  <c r="AF503" i="1"/>
  <c r="AG502" i="1"/>
  <c r="AR503" i="1"/>
  <c r="AP503" i="1"/>
  <c r="AJ503" i="1"/>
  <c r="AK502" i="1"/>
  <c r="AN503" i="1"/>
  <c r="AD503" i="1"/>
  <c r="AE502" i="1"/>
  <c r="S503" i="1"/>
  <c r="Q504" i="1" s="1"/>
  <c r="T504" i="1" s="1"/>
  <c r="J503" i="1"/>
  <c r="AV497" i="1" l="1"/>
  <c r="AW497" i="1" s="1"/>
  <c r="BD517" i="1"/>
  <c r="BB517" i="1"/>
  <c r="AT498" i="1"/>
  <c r="AB517" i="1"/>
  <c r="X498" i="1"/>
  <c r="AV498" i="1"/>
  <c r="AA517" i="1"/>
  <c r="Y518" i="1" s="1"/>
  <c r="AX498" i="1"/>
  <c r="AY498" i="1" s="1"/>
  <c r="W498" i="1"/>
  <c r="BC517" i="1"/>
  <c r="BG517" i="1"/>
  <c r="BE517" i="1"/>
  <c r="BI517" i="1"/>
  <c r="BA498" i="1"/>
  <c r="AW498" i="1"/>
  <c r="AU498" i="1"/>
  <c r="AI503" i="1"/>
  <c r="AK503" i="1"/>
  <c r="AR504" i="1"/>
  <c r="AS503" i="1"/>
  <c r="AN504" i="1"/>
  <c r="AO503" i="1"/>
  <c r="AG503" i="1"/>
  <c r="AP504" i="1"/>
  <c r="AQ503" i="1"/>
  <c r="AL504" i="1"/>
  <c r="AM503" i="1"/>
  <c r="AE503" i="1"/>
  <c r="G504" i="1"/>
  <c r="K504" i="1" s="1"/>
  <c r="S504" i="1"/>
  <c r="Q505" i="1" s="1"/>
  <c r="T505" i="1" s="1"/>
  <c r="U499" i="1" l="1"/>
  <c r="AZ499" i="1" s="1"/>
  <c r="AB518" i="1"/>
  <c r="BH518" i="1"/>
  <c r="BI518" i="1" s="1"/>
  <c r="BB518" i="1"/>
  <c r="BC518" i="1" s="1"/>
  <c r="BD518" i="1"/>
  <c r="BF518" i="1"/>
  <c r="AA518" i="1"/>
  <c r="Y519" i="1" s="1"/>
  <c r="BF519" i="1" s="1"/>
  <c r="BG518" i="1"/>
  <c r="AX499" i="1"/>
  <c r="AY499" i="1" s="1"/>
  <c r="X499" i="1"/>
  <c r="AT499" i="1"/>
  <c r="AU499" i="1" s="1"/>
  <c r="W499" i="1"/>
  <c r="AV499" i="1"/>
  <c r="AW499" i="1" s="1"/>
  <c r="BA499" i="1"/>
  <c r="AF504" i="1"/>
  <c r="AG504" i="1" s="1"/>
  <c r="AR505" i="1"/>
  <c r="AS504" i="1"/>
  <c r="AL505" i="1"/>
  <c r="AM504" i="1"/>
  <c r="AN505" i="1"/>
  <c r="AO504" i="1"/>
  <c r="AJ504" i="1"/>
  <c r="AP505" i="1"/>
  <c r="AQ504" i="1"/>
  <c r="AH504" i="1"/>
  <c r="AD504" i="1"/>
  <c r="J504" i="1"/>
  <c r="G505" i="1" s="1"/>
  <c r="K505" i="1" s="1"/>
  <c r="S505" i="1"/>
  <c r="Q506" i="1" s="1"/>
  <c r="T506" i="1" s="1"/>
  <c r="AA519" i="1" l="1"/>
  <c r="BD519" i="1"/>
  <c r="BE519" i="1" s="1"/>
  <c r="BE518" i="1"/>
  <c r="BB519" i="1"/>
  <c r="BH519" i="1"/>
  <c r="BI519" i="1" s="1"/>
  <c r="U500" i="1"/>
  <c r="AX500" i="1" s="1"/>
  <c r="AY500" i="1" s="1"/>
  <c r="AB519" i="1"/>
  <c r="Y520" i="1" s="1"/>
  <c r="BB520" i="1" s="1"/>
  <c r="BC519" i="1"/>
  <c r="BG519" i="1"/>
  <c r="AN506" i="1"/>
  <c r="AO505" i="1"/>
  <c r="AH505" i="1"/>
  <c r="AI504" i="1"/>
  <c r="AL506" i="1"/>
  <c r="AM505" i="1"/>
  <c r="AP506" i="1"/>
  <c r="AQ505" i="1"/>
  <c r="AJ505" i="1"/>
  <c r="AK504" i="1"/>
  <c r="AR506" i="1"/>
  <c r="AS505" i="1"/>
  <c r="AF505" i="1"/>
  <c r="AE504" i="1"/>
  <c r="AD505" i="1"/>
  <c r="J505" i="1"/>
  <c r="G506" i="1" s="1"/>
  <c r="K506" i="1" s="1"/>
  <c r="S506" i="1"/>
  <c r="Q507" i="1" s="1"/>
  <c r="T507" i="1" s="1"/>
  <c r="AZ500" i="1" l="1"/>
  <c r="BA500" i="1" s="1"/>
  <c r="W500" i="1"/>
  <c r="BH520" i="1"/>
  <c r="BI520" i="1" s="1"/>
  <c r="BF520" i="1"/>
  <c r="BG520" i="1" s="1"/>
  <c r="AB520" i="1"/>
  <c r="X500" i="1"/>
  <c r="U501" i="1" s="1"/>
  <c r="AA520" i="1"/>
  <c r="AT500" i="1"/>
  <c r="AU500" i="1" s="1"/>
  <c r="BD520" i="1"/>
  <c r="AV500" i="1"/>
  <c r="AW500" i="1" s="1"/>
  <c r="BE520" i="1"/>
  <c r="BC520" i="1"/>
  <c r="AH506" i="1"/>
  <c r="AI505" i="1"/>
  <c r="AF506" i="1"/>
  <c r="AG505" i="1"/>
  <c r="AP507" i="1"/>
  <c r="AQ506" i="1"/>
  <c r="AR507" i="1"/>
  <c r="AS506" i="1"/>
  <c r="AL507" i="1"/>
  <c r="AM506" i="1"/>
  <c r="AN507" i="1"/>
  <c r="AO506" i="1"/>
  <c r="AJ506" i="1"/>
  <c r="AK505" i="1"/>
  <c r="AD506" i="1"/>
  <c r="AE505" i="1"/>
  <c r="J506" i="1"/>
  <c r="G507" i="1" s="1"/>
  <c r="K507" i="1" s="1"/>
  <c r="S507" i="1"/>
  <c r="AT501" i="1" l="1"/>
  <c r="AU501" i="1" s="1"/>
  <c r="AV501" i="1"/>
  <c r="AW501" i="1" s="1"/>
  <c r="X501" i="1"/>
  <c r="AZ501" i="1"/>
  <c r="BA501" i="1" s="1"/>
  <c r="AX501" i="1"/>
  <c r="AY501" i="1" s="1"/>
  <c r="W501" i="1"/>
  <c r="U502" i="1" s="1"/>
  <c r="Y521" i="1"/>
  <c r="AS507" i="1"/>
  <c r="AQ507" i="1"/>
  <c r="AF507" i="1"/>
  <c r="AG506" i="1"/>
  <c r="AJ507" i="1"/>
  <c r="AK506" i="1"/>
  <c r="AO507" i="1"/>
  <c r="AM507" i="1"/>
  <c r="AH507" i="1"/>
  <c r="AI506" i="1"/>
  <c r="J507" i="1"/>
  <c r="G508" i="1" s="1"/>
  <c r="K508" i="1" s="1"/>
  <c r="AD507" i="1"/>
  <c r="AE506" i="1"/>
  <c r="Q508" i="1"/>
  <c r="T508" i="1" s="1"/>
  <c r="BH521" i="1" l="1"/>
  <c r="BD521" i="1"/>
  <c r="AB521" i="1"/>
  <c r="AA521" i="1"/>
  <c r="Y522" i="1" s="1"/>
  <c r="BB521" i="1"/>
  <c r="BF521" i="1"/>
  <c r="X502" i="1"/>
  <c r="W502" i="1"/>
  <c r="AT502" i="1"/>
  <c r="AZ502" i="1"/>
  <c r="AV502" i="1"/>
  <c r="AX502" i="1"/>
  <c r="AP508" i="1"/>
  <c r="AR508" i="1"/>
  <c r="AN508" i="1"/>
  <c r="AH508" i="1"/>
  <c r="AI507" i="1"/>
  <c r="AL508" i="1"/>
  <c r="AJ508" i="1"/>
  <c r="AK507" i="1"/>
  <c r="AF508" i="1"/>
  <c r="AG507" i="1"/>
  <c r="AD508" i="1"/>
  <c r="AE507" i="1"/>
  <c r="J508" i="1"/>
  <c r="G509" i="1" s="1"/>
  <c r="K509" i="1" s="1"/>
  <c r="S508" i="1"/>
  <c r="Q509" i="1" s="1"/>
  <c r="T509" i="1" s="1"/>
  <c r="BG521" i="1" l="1"/>
  <c r="BF522" i="1"/>
  <c r="BC521" i="1"/>
  <c r="BB522" i="1"/>
  <c r="AB522" i="1"/>
  <c r="AA522" i="1"/>
  <c r="Y523" i="1" s="1"/>
  <c r="BD522" i="1"/>
  <c r="BE521" i="1"/>
  <c r="BH522" i="1"/>
  <c r="BI521" i="1"/>
  <c r="U503" i="1"/>
  <c r="AV503" i="1" s="1"/>
  <c r="AY502" i="1"/>
  <c r="AW502" i="1"/>
  <c r="AZ503" i="1"/>
  <c r="BA502" i="1"/>
  <c r="AU502" i="1"/>
  <c r="AL509" i="1"/>
  <c r="AM508" i="1"/>
  <c r="AH509" i="1"/>
  <c r="AI508" i="1"/>
  <c r="AJ509" i="1"/>
  <c r="AK508" i="1"/>
  <c r="AR509" i="1"/>
  <c r="AS508" i="1"/>
  <c r="AF509" i="1"/>
  <c r="AG508" i="1"/>
  <c r="AN509" i="1"/>
  <c r="AO508" i="1"/>
  <c r="AP509" i="1"/>
  <c r="AQ508" i="1"/>
  <c r="AE508" i="1"/>
  <c r="AD509" i="1"/>
  <c r="S509" i="1"/>
  <c r="J509" i="1"/>
  <c r="G510" i="1" s="1"/>
  <c r="K510" i="1" s="1"/>
  <c r="W503" i="1" l="1"/>
  <c r="X503" i="1"/>
  <c r="AX503" i="1"/>
  <c r="AY503" i="1" s="1"/>
  <c r="AT503" i="1"/>
  <c r="AU503" i="1" s="1"/>
  <c r="AA523" i="1"/>
  <c r="AB523" i="1"/>
  <c r="Y524" i="1" s="1"/>
  <c r="BE522" i="1"/>
  <c r="BD523" i="1"/>
  <c r="BC522" i="1"/>
  <c r="BB523" i="1"/>
  <c r="BG522" i="1"/>
  <c r="BF523" i="1"/>
  <c r="BI522" i="1"/>
  <c r="BH523" i="1"/>
  <c r="U504" i="1"/>
  <c r="AZ504" i="1" s="1"/>
  <c r="BA503" i="1"/>
  <c r="AW503" i="1"/>
  <c r="AS509" i="1"/>
  <c r="AJ510" i="1"/>
  <c r="AK509" i="1"/>
  <c r="AM509" i="1"/>
  <c r="AQ509" i="1"/>
  <c r="AH510" i="1"/>
  <c r="AI509" i="1"/>
  <c r="AO509" i="1"/>
  <c r="AF510" i="1"/>
  <c r="AG509" i="1"/>
  <c r="AE509" i="1"/>
  <c r="AD510" i="1"/>
  <c r="J510" i="1"/>
  <c r="G511" i="1" s="1"/>
  <c r="K511" i="1" s="1"/>
  <c r="Q510" i="1"/>
  <c r="T510" i="1" s="1"/>
  <c r="BC523" i="1" l="1"/>
  <c r="BB524" i="1"/>
  <c r="BF524" i="1"/>
  <c r="BG523" i="1"/>
  <c r="BE523" i="1"/>
  <c r="BD524" i="1"/>
  <c r="BE524" i="1" s="1"/>
  <c r="BI523" i="1"/>
  <c r="BH524" i="1"/>
  <c r="AA524" i="1"/>
  <c r="AB524" i="1"/>
  <c r="X504" i="1"/>
  <c r="AX504" i="1"/>
  <c r="AY504" i="1" s="1"/>
  <c r="W504" i="1"/>
  <c r="U505" i="1" s="1"/>
  <c r="AV504" i="1"/>
  <c r="AW504" i="1" s="1"/>
  <c r="AT504" i="1"/>
  <c r="AU504" i="1" s="1"/>
  <c r="BA504" i="1"/>
  <c r="AN510" i="1"/>
  <c r="AO510" i="1" s="1"/>
  <c r="AL510" i="1"/>
  <c r="AM510" i="1" s="1"/>
  <c r="AJ511" i="1"/>
  <c r="AK510" i="1"/>
  <c r="AP510" i="1"/>
  <c r="AR510" i="1"/>
  <c r="AH511" i="1"/>
  <c r="AI510" i="1"/>
  <c r="AF511" i="1"/>
  <c r="AG510" i="1"/>
  <c r="AD511" i="1"/>
  <c r="AE510" i="1"/>
  <c r="S510" i="1"/>
  <c r="Q511" i="1" s="1"/>
  <c r="T511" i="1" s="1"/>
  <c r="J511" i="1"/>
  <c r="G512" i="1" s="1"/>
  <c r="K512" i="1" s="1"/>
  <c r="Y525" i="1" l="1"/>
  <c r="BI524" i="1"/>
  <c r="BH525" i="1"/>
  <c r="AV505" i="1"/>
  <c r="AW505" i="1" s="1"/>
  <c r="BG524" i="1"/>
  <c r="BF525" i="1"/>
  <c r="BG525" i="1" s="1"/>
  <c r="BC524" i="1"/>
  <c r="BB525" i="1"/>
  <c r="BD525" i="1"/>
  <c r="AB525" i="1"/>
  <c r="AA525" i="1"/>
  <c r="Y526" i="1" s="1"/>
  <c r="AB526" i="1"/>
  <c r="AT505" i="1"/>
  <c r="AU505" i="1" s="1"/>
  <c r="W505" i="1"/>
  <c r="X505" i="1"/>
  <c r="AX505" i="1"/>
  <c r="AY505" i="1" s="1"/>
  <c r="AZ505" i="1"/>
  <c r="BA505" i="1" s="1"/>
  <c r="AF512" i="1"/>
  <c r="AG511" i="1"/>
  <c r="AN511" i="1"/>
  <c r="AH512" i="1"/>
  <c r="AI511" i="1"/>
  <c r="AJ512" i="1"/>
  <c r="AK511" i="1"/>
  <c r="AR511" i="1"/>
  <c r="AS510" i="1"/>
  <c r="AP511" i="1"/>
  <c r="AQ510" i="1"/>
  <c r="AL511" i="1"/>
  <c r="AE511" i="1"/>
  <c r="AD512" i="1"/>
  <c r="S511" i="1"/>
  <c r="Q512" i="1" s="1"/>
  <c r="T512" i="1" s="1"/>
  <c r="J512" i="1"/>
  <c r="G513" i="1" s="1"/>
  <c r="K513" i="1" s="1"/>
  <c r="BC525" i="1" l="1"/>
  <c r="BB526" i="1"/>
  <c r="BC526" i="1" s="1"/>
  <c r="BE525" i="1"/>
  <c r="BD526" i="1"/>
  <c r="BE526" i="1" s="1"/>
  <c r="BF526" i="1"/>
  <c r="BG526" i="1" s="1"/>
  <c r="AA526" i="1"/>
  <c r="Y527" i="1" s="1"/>
  <c r="BI525" i="1"/>
  <c r="BH526" i="1"/>
  <c r="BI526" i="1" s="1"/>
  <c r="U506" i="1"/>
  <c r="AX506" i="1" s="1"/>
  <c r="AY506" i="1" s="1"/>
  <c r="AF513" i="1"/>
  <c r="AG512" i="1"/>
  <c r="AR512" i="1"/>
  <c r="AS511" i="1"/>
  <c r="AJ513" i="1"/>
  <c r="AK512" i="1"/>
  <c r="AL512" i="1"/>
  <c r="AM511" i="1"/>
  <c r="AP512" i="1"/>
  <c r="AQ511" i="1"/>
  <c r="AH513" i="1"/>
  <c r="AI512" i="1"/>
  <c r="AN512" i="1"/>
  <c r="AO511" i="1"/>
  <c r="AE512" i="1"/>
  <c r="AD513" i="1"/>
  <c r="S512" i="1"/>
  <c r="Q513" i="1" s="1"/>
  <c r="T513" i="1" s="1"/>
  <c r="J513" i="1"/>
  <c r="BH527" i="1" l="1"/>
  <c r="BI527" i="1" s="1"/>
  <c r="BB527" i="1"/>
  <c r="BC527" i="1" s="1"/>
  <c r="AA527" i="1"/>
  <c r="AB527" i="1"/>
  <c r="BF527" i="1"/>
  <c r="BG527" i="1" s="1"/>
  <c r="BD527" i="1"/>
  <c r="X506" i="1"/>
  <c r="AV506" i="1"/>
  <c r="AW506" i="1" s="1"/>
  <c r="AT506" i="1"/>
  <c r="AU506" i="1" s="1"/>
  <c r="AZ506" i="1"/>
  <c r="BA506" i="1" s="1"/>
  <c r="W506" i="1"/>
  <c r="AK513" i="1"/>
  <c r="AL513" i="1"/>
  <c r="AM512" i="1"/>
  <c r="AR513" i="1"/>
  <c r="AS512" i="1"/>
  <c r="AP513" i="1"/>
  <c r="AQ512" i="1"/>
  <c r="AN513" i="1"/>
  <c r="AO512" i="1"/>
  <c r="AG513" i="1"/>
  <c r="AI513" i="1"/>
  <c r="AE513" i="1"/>
  <c r="S513" i="1"/>
  <c r="Q514" i="1" s="1"/>
  <c r="T514" i="1" s="1"/>
  <c r="G514" i="1"/>
  <c r="K514" i="1" s="1"/>
  <c r="U507" i="1" l="1"/>
  <c r="AZ507" i="1" s="1"/>
  <c r="Y528" i="1"/>
  <c r="BF528" i="1" s="1"/>
  <c r="BG528" i="1" s="1"/>
  <c r="L8" i="1" s="1"/>
  <c r="S8" i="1" s="1"/>
  <c r="BE527" i="1"/>
  <c r="AA528" i="1"/>
  <c r="AX507" i="1"/>
  <c r="AT507" i="1"/>
  <c r="AF514" i="1"/>
  <c r="AG514" i="1" s="1"/>
  <c r="AR514" i="1"/>
  <c r="AS513" i="1"/>
  <c r="AL514" i="1"/>
  <c r="AM513" i="1"/>
  <c r="AN514" i="1"/>
  <c r="AO513" i="1"/>
  <c r="AH514" i="1"/>
  <c r="AP514" i="1"/>
  <c r="AQ513" i="1"/>
  <c r="AJ514" i="1"/>
  <c r="AD514" i="1"/>
  <c r="S514" i="1"/>
  <c r="Q515" i="1" s="1"/>
  <c r="T515" i="1" s="1"/>
  <c r="J514" i="1"/>
  <c r="BB528" i="1" l="1"/>
  <c r="BC528" i="1" s="1"/>
  <c r="L6" i="1" s="1"/>
  <c r="S6" i="1" s="1"/>
  <c r="AV507" i="1"/>
  <c r="W507" i="1"/>
  <c r="AB528" i="1"/>
  <c r="BH528" i="1"/>
  <c r="BI528" i="1" s="1"/>
  <c r="L9" i="1" s="1"/>
  <c r="S9" i="1" s="1"/>
  <c r="X507" i="1"/>
  <c r="BD528" i="1"/>
  <c r="BE528" i="1" s="1"/>
  <c r="L7" i="1" s="1"/>
  <c r="S7" i="1" s="1"/>
  <c r="AU507" i="1"/>
  <c r="AW507" i="1"/>
  <c r="BA507" i="1"/>
  <c r="AY507" i="1"/>
  <c r="AN515" i="1"/>
  <c r="AO514" i="1"/>
  <c r="AP515" i="1"/>
  <c r="AQ514" i="1"/>
  <c r="AI514" i="1"/>
  <c r="AL515" i="1"/>
  <c r="AM514" i="1"/>
  <c r="AK514" i="1"/>
  <c r="AR515" i="1"/>
  <c r="AS514" i="1"/>
  <c r="AE514" i="1"/>
  <c r="S515" i="1"/>
  <c r="G515" i="1"/>
  <c r="AH515" i="1" s="1"/>
  <c r="U508" i="1" l="1"/>
  <c r="AI515" i="1"/>
  <c r="AS515" i="1"/>
  <c r="AO515" i="1"/>
  <c r="AM515" i="1"/>
  <c r="K515" i="1"/>
  <c r="AF515" i="1"/>
  <c r="AJ515" i="1"/>
  <c r="AQ515" i="1"/>
  <c r="AD515" i="1"/>
  <c r="J515" i="1"/>
  <c r="Q516" i="1"/>
  <c r="T516" i="1" s="1"/>
  <c r="AT508" i="1" l="1"/>
  <c r="AU508" i="1" s="1"/>
  <c r="AZ508" i="1"/>
  <c r="BA508" i="1" s="1"/>
  <c r="AV508" i="1"/>
  <c r="AW508" i="1" s="1"/>
  <c r="W508" i="1"/>
  <c r="X508" i="1"/>
  <c r="AX508" i="1"/>
  <c r="AY508" i="1" s="1"/>
  <c r="AR516" i="1"/>
  <c r="AS516" i="1" s="1"/>
  <c r="AL516" i="1"/>
  <c r="AG515" i="1"/>
  <c r="AN516" i="1"/>
  <c r="AP516" i="1"/>
  <c r="G516" i="1"/>
  <c r="J516" i="1" s="1"/>
  <c r="AK515" i="1"/>
  <c r="AE515" i="1"/>
  <c r="S516" i="1"/>
  <c r="Q517" i="1" s="1"/>
  <c r="T517" i="1" s="1"/>
  <c r="U509" i="1" l="1"/>
  <c r="AV509" i="1"/>
  <c r="AW509" i="1" s="1"/>
  <c r="X509" i="1"/>
  <c r="AT509" i="1"/>
  <c r="AU509" i="1" s="1"/>
  <c r="AZ509" i="1"/>
  <c r="BA509" i="1" s="1"/>
  <c r="W509" i="1"/>
  <c r="U510" i="1" s="1"/>
  <c r="AX509" i="1"/>
  <c r="AY509" i="1" s="1"/>
  <c r="AN517" i="1"/>
  <c r="AO516" i="1"/>
  <c r="K516" i="1"/>
  <c r="G517" i="1" s="1"/>
  <c r="K517" i="1" s="1"/>
  <c r="AH516" i="1"/>
  <c r="AF516" i="1"/>
  <c r="AD516" i="1"/>
  <c r="AE516" i="1" s="1"/>
  <c r="AJ516" i="1"/>
  <c r="AR517" i="1"/>
  <c r="AP517" i="1"/>
  <c r="AQ516" i="1"/>
  <c r="AL517" i="1"/>
  <c r="AM516" i="1"/>
  <c r="S517" i="1"/>
  <c r="Q518" i="1" s="1"/>
  <c r="T518" i="1" s="1"/>
  <c r="X510" i="1" l="1"/>
  <c r="AV510" i="1"/>
  <c r="AW510" i="1" s="1"/>
  <c r="AX510" i="1"/>
  <c r="AY510" i="1" s="1"/>
  <c r="W510" i="1"/>
  <c r="U511" i="1" s="1"/>
  <c r="AV511" i="1" s="1"/>
  <c r="AT510" i="1"/>
  <c r="AZ510" i="1"/>
  <c r="BA510" i="1"/>
  <c r="AU510" i="1"/>
  <c r="AF517" i="1"/>
  <c r="AG516" i="1"/>
  <c r="AH517" i="1"/>
  <c r="AI516" i="1"/>
  <c r="AL518" i="1"/>
  <c r="AM517" i="1"/>
  <c r="AR518" i="1"/>
  <c r="AS517" i="1"/>
  <c r="AP518" i="1"/>
  <c r="AQ517" i="1"/>
  <c r="AJ517" i="1"/>
  <c r="AK516" i="1"/>
  <c r="AN518" i="1"/>
  <c r="AO517" i="1"/>
  <c r="AD517" i="1"/>
  <c r="S518" i="1"/>
  <c r="J517" i="1"/>
  <c r="G518" i="1" s="1"/>
  <c r="K518" i="1" s="1"/>
  <c r="AW511" i="1" l="1"/>
  <c r="AX511" i="1"/>
  <c r="W511" i="1"/>
  <c r="X511" i="1"/>
  <c r="AT511" i="1"/>
  <c r="AZ511" i="1"/>
  <c r="BA511" i="1" s="1"/>
  <c r="AJ518" i="1"/>
  <c r="AK517" i="1"/>
  <c r="AS518" i="1"/>
  <c r="AH518" i="1"/>
  <c r="AI517" i="1"/>
  <c r="AM518" i="1"/>
  <c r="AO518" i="1"/>
  <c r="AQ518" i="1"/>
  <c r="AF518" i="1"/>
  <c r="AG517" i="1"/>
  <c r="AE517" i="1"/>
  <c r="AD518" i="1"/>
  <c r="J518" i="1"/>
  <c r="U512" i="1" l="1"/>
  <c r="AZ512" i="1" s="1"/>
  <c r="AU511" i="1"/>
  <c r="AY511" i="1"/>
  <c r="AK518" i="1"/>
  <c r="AG518" i="1"/>
  <c r="AI518" i="1"/>
  <c r="AE518" i="1"/>
  <c r="G519" i="1"/>
  <c r="K519" i="1" s="1"/>
  <c r="Q519" i="1"/>
  <c r="AX512" i="1" l="1"/>
  <c r="AT512" i="1"/>
  <c r="AV512" i="1"/>
  <c r="X512" i="1"/>
  <c r="W512" i="1"/>
  <c r="U513" i="1" s="1"/>
  <c r="AY512" i="1"/>
  <c r="AU512" i="1"/>
  <c r="AW512" i="1"/>
  <c r="BA512" i="1"/>
  <c r="AH519" i="1"/>
  <c r="AI519" i="1" s="1"/>
  <c r="AF519" i="1"/>
  <c r="AG519" i="1" s="1"/>
  <c r="AJ519" i="1"/>
  <c r="T519" i="1"/>
  <c r="AR519" i="1"/>
  <c r="AP519" i="1"/>
  <c r="AN519" i="1"/>
  <c r="AL519" i="1"/>
  <c r="AD519" i="1"/>
  <c r="S519" i="1"/>
  <c r="J519" i="1"/>
  <c r="G520" i="1" s="1"/>
  <c r="K520" i="1" s="1"/>
  <c r="AV513" i="1" l="1"/>
  <c r="AZ513" i="1"/>
  <c r="BA513" i="1" s="1"/>
  <c r="X513" i="1"/>
  <c r="AX513" i="1"/>
  <c r="AY513" i="1" s="1"/>
  <c r="W513" i="1"/>
  <c r="AT513" i="1"/>
  <c r="AW513" i="1"/>
  <c r="Q520" i="1"/>
  <c r="T520" i="1" s="1"/>
  <c r="AM519" i="1"/>
  <c r="AJ520" i="1"/>
  <c r="AK519" i="1"/>
  <c r="AQ519" i="1"/>
  <c r="AH520" i="1"/>
  <c r="AO519" i="1"/>
  <c r="AF520" i="1"/>
  <c r="AS519" i="1"/>
  <c r="AE519" i="1"/>
  <c r="AD520" i="1"/>
  <c r="J520" i="1"/>
  <c r="G521" i="1" s="1"/>
  <c r="K521" i="1" s="1"/>
  <c r="U514" i="1" l="1"/>
  <c r="X514" i="1" s="1"/>
  <c r="AU513" i="1"/>
  <c r="S520" i="1"/>
  <c r="Q521" i="1" s="1"/>
  <c r="T521" i="1" s="1"/>
  <c r="AP520" i="1"/>
  <c r="AR520" i="1"/>
  <c r="AL520" i="1"/>
  <c r="AN520" i="1"/>
  <c r="AO520" i="1" s="1"/>
  <c r="AJ521" i="1"/>
  <c r="AK520" i="1"/>
  <c r="AH521" i="1"/>
  <c r="AI520" i="1"/>
  <c r="AF521" i="1"/>
  <c r="AG520" i="1"/>
  <c r="AQ520" i="1"/>
  <c r="AE520" i="1"/>
  <c r="AD521" i="1"/>
  <c r="J521" i="1"/>
  <c r="G522" i="1" s="1"/>
  <c r="K522" i="1" s="1"/>
  <c r="AL521" i="1" l="1"/>
  <c r="AR521" i="1"/>
  <c r="AX514" i="1"/>
  <c r="AY514" i="1" s="1"/>
  <c r="AV514" i="1"/>
  <c r="AW514" i="1" s="1"/>
  <c r="W514" i="1"/>
  <c r="U515" i="1" s="1"/>
  <c r="X515" i="1" s="1"/>
  <c r="AZ514" i="1"/>
  <c r="BA514" i="1" s="1"/>
  <c r="AT514" i="1"/>
  <c r="AU514" i="1" s="1"/>
  <c r="AS520" i="1"/>
  <c r="S521" i="1"/>
  <c r="Q522" i="1" s="1"/>
  <c r="T522" i="1" s="1"/>
  <c r="AP521" i="1"/>
  <c r="AN521" i="1"/>
  <c r="AO521" i="1" s="1"/>
  <c r="AM520" i="1"/>
  <c r="AQ521" i="1"/>
  <c r="AM521" i="1"/>
  <c r="AS521" i="1"/>
  <c r="AH522" i="1"/>
  <c r="AI521" i="1"/>
  <c r="AJ522" i="1"/>
  <c r="AK521" i="1"/>
  <c r="AF522" i="1"/>
  <c r="AG521" i="1"/>
  <c r="AE521" i="1"/>
  <c r="AD522" i="1"/>
  <c r="J522" i="1"/>
  <c r="G523" i="1" s="1"/>
  <c r="K523" i="1" s="1"/>
  <c r="AV515" i="1" l="1"/>
  <c r="AW515" i="1" s="1"/>
  <c r="AT515" i="1"/>
  <c r="AU515" i="1" s="1"/>
  <c r="AZ515" i="1"/>
  <c r="BA515" i="1" s="1"/>
  <c r="W515" i="1"/>
  <c r="U516" i="1" s="1"/>
  <c r="AX515" i="1"/>
  <c r="AY515" i="1" s="1"/>
  <c r="AH523" i="1"/>
  <c r="AI522" i="1"/>
  <c r="AP522" i="1"/>
  <c r="AR522" i="1"/>
  <c r="AN522" i="1"/>
  <c r="AJ523" i="1"/>
  <c r="AK522" i="1"/>
  <c r="AF523" i="1"/>
  <c r="AG522" i="1"/>
  <c r="AL522" i="1"/>
  <c r="AD523" i="1"/>
  <c r="AE522" i="1"/>
  <c r="S522" i="1"/>
  <c r="Q523" i="1" s="1"/>
  <c r="T523" i="1" s="1"/>
  <c r="J523" i="1"/>
  <c r="G524" i="1" s="1"/>
  <c r="K524" i="1" s="1"/>
  <c r="AV516" i="1" l="1"/>
  <c r="X516" i="1"/>
  <c r="W516" i="1"/>
  <c r="AZ516" i="1"/>
  <c r="BA516" i="1" s="1"/>
  <c r="AT516" i="1"/>
  <c r="AX516" i="1"/>
  <c r="AN523" i="1"/>
  <c r="AO522" i="1"/>
  <c r="AR523" i="1"/>
  <c r="AS522" i="1"/>
  <c r="AF524" i="1"/>
  <c r="AG523" i="1"/>
  <c r="AJ524" i="1"/>
  <c r="AK523" i="1"/>
  <c r="AL523" i="1"/>
  <c r="AM522" i="1"/>
  <c r="AH524" i="1"/>
  <c r="AI523" i="1"/>
  <c r="AP523" i="1"/>
  <c r="AQ522" i="1"/>
  <c r="AE523" i="1"/>
  <c r="AD524" i="1"/>
  <c r="S523" i="1"/>
  <c r="Q524" i="1" s="1"/>
  <c r="T524" i="1" s="1"/>
  <c r="J524" i="1"/>
  <c r="U517" i="1" l="1"/>
  <c r="AX517" i="1"/>
  <c r="AY517" i="1" s="1"/>
  <c r="AT517" i="1"/>
  <c r="AU517" i="1" s="1"/>
  <c r="AY516" i="1"/>
  <c r="AU516" i="1"/>
  <c r="AW516" i="1"/>
  <c r="AV517" i="1"/>
  <c r="AW517" i="1" s="1"/>
  <c r="AR524" i="1"/>
  <c r="AS523" i="1"/>
  <c r="AG524" i="1"/>
  <c r="AP524" i="1"/>
  <c r="AQ523" i="1"/>
  <c r="AL524" i="1"/>
  <c r="AM523" i="1"/>
  <c r="AI524" i="1"/>
  <c r="AK524" i="1"/>
  <c r="AN524" i="1"/>
  <c r="AO523" i="1"/>
  <c r="AE524" i="1"/>
  <c r="S524" i="1"/>
  <c r="Q525" i="1" s="1"/>
  <c r="T525" i="1" s="1"/>
  <c r="G525" i="1"/>
  <c r="K525" i="1" s="1"/>
  <c r="W517" i="1" l="1"/>
  <c r="AZ517" i="1"/>
  <c r="BA517" i="1" s="1"/>
  <c r="X517" i="1"/>
  <c r="AF525" i="1"/>
  <c r="AL525" i="1"/>
  <c r="AM524" i="1"/>
  <c r="AP525" i="1"/>
  <c r="AQ524" i="1"/>
  <c r="AJ525" i="1"/>
  <c r="AN525" i="1"/>
  <c r="AO524" i="1"/>
  <c r="AH525" i="1"/>
  <c r="AR525" i="1"/>
  <c r="AS524" i="1"/>
  <c r="AD525" i="1"/>
  <c r="S525" i="1"/>
  <c r="Q526" i="1" s="1"/>
  <c r="T526" i="1" s="1"/>
  <c r="J525" i="1"/>
  <c r="G526" i="1" s="1"/>
  <c r="K526" i="1" s="1"/>
  <c r="U518" i="1" l="1"/>
  <c r="AH526" i="1"/>
  <c r="AI525" i="1"/>
  <c r="AP526" i="1"/>
  <c r="AQ525" i="1"/>
  <c r="AN526" i="1"/>
  <c r="AO525" i="1"/>
  <c r="AR526" i="1"/>
  <c r="AS525" i="1"/>
  <c r="AJ526" i="1"/>
  <c r="AK525" i="1"/>
  <c r="AL526" i="1"/>
  <c r="AM525" i="1"/>
  <c r="AF526" i="1"/>
  <c r="AG525" i="1"/>
  <c r="AD526" i="1"/>
  <c r="AE525" i="1"/>
  <c r="S526" i="1"/>
  <c r="Q527" i="1" s="1"/>
  <c r="T527" i="1" s="1"/>
  <c r="J526" i="1"/>
  <c r="AZ518" i="1" l="1"/>
  <c r="AT518" i="1"/>
  <c r="AX518" i="1"/>
  <c r="X518" i="1"/>
  <c r="W518" i="1"/>
  <c r="AV518" i="1"/>
  <c r="AR527" i="1"/>
  <c r="AS526" i="1"/>
  <c r="AG526" i="1"/>
  <c r="AN527" i="1"/>
  <c r="AO526" i="1"/>
  <c r="AP527" i="1"/>
  <c r="AQ526" i="1"/>
  <c r="AL527" i="1"/>
  <c r="AM526" i="1"/>
  <c r="AI526" i="1"/>
  <c r="AK526" i="1"/>
  <c r="AE526" i="1"/>
  <c r="S527" i="1"/>
  <c r="G527" i="1"/>
  <c r="K527" i="1" s="1"/>
  <c r="U519" i="1" l="1"/>
  <c r="W519" i="1"/>
  <c r="X519" i="1"/>
  <c r="U520" i="1" s="1"/>
  <c r="AY518" i="1"/>
  <c r="AX519" i="1"/>
  <c r="AU518" i="1"/>
  <c r="AT519" i="1"/>
  <c r="AW518" i="1"/>
  <c r="AV519" i="1"/>
  <c r="BA518" i="1"/>
  <c r="AZ519" i="1"/>
  <c r="AH527" i="1"/>
  <c r="AI527" i="1" s="1"/>
  <c r="AO527" i="1"/>
  <c r="AF527" i="1"/>
  <c r="AM527" i="1"/>
  <c r="AJ527" i="1"/>
  <c r="AQ527" i="1"/>
  <c r="AS527" i="1"/>
  <c r="AD527" i="1"/>
  <c r="J527" i="1"/>
  <c r="Q528" i="1"/>
  <c r="T528" i="1" s="1"/>
  <c r="AU519" i="1" l="1"/>
  <c r="AT520" i="1"/>
  <c r="AY519" i="1"/>
  <c r="AX520" i="1"/>
  <c r="X520" i="1"/>
  <c r="W520" i="1"/>
  <c r="U521" i="1" s="1"/>
  <c r="BA519" i="1"/>
  <c r="AZ520" i="1"/>
  <c r="AW519" i="1"/>
  <c r="AV520" i="1"/>
  <c r="AG527" i="1"/>
  <c r="AP528" i="1"/>
  <c r="AQ528" i="1" s="1"/>
  <c r="J8" i="1" s="1"/>
  <c r="Q8" i="1" s="1"/>
  <c r="AK527" i="1"/>
  <c r="AN528" i="1"/>
  <c r="AO528" i="1" s="1"/>
  <c r="J7" i="1" s="1"/>
  <c r="Q7" i="1" s="1"/>
  <c r="AR528" i="1"/>
  <c r="AS528" i="1" s="1"/>
  <c r="J9" i="1" s="1"/>
  <c r="Q9" i="1" s="1"/>
  <c r="AL528" i="1"/>
  <c r="AM528" i="1" s="1"/>
  <c r="J6" i="1" s="1"/>
  <c r="Q6" i="1" s="1"/>
  <c r="AE527" i="1"/>
  <c r="S528" i="1"/>
  <c r="X521" i="1" l="1"/>
  <c r="W521" i="1"/>
  <c r="U522" i="1" s="1"/>
  <c r="AY520" i="1"/>
  <c r="AX521" i="1"/>
  <c r="AW520" i="1"/>
  <c r="AV521" i="1"/>
  <c r="AW521" i="1" s="1"/>
  <c r="AT521" i="1"/>
  <c r="AU520" i="1"/>
  <c r="BA520" i="1"/>
  <c r="AZ521" i="1"/>
  <c r="G528" i="1"/>
  <c r="AU521" i="1" l="1"/>
  <c r="AT522" i="1"/>
  <c r="AY521" i="1"/>
  <c r="AX522" i="1"/>
  <c r="AV522" i="1"/>
  <c r="AW522" i="1" s="1"/>
  <c r="W522" i="1"/>
  <c r="X522" i="1"/>
  <c r="BA521" i="1"/>
  <c r="AZ522" i="1"/>
  <c r="AH528" i="1"/>
  <c r="AI528" i="1" s="1"/>
  <c r="I8" i="1" s="1"/>
  <c r="P8" i="1" s="1"/>
  <c r="AF528" i="1"/>
  <c r="AG528" i="1" s="1"/>
  <c r="I7" i="1" s="1"/>
  <c r="P7" i="1" s="1"/>
  <c r="AJ528" i="1"/>
  <c r="AK528" i="1" s="1"/>
  <c r="I9" i="1" s="1"/>
  <c r="P9" i="1" s="1"/>
  <c r="K528" i="1"/>
  <c r="AD528" i="1"/>
  <c r="AE528" i="1" s="1"/>
  <c r="I6" i="1" s="1"/>
  <c r="P6" i="1" s="1"/>
  <c r="J528" i="1"/>
  <c r="U523" i="1" l="1"/>
  <c r="AV523" i="1"/>
  <c r="W523" i="1"/>
  <c r="X523" i="1"/>
  <c r="U524" i="1" s="1"/>
  <c r="AY522" i="1"/>
  <c r="AX523" i="1"/>
  <c r="BA522" i="1"/>
  <c r="AZ523" i="1"/>
  <c r="AU522" i="1"/>
  <c r="AT523" i="1"/>
  <c r="X524" i="1" l="1"/>
  <c r="W524" i="1"/>
  <c r="U525" i="1" s="1"/>
  <c r="AY523" i="1"/>
  <c r="AX524" i="1"/>
  <c r="BA523" i="1"/>
  <c r="AZ524" i="1"/>
  <c r="BA524" i="1" s="1"/>
  <c r="AU523" i="1"/>
  <c r="AT524" i="1"/>
  <c r="AW523" i="1"/>
  <c r="AV524" i="1"/>
  <c r="AZ525" i="1" l="1"/>
  <c r="X525" i="1"/>
  <c r="W525" i="1"/>
  <c r="AU524" i="1"/>
  <c r="AT525" i="1"/>
  <c r="AY524" i="1"/>
  <c r="AX525" i="1"/>
  <c r="AW524" i="1"/>
  <c r="AV525" i="1"/>
  <c r="AY525" i="1" l="1"/>
  <c r="AU525" i="1"/>
  <c r="U526" i="1"/>
  <c r="AX526" i="1" s="1"/>
  <c r="AW525" i="1"/>
  <c r="BA525" i="1"/>
  <c r="AV526" i="1" l="1"/>
  <c r="AY526" i="1"/>
  <c r="AT526" i="1"/>
  <c r="AW526" i="1"/>
  <c r="W526" i="1"/>
  <c r="X526" i="1"/>
  <c r="AZ526" i="1"/>
  <c r="U527" i="1" l="1"/>
  <c r="AV527" i="1" s="1"/>
  <c r="AW527" i="1" s="1"/>
  <c r="BA526" i="1"/>
  <c r="AZ527" i="1"/>
  <c r="AU526" i="1"/>
  <c r="AT527" i="1"/>
  <c r="W527" i="1"/>
  <c r="X527" i="1"/>
  <c r="U528" i="1" s="1"/>
  <c r="AX527" i="1"/>
  <c r="AY527" i="1" s="1"/>
  <c r="BA527" i="1" l="1"/>
  <c r="AZ528" i="1"/>
  <c r="BA528" i="1" s="1"/>
  <c r="K9" i="1" s="1"/>
  <c r="R9" i="1" s="1"/>
  <c r="AX528" i="1"/>
  <c r="AY528" i="1" s="1"/>
  <c r="K8" i="1" s="1"/>
  <c r="X528" i="1"/>
  <c r="W528" i="1"/>
  <c r="AU527" i="1"/>
  <c r="AT528" i="1"/>
  <c r="AU528" i="1" s="1"/>
  <c r="K6" i="1" s="1"/>
  <c r="R6" i="1" s="1"/>
  <c r="AV528" i="1"/>
  <c r="AW528" i="1" s="1"/>
  <c r="K7" i="1" s="1"/>
  <c r="R7" i="1" s="1"/>
  <c r="I19" i="1" l="1"/>
  <c r="R8" i="1"/>
  <c r="I20" i="1" s="1"/>
  <c r="J19" i="1" s="1"/>
</calcChain>
</file>

<file path=xl/sharedStrings.xml><?xml version="1.0" encoding="utf-8"?>
<sst xmlns="http://schemas.openxmlformats.org/spreadsheetml/2006/main" count="144" uniqueCount="58">
  <si>
    <t>Size of Room</t>
  </si>
  <si>
    <t>No. of occupants</t>
  </si>
  <si>
    <t>Rate of activity</t>
  </si>
  <si>
    <t>ACH</t>
  </si>
  <si>
    <t>Volume</t>
  </si>
  <si>
    <t>CO2 Level</t>
  </si>
  <si>
    <t>Assumption:</t>
  </si>
  <si>
    <t>Length (m)</t>
  </si>
  <si>
    <t>Width (m)</t>
  </si>
  <si>
    <t>Height (m)</t>
  </si>
  <si>
    <t>Duration of stay (hr)</t>
  </si>
  <si>
    <t>Fan Diameter (in)</t>
  </si>
  <si>
    <t>No. of fans:</t>
  </si>
  <si>
    <t>CO2 concentration of exhalation - 38000 ppm</t>
  </si>
  <si>
    <t>1 - speaking - 1.38 m3/hr</t>
  </si>
  <si>
    <t>0 - breathing - 0.65 m3/hr</t>
  </si>
  <si>
    <t>Flow velocity (m/s)</t>
  </si>
  <si>
    <t>No. of Occupants</t>
  </si>
  <si>
    <t>Index Case</t>
  </si>
  <si>
    <t>Susceptible Case</t>
  </si>
  <si>
    <t>quanta Concentration</t>
  </si>
  <si>
    <t>E/V</t>
  </si>
  <si>
    <t>Breathing Flow Rate (m^3/hr)</t>
  </si>
  <si>
    <t>Loss due to dilution</t>
  </si>
  <si>
    <t>Loss due to breathing</t>
  </si>
  <si>
    <t>Probability of Infection</t>
  </si>
  <si>
    <t>Accumulated Dose</t>
  </si>
  <si>
    <t>Time</t>
  </si>
  <si>
    <t>Indoor CO2 Concentration</t>
  </si>
  <si>
    <t>Outdoor CO2 Concentration</t>
  </si>
  <si>
    <t>Duration (s)</t>
  </si>
  <si>
    <t>Breathing</t>
  </si>
  <si>
    <t>Speaking</t>
  </si>
  <si>
    <t>Coughing</t>
  </si>
  <si>
    <t>Ventilation</t>
  </si>
  <si>
    <t>Filtration</t>
  </si>
  <si>
    <t>Deactivation</t>
  </si>
  <si>
    <t>Time Start</t>
  </si>
  <si>
    <t>Additional Ventilation</t>
  </si>
  <si>
    <t>Fans</t>
  </si>
  <si>
    <t>Outdoor CO2</t>
  </si>
  <si>
    <t>Surgical Mask</t>
  </si>
  <si>
    <t>KN95 Mask</t>
  </si>
  <si>
    <t>N95 Mask</t>
  </si>
  <si>
    <t>No Mask</t>
  </si>
  <si>
    <t>Susceptible</t>
  </si>
  <si>
    <t>Infected</t>
  </si>
  <si>
    <t>Reproduction Number</t>
  </si>
  <si>
    <t>Probabilities of Infection (%)</t>
  </si>
  <si>
    <t>Mask</t>
  </si>
  <si>
    <t>No Mask / Cloth Mask</t>
  </si>
  <si>
    <t xml:space="preserve"> Average Attack Daily Rate (%)</t>
  </si>
  <si>
    <t>Initial CO2</t>
  </si>
  <si>
    <t>Specified CADR (m^3/hr)</t>
  </si>
  <si>
    <t>Number of Air Purifier</t>
  </si>
  <si>
    <t>Air Purifier</t>
  </si>
  <si>
    <t>Kindly check the specifications of the device</t>
  </si>
  <si>
    <t>Additional air purifier 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</si>
</sst>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5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3" xfId="0" applyFont="1" applyBorder="1" applyAlignment="1">
      <alignment vertical="center"/>
    </xf>
    <xf numFmtId="0" fontId="1" fillId="0" borderId="23" xfId="0" applyFont="1" applyBorder="1" applyAlignment="1">
      <alignment vertical="center" wrapText="1"/>
    </xf>
    <xf numFmtId="0" fontId="1" fillId="0" borderId="24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 wrapText="1"/>
    </xf>
    <xf numFmtId="0" fontId="0" fillId="4" borderId="0" xfId="0" applyFill="1" applyProtection="1">
      <protection hidden="1"/>
    </xf>
    <xf numFmtId="0" fontId="1" fillId="4" borderId="1" xfId="0" applyFont="1" applyFill="1" applyBorder="1" applyAlignment="1" applyProtection="1">
      <alignment vertical="center"/>
      <protection hidden="1"/>
    </xf>
    <xf numFmtId="0" fontId="1" fillId="4" borderId="2" xfId="0" applyFont="1" applyFill="1" applyBorder="1" applyAlignment="1" applyProtection="1">
      <alignment horizontal="center" vertical="center" wrapText="1"/>
      <protection hidden="1"/>
    </xf>
    <xf numFmtId="0" fontId="1" fillId="4" borderId="0" xfId="0" applyFont="1" applyFill="1" applyBorder="1" applyAlignment="1" applyProtection="1">
      <alignment vertical="center" wrapText="1"/>
      <protection hidden="1"/>
    </xf>
    <xf numFmtId="0" fontId="0" fillId="4" borderId="0" xfId="0" applyFill="1" applyAlignment="1" applyProtection="1">
      <alignment vertical="center"/>
      <protection hidden="1"/>
    </xf>
    <xf numFmtId="0" fontId="1" fillId="4" borderId="33" xfId="0" applyFont="1" applyFill="1" applyBorder="1" applyAlignment="1" applyProtection="1">
      <alignment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0" fontId="0" fillId="4" borderId="33" xfId="0" applyFill="1" applyBorder="1" applyAlignment="1" applyProtection="1">
      <alignment horizontal="center" vertical="center"/>
      <protection hidden="1"/>
    </xf>
    <xf numFmtId="0" fontId="0" fillId="4" borderId="15" xfId="0" applyFill="1" applyBorder="1" applyAlignment="1" applyProtection="1">
      <alignment horizontal="center" vertical="center"/>
      <protection hidden="1"/>
    </xf>
    <xf numFmtId="0" fontId="0" fillId="4" borderId="16" xfId="0" applyFill="1" applyBorder="1" applyAlignment="1" applyProtection="1">
      <alignment horizontal="center" vertical="center"/>
      <protection hidden="1"/>
    </xf>
    <xf numFmtId="0" fontId="0" fillId="4" borderId="19" xfId="0" applyFill="1" applyBorder="1" applyAlignment="1" applyProtection="1">
      <alignment horizontal="center" vertical="center"/>
      <protection hidden="1"/>
    </xf>
    <xf numFmtId="0" fontId="0" fillId="4" borderId="20" xfId="0" applyFill="1" applyBorder="1" applyAlignment="1" applyProtection="1">
      <alignment horizontal="center" vertical="center"/>
      <protection hidden="1"/>
    </xf>
    <xf numFmtId="0" fontId="0" fillId="4" borderId="15" xfId="0" applyFill="1" applyBorder="1" applyProtection="1">
      <protection hidden="1"/>
    </xf>
    <xf numFmtId="0" fontId="0" fillId="4" borderId="16" xfId="0" applyFill="1" applyBorder="1" applyProtection="1">
      <protection hidden="1"/>
    </xf>
    <xf numFmtId="0" fontId="0" fillId="4" borderId="22" xfId="0" applyFill="1" applyBorder="1" applyAlignment="1" applyProtection="1">
      <alignment horizontal="center"/>
      <protection hidden="1"/>
    </xf>
    <xf numFmtId="0" fontId="0" fillId="4" borderId="17" xfId="0" applyFill="1" applyBorder="1" applyAlignment="1" applyProtection="1">
      <alignment horizontal="center"/>
      <protection hidden="1"/>
    </xf>
    <xf numFmtId="18" fontId="0" fillId="4" borderId="16" xfId="0" applyNumberFormat="1" applyFill="1" applyBorder="1" applyProtection="1">
      <protection hidden="1"/>
    </xf>
    <xf numFmtId="0" fontId="0" fillId="4" borderId="0" xfId="0" applyFill="1" applyBorder="1" applyProtection="1">
      <protection hidden="1"/>
    </xf>
    <xf numFmtId="0" fontId="0" fillId="4" borderId="26" xfId="0" applyFill="1" applyBorder="1" applyAlignment="1" applyProtection="1">
      <alignment horizontal="center" vertical="center"/>
      <protection hidden="1"/>
    </xf>
    <xf numFmtId="0" fontId="0" fillId="4" borderId="25" xfId="0" applyFill="1" applyBorder="1" applyProtection="1">
      <protection hidden="1"/>
    </xf>
    <xf numFmtId="0" fontId="0" fillId="4" borderId="27" xfId="0" applyFill="1" applyBorder="1" applyAlignment="1" applyProtection="1">
      <alignment horizontal="center" vertical="center"/>
      <protection hidden="1"/>
    </xf>
    <xf numFmtId="0" fontId="0" fillId="4" borderId="28" xfId="0" applyFill="1" applyBorder="1" applyAlignment="1" applyProtection="1">
      <alignment horizontal="center"/>
      <protection hidden="1"/>
    </xf>
    <xf numFmtId="18" fontId="0" fillId="4" borderId="23" xfId="0" applyNumberFormat="1" applyFill="1" applyBorder="1" applyProtection="1">
      <protection hidden="1"/>
    </xf>
    <xf numFmtId="0" fontId="0" fillId="4" borderId="30" xfId="0" applyFill="1" applyBorder="1" applyAlignment="1" applyProtection="1">
      <alignment horizontal="center" vertical="center"/>
      <protection hidden="1"/>
    </xf>
    <xf numFmtId="0" fontId="0" fillId="4" borderId="31" xfId="0" applyFill="1" applyBorder="1" applyAlignment="1" applyProtection="1">
      <alignment horizontal="center" vertical="center"/>
      <protection hidden="1"/>
    </xf>
    <xf numFmtId="18" fontId="0" fillId="4" borderId="29" xfId="0" applyNumberFormat="1" applyFill="1" applyBorder="1" applyProtection="1">
      <protection hidden="1"/>
    </xf>
    <xf numFmtId="0" fontId="0" fillId="4" borderId="23" xfId="0" applyFill="1" applyBorder="1" applyAlignment="1" applyProtection="1">
      <alignment horizontal="center" vertical="center"/>
      <protection hidden="1"/>
    </xf>
    <xf numFmtId="0" fontId="1" fillId="2" borderId="32" xfId="0" applyFont="1" applyFill="1" applyBorder="1" applyAlignment="1" applyProtection="1">
      <alignment horizontal="center" vertical="center"/>
      <protection locked="0"/>
    </xf>
    <xf numFmtId="0" fontId="1" fillId="2" borderId="42" xfId="0" applyFont="1" applyFill="1" applyBorder="1" applyAlignment="1" applyProtection="1">
      <alignment horizontal="center" vertical="center"/>
      <protection locked="0"/>
    </xf>
    <xf numFmtId="0" fontId="1" fillId="2" borderId="43" xfId="0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 wrapText="1"/>
    </xf>
    <xf numFmtId="0" fontId="2" fillId="0" borderId="45" xfId="0" applyFont="1" applyBorder="1"/>
    <xf numFmtId="0" fontId="2" fillId="0" borderId="8" xfId="0" applyFont="1" applyBorder="1"/>
    <xf numFmtId="0" fontId="3" fillId="0" borderId="48" xfId="0" applyFont="1" applyBorder="1" applyAlignment="1">
      <alignment horizontal="center"/>
    </xf>
    <xf numFmtId="0" fontId="1" fillId="0" borderId="51" xfId="0" applyFont="1" applyBorder="1"/>
    <xf numFmtId="0" fontId="0" fillId="2" borderId="0" xfId="0" applyFill="1" applyBorder="1" applyProtection="1">
      <protection locked="0"/>
    </xf>
    <xf numFmtId="0" fontId="0" fillId="0" borderId="33" xfId="0" applyBorder="1"/>
    <xf numFmtId="0" fontId="1" fillId="0" borderId="46" xfId="0" applyFont="1" applyBorder="1"/>
    <xf numFmtId="0" fontId="0" fillId="2" borderId="8" xfId="0" applyFill="1" applyBorder="1" applyProtection="1">
      <protection locked="0"/>
    </xf>
    <xf numFmtId="0" fontId="0" fillId="0" borderId="47" xfId="0" applyBorder="1"/>
    <xf numFmtId="0" fontId="2" fillId="0" borderId="49" xfId="0" applyFont="1" applyFill="1" applyBorder="1"/>
    <xf numFmtId="0" fontId="1" fillId="0" borderId="44" xfId="0" applyFont="1" applyBorder="1" applyAlignment="1">
      <alignment horizontal="center" vertical="center"/>
    </xf>
    <xf numFmtId="0" fontId="0" fillId="0" borderId="45" xfId="0" applyBorder="1"/>
    <xf numFmtId="0" fontId="0" fillId="0" borderId="1" xfId="0" applyBorder="1"/>
    <xf numFmtId="0" fontId="1" fillId="0" borderId="51" xfId="0" applyFont="1" applyBorder="1" applyAlignment="1">
      <alignment horizontal="center" vertical="center"/>
    </xf>
    <xf numFmtId="0" fontId="0" fillId="0" borderId="0" xfId="0" applyBorder="1"/>
    <xf numFmtId="0" fontId="0" fillId="2" borderId="33" xfId="0" applyFill="1" applyBorder="1" applyProtection="1">
      <protection locked="0"/>
    </xf>
    <xf numFmtId="18" fontId="0" fillId="0" borderId="0" xfId="0" applyNumberFormat="1" applyBorder="1" applyProtection="1">
      <protection locked="0"/>
    </xf>
    <xf numFmtId="0" fontId="0" fillId="0" borderId="0" xfId="0" applyFill="1" applyBorder="1"/>
    <xf numFmtId="0" fontId="0" fillId="3" borderId="0" xfId="0" applyFill="1" applyBorder="1"/>
    <xf numFmtId="0" fontId="1" fillId="0" borderId="46" xfId="0" applyFont="1" applyBorder="1" applyAlignment="1">
      <alignment horizontal="center" vertical="center"/>
    </xf>
    <xf numFmtId="0" fontId="1" fillId="4" borderId="9" xfId="0" applyFont="1" applyFill="1" applyBorder="1" applyAlignment="1" applyProtection="1">
      <alignment horizontal="center" vertical="center" wrapText="1"/>
      <protection hidden="1"/>
    </xf>
    <xf numFmtId="0" fontId="0" fillId="4" borderId="0" xfId="0" applyFill="1" applyBorder="1" applyAlignment="1" applyProtection="1">
      <alignment horizontal="center"/>
      <protection hidden="1"/>
    </xf>
    <xf numFmtId="0" fontId="0" fillId="0" borderId="0" xfId="0" applyFill="1" applyProtection="1">
      <protection hidden="1"/>
    </xf>
    <xf numFmtId="0" fontId="1" fillId="4" borderId="36" xfId="0" applyFont="1" applyFill="1" applyBorder="1" applyAlignment="1" applyProtection="1">
      <alignment horizontal="center" vertical="center" wrapText="1"/>
      <protection hidden="1"/>
    </xf>
    <xf numFmtId="0" fontId="1" fillId="4" borderId="37" xfId="0" applyFont="1" applyFill="1" applyBorder="1" applyAlignment="1" applyProtection="1">
      <alignment horizontal="center" vertical="center" wrapText="1"/>
      <protection hidden="1"/>
    </xf>
    <xf numFmtId="0" fontId="0" fillId="4" borderId="8" xfId="0" applyFill="1" applyBorder="1" applyAlignment="1" applyProtection="1">
      <alignment horizontal="center"/>
      <protection hidden="1"/>
    </xf>
    <xf numFmtId="0" fontId="1" fillId="4" borderId="34" xfId="0" applyFont="1" applyFill="1" applyBorder="1" applyAlignment="1" applyProtection="1">
      <alignment horizontal="center" vertical="center" wrapText="1"/>
      <protection hidden="1"/>
    </xf>
    <xf numFmtId="0" fontId="1" fillId="4" borderId="35" xfId="0" applyFont="1" applyFill="1" applyBorder="1" applyAlignment="1" applyProtection="1">
      <alignment horizontal="center" vertical="center" wrapText="1"/>
      <protection hidden="1"/>
    </xf>
    <xf numFmtId="0" fontId="0" fillId="4" borderId="36" xfId="0" applyFill="1" applyBorder="1" applyAlignment="1" applyProtection="1">
      <alignment horizontal="center" vertical="center"/>
      <protection hidden="1"/>
    </xf>
    <xf numFmtId="0" fontId="0" fillId="4" borderId="37" xfId="0" applyFill="1" applyBorder="1" applyAlignment="1" applyProtection="1">
      <alignment horizontal="center" vertical="center"/>
      <protection hidden="1"/>
    </xf>
    <xf numFmtId="0" fontId="1" fillId="4" borderId="20" xfId="0" applyFont="1" applyFill="1" applyBorder="1" applyAlignment="1" applyProtection="1">
      <alignment horizontal="center" vertical="center"/>
      <protection hidden="1"/>
    </xf>
    <xf numFmtId="0" fontId="1" fillId="4" borderId="21" xfId="0" applyFont="1" applyFill="1" applyBorder="1" applyAlignment="1" applyProtection="1">
      <alignment horizontal="center" vertical="center"/>
      <protection hidden="1"/>
    </xf>
    <xf numFmtId="0" fontId="1" fillId="4" borderId="39" xfId="0" applyFont="1" applyFill="1" applyBorder="1" applyAlignment="1" applyProtection="1">
      <alignment horizontal="center" vertical="center"/>
      <protection hidden="1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4" borderId="7" xfId="0" applyFont="1" applyFill="1" applyBorder="1" applyAlignment="1" applyProtection="1">
      <alignment horizontal="center" vertical="center" wrapText="1"/>
      <protection hidden="1"/>
    </xf>
    <xf numFmtId="0" fontId="1" fillId="4" borderId="14" xfId="0" applyFont="1" applyFill="1" applyBorder="1" applyAlignment="1" applyProtection="1">
      <alignment horizontal="center" vertical="center" wrapText="1"/>
      <protection hidden="1"/>
    </xf>
    <xf numFmtId="0" fontId="1" fillId="4" borderId="5" xfId="0" applyFont="1" applyFill="1" applyBorder="1" applyAlignment="1" applyProtection="1">
      <alignment horizontal="center" vertical="center" wrapText="1"/>
      <protection hidden="1"/>
    </xf>
    <xf numFmtId="0" fontId="1" fillId="4" borderId="13" xfId="0" applyFont="1" applyFill="1" applyBorder="1" applyAlignment="1" applyProtection="1">
      <alignment horizontal="center" vertical="center" wrapText="1"/>
      <protection hidden="1"/>
    </xf>
    <xf numFmtId="0" fontId="0" fillId="4" borderId="4" xfId="0" applyFill="1" applyBorder="1" applyAlignment="1" applyProtection="1">
      <alignment horizontal="center" vertical="center"/>
      <protection hidden="1"/>
    </xf>
    <xf numFmtId="0" fontId="0" fillId="4" borderId="6" xfId="0" applyFill="1" applyBorder="1" applyAlignment="1" applyProtection="1">
      <alignment horizontal="center" vertical="center"/>
      <protection hidden="1"/>
    </xf>
    <xf numFmtId="0" fontId="0" fillId="4" borderId="32" xfId="0" applyFill="1" applyBorder="1" applyAlignment="1" applyProtection="1">
      <alignment horizontal="center" vertical="center"/>
      <protection hidden="1"/>
    </xf>
    <xf numFmtId="0" fontId="1" fillId="4" borderId="40" xfId="0" applyFont="1" applyFill="1" applyBorder="1" applyAlignment="1" applyProtection="1">
      <alignment horizontal="center" vertical="center" wrapText="1"/>
      <protection hidden="1"/>
    </xf>
    <xf numFmtId="0" fontId="0" fillId="4" borderId="41" xfId="0" applyFill="1" applyBorder="1" applyAlignment="1" applyProtection="1">
      <alignment horizontal="center" vertical="center"/>
      <protection hidden="1"/>
    </xf>
    <xf numFmtId="0" fontId="1" fillId="4" borderId="18" xfId="0" applyFont="1" applyFill="1" applyBorder="1" applyAlignment="1" applyProtection="1">
      <alignment horizontal="center" vertical="center" wrapText="1"/>
      <protection hidden="1"/>
    </xf>
    <xf numFmtId="0" fontId="1" fillId="4" borderId="9" xfId="0" applyFont="1" applyFill="1" applyBorder="1" applyAlignment="1" applyProtection="1">
      <alignment horizontal="center" vertical="center" wrapText="1"/>
      <protection hidden="1"/>
    </xf>
    <xf numFmtId="0" fontId="0" fillId="4" borderId="0" xfId="0" applyFill="1" applyBorder="1" applyAlignment="1" applyProtection="1">
      <alignment horizontal="center"/>
      <protection hidden="1"/>
    </xf>
    <xf numFmtId="0" fontId="1" fillId="4" borderId="38" xfId="0" applyFont="1" applyFill="1" applyBorder="1" applyAlignment="1" applyProtection="1">
      <alignment horizontal="center" vertical="center" wrapText="1"/>
      <protection hidden="1"/>
    </xf>
    <xf numFmtId="0" fontId="1" fillId="4" borderId="36" xfId="0" applyFont="1" applyFill="1" applyBorder="1" applyAlignment="1" applyProtection="1">
      <alignment horizontal="center" vertical="center"/>
      <protection hidden="1"/>
    </xf>
    <xf numFmtId="0" fontId="1" fillId="4" borderId="37" xfId="0" applyFont="1" applyFill="1" applyBorder="1" applyAlignment="1" applyProtection="1">
      <alignment horizontal="center" vertical="center"/>
      <protection hidden="1"/>
    </xf>
    <xf numFmtId="0" fontId="0" fillId="4" borderId="0" xfId="0" applyFill="1" applyAlignment="1" applyProtection="1">
      <alignment horizontal="center"/>
      <protection hidden="1"/>
    </xf>
    <xf numFmtId="0" fontId="1" fillId="0" borderId="23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48" xfId="0" applyFont="1" applyFill="1" applyBorder="1" applyAlignment="1">
      <alignment horizontal="center"/>
    </xf>
    <xf numFmtId="0" fontId="2" fillId="3" borderId="50" xfId="0" applyFont="1" applyFill="1" applyBorder="1" applyAlignment="1">
      <alignment horizontal="center"/>
    </xf>
    <xf numFmtId="0" fontId="1" fillId="0" borderId="48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 wrapText="1"/>
    </xf>
    <xf numFmtId="0" fontId="3" fillId="2" borderId="49" xfId="0" applyFont="1" applyFill="1" applyBorder="1" applyAlignment="1" applyProtection="1">
      <alignment horizontal="center"/>
      <protection locked="0"/>
    </xf>
    <xf numFmtId="0" fontId="3" fillId="2" borderId="50" xfId="0" applyFont="1" applyFill="1" applyBorder="1" applyAlignment="1" applyProtection="1">
      <alignment horizontal="center"/>
      <protection locked="0"/>
    </xf>
    <xf numFmtId="0" fontId="1" fillId="0" borderId="4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2" fillId="0" borderId="4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0" fillId="0" borderId="51" xfId="0" applyBorder="1" applyAlignment="1">
      <alignment horizontal="center" vertical="center" wrapText="1"/>
    </xf>
    <xf numFmtId="0" fontId="0" fillId="2" borderId="0" xfId="0" applyFill="1" applyBorder="1" applyProtection="1"/>
    <xf numFmtId="0" fontId="1" fillId="0" borderId="5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2" borderId="47" xfId="0" applyFill="1" applyBorder="1" applyProtection="1">
      <protection locked="0"/>
    </xf>
    <xf numFmtId="0" fontId="2" fillId="0" borderId="44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3" borderId="8" xfId="0" applyFill="1" applyBorder="1" applyProtection="1"/>
  </cellXfs>
  <cellStyles count="1">
    <cellStyle name="Normal" xfId="0" builtinId="0"/>
  </cellStyles>
  <dxfs count="5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E6615-504D-44E2-B76B-9EF810611F50}">
  <dimension ref="A1:BI528"/>
  <sheetViews>
    <sheetView tabSelected="1" zoomScale="120" zoomScaleNormal="120" workbookViewId="0">
      <selection activeCell="C15" sqref="C15:D15"/>
    </sheetView>
  </sheetViews>
  <sheetFormatPr defaultRowHeight="15" x14ac:dyDescent="0.25"/>
  <cols>
    <col min="2" max="2" width="21.42578125" customWidth="1"/>
    <col min="3" max="3" width="10" customWidth="1"/>
    <col min="4" max="4" width="9.85546875" customWidth="1"/>
    <col min="6" max="6" width="10.28515625" customWidth="1"/>
    <col min="8" max="8" width="13.5703125" bestFit="1" customWidth="1"/>
    <col min="11" max="11" width="12.85546875" bestFit="1" customWidth="1"/>
    <col min="32" max="32" width="12.85546875" bestFit="1" customWidth="1"/>
    <col min="34" max="34" width="12.85546875" bestFit="1" customWidth="1"/>
    <col min="36" max="36" width="12.85546875" bestFit="1" customWidth="1"/>
    <col min="40" max="40" width="12.85546875" bestFit="1" customWidth="1"/>
    <col min="42" max="42" width="12.85546875" bestFit="1" customWidth="1"/>
    <col min="44" max="44" width="12.85546875" bestFit="1" customWidth="1"/>
    <col min="46" max="46" width="12.85546875" bestFit="1" customWidth="1"/>
    <col min="48" max="48" width="12.85546875" bestFit="1" customWidth="1"/>
    <col min="50" max="50" width="12.85546875" bestFit="1" customWidth="1"/>
    <col min="52" max="52" width="12.85546875" bestFit="1" customWidth="1"/>
    <col min="54" max="54" width="12.85546875" bestFit="1" customWidth="1"/>
    <col min="56" max="56" width="12.85546875" bestFit="1" customWidth="1"/>
    <col min="58" max="58" width="12.85546875" bestFit="1" customWidth="1"/>
    <col min="60" max="60" width="12.85546875" bestFit="1" customWidth="1"/>
  </cols>
  <sheetData>
    <row r="1" spans="2:19" ht="15.75" thickBot="1" x14ac:dyDescent="0.3"/>
    <row r="2" spans="2:19" x14ac:dyDescent="0.25">
      <c r="B2" s="50" t="s">
        <v>0</v>
      </c>
      <c r="C2" s="51" t="s">
        <v>4</v>
      </c>
      <c r="D2" s="52">
        <f>D3*D4*D5</f>
        <v>189</v>
      </c>
    </row>
    <row r="3" spans="2:19" x14ac:dyDescent="0.25">
      <c r="B3" s="53"/>
      <c r="C3" s="54" t="s">
        <v>7</v>
      </c>
      <c r="D3" s="55">
        <v>7</v>
      </c>
    </row>
    <row r="4" spans="2:19" x14ac:dyDescent="0.25">
      <c r="B4" s="53"/>
      <c r="C4" s="54" t="s">
        <v>8</v>
      </c>
      <c r="D4" s="55">
        <v>9</v>
      </c>
      <c r="G4" s="93" t="s">
        <v>48</v>
      </c>
      <c r="H4" s="93"/>
      <c r="I4" s="92" t="s">
        <v>46</v>
      </c>
      <c r="J4" s="92"/>
      <c r="K4" s="92"/>
      <c r="L4" s="92"/>
      <c r="N4" s="92" t="s">
        <v>47</v>
      </c>
      <c r="O4" s="92"/>
      <c r="P4" s="92" t="s">
        <v>46</v>
      </c>
      <c r="Q4" s="92"/>
      <c r="R4" s="92"/>
      <c r="S4" s="92"/>
    </row>
    <row r="5" spans="2:19" ht="22.5" x14ac:dyDescent="0.25">
      <c r="B5" s="53"/>
      <c r="C5" s="54" t="s">
        <v>9</v>
      </c>
      <c r="D5" s="55">
        <v>3</v>
      </c>
      <c r="G5" s="93"/>
      <c r="H5" s="93"/>
      <c r="I5" s="6" t="s">
        <v>50</v>
      </c>
      <c r="J5" s="6" t="s">
        <v>41</v>
      </c>
      <c r="K5" s="6" t="s">
        <v>42</v>
      </c>
      <c r="L5" s="6" t="s">
        <v>43</v>
      </c>
      <c r="M5" s="39"/>
      <c r="N5" s="92"/>
      <c r="O5" s="92"/>
      <c r="P5" s="6" t="s">
        <v>50</v>
      </c>
      <c r="Q5" s="6" t="s">
        <v>41</v>
      </c>
      <c r="R5" s="6" t="s">
        <v>42</v>
      </c>
      <c r="S5" s="6" t="s">
        <v>43</v>
      </c>
    </row>
    <row r="6" spans="2:19" ht="22.5" x14ac:dyDescent="0.25">
      <c r="B6" s="53" t="s">
        <v>1</v>
      </c>
      <c r="C6" s="44">
        <v>30</v>
      </c>
      <c r="D6" s="45">
        <f>38000</f>
        <v>38000</v>
      </c>
      <c r="E6">
        <f>D6*44.01*0.0409</f>
        <v>68400.342000000004</v>
      </c>
      <c r="G6" s="92" t="s">
        <v>45</v>
      </c>
      <c r="H6" s="6" t="s">
        <v>50</v>
      </c>
      <c r="I6" s="4">
        <f>AE528</f>
        <v>12.86</v>
      </c>
      <c r="J6" s="4">
        <f>AM528</f>
        <v>6.65</v>
      </c>
      <c r="K6" s="4">
        <f>AU528</f>
        <v>3.38</v>
      </c>
      <c r="L6" s="4">
        <f>BC528</f>
        <v>0.69</v>
      </c>
      <c r="N6" s="92" t="s">
        <v>45</v>
      </c>
      <c r="O6" s="6" t="s">
        <v>50</v>
      </c>
      <c r="P6" s="4">
        <f t="shared" ref="P6:S9" si="0">(I6*($C$6-SUM($D$22:$D$24))/100)/IF(SUM($D$22:$D$24)=0,1,SUM($D$22:$D$24))</f>
        <v>3.7294</v>
      </c>
      <c r="Q6" s="4">
        <f t="shared" si="0"/>
        <v>1.9285000000000003</v>
      </c>
      <c r="R6" s="4">
        <f t="shared" si="0"/>
        <v>0.98019999999999996</v>
      </c>
      <c r="S6" s="4">
        <f t="shared" si="0"/>
        <v>0.20009999999999997</v>
      </c>
    </row>
    <row r="7" spans="2:19" x14ac:dyDescent="0.25">
      <c r="B7" s="53" t="s">
        <v>37</v>
      </c>
      <c r="C7" s="56">
        <v>0.33333333333333331</v>
      </c>
      <c r="D7" s="45"/>
      <c r="G7" s="92"/>
      <c r="H7" s="3" t="s">
        <v>41</v>
      </c>
      <c r="I7" s="4">
        <f>AG528</f>
        <v>6.65</v>
      </c>
      <c r="J7" s="4">
        <f>AO528</f>
        <v>3.38</v>
      </c>
      <c r="K7" s="4">
        <f>AW528</f>
        <v>1.71</v>
      </c>
      <c r="L7" s="4">
        <f>BE528</f>
        <v>0.34</v>
      </c>
      <c r="N7" s="92"/>
      <c r="O7" s="3" t="s">
        <v>41</v>
      </c>
      <c r="P7" s="4">
        <f t="shared" si="0"/>
        <v>1.9285000000000003</v>
      </c>
      <c r="Q7" s="4">
        <f t="shared" si="0"/>
        <v>0.98019999999999996</v>
      </c>
      <c r="R7" s="4">
        <f t="shared" si="0"/>
        <v>0.49589999999999995</v>
      </c>
      <c r="S7" s="4">
        <f t="shared" si="0"/>
        <v>9.8600000000000007E-2</v>
      </c>
    </row>
    <row r="8" spans="2:19" x14ac:dyDescent="0.25">
      <c r="B8" s="53" t="s">
        <v>38</v>
      </c>
      <c r="C8" s="44">
        <v>2.2000000000000002</v>
      </c>
      <c r="D8" s="101" t="str">
        <f>IF(C8=0.7,"Poor Ventilation",IF(C8=2.2,"Open Windows",IF(C8=6,"Windy and Open Windows")))</f>
        <v>Open Windows</v>
      </c>
      <c r="E8" s="112" t="str">
        <f>IF(C9=400,"Rural","Urban")</f>
        <v>Urban</v>
      </c>
      <c r="G8" s="92"/>
      <c r="H8" s="3" t="s">
        <v>42</v>
      </c>
      <c r="I8" s="4">
        <f>AI528</f>
        <v>3.38</v>
      </c>
      <c r="J8" s="4">
        <f>AQ528</f>
        <v>1.71</v>
      </c>
      <c r="K8" s="4">
        <f>AY528</f>
        <v>0.86</v>
      </c>
      <c r="L8" s="4">
        <f>BG528</f>
        <v>0.17</v>
      </c>
      <c r="N8" s="92"/>
      <c r="O8" s="3" t="s">
        <v>42</v>
      </c>
      <c r="P8" s="4">
        <f t="shared" si="0"/>
        <v>0.98019999999999996</v>
      </c>
      <c r="Q8" s="4">
        <f t="shared" si="0"/>
        <v>0.49589999999999995</v>
      </c>
      <c r="R8" s="4">
        <f t="shared" si="0"/>
        <v>0.24940000000000001</v>
      </c>
      <c r="S8" s="4">
        <f t="shared" si="0"/>
        <v>4.9300000000000004E-2</v>
      </c>
    </row>
    <row r="9" spans="2:19" x14ac:dyDescent="0.25">
      <c r="B9" s="53" t="s">
        <v>40</v>
      </c>
      <c r="C9" s="44">
        <v>480</v>
      </c>
      <c r="D9" s="101"/>
      <c r="E9" s="112"/>
      <c r="G9" s="92"/>
      <c r="H9" s="3" t="s">
        <v>43</v>
      </c>
      <c r="I9" s="4">
        <f>AK528</f>
        <v>0.69</v>
      </c>
      <c r="J9" s="4">
        <f>AS528</f>
        <v>0.34</v>
      </c>
      <c r="K9" s="4">
        <f>BA528</f>
        <v>0.17</v>
      </c>
      <c r="L9" s="4">
        <f>BI528</f>
        <v>0.03</v>
      </c>
      <c r="N9" s="92"/>
      <c r="O9" s="3" t="s">
        <v>43</v>
      </c>
      <c r="P9" s="4">
        <f t="shared" si="0"/>
        <v>0.20009999999999997</v>
      </c>
      <c r="Q9" s="4">
        <f t="shared" si="0"/>
        <v>9.8600000000000007E-2</v>
      </c>
      <c r="R9" s="4">
        <f t="shared" si="0"/>
        <v>4.9300000000000004E-2</v>
      </c>
      <c r="S9" s="4">
        <f t="shared" si="0"/>
        <v>8.6999999999999994E-3</v>
      </c>
    </row>
    <row r="10" spans="2:19" ht="15.75" thickBot="1" x14ac:dyDescent="0.3">
      <c r="B10" s="53" t="s">
        <v>2</v>
      </c>
      <c r="C10" s="57">
        <v>1</v>
      </c>
      <c r="D10" s="45">
        <f>0.65+(0.73*(C10))</f>
        <v>1.38</v>
      </c>
      <c r="E10">
        <f>E6*D10*C6</f>
        <v>2831774.1587999999</v>
      </c>
    </row>
    <row r="11" spans="2:19" x14ac:dyDescent="0.25">
      <c r="B11" s="53" t="s">
        <v>52</v>
      </c>
      <c r="C11" s="113">
        <f>C9</f>
        <v>480</v>
      </c>
      <c r="D11" s="45"/>
      <c r="G11" s="117" t="s">
        <v>55</v>
      </c>
      <c r="H11" s="118"/>
      <c r="I11" s="119"/>
    </row>
    <row r="12" spans="2:19" x14ac:dyDescent="0.25">
      <c r="B12" s="53" t="s">
        <v>10</v>
      </c>
      <c r="C12" s="44">
        <v>4</v>
      </c>
      <c r="D12" s="45"/>
      <c r="G12" s="114" t="s">
        <v>53</v>
      </c>
      <c r="H12" s="115"/>
      <c r="I12" s="55">
        <v>500</v>
      </c>
      <c r="J12" s="114" t="s">
        <v>56</v>
      </c>
      <c r="K12" s="115"/>
      <c r="L12" s="115"/>
    </row>
    <row r="13" spans="2:19" ht="15.75" thickBot="1" x14ac:dyDescent="0.3">
      <c r="B13" s="53" t="s">
        <v>3</v>
      </c>
      <c r="C13" s="58">
        <f>IF(D18=0,C8,(3600/(D2/D18))+C8)</f>
        <v>20.962654083153058</v>
      </c>
      <c r="D13" s="45"/>
      <c r="G13" s="104" t="s">
        <v>54</v>
      </c>
      <c r="H13" s="105"/>
      <c r="I13" s="116">
        <v>0</v>
      </c>
    </row>
    <row r="14" spans="2:19" ht="15.75" thickBot="1" x14ac:dyDescent="0.3">
      <c r="B14" s="59" t="s">
        <v>57</v>
      </c>
      <c r="C14" s="120">
        <f>I12*I13/D2</f>
        <v>0</v>
      </c>
      <c r="D14" s="48"/>
    </row>
    <row r="15" spans="2:19" ht="15.75" thickBot="1" x14ac:dyDescent="0.3">
      <c r="B15" s="42" t="s">
        <v>49</v>
      </c>
      <c r="C15" s="102" t="s">
        <v>42</v>
      </c>
      <c r="D15" s="103"/>
    </row>
    <row r="16" spans="2:19" ht="15.75" thickBot="1" x14ac:dyDescent="0.3"/>
    <row r="17" spans="2:14" ht="15.75" thickBot="1" x14ac:dyDescent="0.3">
      <c r="B17" s="73" t="s">
        <v>39</v>
      </c>
      <c r="C17" s="74"/>
      <c r="D17" s="75"/>
    </row>
    <row r="18" spans="2:14" ht="15.75" thickBot="1" x14ac:dyDescent="0.3">
      <c r="B18" s="43" t="s">
        <v>16</v>
      </c>
      <c r="C18" s="44">
        <v>3</v>
      </c>
      <c r="D18" s="45">
        <f>D20*C18</f>
        <v>0.98503933936553545</v>
      </c>
      <c r="G18" s="99" t="s">
        <v>5</v>
      </c>
      <c r="H18" s="100"/>
      <c r="I18" s="49">
        <f>C9+N24</f>
        <v>872.34249547086847</v>
      </c>
      <c r="J18" s="97" t="str">
        <f>IF(I18&lt;=1000,"Well-ventilated","Poorly ventilated")</f>
        <v>Well-ventilated</v>
      </c>
      <c r="K18" s="98"/>
      <c r="N18" t="s">
        <v>6</v>
      </c>
    </row>
    <row r="19" spans="2:14" x14ac:dyDescent="0.25">
      <c r="B19" s="43" t="s">
        <v>11</v>
      </c>
      <c r="C19" s="44">
        <v>18</v>
      </c>
      <c r="D19" s="45"/>
      <c r="G19" s="106" t="s">
        <v>51</v>
      </c>
      <c r="H19" s="107"/>
      <c r="I19" s="40">
        <f>VLOOKUP(C15,$H$6:$L$9,IF($C$15=$I$5,2,IF($C$15=$J$5,3,IF($C$15=$K$5,4,5))),FALSE)</f>
        <v>0.86</v>
      </c>
      <c r="J19" s="108" t="str">
        <f>IF(I20&lt;1,"Low Risk",IF(I20&lt;2,"Moderate Risk","High Risk"))</f>
        <v>Low Risk</v>
      </c>
      <c r="K19" s="109"/>
      <c r="N19" t="s">
        <v>2</v>
      </c>
    </row>
    <row r="20" spans="2:14" ht="15.75" thickBot="1" x14ac:dyDescent="0.3">
      <c r="B20" s="46" t="s">
        <v>12</v>
      </c>
      <c r="C20" s="47">
        <v>2</v>
      </c>
      <c r="D20" s="48">
        <f>C20*C19*0.0254*0.25*C19*0.0254*PI()</f>
        <v>0.32834644645517846</v>
      </c>
      <c r="G20" s="104" t="s">
        <v>47</v>
      </c>
      <c r="H20" s="105"/>
      <c r="I20" s="41">
        <f>VLOOKUP(C15,$O$6:$S$9,IF($C$15=$I$5,2,IF($C$15=$J$5,3,IF($C$15=$K$5,4,5))),FALSE)</f>
        <v>0.24940000000000001</v>
      </c>
      <c r="J20" s="110"/>
      <c r="K20" s="111"/>
      <c r="N20" t="s">
        <v>15</v>
      </c>
    </row>
    <row r="21" spans="2:14" ht="15.75" thickBot="1" x14ac:dyDescent="0.3">
      <c r="N21" t="s">
        <v>14</v>
      </c>
    </row>
    <row r="22" spans="2:14" x14ac:dyDescent="0.25">
      <c r="B22" s="94" t="s">
        <v>46</v>
      </c>
      <c r="C22" s="1" t="s">
        <v>31</v>
      </c>
      <c r="D22" s="36">
        <v>0</v>
      </c>
      <c r="N22" t="s">
        <v>13</v>
      </c>
    </row>
    <row r="23" spans="2:14" x14ac:dyDescent="0.25">
      <c r="B23" s="95"/>
      <c r="C23" s="5" t="s">
        <v>32</v>
      </c>
      <c r="D23" s="37">
        <v>1</v>
      </c>
      <c r="N23">
        <f>(E10/D2)*((1/C13)-((1-EXP(-C13*C12))/(C13*C13*C12)))</f>
        <v>706.22002293002254</v>
      </c>
    </row>
    <row r="24" spans="2:14" ht="15.75" thickBot="1" x14ac:dyDescent="0.3">
      <c r="B24" s="96"/>
      <c r="C24" s="2" t="s">
        <v>33</v>
      </c>
      <c r="D24" s="38">
        <v>0</v>
      </c>
      <c r="N24">
        <f>N23/(44.01*0.0409)</f>
        <v>392.34249547086853</v>
      </c>
    </row>
    <row r="25" spans="2:14" s="39" customFormat="1" x14ac:dyDescent="0.25"/>
    <row r="43" spans="1:61" s="62" customFormat="1" x14ac:dyDescent="0.25"/>
    <row r="44" spans="1:61" s="62" customFormat="1" x14ac:dyDescent="0.25"/>
    <row r="45" spans="1:61" s="7" customFormat="1" x14ac:dyDescent="0.25">
      <c r="AD45" s="91" t="s">
        <v>44</v>
      </c>
      <c r="AE45" s="91"/>
      <c r="AF45" s="91"/>
      <c r="AG45" s="91"/>
      <c r="AH45" s="91"/>
      <c r="AI45" s="91"/>
      <c r="AJ45" s="91"/>
      <c r="AK45" s="91"/>
      <c r="AL45" s="91" t="s">
        <v>41</v>
      </c>
      <c r="AM45" s="91"/>
      <c r="AN45" s="91"/>
      <c r="AO45" s="91"/>
      <c r="AP45" s="91"/>
      <c r="AQ45" s="91"/>
      <c r="AR45" s="91"/>
      <c r="AS45" s="91"/>
      <c r="AT45" s="91" t="s">
        <v>42</v>
      </c>
      <c r="AU45" s="91"/>
      <c r="AV45" s="91"/>
      <c r="AW45" s="91"/>
      <c r="AX45" s="91"/>
      <c r="AY45" s="91"/>
      <c r="AZ45" s="91"/>
      <c r="BA45" s="91"/>
      <c r="BB45" s="91" t="s">
        <v>43</v>
      </c>
      <c r="BC45" s="91"/>
      <c r="BD45" s="91"/>
      <c r="BE45" s="91"/>
      <c r="BF45" s="91"/>
      <c r="BG45" s="91"/>
      <c r="BH45" s="91"/>
      <c r="BI45" s="91"/>
    </row>
    <row r="46" spans="1:61" s="7" customFormat="1" ht="15.75" thickBot="1" x14ac:dyDescent="0.3">
      <c r="Q46" s="65" t="s">
        <v>41</v>
      </c>
      <c r="R46" s="65"/>
      <c r="S46" s="65"/>
      <c r="T46" s="65"/>
      <c r="U46" s="65" t="s">
        <v>42</v>
      </c>
      <c r="V46" s="65"/>
      <c r="W46" s="65"/>
      <c r="X46" s="65"/>
      <c r="Y46" s="65" t="s">
        <v>43</v>
      </c>
      <c r="Z46" s="65"/>
      <c r="AA46" s="65"/>
      <c r="AB46" s="65"/>
      <c r="AD46" s="87" t="s">
        <v>44</v>
      </c>
      <c r="AE46" s="87"/>
      <c r="AF46" s="87" t="s">
        <v>41</v>
      </c>
      <c r="AG46" s="87"/>
      <c r="AH46" s="87" t="s">
        <v>42</v>
      </c>
      <c r="AI46" s="87"/>
      <c r="AJ46" s="87" t="s">
        <v>43</v>
      </c>
      <c r="AK46" s="87"/>
      <c r="AL46" s="87" t="s">
        <v>44</v>
      </c>
      <c r="AM46" s="87"/>
      <c r="AN46" s="87" t="s">
        <v>41</v>
      </c>
      <c r="AO46" s="87"/>
      <c r="AP46" s="87" t="s">
        <v>42</v>
      </c>
      <c r="AQ46" s="87"/>
      <c r="AR46" s="87" t="s">
        <v>43</v>
      </c>
      <c r="AS46" s="87"/>
      <c r="AT46" s="87" t="s">
        <v>44</v>
      </c>
      <c r="AU46" s="87"/>
      <c r="AV46" s="87" t="s">
        <v>41</v>
      </c>
      <c r="AW46" s="87"/>
      <c r="AX46" s="87" t="s">
        <v>42</v>
      </c>
      <c r="AY46" s="87"/>
      <c r="AZ46" s="87" t="s">
        <v>43</v>
      </c>
      <c r="BA46" s="87"/>
      <c r="BB46" s="87" t="s">
        <v>44</v>
      </c>
      <c r="BC46" s="87"/>
      <c r="BD46" s="87" t="s">
        <v>41</v>
      </c>
      <c r="BE46" s="87"/>
      <c r="BF46" s="87" t="s">
        <v>42</v>
      </c>
      <c r="BG46" s="87"/>
      <c r="BH46" s="87" t="s">
        <v>43</v>
      </c>
      <c r="BI46" s="87"/>
    </row>
    <row r="47" spans="1:61" s="11" customFormat="1" ht="27.75" customHeight="1" x14ac:dyDescent="0.25">
      <c r="A47" s="8" t="s">
        <v>30</v>
      </c>
      <c r="B47" s="9" t="s">
        <v>17</v>
      </c>
      <c r="C47" s="70" t="s">
        <v>18</v>
      </c>
      <c r="D47" s="71"/>
      <c r="E47" s="72"/>
      <c r="F47" s="85" t="s">
        <v>19</v>
      </c>
      <c r="G47" s="83" t="s">
        <v>20</v>
      </c>
      <c r="H47" s="84" t="s">
        <v>21</v>
      </c>
      <c r="I47" s="63" t="s">
        <v>22</v>
      </c>
      <c r="J47" s="63" t="s">
        <v>23</v>
      </c>
      <c r="K47" s="63" t="s">
        <v>24</v>
      </c>
      <c r="L47" s="80" t="s">
        <v>3</v>
      </c>
      <c r="M47" s="81"/>
      <c r="N47" s="82"/>
      <c r="O47" s="76" t="s">
        <v>28</v>
      </c>
      <c r="P47" s="78" t="s">
        <v>29</v>
      </c>
      <c r="Q47" s="66" t="s">
        <v>20</v>
      </c>
      <c r="R47" s="68" t="s">
        <v>21</v>
      </c>
      <c r="S47" s="63" t="s">
        <v>23</v>
      </c>
      <c r="T47" s="63" t="s">
        <v>24</v>
      </c>
      <c r="U47" s="66" t="s">
        <v>20</v>
      </c>
      <c r="V47" s="68" t="s">
        <v>21</v>
      </c>
      <c r="W47" s="63" t="s">
        <v>23</v>
      </c>
      <c r="X47" s="63" t="s">
        <v>24</v>
      </c>
      <c r="Y47" s="66" t="s">
        <v>20</v>
      </c>
      <c r="Z47" s="68" t="s">
        <v>21</v>
      </c>
      <c r="AA47" s="63" t="s">
        <v>23</v>
      </c>
      <c r="AB47" s="63" t="s">
        <v>24</v>
      </c>
      <c r="AC47" s="89" t="s">
        <v>27</v>
      </c>
      <c r="AD47" s="88" t="s">
        <v>26</v>
      </c>
      <c r="AE47" s="10" t="s">
        <v>25</v>
      </c>
      <c r="AF47" s="88" t="s">
        <v>26</v>
      </c>
      <c r="AG47" s="10" t="s">
        <v>25</v>
      </c>
      <c r="AH47" s="88" t="s">
        <v>26</v>
      </c>
      <c r="AI47" s="10" t="s">
        <v>25</v>
      </c>
      <c r="AJ47" s="88" t="s">
        <v>26</v>
      </c>
      <c r="AK47" s="10" t="s">
        <v>25</v>
      </c>
      <c r="AL47" s="88" t="s">
        <v>26</v>
      </c>
      <c r="AM47" s="10" t="s">
        <v>25</v>
      </c>
      <c r="AN47" s="88" t="s">
        <v>26</v>
      </c>
      <c r="AO47" s="10" t="s">
        <v>25</v>
      </c>
      <c r="AP47" s="88" t="s">
        <v>26</v>
      </c>
      <c r="AQ47" s="10" t="s">
        <v>25</v>
      </c>
      <c r="AR47" s="88" t="s">
        <v>26</v>
      </c>
      <c r="AS47" s="10" t="s">
        <v>25</v>
      </c>
      <c r="AT47" s="88" t="s">
        <v>26</v>
      </c>
      <c r="AU47" s="10" t="s">
        <v>25</v>
      </c>
      <c r="AV47" s="88" t="s">
        <v>26</v>
      </c>
      <c r="AW47" s="10" t="s">
        <v>25</v>
      </c>
      <c r="AX47" s="88" t="s">
        <v>26</v>
      </c>
      <c r="AY47" s="10" t="s">
        <v>25</v>
      </c>
      <c r="AZ47" s="88" t="s">
        <v>26</v>
      </c>
      <c r="BA47" s="10" t="s">
        <v>25</v>
      </c>
      <c r="BB47" s="88" t="s">
        <v>26</v>
      </c>
      <c r="BC47" s="10" t="s">
        <v>25</v>
      </c>
      <c r="BD47" s="88" t="s">
        <v>26</v>
      </c>
      <c r="BE47" s="10" t="s">
        <v>25</v>
      </c>
      <c r="BF47" s="88" t="s">
        <v>26</v>
      </c>
      <c r="BG47" s="10" t="s">
        <v>25</v>
      </c>
      <c r="BH47" s="88" t="s">
        <v>26</v>
      </c>
      <c r="BI47" s="10" t="s">
        <v>25</v>
      </c>
    </row>
    <row r="48" spans="1:61" s="7" customFormat="1" ht="15.75" thickBot="1" x14ac:dyDescent="0.3">
      <c r="A48" s="12"/>
      <c r="B48" s="60"/>
      <c r="C48" s="13" t="s">
        <v>31</v>
      </c>
      <c r="D48" s="14" t="s">
        <v>32</v>
      </c>
      <c r="E48" s="15" t="s">
        <v>33</v>
      </c>
      <c r="F48" s="86"/>
      <c r="G48" s="67"/>
      <c r="H48" s="69"/>
      <c r="I48" s="64"/>
      <c r="J48" s="64"/>
      <c r="K48" s="64"/>
      <c r="L48" s="13" t="s">
        <v>34</v>
      </c>
      <c r="M48" s="14" t="s">
        <v>35</v>
      </c>
      <c r="N48" s="15" t="s">
        <v>36</v>
      </c>
      <c r="O48" s="77"/>
      <c r="P48" s="79"/>
      <c r="Q48" s="67"/>
      <c r="R48" s="69"/>
      <c r="S48" s="64"/>
      <c r="T48" s="64"/>
      <c r="U48" s="67"/>
      <c r="V48" s="69"/>
      <c r="W48" s="64"/>
      <c r="X48" s="64"/>
      <c r="Y48" s="67"/>
      <c r="Z48" s="69"/>
      <c r="AA48" s="64"/>
      <c r="AB48" s="64"/>
      <c r="AC48" s="90"/>
      <c r="AD48" s="88"/>
      <c r="AF48" s="88"/>
      <c r="AH48" s="88"/>
      <c r="AJ48" s="88"/>
      <c r="AL48" s="88"/>
      <c r="AN48" s="88"/>
      <c r="AP48" s="88"/>
      <c r="AR48" s="88"/>
      <c r="AT48" s="88"/>
      <c r="AV48" s="88"/>
      <c r="AX48" s="88"/>
      <c r="AZ48" s="88"/>
      <c r="BB48" s="88"/>
      <c r="BD48" s="88"/>
      <c r="BF48" s="88"/>
      <c r="BH48" s="88"/>
    </row>
    <row r="49" spans="1:61" s="7" customFormat="1" x14ac:dyDescent="0.25">
      <c r="A49" s="61">
        <f t="array" ref="A49:A528">C12*3600/480</f>
        <v>30</v>
      </c>
      <c r="B49" s="16">
        <f>$C$6</f>
        <v>30</v>
      </c>
      <c r="C49" s="17">
        <f t="shared" ref="C49:C112" si="1">$D$22</f>
        <v>0</v>
      </c>
      <c r="D49" s="18">
        <f t="shared" ref="D49:D112" si="2">$D$23</f>
        <v>1</v>
      </c>
      <c r="E49" s="19">
        <f t="shared" ref="E49:E112" si="3">$D$24</f>
        <v>0</v>
      </c>
      <c r="F49" s="20">
        <f t="shared" ref="F49:F109" si="4">B49-SUM(C49:E49)</f>
        <v>29</v>
      </c>
      <c r="G49" s="21">
        <v>0</v>
      </c>
      <c r="H49" s="22">
        <f>(($C49*1*1)+($D49*100*1)+($E49*1000*1))/$D$2</f>
        <v>0.52910052910052907</v>
      </c>
      <c r="I49" s="18">
        <f>$D$10</f>
        <v>1.38</v>
      </c>
      <c r="J49" s="22">
        <f>G49*SUM($L49:$N49)</f>
        <v>0</v>
      </c>
      <c r="K49" s="22">
        <f>G49*$I49*$B49*$A49/(3600*$D$2)</f>
        <v>0</v>
      </c>
      <c r="L49" s="17">
        <f>$C$13</f>
        <v>20.962654083153058</v>
      </c>
      <c r="M49" s="18">
        <f t="shared" ref="M49:M112" si="5">$C$14</f>
        <v>0</v>
      </c>
      <c r="N49" s="19">
        <v>0</v>
      </c>
      <c r="O49" s="23">
        <f>C11</f>
        <v>480</v>
      </c>
      <c r="P49" s="24">
        <f>$C$9</f>
        <v>480</v>
      </c>
      <c r="Q49" s="21">
        <v>0</v>
      </c>
      <c r="R49" s="22">
        <f>(($C49*1*0.5)+($D49*100*0.5)+($E49*1000*0.5))/$D$2</f>
        <v>0.26455026455026454</v>
      </c>
      <c r="S49" s="22">
        <f t="shared" ref="S49:S112" si="6">Q49*SUM($L49:$N49)</f>
        <v>0</v>
      </c>
      <c r="T49" s="22">
        <f t="shared" ref="T49:T112" si="7">Q49*$I49*$B49*$A49/(3600*$D$2)</f>
        <v>0</v>
      </c>
      <c r="U49" s="21">
        <v>0</v>
      </c>
      <c r="V49" s="22">
        <f>(($C49*1*0.25)+($D49*100*0.25)+($E49*1000*0.25))/$D$2</f>
        <v>0.13227513227513227</v>
      </c>
      <c r="W49" s="22">
        <f t="shared" ref="W49:W112" si="8">U49*SUM($L49:$N49)</f>
        <v>0</v>
      </c>
      <c r="X49" s="22">
        <f t="shared" ref="X49:X112" si="9">U49*$I49*$B49*$A49/(3600*$D$2)</f>
        <v>0</v>
      </c>
      <c r="Y49" s="21">
        <v>0</v>
      </c>
      <c r="Z49" s="22">
        <f>(($C49*1*0.05)+($D49*100*0.05)+($E49*1000*0.05))/$D$2</f>
        <v>2.6455026455026454E-2</v>
      </c>
      <c r="AA49" s="22">
        <f t="shared" ref="AA49:AA112" si="10">Y49*SUM($L49:$N49)</f>
        <v>0</v>
      </c>
      <c r="AB49" s="22">
        <f t="shared" ref="AB49:AB112" si="11">Y49*$I49*$B49*$A49/(3600*$D$2)</f>
        <v>0</v>
      </c>
      <c r="AC49" s="25">
        <f>C7</f>
        <v>0.33333333333333331</v>
      </c>
      <c r="AD49" s="26">
        <v>0</v>
      </c>
      <c r="AE49" s="26">
        <f>ROUND((1-EXP(-AD49))*100,2)</f>
        <v>0</v>
      </c>
      <c r="AF49" s="26">
        <v>0</v>
      </c>
      <c r="AG49" s="26">
        <f>ROUND((1-EXP(-AF49))*100,2)</f>
        <v>0</v>
      </c>
      <c r="AH49" s="26">
        <v>0</v>
      </c>
      <c r="AI49" s="26">
        <f>ROUND((1-EXP(-AH49))*100,2)</f>
        <v>0</v>
      </c>
      <c r="AJ49" s="26">
        <v>0</v>
      </c>
      <c r="AK49" s="26">
        <f>ROUND((1-EXP(-AJ49))*100,2)</f>
        <v>0</v>
      </c>
      <c r="AL49" s="26">
        <v>0</v>
      </c>
      <c r="AM49" s="26">
        <f>ROUND((1-EXP(-AL49))*100,2)</f>
        <v>0</v>
      </c>
      <c r="AN49" s="26">
        <v>0</v>
      </c>
      <c r="AO49" s="26">
        <f>ROUND((1-EXP(-AN49))*100,2)</f>
        <v>0</v>
      </c>
      <c r="AP49" s="26">
        <v>0</v>
      </c>
      <c r="AQ49" s="26">
        <f>ROUND((1-EXP(-AP49))*100,2)</f>
        <v>0</v>
      </c>
      <c r="AR49" s="26">
        <v>0</v>
      </c>
      <c r="AS49" s="26">
        <f>ROUND((1-EXP(-AR49))*100,2)</f>
        <v>0</v>
      </c>
      <c r="AT49" s="26">
        <v>0</v>
      </c>
      <c r="AU49" s="26">
        <f>ROUND((1-EXP(-AT49))*100,2)</f>
        <v>0</v>
      </c>
      <c r="AV49" s="26">
        <v>0</v>
      </c>
      <c r="AW49" s="26">
        <f>ROUND((1-EXP(-AV49))*100,2)</f>
        <v>0</v>
      </c>
      <c r="AX49" s="26">
        <v>0</v>
      </c>
      <c r="AY49" s="26">
        <f>ROUND((1-EXP(-AX49))*100,2)</f>
        <v>0</v>
      </c>
      <c r="AZ49" s="26">
        <v>0</v>
      </c>
      <c r="BA49" s="26">
        <f>ROUND((1-EXP(-AZ49))*100,2)</f>
        <v>0</v>
      </c>
      <c r="BB49" s="26">
        <v>0</v>
      </c>
      <c r="BC49" s="26">
        <f>ROUND((1-EXP(-BB49))*100,2)</f>
        <v>0</v>
      </c>
      <c r="BD49" s="26">
        <v>0</v>
      </c>
      <c r="BE49" s="26">
        <f>ROUND((1-EXP(-BD49))*100,2)</f>
        <v>0</v>
      </c>
      <c r="BF49" s="26">
        <v>0</v>
      </c>
      <c r="BG49" s="26">
        <f>ROUND((1-EXP(-BF49))*100,2)</f>
        <v>0</v>
      </c>
      <c r="BH49" s="26">
        <v>0</v>
      </c>
      <c r="BI49" s="26">
        <f>ROUND((1-EXP(-BH49))*100,2)</f>
        <v>0</v>
      </c>
    </row>
    <row r="50" spans="1:61" s="7" customFormat="1" x14ac:dyDescent="0.25">
      <c r="A50" s="61">
        <v>30</v>
      </c>
      <c r="B50" s="16">
        <f t="shared" ref="B50:B113" si="12">$C$6</f>
        <v>30</v>
      </c>
      <c r="C50" s="17">
        <f t="shared" si="1"/>
        <v>0</v>
      </c>
      <c r="D50" s="18">
        <f t="shared" si="2"/>
        <v>1</v>
      </c>
      <c r="E50" s="19">
        <f t="shared" si="3"/>
        <v>0</v>
      </c>
      <c r="F50" s="27">
        <f t="shared" si="4"/>
        <v>29</v>
      </c>
      <c r="G50" s="28">
        <f>IF(G49+((H49-J49-K49)*$A49/3600)&lt;0,0,G49+((H49-J49-K49)*$A49/3600))</f>
        <v>4.4091710758377423E-3</v>
      </c>
      <c r="H50" s="22">
        <f t="shared" ref="H50:H113" si="13">(($C50*1*1)+($D50*100*1)+($E50*1000*1))/$D$2</f>
        <v>0.52910052910052907</v>
      </c>
      <c r="I50" s="18">
        <f t="shared" ref="I50:I113" si="14">$D$10</f>
        <v>1.38</v>
      </c>
      <c r="J50" s="22">
        <f t="shared" ref="J50:J113" si="15">G50*SUM($L50:$N50)</f>
        <v>9.2427928056230416E-2</v>
      </c>
      <c r="K50" s="22">
        <f>G50*$I50*$B50*$A50/(3600*$D$2)</f>
        <v>8.0484868844657211E-6</v>
      </c>
      <c r="L50" s="17">
        <f t="shared" ref="L50:L113" si="16">$C$13</f>
        <v>20.962654083153058</v>
      </c>
      <c r="M50" s="18">
        <f t="shared" si="5"/>
        <v>0</v>
      </c>
      <c r="N50" s="29">
        <v>0</v>
      </c>
      <c r="O50" s="30">
        <f t="shared" ref="O50:O113" si="17">((((P49*0.0408*44.01*L49)-(O49*0.0408*44.01*L49)+(B49*I49*38000*44.01*0.0408/$D$2))*(A49/3600))+(O49*44.01*0.0408))/(44.01*0.0408)</f>
        <v>549.3650793650794</v>
      </c>
      <c r="P50" s="24">
        <f t="shared" ref="P50:P113" si="18">$C$9</f>
        <v>480</v>
      </c>
      <c r="Q50" s="28">
        <f t="shared" ref="Q50:Q113" si="19">IF(Q49+((R49-S49-T49)*$A49/3600)&lt;0,0,Q49+((R49-S49-T49)*$A49/3600))</f>
        <v>2.2045855379188711E-3</v>
      </c>
      <c r="R50" s="22">
        <f t="shared" ref="R50:R113" si="20">(($C50*1*0.5)+($D50*100*0.5)+($E50*1000*0.5))/$D$2</f>
        <v>0.26455026455026454</v>
      </c>
      <c r="S50" s="22">
        <f t="shared" si="6"/>
        <v>4.6213964028115208E-2</v>
      </c>
      <c r="T50" s="22">
        <f t="shared" si="7"/>
        <v>4.0242434422328606E-6</v>
      </c>
      <c r="U50" s="28">
        <f t="shared" ref="U50:U113" si="21">IF(U49+((V49-W49-X49)*$A49/3600)&lt;0,0,U49+((V49-W49-X49)*$A49/3600))</f>
        <v>1.1022927689594356E-3</v>
      </c>
      <c r="V50" s="22">
        <f t="shared" ref="V50:V113" si="22">(($C50*1*0.25)+($D50*100*0.25)+($E50*1000*0.25))/$D$2</f>
        <v>0.13227513227513227</v>
      </c>
      <c r="W50" s="22">
        <f t="shared" si="8"/>
        <v>2.3106982014057604E-2</v>
      </c>
      <c r="X50" s="22">
        <f t="shared" si="9"/>
        <v>2.0121217211164303E-6</v>
      </c>
      <c r="Y50" s="28">
        <f t="shared" ref="Y50:Y113" si="23">IF(Y49+((Z49-AA49-AB49)*$A49/3600)&lt;0,0,Y49+((Z49-AA49-AB49)*$A49/3600))</f>
        <v>2.2045855379188711E-4</v>
      </c>
      <c r="Z50" s="22">
        <f t="shared" ref="Z50:Z113" si="24">(($C50*1*0.05)+($D50*100*0.05)+($E50*1000*0.05))/$D$2</f>
        <v>2.6455026455026454E-2</v>
      </c>
      <c r="AA50" s="22">
        <f t="shared" si="10"/>
        <v>4.621396402811521E-3</v>
      </c>
      <c r="AB50" s="22">
        <f t="shared" si="11"/>
        <v>4.0242434422328599E-7</v>
      </c>
      <c r="AC50" s="31">
        <f t="shared" ref="AC50:AC113" si="25">AC49+(A49*0.0000115740740740741)</f>
        <v>0.33368055555555554</v>
      </c>
      <c r="AD50" s="26">
        <f>AD49+($I50*$G50*$A50*1/3600)</f>
        <v>5.0705467372134033E-5</v>
      </c>
      <c r="AE50" s="26">
        <f>ROUND((1-EXP(-AD50))*100,2)</f>
        <v>0.01</v>
      </c>
      <c r="AF50" s="26">
        <f>AF49+($I50*$G50*$A50*0.5/3600)</f>
        <v>2.5352733686067016E-5</v>
      </c>
      <c r="AG50" s="26">
        <f>ROUND((1-EXP(-AF50))*100,2)</f>
        <v>0</v>
      </c>
      <c r="AH50" s="26">
        <f>AH49+($I50*$G50*$A50*0.25/3600)</f>
        <v>1.2676366843033508E-5</v>
      </c>
      <c r="AI50" s="26">
        <f>ROUND((1-EXP(-AH50))*100,2)</f>
        <v>0</v>
      </c>
      <c r="AJ50" s="26">
        <f>AJ49+($I50*$G50*$A50*0.05/3600)</f>
        <v>2.5352733686067022E-6</v>
      </c>
      <c r="AK50" s="26">
        <f>ROUND((1-EXP(-AJ50))*100,2)</f>
        <v>0</v>
      </c>
      <c r="AL50" s="26">
        <f>AL49+($I50*$Q50*$A50*1/3600)</f>
        <v>2.5352733686067016E-5</v>
      </c>
      <c r="AM50" s="26">
        <f>ROUND((1-EXP(-AL50))*100,2)</f>
        <v>0</v>
      </c>
      <c r="AN50" s="26">
        <f>AN49+($I50*$Q50*$A50*0.5/3600)</f>
        <v>1.2676366843033508E-5</v>
      </c>
      <c r="AO50" s="26">
        <f>ROUND((1-EXP(-AN50))*100,2)</f>
        <v>0</v>
      </c>
      <c r="AP50" s="26">
        <f>AP49+($I50*$Q50*$A50*0.25/3600)</f>
        <v>6.3381834215167541E-6</v>
      </c>
      <c r="AQ50" s="26">
        <f>ROUND((1-EXP(-AP50))*100,2)</f>
        <v>0</v>
      </c>
      <c r="AR50" s="26">
        <f>AR49+($I50*$Q50*$A50*0.05/3600)</f>
        <v>1.2676366843033511E-6</v>
      </c>
      <c r="AS50" s="26">
        <f>ROUND((1-EXP(-AR50))*100,2)</f>
        <v>0</v>
      </c>
      <c r="AT50" s="26">
        <f>AT49+($I50*$U50*$A50*1/3600)</f>
        <v>1.2676366843033508E-5</v>
      </c>
      <c r="AU50" s="26">
        <f>ROUND((1-EXP(-AT50))*100,2)</f>
        <v>0</v>
      </c>
      <c r="AV50" s="26">
        <f>AV49+($I50*$U50*$A50*0.5/3600)</f>
        <v>6.3381834215167541E-6</v>
      </c>
      <c r="AW50" s="26">
        <f>ROUND((1-EXP(-AV50))*100,2)</f>
        <v>0</v>
      </c>
      <c r="AX50" s="26">
        <f>AX49+($I50*$U50*$A50*0.25/3600)</f>
        <v>3.169091710758377E-6</v>
      </c>
      <c r="AY50" s="26">
        <f>ROUND((1-EXP(-AX50))*100,2)</f>
        <v>0</v>
      </c>
      <c r="AZ50" s="26">
        <f>AZ49+($I50*$U50*$A50*0.05/3600)</f>
        <v>6.3381834215167556E-7</v>
      </c>
      <c r="BA50" s="26">
        <f>ROUND((1-EXP(-AZ50))*100,2)</f>
        <v>0</v>
      </c>
      <c r="BB50" s="26">
        <f>BB49+($I50*$Y50*$A50*1/3600)</f>
        <v>2.5352733686067018E-6</v>
      </c>
      <c r="BC50" s="26">
        <f>ROUND((1-EXP(-BB50))*100,2)</f>
        <v>0</v>
      </c>
      <c r="BD50" s="26">
        <f>BD49+($I50*$Y50*$A50*0.5/3600)</f>
        <v>1.2676366843033509E-6</v>
      </c>
      <c r="BE50" s="26">
        <f>ROUND((1-EXP(-BD50))*100,2)</f>
        <v>0</v>
      </c>
      <c r="BF50" s="26">
        <f>BF49+($I50*$Y50*$A50*0.25/3600)</f>
        <v>6.3381834215167545E-7</v>
      </c>
      <c r="BG50" s="26">
        <f>ROUND((1-EXP(-BF50))*100,2)</f>
        <v>0</v>
      </c>
      <c r="BH50" s="26">
        <f>BH49+($I50*$Y50*$A50*0.05/3600)</f>
        <v>1.2676366843033509E-7</v>
      </c>
      <c r="BI50" s="26">
        <f>ROUND((1-EXP(-BH50))*100,2)</f>
        <v>0</v>
      </c>
    </row>
    <row r="51" spans="1:61" s="7" customFormat="1" x14ac:dyDescent="0.25">
      <c r="A51" s="61">
        <v>30</v>
      </c>
      <c r="B51" s="16">
        <f t="shared" si="12"/>
        <v>30</v>
      </c>
      <c r="C51" s="17">
        <f t="shared" si="1"/>
        <v>0</v>
      </c>
      <c r="D51" s="18">
        <f t="shared" si="2"/>
        <v>1</v>
      </c>
      <c r="E51" s="19">
        <f t="shared" si="3"/>
        <v>0</v>
      </c>
      <c r="F51" s="27">
        <f t="shared" si="4"/>
        <v>29</v>
      </c>
      <c r="G51" s="28">
        <f t="shared" ref="G51:G114" si="26">IF(G50+((H50-J50-K50)*$A50/3600)&lt;0,0,G50+((H50-J50-K50)*$A50/3600))</f>
        <v>8.0480423471495262E-3</v>
      </c>
      <c r="H51" s="22">
        <f t="shared" si="13"/>
        <v>0.52910052910052907</v>
      </c>
      <c r="I51" s="18">
        <f t="shared" si="14"/>
        <v>1.38</v>
      </c>
      <c r="J51" s="22">
        <f t="shared" si="15"/>
        <v>0.16870832776986275</v>
      </c>
      <c r="K51" s="22">
        <f t="shared" ref="K51:K114" si="27">G51*$I51*$B51*$A51/(3600*$D$2)</f>
        <v>1.4690870951145958E-5</v>
      </c>
      <c r="L51" s="17">
        <f t="shared" si="16"/>
        <v>20.962654083153058</v>
      </c>
      <c r="M51" s="18">
        <f t="shared" si="5"/>
        <v>0</v>
      </c>
      <c r="N51" s="29">
        <v>0</v>
      </c>
      <c r="O51" s="30">
        <f t="shared" si="17"/>
        <v>606.61285736198693</v>
      </c>
      <c r="P51" s="24">
        <f t="shared" si="18"/>
        <v>480</v>
      </c>
      <c r="Q51" s="28">
        <f t="shared" si="19"/>
        <v>4.0240211735747631E-3</v>
      </c>
      <c r="R51" s="22">
        <f t="shared" si="20"/>
        <v>0.26455026455026454</v>
      </c>
      <c r="S51" s="22">
        <f t="shared" si="6"/>
        <v>8.4354163884931374E-2</v>
      </c>
      <c r="T51" s="22">
        <f t="shared" si="7"/>
        <v>7.3454354755729789E-6</v>
      </c>
      <c r="U51" s="28">
        <f t="shared" si="21"/>
        <v>2.0120105867873815E-3</v>
      </c>
      <c r="V51" s="22">
        <f t="shared" si="22"/>
        <v>0.13227513227513227</v>
      </c>
      <c r="W51" s="22">
        <f t="shared" si="8"/>
        <v>4.2177081942465687E-2</v>
      </c>
      <c r="X51" s="22">
        <f t="shared" si="9"/>
        <v>3.6727177377864894E-6</v>
      </c>
      <c r="Y51" s="28">
        <f t="shared" si="23"/>
        <v>4.0240211735747633E-4</v>
      </c>
      <c r="Z51" s="22">
        <f t="shared" si="24"/>
        <v>2.6455026455026454E-2</v>
      </c>
      <c r="AA51" s="22">
        <f t="shared" si="10"/>
        <v>8.4354163884931381E-3</v>
      </c>
      <c r="AB51" s="22">
        <f t="shared" si="11"/>
        <v>7.3454354755729804E-7</v>
      </c>
      <c r="AC51" s="31">
        <f t="shared" si="25"/>
        <v>0.33402777777777776</v>
      </c>
      <c r="AD51" s="26">
        <f t="shared" ref="AD51:AD114" si="28">AD50+($I51*$G51*$A51*1/3600)</f>
        <v>1.4325795436435356E-4</v>
      </c>
      <c r="AE51" s="26">
        <f t="shared" ref="AE51:AG114" si="29">ROUND((1-EXP(-AD51))*100,2)</f>
        <v>0.01</v>
      </c>
      <c r="AF51" s="26">
        <f t="shared" ref="AF51:AF114" si="30">AF50+($I51*$G51*$A51*0.5/3600)</f>
        <v>7.1628977182176782E-5</v>
      </c>
      <c r="AG51" s="26">
        <f t="shared" si="29"/>
        <v>0.01</v>
      </c>
      <c r="AH51" s="26">
        <f t="shared" ref="AH51:AH114" si="31">AH50+($I51*$G51*$A51*0.25/3600)</f>
        <v>3.5814488591088391E-5</v>
      </c>
      <c r="AI51" s="26">
        <f t="shared" ref="AI51:AK51" si="32">ROUND((1-EXP(-AH51))*100,2)</f>
        <v>0</v>
      </c>
      <c r="AJ51" s="26">
        <f t="shared" ref="AJ51:AJ114" si="33">AJ50+($I51*$G51*$A51*0.05/3600)</f>
        <v>7.1628977182176782E-6</v>
      </c>
      <c r="AK51" s="26">
        <f t="shared" si="32"/>
        <v>0</v>
      </c>
      <c r="AL51" s="26">
        <f t="shared" ref="AL51:AL114" si="34">AL50+($I51*$Q51*$A51*1/3600)</f>
        <v>7.1628977182176782E-5</v>
      </c>
      <c r="AM51" s="26">
        <f t="shared" ref="AM51" si="35">ROUND((1-EXP(-AL51))*100,2)</f>
        <v>0.01</v>
      </c>
      <c r="AN51" s="26">
        <f t="shared" ref="AN51:AN114" si="36">AN50+($I51*$Q51*$A51*0.5/3600)</f>
        <v>3.5814488591088391E-5</v>
      </c>
      <c r="AO51" s="26">
        <f t="shared" ref="AO51" si="37">ROUND((1-EXP(-AN51))*100,2)</f>
        <v>0</v>
      </c>
      <c r="AP51" s="26">
        <f t="shared" ref="AP51:AP114" si="38">AP50+($I51*$Q51*$A51*0.25/3600)</f>
        <v>1.7907244295544195E-5</v>
      </c>
      <c r="AQ51" s="26">
        <f t="shared" ref="AQ51" si="39">ROUND((1-EXP(-AP51))*100,2)</f>
        <v>0</v>
      </c>
      <c r="AR51" s="26">
        <f t="shared" ref="AR51:AR114" si="40">AR50+($I51*$Q51*$A51*0.05/3600)</f>
        <v>3.5814488591088391E-6</v>
      </c>
      <c r="AS51" s="26">
        <f t="shared" ref="AS51" si="41">ROUND((1-EXP(-AR51))*100,2)</f>
        <v>0</v>
      </c>
      <c r="AT51" s="26">
        <f t="shared" ref="AT51:AT114" si="42">AT50+($I51*$U51*$A51*1/3600)</f>
        <v>3.5814488591088391E-5</v>
      </c>
      <c r="AU51" s="26">
        <f t="shared" ref="AU51" si="43">ROUND((1-EXP(-AT51))*100,2)</f>
        <v>0</v>
      </c>
      <c r="AV51" s="26">
        <f t="shared" ref="AV51:AV114" si="44">AV50+($I51*$U51*$A51*0.5/3600)</f>
        <v>1.7907244295544195E-5</v>
      </c>
      <c r="AW51" s="26">
        <f t="shared" ref="AW51" si="45">ROUND((1-EXP(-AV51))*100,2)</f>
        <v>0</v>
      </c>
      <c r="AX51" s="26">
        <f t="shared" ref="AX51:AX114" si="46">AX50+($I51*$U51*$A51*0.25/3600)</f>
        <v>8.9536221477720977E-6</v>
      </c>
      <c r="AY51" s="26">
        <f t="shared" ref="AY51" si="47">ROUND((1-EXP(-AX51))*100,2)</f>
        <v>0</v>
      </c>
      <c r="AZ51" s="26">
        <f t="shared" ref="AZ51:AZ114" si="48">AZ50+($I51*$U51*$A51*0.05/3600)</f>
        <v>1.7907244295544195E-6</v>
      </c>
      <c r="BA51" s="26">
        <f t="shared" ref="BA51:BA114" si="49">ROUND((1-EXP(-AZ51))*100,2)</f>
        <v>0</v>
      </c>
      <c r="BB51" s="26">
        <f t="shared" ref="BB51:BB114" si="50">BB50+($I51*$Y51*$A51*1/3600)</f>
        <v>7.162897718217679E-6</v>
      </c>
      <c r="BC51" s="26">
        <f t="shared" ref="BC51" si="51">ROUND((1-EXP(-BB51))*100,2)</f>
        <v>0</v>
      </c>
      <c r="BD51" s="26">
        <f t="shared" ref="BD51:BD114" si="52">BD50+($I51*$Y51*$A51*0.5/3600)</f>
        <v>3.5814488591088395E-6</v>
      </c>
      <c r="BE51" s="26">
        <f t="shared" ref="BE51" si="53">ROUND((1-EXP(-BD51))*100,2)</f>
        <v>0</v>
      </c>
      <c r="BF51" s="26">
        <f t="shared" ref="BF51:BF114" si="54">BF50+($I51*$Y51*$A51*0.25/3600)</f>
        <v>1.7907244295544198E-6</v>
      </c>
      <c r="BG51" s="26">
        <f t="shared" ref="BG51" si="55">ROUND((1-EXP(-BF51))*100,2)</f>
        <v>0</v>
      </c>
      <c r="BH51" s="26">
        <f t="shared" ref="BH51:BH114" si="56">BH50+($I51*$Y51*$A51*0.05/3600)</f>
        <v>3.5814488591088397E-7</v>
      </c>
      <c r="BI51" s="26">
        <f t="shared" ref="BI51:BI114" si="57">ROUND((1-EXP(-BH51))*100,2)</f>
        <v>0</v>
      </c>
    </row>
    <row r="52" spans="1:61" s="7" customFormat="1" x14ac:dyDescent="0.25">
      <c r="A52" s="61">
        <v>30</v>
      </c>
      <c r="B52" s="16">
        <f t="shared" si="12"/>
        <v>30</v>
      </c>
      <c r="C52" s="17">
        <f t="shared" si="1"/>
        <v>0</v>
      </c>
      <c r="D52" s="18">
        <f t="shared" si="2"/>
        <v>1</v>
      </c>
      <c r="E52" s="19">
        <f t="shared" si="3"/>
        <v>0</v>
      </c>
      <c r="F52" s="27">
        <f t="shared" si="4"/>
        <v>29</v>
      </c>
      <c r="G52" s="28">
        <f t="shared" si="26"/>
        <v>1.1051188267647153E-2</v>
      </c>
      <c r="H52" s="22">
        <f t="shared" si="13"/>
        <v>0.52910052910052907</v>
      </c>
      <c r="I52" s="18">
        <f t="shared" si="14"/>
        <v>1.38</v>
      </c>
      <c r="J52" s="22">
        <f t="shared" si="15"/>
        <v>0.23166223686248677</v>
      </c>
      <c r="K52" s="22">
        <f t="shared" si="27"/>
        <v>2.0172803980625753E-5</v>
      </c>
      <c r="L52" s="17">
        <f t="shared" si="16"/>
        <v>20.962654083153058</v>
      </c>
      <c r="M52" s="18">
        <f t="shared" si="5"/>
        <v>0</v>
      </c>
      <c r="N52" s="29">
        <v>0</v>
      </c>
      <c r="O52" s="30">
        <f t="shared" si="17"/>
        <v>653.86009063240851</v>
      </c>
      <c r="P52" s="24">
        <f t="shared" si="18"/>
        <v>480</v>
      </c>
      <c r="Q52" s="28">
        <f t="shared" si="19"/>
        <v>5.5255941338235763E-3</v>
      </c>
      <c r="R52" s="22">
        <f t="shared" si="20"/>
        <v>0.26455026455026454</v>
      </c>
      <c r="S52" s="22">
        <f t="shared" si="6"/>
        <v>0.11583111843124339</v>
      </c>
      <c r="T52" s="22">
        <f t="shared" si="7"/>
        <v>1.0086401990312877E-5</v>
      </c>
      <c r="U52" s="28">
        <f t="shared" si="21"/>
        <v>2.7627970669117882E-3</v>
      </c>
      <c r="V52" s="22">
        <f t="shared" si="22"/>
        <v>0.13227513227513227</v>
      </c>
      <c r="W52" s="22">
        <f t="shared" si="8"/>
        <v>5.7915559215621693E-2</v>
      </c>
      <c r="X52" s="22">
        <f t="shared" si="9"/>
        <v>5.0432009951564383E-6</v>
      </c>
      <c r="Y52" s="28">
        <f t="shared" si="23"/>
        <v>5.5255941338235763E-4</v>
      </c>
      <c r="Z52" s="22">
        <f t="shared" si="24"/>
        <v>2.6455026455026454E-2</v>
      </c>
      <c r="AA52" s="22">
        <f t="shared" si="10"/>
        <v>1.1583111843124338E-2</v>
      </c>
      <c r="AB52" s="22">
        <f t="shared" si="11"/>
        <v>1.0086401990312877E-6</v>
      </c>
      <c r="AC52" s="31">
        <f t="shared" si="25"/>
        <v>0.33437499999999998</v>
      </c>
      <c r="AD52" s="26">
        <f t="shared" si="28"/>
        <v>2.7034661944229583E-4</v>
      </c>
      <c r="AE52" s="26">
        <f t="shared" si="29"/>
        <v>0.03</v>
      </c>
      <c r="AF52" s="26">
        <f t="shared" si="30"/>
        <v>1.3517330972114791E-4</v>
      </c>
      <c r="AG52" s="26">
        <f t="shared" si="29"/>
        <v>0.01</v>
      </c>
      <c r="AH52" s="26">
        <f t="shared" si="31"/>
        <v>6.7586654860573957E-5</v>
      </c>
      <c r="AI52" s="26">
        <f t="shared" ref="AI52:AK52" si="58">ROUND((1-EXP(-AH52))*100,2)</f>
        <v>0.01</v>
      </c>
      <c r="AJ52" s="26">
        <f t="shared" si="33"/>
        <v>1.3517330972114789E-5</v>
      </c>
      <c r="AK52" s="26">
        <f t="shared" si="58"/>
        <v>0</v>
      </c>
      <c r="AL52" s="26">
        <f t="shared" si="34"/>
        <v>1.3517330972114791E-4</v>
      </c>
      <c r="AM52" s="26">
        <f t="shared" ref="AM52" si="59">ROUND((1-EXP(-AL52))*100,2)</f>
        <v>0.01</v>
      </c>
      <c r="AN52" s="26">
        <f t="shared" si="36"/>
        <v>6.7586654860573957E-5</v>
      </c>
      <c r="AO52" s="26">
        <f t="shared" ref="AO52" si="60">ROUND((1-EXP(-AN52))*100,2)</f>
        <v>0.01</v>
      </c>
      <c r="AP52" s="26">
        <f t="shared" si="38"/>
        <v>3.3793327430286978E-5</v>
      </c>
      <c r="AQ52" s="26">
        <f t="shared" ref="AQ52" si="61">ROUND((1-EXP(-AP52))*100,2)</f>
        <v>0</v>
      </c>
      <c r="AR52" s="26">
        <f t="shared" si="40"/>
        <v>6.7586654860573947E-6</v>
      </c>
      <c r="AS52" s="26">
        <f t="shared" ref="AS52" si="62">ROUND((1-EXP(-AR52))*100,2)</f>
        <v>0</v>
      </c>
      <c r="AT52" s="26">
        <f t="shared" si="42"/>
        <v>6.7586654860573957E-5</v>
      </c>
      <c r="AU52" s="26">
        <f t="shared" ref="AU52" si="63">ROUND((1-EXP(-AT52))*100,2)</f>
        <v>0.01</v>
      </c>
      <c r="AV52" s="26">
        <f t="shared" si="44"/>
        <v>3.3793327430286978E-5</v>
      </c>
      <c r="AW52" s="26">
        <f t="shared" ref="AW52" si="64">ROUND((1-EXP(-AV52))*100,2)</f>
        <v>0</v>
      </c>
      <c r="AX52" s="26">
        <f t="shared" si="46"/>
        <v>1.6896663715143489E-5</v>
      </c>
      <c r="AY52" s="26">
        <f t="shared" ref="AY52" si="65">ROUND((1-EXP(-AX52))*100,2)</f>
        <v>0</v>
      </c>
      <c r="AZ52" s="26">
        <f t="shared" si="48"/>
        <v>3.3793327430286973E-6</v>
      </c>
      <c r="BA52" s="26">
        <f t="shared" si="49"/>
        <v>0</v>
      </c>
      <c r="BB52" s="26">
        <f t="shared" si="50"/>
        <v>1.3517330972114793E-5</v>
      </c>
      <c r="BC52" s="26">
        <f t="shared" ref="BC52" si="66">ROUND((1-EXP(-BB52))*100,2)</f>
        <v>0</v>
      </c>
      <c r="BD52" s="26">
        <f t="shared" si="52"/>
        <v>6.7586654860573964E-6</v>
      </c>
      <c r="BE52" s="26">
        <f t="shared" ref="BE52" si="67">ROUND((1-EXP(-BD52))*100,2)</f>
        <v>0</v>
      </c>
      <c r="BF52" s="26">
        <f t="shared" si="54"/>
        <v>3.3793327430286982E-6</v>
      </c>
      <c r="BG52" s="26">
        <f t="shared" ref="BG52" si="68">ROUND((1-EXP(-BF52))*100,2)</f>
        <v>0</v>
      </c>
      <c r="BH52" s="26">
        <f t="shared" si="56"/>
        <v>6.7586654860573968E-7</v>
      </c>
      <c r="BI52" s="26">
        <f t="shared" si="57"/>
        <v>0</v>
      </c>
    </row>
    <row r="53" spans="1:61" s="7" customFormat="1" x14ac:dyDescent="0.25">
      <c r="A53" s="61">
        <v>30</v>
      </c>
      <c r="B53" s="16">
        <f t="shared" si="12"/>
        <v>30</v>
      </c>
      <c r="C53" s="17">
        <f t="shared" si="1"/>
        <v>0</v>
      </c>
      <c r="D53" s="18">
        <f t="shared" si="2"/>
        <v>1</v>
      </c>
      <c r="E53" s="19">
        <f t="shared" si="3"/>
        <v>0</v>
      </c>
      <c r="F53" s="27">
        <f t="shared" si="4"/>
        <v>29</v>
      </c>
      <c r="G53" s="28">
        <f t="shared" si="26"/>
        <v>1.3529672596264333E-2</v>
      </c>
      <c r="H53" s="22">
        <f t="shared" si="13"/>
        <v>0.52910052910052907</v>
      </c>
      <c r="I53" s="18">
        <f t="shared" si="14"/>
        <v>1.38</v>
      </c>
      <c r="J53" s="22">
        <f t="shared" si="15"/>
        <v>0.28361784649380456</v>
      </c>
      <c r="K53" s="22">
        <f t="shared" si="27"/>
        <v>2.4697021405879335E-5</v>
      </c>
      <c r="L53" s="17">
        <f t="shared" si="16"/>
        <v>20.962654083153058</v>
      </c>
      <c r="M53" s="18">
        <f t="shared" si="5"/>
        <v>0</v>
      </c>
      <c r="N53" s="29">
        <v>0</v>
      </c>
      <c r="O53" s="30">
        <f t="shared" si="17"/>
        <v>692.85376217421435</v>
      </c>
      <c r="P53" s="24">
        <f t="shared" si="18"/>
        <v>480</v>
      </c>
      <c r="Q53" s="28">
        <f t="shared" si="19"/>
        <v>6.7648362981321663E-3</v>
      </c>
      <c r="R53" s="22">
        <f t="shared" si="20"/>
        <v>0.26455026455026454</v>
      </c>
      <c r="S53" s="22">
        <f t="shared" si="6"/>
        <v>0.14180892324690228</v>
      </c>
      <c r="T53" s="22">
        <f t="shared" si="7"/>
        <v>1.2348510702939668E-5</v>
      </c>
      <c r="U53" s="28">
        <f t="shared" si="21"/>
        <v>3.3824181490660831E-3</v>
      </c>
      <c r="V53" s="22">
        <f t="shared" si="22"/>
        <v>0.13227513227513227</v>
      </c>
      <c r="W53" s="22">
        <f t="shared" si="8"/>
        <v>7.090446162345114E-2</v>
      </c>
      <c r="X53" s="22">
        <f t="shared" si="9"/>
        <v>6.1742553514698338E-6</v>
      </c>
      <c r="Y53" s="28">
        <f t="shared" si="23"/>
        <v>6.7648362981321663E-4</v>
      </c>
      <c r="Z53" s="22">
        <f t="shared" si="24"/>
        <v>2.6455026455026454E-2</v>
      </c>
      <c r="AA53" s="22">
        <f t="shared" si="10"/>
        <v>1.4180892324690228E-2</v>
      </c>
      <c r="AB53" s="22">
        <f t="shared" si="11"/>
        <v>1.2348510702939668E-6</v>
      </c>
      <c r="AC53" s="31">
        <f t="shared" si="25"/>
        <v>0.3347222222222222</v>
      </c>
      <c r="AD53" s="26">
        <f t="shared" si="28"/>
        <v>4.2593785429933563E-4</v>
      </c>
      <c r="AE53" s="26">
        <f t="shared" si="29"/>
        <v>0.04</v>
      </c>
      <c r="AF53" s="26">
        <f t="shared" si="30"/>
        <v>2.1296892714966782E-4</v>
      </c>
      <c r="AG53" s="26">
        <f t="shared" si="29"/>
        <v>0.02</v>
      </c>
      <c r="AH53" s="26">
        <f t="shared" si="31"/>
        <v>1.0648446357483391E-4</v>
      </c>
      <c r="AI53" s="26">
        <f t="shared" ref="AI53:AK53" si="69">ROUND((1-EXP(-AH53))*100,2)</f>
        <v>0.01</v>
      </c>
      <c r="AJ53" s="26">
        <f t="shared" si="33"/>
        <v>2.1296892714966779E-5</v>
      </c>
      <c r="AK53" s="26">
        <f t="shared" si="69"/>
        <v>0</v>
      </c>
      <c r="AL53" s="26">
        <f t="shared" si="34"/>
        <v>2.1296892714966782E-4</v>
      </c>
      <c r="AM53" s="26">
        <f t="shared" ref="AM53" si="70">ROUND((1-EXP(-AL53))*100,2)</f>
        <v>0.02</v>
      </c>
      <c r="AN53" s="26">
        <f t="shared" si="36"/>
        <v>1.0648446357483391E-4</v>
      </c>
      <c r="AO53" s="26">
        <f t="shared" ref="AO53" si="71">ROUND((1-EXP(-AN53))*100,2)</f>
        <v>0.01</v>
      </c>
      <c r="AP53" s="26">
        <f t="shared" si="38"/>
        <v>5.3242231787416954E-5</v>
      </c>
      <c r="AQ53" s="26">
        <f t="shared" ref="AQ53" si="72">ROUND((1-EXP(-AP53))*100,2)</f>
        <v>0.01</v>
      </c>
      <c r="AR53" s="26">
        <f t="shared" si="40"/>
        <v>1.064844635748339E-5</v>
      </c>
      <c r="AS53" s="26">
        <f t="shared" ref="AS53" si="73">ROUND((1-EXP(-AR53))*100,2)</f>
        <v>0</v>
      </c>
      <c r="AT53" s="26">
        <f t="shared" si="42"/>
        <v>1.0648446357483391E-4</v>
      </c>
      <c r="AU53" s="26">
        <f t="shared" ref="AU53" si="74">ROUND((1-EXP(-AT53))*100,2)</f>
        <v>0.01</v>
      </c>
      <c r="AV53" s="26">
        <f t="shared" si="44"/>
        <v>5.3242231787416954E-5</v>
      </c>
      <c r="AW53" s="26">
        <f t="shared" ref="AW53" si="75">ROUND((1-EXP(-AV53))*100,2)</f>
        <v>0.01</v>
      </c>
      <c r="AX53" s="26">
        <f t="shared" si="46"/>
        <v>2.6621115893708477E-5</v>
      </c>
      <c r="AY53" s="26">
        <f t="shared" ref="AY53" si="76">ROUND((1-EXP(-AX53))*100,2)</f>
        <v>0</v>
      </c>
      <c r="AZ53" s="26">
        <f t="shared" si="48"/>
        <v>5.3242231787416949E-6</v>
      </c>
      <c r="BA53" s="26">
        <f t="shared" si="49"/>
        <v>0</v>
      </c>
      <c r="BB53" s="26">
        <f t="shared" si="50"/>
        <v>2.1296892714966783E-5</v>
      </c>
      <c r="BC53" s="26">
        <f t="shared" ref="BC53" si="77">ROUND((1-EXP(-BB53))*100,2)</f>
        <v>0</v>
      </c>
      <c r="BD53" s="26">
        <f t="shared" si="52"/>
        <v>1.0648446357483391E-5</v>
      </c>
      <c r="BE53" s="26">
        <f t="shared" ref="BE53" si="78">ROUND((1-EXP(-BD53))*100,2)</f>
        <v>0</v>
      </c>
      <c r="BF53" s="26">
        <f t="shared" si="54"/>
        <v>5.3242231787416957E-6</v>
      </c>
      <c r="BG53" s="26">
        <f t="shared" ref="BG53" si="79">ROUND((1-EXP(-BF53))*100,2)</f>
        <v>0</v>
      </c>
      <c r="BH53" s="26">
        <f t="shared" si="56"/>
        <v>1.0648446357483394E-6</v>
      </c>
      <c r="BI53" s="26">
        <f t="shared" si="57"/>
        <v>0</v>
      </c>
    </row>
    <row r="54" spans="1:61" s="7" customFormat="1" x14ac:dyDescent="0.25">
      <c r="A54" s="61">
        <v>30</v>
      </c>
      <c r="B54" s="16">
        <f t="shared" si="12"/>
        <v>30</v>
      </c>
      <c r="C54" s="17">
        <f t="shared" si="1"/>
        <v>0</v>
      </c>
      <c r="D54" s="18">
        <f t="shared" si="2"/>
        <v>1</v>
      </c>
      <c r="E54" s="19">
        <f t="shared" si="3"/>
        <v>0</v>
      </c>
      <c r="F54" s="27">
        <f t="shared" si="4"/>
        <v>29</v>
      </c>
      <c r="G54" s="28">
        <f t="shared" si="26"/>
        <v>1.557515580947532E-2</v>
      </c>
      <c r="H54" s="22">
        <f t="shared" si="13"/>
        <v>0.52910052910052907</v>
      </c>
      <c r="I54" s="18">
        <f t="shared" si="14"/>
        <v>1.38</v>
      </c>
      <c r="J54" s="22">
        <f t="shared" si="15"/>
        <v>0.3264966035252429</v>
      </c>
      <c r="K54" s="22">
        <f t="shared" si="27"/>
        <v>2.8430839969677171E-5</v>
      </c>
      <c r="L54" s="17">
        <f t="shared" si="16"/>
        <v>20.962654083153058</v>
      </c>
      <c r="M54" s="18">
        <f t="shared" si="5"/>
        <v>0</v>
      </c>
      <c r="N54" s="29">
        <v>0</v>
      </c>
      <c r="O54" s="30">
        <f t="shared" si="17"/>
        <v>725.03567664966215</v>
      </c>
      <c r="P54" s="24">
        <f t="shared" si="18"/>
        <v>480</v>
      </c>
      <c r="Q54" s="28">
        <f t="shared" si="19"/>
        <v>7.7875779047376602E-3</v>
      </c>
      <c r="R54" s="22">
        <f t="shared" si="20"/>
        <v>0.26455026455026454</v>
      </c>
      <c r="S54" s="22">
        <f t="shared" si="6"/>
        <v>0.16324830176262145</v>
      </c>
      <c r="T54" s="22">
        <f t="shared" si="7"/>
        <v>1.4215419984838585E-5</v>
      </c>
      <c r="U54" s="28">
        <f t="shared" si="21"/>
        <v>3.8937889523688301E-3</v>
      </c>
      <c r="V54" s="22">
        <f t="shared" si="22"/>
        <v>0.13227513227513227</v>
      </c>
      <c r="W54" s="22">
        <f t="shared" si="8"/>
        <v>8.1624150881310725E-2</v>
      </c>
      <c r="X54" s="22">
        <f t="shared" si="9"/>
        <v>7.1077099924192927E-6</v>
      </c>
      <c r="Y54" s="28">
        <f t="shared" si="23"/>
        <v>7.7875779047376602E-4</v>
      </c>
      <c r="Z54" s="22">
        <f t="shared" si="24"/>
        <v>2.6455026455026454E-2</v>
      </c>
      <c r="AA54" s="22">
        <f t="shared" si="10"/>
        <v>1.6324830176262146E-2</v>
      </c>
      <c r="AB54" s="22">
        <f t="shared" si="11"/>
        <v>1.4215419984838584E-6</v>
      </c>
      <c r="AC54" s="31">
        <f t="shared" si="25"/>
        <v>0.33506944444444442</v>
      </c>
      <c r="AD54" s="26">
        <f t="shared" si="28"/>
        <v>6.050521461083018E-4</v>
      </c>
      <c r="AE54" s="26">
        <f t="shared" si="29"/>
        <v>0.06</v>
      </c>
      <c r="AF54" s="26">
        <f t="shared" si="30"/>
        <v>3.025260730541509E-4</v>
      </c>
      <c r="AG54" s="26">
        <f t="shared" si="29"/>
        <v>0.03</v>
      </c>
      <c r="AH54" s="26">
        <f t="shared" si="31"/>
        <v>1.5126303652707545E-4</v>
      </c>
      <c r="AI54" s="26">
        <f t="shared" ref="AI54:AK54" si="80">ROUND((1-EXP(-AH54))*100,2)</f>
        <v>0.02</v>
      </c>
      <c r="AJ54" s="26">
        <f t="shared" si="33"/>
        <v>3.0252607305415091E-5</v>
      </c>
      <c r="AK54" s="26">
        <f t="shared" si="80"/>
        <v>0</v>
      </c>
      <c r="AL54" s="26">
        <f t="shared" si="34"/>
        <v>3.025260730541509E-4</v>
      </c>
      <c r="AM54" s="26">
        <f t="shared" ref="AM54" si="81">ROUND((1-EXP(-AL54))*100,2)</f>
        <v>0.03</v>
      </c>
      <c r="AN54" s="26">
        <f t="shared" si="36"/>
        <v>1.5126303652707545E-4</v>
      </c>
      <c r="AO54" s="26">
        <f t="shared" ref="AO54" si="82">ROUND((1-EXP(-AN54))*100,2)</f>
        <v>0.02</v>
      </c>
      <c r="AP54" s="26">
        <f t="shared" si="38"/>
        <v>7.5631518263537725E-5</v>
      </c>
      <c r="AQ54" s="26">
        <f t="shared" ref="AQ54" si="83">ROUND((1-EXP(-AP54))*100,2)</f>
        <v>0.01</v>
      </c>
      <c r="AR54" s="26">
        <f t="shared" si="40"/>
        <v>1.5126303652707546E-5</v>
      </c>
      <c r="AS54" s="26">
        <f t="shared" ref="AS54" si="84">ROUND((1-EXP(-AR54))*100,2)</f>
        <v>0</v>
      </c>
      <c r="AT54" s="26">
        <f t="shared" si="42"/>
        <v>1.5126303652707545E-4</v>
      </c>
      <c r="AU54" s="26">
        <f t="shared" ref="AU54" si="85">ROUND((1-EXP(-AT54))*100,2)</f>
        <v>0.02</v>
      </c>
      <c r="AV54" s="26">
        <f t="shared" si="44"/>
        <v>7.5631518263537725E-5</v>
      </c>
      <c r="AW54" s="26">
        <f t="shared" ref="AW54" si="86">ROUND((1-EXP(-AV54))*100,2)</f>
        <v>0.01</v>
      </c>
      <c r="AX54" s="26">
        <f t="shared" si="46"/>
        <v>3.7815759131768863E-5</v>
      </c>
      <c r="AY54" s="26">
        <f t="shared" ref="AY54" si="87">ROUND((1-EXP(-AX54))*100,2)</f>
        <v>0</v>
      </c>
      <c r="AZ54" s="26">
        <f t="shared" si="48"/>
        <v>7.5631518263537729E-6</v>
      </c>
      <c r="BA54" s="26">
        <f t="shared" si="49"/>
        <v>0</v>
      </c>
      <c r="BB54" s="26">
        <f t="shared" si="50"/>
        <v>3.0252607305415091E-5</v>
      </c>
      <c r="BC54" s="26">
        <f t="shared" ref="BC54" si="88">ROUND((1-EXP(-BB54))*100,2)</f>
        <v>0</v>
      </c>
      <c r="BD54" s="26">
        <f t="shared" si="52"/>
        <v>1.5126303652707546E-5</v>
      </c>
      <c r="BE54" s="26">
        <f t="shared" ref="BE54" si="89">ROUND((1-EXP(-BD54))*100,2)</f>
        <v>0</v>
      </c>
      <c r="BF54" s="26">
        <f t="shared" si="54"/>
        <v>7.5631518263537729E-6</v>
      </c>
      <c r="BG54" s="26">
        <f t="shared" ref="BG54" si="90">ROUND((1-EXP(-BF54))*100,2)</f>
        <v>0</v>
      </c>
      <c r="BH54" s="26">
        <f t="shared" si="56"/>
        <v>1.5126303652707548E-6</v>
      </c>
      <c r="BI54" s="26">
        <f t="shared" si="57"/>
        <v>0</v>
      </c>
    </row>
    <row r="55" spans="1:61" s="7" customFormat="1" x14ac:dyDescent="0.25">
      <c r="A55" s="61">
        <v>30</v>
      </c>
      <c r="B55" s="16">
        <f t="shared" si="12"/>
        <v>30</v>
      </c>
      <c r="C55" s="17">
        <f t="shared" si="1"/>
        <v>0</v>
      </c>
      <c r="D55" s="18">
        <f t="shared" si="2"/>
        <v>1</v>
      </c>
      <c r="E55" s="19">
        <f t="shared" si="3"/>
        <v>0</v>
      </c>
      <c r="F55" s="27">
        <f t="shared" si="4"/>
        <v>29</v>
      </c>
      <c r="G55" s="28">
        <f t="shared" si="26"/>
        <v>1.7263284932269623E-2</v>
      </c>
      <c r="H55" s="22">
        <f t="shared" si="13"/>
        <v>0.52910052910052907</v>
      </c>
      <c r="I55" s="18">
        <f t="shared" si="14"/>
        <v>1.38</v>
      </c>
      <c r="J55" s="22">
        <f t="shared" si="15"/>
        <v>0.3618842703740765</v>
      </c>
      <c r="K55" s="22">
        <f t="shared" si="27"/>
        <v>3.1512345511285821E-5</v>
      </c>
      <c r="L55" s="17">
        <f t="shared" si="16"/>
        <v>20.962654083153058</v>
      </c>
      <c r="M55" s="18">
        <f t="shared" si="5"/>
        <v>0</v>
      </c>
      <c r="N55" s="29">
        <v>0</v>
      </c>
      <c r="O55" s="30">
        <f t="shared" si="17"/>
        <v>751.59577161775644</v>
      </c>
      <c r="P55" s="24">
        <f t="shared" si="18"/>
        <v>480</v>
      </c>
      <c r="Q55" s="28">
        <f t="shared" si="19"/>
        <v>8.6316424661348114E-3</v>
      </c>
      <c r="R55" s="22">
        <f t="shared" si="20"/>
        <v>0.26455026455026454</v>
      </c>
      <c r="S55" s="22">
        <f t="shared" si="6"/>
        <v>0.18094213518703825</v>
      </c>
      <c r="T55" s="22">
        <f t="shared" si="7"/>
        <v>1.575617275564291E-5</v>
      </c>
      <c r="U55" s="28">
        <f t="shared" si="21"/>
        <v>4.3158212330674057E-3</v>
      </c>
      <c r="V55" s="22">
        <f t="shared" si="22"/>
        <v>0.13227513227513227</v>
      </c>
      <c r="W55" s="22">
        <f t="shared" si="8"/>
        <v>9.0471067593519125E-2</v>
      </c>
      <c r="X55" s="22">
        <f t="shared" si="9"/>
        <v>7.8780863778214551E-6</v>
      </c>
      <c r="Y55" s="28">
        <f t="shared" si="23"/>
        <v>8.6316424661348119E-4</v>
      </c>
      <c r="Z55" s="22">
        <f t="shared" si="24"/>
        <v>2.6455026455026454E-2</v>
      </c>
      <c r="AA55" s="22">
        <f t="shared" si="10"/>
        <v>1.8094213518703824E-2</v>
      </c>
      <c r="AB55" s="22">
        <f t="shared" si="11"/>
        <v>1.5756172755642911E-6</v>
      </c>
      <c r="AC55" s="31">
        <f t="shared" si="25"/>
        <v>0.33541666666666664</v>
      </c>
      <c r="AD55" s="26">
        <f t="shared" si="28"/>
        <v>8.0357992282940242E-4</v>
      </c>
      <c r="AE55" s="26">
        <f t="shared" si="29"/>
        <v>0.08</v>
      </c>
      <c r="AF55" s="26">
        <f t="shared" si="30"/>
        <v>4.0178996141470121E-4</v>
      </c>
      <c r="AG55" s="26">
        <f t="shared" si="29"/>
        <v>0.04</v>
      </c>
      <c r="AH55" s="26">
        <f t="shared" si="31"/>
        <v>2.0089498070735061E-4</v>
      </c>
      <c r="AI55" s="26">
        <f t="shared" ref="AI55:AK55" si="91">ROUND((1-EXP(-AH55))*100,2)</f>
        <v>0.02</v>
      </c>
      <c r="AJ55" s="26">
        <f t="shared" si="33"/>
        <v>4.0178996141470127E-5</v>
      </c>
      <c r="AK55" s="26">
        <f t="shared" si="91"/>
        <v>0</v>
      </c>
      <c r="AL55" s="26">
        <f t="shared" si="34"/>
        <v>4.0178996141470121E-4</v>
      </c>
      <c r="AM55" s="26">
        <f t="shared" ref="AM55" si="92">ROUND((1-EXP(-AL55))*100,2)</f>
        <v>0.04</v>
      </c>
      <c r="AN55" s="26">
        <f t="shared" si="36"/>
        <v>2.0089498070735061E-4</v>
      </c>
      <c r="AO55" s="26">
        <f t="shared" ref="AO55" si="93">ROUND((1-EXP(-AN55))*100,2)</f>
        <v>0.02</v>
      </c>
      <c r="AP55" s="26">
        <f t="shared" si="38"/>
        <v>1.004474903536753E-4</v>
      </c>
      <c r="AQ55" s="26">
        <f t="shared" ref="AQ55" si="94">ROUND((1-EXP(-AP55))*100,2)</f>
        <v>0.01</v>
      </c>
      <c r="AR55" s="26">
        <f t="shared" si="40"/>
        <v>2.0089498070735063E-5</v>
      </c>
      <c r="AS55" s="26">
        <f t="shared" ref="AS55" si="95">ROUND((1-EXP(-AR55))*100,2)</f>
        <v>0</v>
      </c>
      <c r="AT55" s="26">
        <f t="shared" si="42"/>
        <v>2.0089498070735061E-4</v>
      </c>
      <c r="AU55" s="26">
        <f t="shared" ref="AU55" si="96">ROUND((1-EXP(-AT55))*100,2)</f>
        <v>0.02</v>
      </c>
      <c r="AV55" s="26">
        <f t="shared" si="44"/>
        <v>1.004474903536753E-4</v>
      </c>
      <c r="AW55" s="26">
        <f t="shared" ref="AW55" si="97">ROUND((1-EXP(-AV55))*100,2)</f>
        <v>0.01</v>
      </c>
      <c r="AX55" s="26">
        <f t="shared" si="46"/>
        <v>5.0223745176837652E-5</v>
      </c>
      <c r="AY55" s="26">
        <f t="shared" ref="AY55" si="98">ROUND((1-EXP(-AX55))*100,2)</f>
        <v>0.01</v>
      </c>
      <c r="AZ55" s="26">
        <f t="shared" si="48"/>
        <v>1.0044749035367532E-5</v>
      </c>
      <c r="BA55" s="26">
        <f t="shared" si="49"/>
        <v>0</v>
      </c>
      <c r="BB55" s="26">
        <f t="shared" si="50"/>
        <v>4.0178996141470127E-5</v>
      </c>
      <c r="BC55" s="26">
        <f t="shared" ref="BC55" si="99">ROUND((1-EXP(-BB55))*100,2)</f>
        <v>0</v>
      </c>
      <c r="BD55" s="26">
        <f t="shared" si="52"/>
        <v>2.0089498070735063E-5</v>
      </c>
      <c r="BE55" s="26">
        <f t="shared" ref="BE55" si="100">ROUND((1-EXP(-BD55))*100,2)</f>
        <v>0</v>
      </c>
      <c r="BF55" s="26">
        <f t="shared" si="54"/>
        <v>1.0044749035367532E-5</v>
      </c>
      <c r="BG55" s="26">
        <f t="shared" ref="BG55" si="101">ROUND((1-EXP(-BF55))*100,2)</f>
        <v>0</v>
      </c>
      <c r="BH55" s="26">
        <f t="shared" si="56"/>
        <v>2.0089498070735067E-6</v>
      </c>
      <c r="BI55" s="26">
        <f t="shared" si="57"/>
        <v>0</v>
      </c>
    </row>
    <row r="56" spans="1:61" s="7" customFormat="1" x14ac:dyDescent="0.25">
      <c r="A56" s="61">
        <v>30</v>
      </c>
      <c r="B56" s="16">
        <f t="shared" si="12"/>
        <v>30</v>
      </c>
      <c r="C56" s="17">
        <f t="shared" si="1"/>
        <v>0</v>
      </c>
      <c r="D56" s="18">
        <f t="shared" si="2"/>
        <v>1</v>
      </c>
      <c r="E56" s="19">
        <f t="shared" si="3"/>
        <v>0</v>
      </c>
      <c r="F56" s="27">
        <f t="shared" si="4"/>
        <v>29</v>
      </c>
      <c r="G56" s="28">
        <f t="shared" si="26"/>
        <v>1.86564911521108E-2</v>
      </c>
      <c r="H56" s="22">
        <f t="shared" si="13"/>
        <v>0.52910052910052907</v>
      </c>
      <c r="I56" s="18">
        <f t="shared" si="14"/>
        <v>1.38</v>
      </c>
      <c r="J56" s="22">
        <f t="shared" si="15"/>
        <v>0.39108957042710435</v>
      </c>
      <c r="K56" s="22">
        <f t="shared" si="27"/>
        <v>3.4055499722107016E-5</v>
      </c>
      <c r="L56" s="17">
        <f t="shared" si="16"/>
        <v>20.962654083153058</v>
      </c>
      <c r="M56" s="18">
        <f t="shared" si="5"/>
        <v>0</v>
      </c>
      <c r="N56" s="29">
        <v>0</v>
      </c>
      <c r="O56" s="30">
        <f t="shared" si="17"/>
        <v>773.51611589225183</v>
      </c>
      <c r="P56" s="24">
        <f t="shared" si="18"/>
        <v>480</v>
      </c>
      <c r="Q56" s="28">
        <f t="shared" si="19"/>
        <v>9.3282455760554002E-3</v>
      </c>
      <c r="R56" s="22">
        <f t="shared" si="20"/>
        <v>0.26455026455026454</v>
      </c>
      <c r="S56" s="22">
        <f t="shared" si="6"/>
        <v>0.19554478521355217</v>
      </c>
      <c r="T56" s="22">
        <f t="shared" si="7"/>
        <v>1.7027749861053508E-5</v>
      </c>
      <c r="U56" s="28">
        <f t="shared" si="21"/>
        <v>4.6641227880277001E-3</v>
      </c>
      <c r="V56" s="22">
        <f t="shared" si="22"/>
        <v>0.13227513227513227</v>
      </c>
      <c r="W56" s="22">
        <f t="shared" si="8"/>
        <v>9.7772392606776087E-2</v>
      </c>
      <c r="X56" s="22">
        <f t="shared" si="9"/>
        <v>8.5138749305267539E-6</v>
      </c>
      <c r="Y56" s="28">
        <f t="shared" si="23"/>
        <v>9.3282455760554004E-4</v>
      </c>
      <c r="Z56" s="22">
        <f t="shared" si="24"/>
        <v>2.6455026455026454E-2</v>
      </c>
      <c r="AA56" s="22">
        <f t="shared" si="10"/>
        <v>1.955447852135522E-2</v>
      </c>
      <c r="AB56" s="22">
        <f t="shared" si="11"/>
        <v>1.7027749861053507E-6</v>
      </c>
      <c r="AC56" s="31">
        <f t="shared" si="25"/>
        <v>0.33576388888888886</v>
      </c>
      <c r="AD56" s="26">
        <f t="shared" si="28"/>
        <v>1.0181295710786765E-3</v>
      </c>
      <c r="AE56" s="26">
        <f t="shared" si="29"/>
        <v>0.1</v>
      </c>
      <c r="AF56" s="26">
        <f t="shared" si="30"/>
        <v>5.0906478553933827E-4</v>
      </c>
      <c r="AG56" s="26">
        <f t="shared" si="29"/>
        <v>0.05</v>
      </c>
      <c r="AH56" s="26">
        <f t="shared" si="31"/>
        <v>2.5453239276966913E-4</v>
      </c>
      <c r="AI56" s="26">
        <f t="shared" ref="AI56:AK56" si="102">ROUND((1-EXP(-AH56))*100,2)</f>
        <v>0.03</v>
      </c>
      <c r="AJ56" s="26">
        <f t="shared" si="33"/>
        <v>5.0906478553933836E-5</v>
      </c>
      <c r="AK56" s="26">
        <f t="shared" si="102"/>
        <v>0.01</v>
      </c>
      <c r="AL56" s="26">
        <f t="shared" si="34"/>
        <v>5.0906478553933827E-4</v>
      </c>
      <c r="AM56" s="26">
        <f t="shared" ref="AM56" si="103">ROUND((1-EXP(-AL56))*100,2)</f>
        <v>0.05</v>
      </c>
      <c r="AN56" s="26">
        <f t="shared" si="36"/>
        <v>2.5453239276966913E-4</v>
      </c>
      <c r="AO56" s="26">
        <f t="shared" ref="AO56" si="104">ROUND((1-EXP(-AN56))*100,2)</f>
        <v>0.03</v>
      </c>
      <c r="AP56" s="26">
        <f t="shared" si="38"/>
        <v>1.2726619638483457E-4</v>
      </c>
      <c r="AQ56" s="26">
        <f t="shared" ref="AQ56" si="105">ROUND((1-EXP(-AP56))*100,2)</f>
        <v>0.01</v>
      </c>
      <c r="AR56" s="26">
        <f t="shared" si="40"/>
        <v>2.5453239276966918E-5</v>
      </c>
      <c r="AS56" s="26">
        <f t="shared" ref="AS56" si="106">ROUND((1-EXP(-AR56))*100,2)</f>
        <v>0</v>
      </c>
      <c r="AT56" s="26">
        <f t="shared" si="42"/>
        <v>2.5453239276966913E-4</v>
      </c>
      <c r="AU56" s="26">
        <f t="shared" ref="AU56" si="107">ROUND((1-EXP(-AT56))*100,2)</f>
        <v>0.03</v>
      </c>
      <c r="AV56" s="26">
        <f t="shared" si="44"/>
        <v>1.2726619638483457E-4</v>
      </c>
      <c r="AW56" s="26">
        <f t="shared" ref="AW56" si="108">ROUND((1-EXP(-AV56))*100,2)</f>
        <v>0.01</v>
      </c>
      <c r="AX56" s="26">
        <f t="shared" si="46"/>
        <v>6.3633098192417283E-5</v>
      </c>
      <c r="AY56" s="26">
        <f t="shared" ref="AY56" si="109">ROUND((1-EXP(-AX56))*100,2)</f>
        <v>0.01</v>
      </c>
      <c r="AZ56" s="26">
        <f t="shared" si="48"/>
        <v>1.2726619638483459E-5</v>
      </c>
      <c r="BA56" s="26">
        <f t="shared" si="49"/>
        <v>0</v>
      </c>
      <c r="BB56" s="26">
        <f t="shared" si="50"/>
        <v>5.0906478553933836E-5</v>
      </c>
      <c r="BC56" s="26">
        <f t="shared" ref="BC56" si="110">ROUND((1-EXP(-BB56))*100,2)</f>
        <v>0.01</v>
      </c>
      <c r="BD56" s="26">
        <f t="shared" si="52"/>
        <v>2.5453239276966918E-5</v>
      </c>
      <c r="BE56" s="26">
        <f t="shared" ref="BE56" si="111">ROUND((1-EXP(-BD56))*100,2)</f>
        <v>0</v>
      </c>
      <c r="BF56" s="26">
        <f t="shared" si="54"/>
        <v>1.2726619638483459E-5</v>
      </c>
      <c r="BG56" s="26">
        <f t="shared" ref="BG56" si="112">ROUND((1-EXP(-BF56))*100,2)</f>
        <v>0</v>
      </c>
      <c r="BH56" s="26">
        <f t="shared" si="56"/>
        <v>2.5453239276966923E-6</v>
      </c>
      <c r="BI56" s="26">
        <f t="shared" si="57"/>
        <v>0</v>
      </c>
    </row>
    <row r="57" spans="1:61" s="7" customFormat="1" x14ac:dyDescent="0.25">
      <c r="A57" s="61">
        <v>30</v>
      </c>
      <c r="B57" s="16">
        <f t="shared" si="12"/>
        <v>30</v>
      </c>
      <c r="C57" s="17">
        <f t="shared" si="1"/>
        <v>0</v>
      </c>
      <c r="D57" s="18">
        <f t="shared" si="2"/>
        <v>1</v>
      </c>
      <c r="E57" s="19">
        <f t="shared" si="3"/>
        <v>0</v>
      </c>
      <c r="F57" s="27">
        <f t="shared" si="4"/>
        <v>29</v>
      </c>
      <c r="G57" s="28">
        <f t="shared" si="26"/>
        <v>1.9806298678558321E-2</v>
      </c>
      <c r="H57" s="22">
        <f t="shared" si="13"/>
        <v>0.52910052910052907</v>
      </c>
      <c r="I57" s="18">
        <f t="shared" si="14"/>
        <v>1.38</v>
      </c>
      <c r="J57" s="22">
        <f t="shared" si="15"/>
        <v>0.41519258786622959</v>
      </c>
      <c r="K57" s="22">
        <f t="shared" si="27"/>
        <v>3.6154354730701695E-5</v>
      </c>
      <c r="L57" s="17">
        <f t="shared" si="16"/>
        <v>20.962654083153058</v>
      </c>
      <c r="M57" s="18">
        <f t="shared" si="5"/>
        <v>0</v>
      </c>
      <c r="N57" s="29">
        <v>0</v>
      </c>
      <c r="O57" s="30">
        <f t="shared" si="17"/>
        <v>791.60722187999829</v>
      </c>
      <c r="P57" s="24">
        <f t="shared" si="18"/>
        <v>480</v>
      </c>
      <c r="Q57" s="28">
        <f t="shared" si="19"/>
        <v>9.9031493392791603E-3</v>
      </c>
      <c r="R57" s="22">
        <f t="shared" si="20"/>
        <v>0.26455026455026454</v>
      </c>
      <c r="S57" s="22">
        <f t="shared" si="6"/>
        <v>0.20759629393311479</v>
      </c>
      <c r="T57" s="22">
        <f t="shared" si="7"/>
        <v>1.8077177365350847E-5</v>
      </c>
      <c r="U57" s="28">
        <f t="shared" si="21"/>
        <v>4.9515746696395802E-3</v>
      </c>
      <c r="V57" s="22">
        <f t="shared" si="22"/>
        <v>0.13227513227513227</v>
      </c>
      <c r="W57" s="22">
        <f t="shared" si="8"/>
        <v>0.1037981469665574</v>
      </c>
      <c r="X57" s="22">
        <f t="shared" si="9"/>
        <v>9.0385886826754236E-6</v>
      </c>
      <c r="Y57" s="28">
        <f t="shared" si="23"/>
        <v>9.9031493392791607E-4</v>
      </c>
      <c r="Z57" s="22">
        <f t="shared" si="24"/>
        <v>2.6455026455026454E-2</v>
      </c>
      <c r="AA57" s="22">
        <f t="shared" si="10"/>
        <v>2.0759629393311482E-2</v>
      </c>
      <c r="AB57" s="22">
        <f t="shared" si="11"/>
        <v>1.8077177365350847E-6</v>
      </c>
      <c r="AC57" s="31">
        <f t="shared" si="25"/>
        <v>0.33611111111111108</v>
      </c>
      <c r="AD57" s="26">
        <f t="shared" si="28"/>
        <v>1.2459020058820972E-3</v>
      </c>
      <c r="AE57" s="26">
        <f t="shared" si="29"/>
        <v>0.12</v>
      </c>
      <c r="AF57" s="26">
        <f t="shared" si="30"/>
        <v>6.2295100294104862E-4</v>
      </c>
      <c r="AG57" s="26">
        <f t="shared" si="29"/>
        <v>0.06</v>
      </c>
      <c r="AH57" s="26">
        <f t="shared" si="31"/>
        <v>3.1147550147052431E-4</v>
      </c>
      <c r="AI57" s="26">
        <f t="shared" ref="AI57:AK57" si="113">ROUND((1-EXP(-AH57))*100,2)</f>
        <v>0.03</v>
      </c>
      <c r="AJ57" s="26">
        <f t="shared" si="33"/>
        <v>6.2295100294104875E-5</v>
      </c>
      <c r="AK57" s="26">
        <f t="shared" si="113"/>
        <v>0.01</v>
      </c>
      <c r="AL57" s="26">
        <f t="shared" si="34"/>
        <v>6.2295100294104862E-4</v>
      </c>
      <c r="AM57" s="26">
        <f t="shared" ref="AM57" si="114">ROUND((1-EXP(-AL57))*100,2)</f>
        <v>0.06</v>
      </c>
      <c r="AN57" s="26">
        <f t="shared" si="36"/>
        <v>3.1147550147052431E-4</v>
      </c>
      <c r="AO57" s="26">
        <f t="shared" ref="AO57" si="115">ROUND((1-EXP(-AN57))*100,2)</f>
        <v>0.03</v>
      </c>
      <c r="AP57" s="26">
        <f t="shared" si="38"/>
        <v>1.5573775073526215E-4</v>
      </c>
      <c r="AQ57" s="26">
        <f t="shared" ref="AQ57" si="116">ROUND((1-EXP(-AP57))*100,2)</f>
        <v>0.02</v>
      </c>
      <c r="AR57" s="26">
        <f t="shared" si="40"/>
        <v>3.1147550147052438E-5</v>
      </c>
      <c r="AS57" s="26">
        <f t="shared" ref="AS57" si="117">ROUND((1-EXP(-AR57))*100,2)</f>
        <v>0</v>
      </c>
      <c r="AT57" s="26">
        <f t="shared" si="42"/>
        <v>3.1147550147052431E-4</v>
      </c>
      <c r="AU57" s="26">
        <f t="shared" ref="AU57" si="118">ROUND((1-EXP(-AT57))*100,2)</f>
        <v>0.03</v>
      </c>
      <c r="AV57" s="26">
        <f t="shared" si="44"/>
        <v>1.5573775073526215E-4</v>
      </c>
      <c r="AW57" s="26">
        <f t="shared" ref="AW57" si="119">ROUND((1-EXP(-AV57))*100,2)</f>
        <v>0.02</v>
      </c>
      <c r="AX57" s="26">
        <f t="shared" si="46"/>
        <v>7.7868875367631077E-5</v>
      </c>
      <c r="AY57" s="26">
        <f t="shared" ref="AY57" si="120">ROUND((1-EXP(-AX57))*100,2)</f>
        <v>0.01</v>
      </c>
      <c r="AZ57" s="26">
        <f t="shared" si="48"/>
        <v>1.5573775073526219E-5</v>
      </c>
      <c r="BA57" s="26">
        <f t="shared" si="49"/>
        <v>0</v>
      </c>
      <c r="BB57" s="26">
        <f t="shared" si="50"/>
        <v>6.2295100294104875E-5</v>
      </c>
      <c r="BC57" s="26">
        <f t="shared" ref="BC57" si="121">ROUND((1-EXP(-BB57))*100,2)</f>
        <v>0.01</v>
      </c>
      <c r="BD57" s="26">
        <f t="shared" si="52"/>
        <v>3.1147550147052438E-5</v>
      </c>
      <c r="BE57" s="26">
        <f t="shared" ref="BE57" si="122">ROUND((1-EXP(-BD57))*100,2)</f>
        <v>0</v>
      </c>
      <c r="BF57" s="26">
        <f t="shared" si="54"/>
        <v>1.5573775073526219E-5</v>
      </c>
      <c r="BG57" s="26">
        <f t="shared" ref="BG57" si="123">ROUND((1-EXP(-BF57))*100,2)</f>
        <v>0</v>
      </c>
      <c r="BH57" s="26">
        <f t="shared" si="56"/>
        <v>3.1147550147052438E-6</v>
      </c>
      <c r="BI57" s="26">
        <f t="shared" si="57"/>
        <v>0</v>
      </c>
    </row>
    <row r="58" spans="1:61" s="7" customFormat="1" x14ac:dyDescent="0.25">
      <c r="A58" s="61">
        <v>30</v>
      </c>
      <c r="B58" s="16">
        <f t="shared" si="12"/>
        <v>30</v>
      </c>
      <c r="C58" s="17">
        <f t="shared" si="1"/>
        <v>0</v>
      </c>
      <c r="D58" s="18">
        <f t="shared" si="2"/>
        <v>1</v>
      </c>
      <c r="E58" s="19">
        <f t="shared" si="3"/>
        <v>0</v>
      </c>
      <c r="F58" s="27">
        <f t="shared" si="4"/>
        <v>29</v>
      </c>
      <c r="G58" s="28">
        <f t="shared" si="26"/>
        <v>2.0755230235888062E-2</v>
      </c>
      <c r="H58" s="22">
        <f t="shared" si="13"/>
        <v>0.52910052910052907</v>
      </c>
      <c r="I58" s="18">
        <f t="shared" si="14"/>
        <v>1.38</v>
      </c>
      <c r="J58" s="22">
        <f t="shared" si="15"/>
        <v>0.43508471185112069</v>
      </c>
      <c r="K58" s="22">
        <f t="shared" si="27"/>
        <v>3.7886531382970269E-5</v>
      </c>
      <c r="L58" s="17">
        <f t="shared" si="16"/>
        <v>20.962654083153058</v>
      </c>
      <c r="M58" s="18">
        <f t="shared" si="5"/>
        <v>0</v>
      </c>
      <c r="N58" s="29">
        <v>0</v>
      </c>
      <c r="O58" s="30">
        <f t="shared" si="17"/>
        <v>806.53801456105498</v>
      </c>
      <c r="P58" s="24">
        <f t="shared" si="18"/>
        <v>480</v>
      </c>
      <c r="Q58" s="28">
        <f t="shared" si="19"/>
        <v>1.0377615117944031E-2</v>
      </c>
      <c r="R58" s="22">
        <f t="shared" si="20"/>
        <v>0.26455026455026454</v>
      </c>
      <c r="S58" s="22">
        <f t="shared" si="6"/>
        <v>0.21754235592556034</v>
      </c>
      <c r="T58" s="22">
        <f t="shared" si="7"/>
        <v>1.8943265691485134E-5</v>
      </c>
      <c r="U58" s="28">
        <f t="shared" si="21"/>
        <v>5.1888075589720155E-3</v>
      </c>
      <c r="V58" s="22">
        <f t="shared" si="22"/>
        <v>0.13227513227513227</v>
      </c>
      <c r="W58" s="22">
        <f t="shared" si="8"/>
        <v>0.10877117796278017</v>
      </c>
      <c r="X58" s="22">
        <f t="shared" si="9"/>
        <v>9.4716328457425672E-6</v>
      </c>
      <c r="Y58" s="28">
        <f t="shared" si="23"/>
        <v>1.037761511794403E-3</v>
      </c>
      <c r="Z58" s="22">
        <f t="shared" si="24"/>
        <v>2.6455026455026454E-2</v>
      </c>
      <c r="AA58" s="22">
        <f t="shared" si="10"/>
        <v>2.1754235592556032E-2</v>
      </c>
      <c r="AB58" s="22">
        <f t="shared" si="11"/>
        <v>1.8943265691485134E-6</v>
      </c>
      <c r="AC58" s="31">
        <f t="shared" si="25"/>
        <v>0.3364583333333333</v>
      </c>
      <c r="AD58" s="26">
        <f t="shared" si="28"/>
        <v>1.4845871535948099E-3</v>
      </c>
      <c r="AE58" s="26">
        <f t="shared" si="29"/>
        <v>0.15</v>
      </c>
      <c r="AF58" s="26">
        <f t="shared" si="30"/>
        <v>7.4229357679740497E-4</v>
      </c>
      <c r="AG58" s="26">
        <f t="shared" si="29"/>
        <v>7.0000000000000007E-2</v>
      </c>
      <c r="AH58" s="26">
        <f t="shared" si="31"/>
        <v>3.7114678839870248E-4</v>
      </c>
      <c r="AI58" s="26">
        <f t="shared" ref="AI58:AK58" si="124">ROUND((1-EXP(-AH58))*100,2)</f>
        <v>0.04</v>
      </c>
      <c r="AJ58" s="26">
        <f t="shared" si="33"/>
        <v>7.4229357679740518E-5</v>
      </c>
      <c r="AK58" s="26">
        <f t="shared" si="124"/>
        <v>0.01</v>
      </c>
      <c r="AL58" s="26">
        <f t="shared" si="34"/>
        <v>7.4229357679740497E-4</v>
      </c>
      <c r="AM58" s="26">
        <f t="shared" ref="AM58" si="125">ROUND((1-EXP(-AL58))*100,2)</f>
        <v>7.0000000000000007E-2</v>
      </c>
      <c r="AN58" s="26">
        <f t="shared" si="36"/>
        <v>3.7114678839870248E-4</v>
      </c>
      <c r="AO58" s="26">
        <f t="shared" ref="AO58" si="126">ROUND((1-EXP(-AN58))*100,2)</f>
        <v>0.04</v>
      </c>
      <c r="AP58" s="26">
        <f t="shared" si="38"/>
        <v>1.8557339419935124E-4</v>
      </c>
      <c r="AQ58" s="26">
        <f t="shared" ref="AQ58" si="127">ROUND((1-EXP(-AP58))*100,2)</f>
        <v>0.02</v>
      </c>
      <c r="AR58" s="26">
        <f t="shared" si="40"/>
        <v>3.7114678839870259E-5</v>
      </c>
      <c r="AS58" s="26">
        <f t="shared" ref="AS58" si="128">ROUND((1-EXP(-AR58))*100,2)</f>
        <v>0</v>
      </c>
      <c r="AT58" s="26">
        <f t="shared" si="42"/>
        <v>3.7114678839870248E-4</v>
      </c>
      <c r="AU58" s="26">
        <f t="shared" ref="AU58" si="129">ROUND((1-EXP(-AT58))*100,2)</f>
        <v>0.04</v>
      </c>
      <c r="AV58" s="26">
        <f t="shared" si="44"/>
        <v>1.8557339419935124E-4</v>
      </c>
      <c r="AW58" s="26">
        <f t="shared" ref="AW58" si="130">ROUND((1-EXP(-AV58))*100,2)</f>
        <v>0.02</v>
      </c>
      <c r="AX58" s="26">
        <f t="shared" si="46"/>
        <v>9.2786697099675621E-5</v>
      </c>
      <c r="AY58" s="26">
        <f t="shared" ref="AY58" si="131">ROUND((1-EXP(-AX58))*100,2)</f>
        <v>0.01</v>
      </c>
      <c r="AZ58" s="26">
        <f t="shared" si="48"/>
        <v>1.855733941993513E-5</v>
      </c>
      <c r="BA58" s="26">
        <f t="shared" si="49"/>
        <v>0</v>
      </c>
      <c r="BB58" s="26">
        <f t="shared" si="50"/>
        <v>7.4229357679740505E-5</v>
      </c>
      <c r="BC58" s="26">
        <f t="shared" ref="BC58" si="132">ROUND((1-EXP(-BB58))*100,2)</f>
        <v>0.01</v>
      </c>
      <c r="BD58" s="26">
        <f t="shared" si="52"/>
        <v>3.7114678839870252E-5</v>
      </c>
      <c r="BE58" s="26">
        <f t="shared" ref="BE58" si="133">ROUND((1-EXP(-BD58))*100,2)</f>
        <v>0</v>
      </c>
      <c r="BF58" s="26">
        <f t="shared" si="54"/>
        <v>1.8557339419935126E-5</v>
      </c>
      <c r="BG58" s="26">
        <f t="shared" ref="BG58" si="134">ROUND((1-EXP(-BF58))*100,2)</f>
        <v>0</v>
      </c>
      <c r="BH58" s="26">
        <f t="shared" si="56"/>
        <v>3.7114678839870255E-6</v>
      </c>
      <c r="BI58" s="26">
        <f t="shared" si="57"/>
        <v>0</v>
      </c>
    </row>
    <row r="59" spans="1:61" s="7" customFormat="1" x14ac:dyDescent="0.25">
      <c r="A59" s="61">
        <v>30</v>
      </c>
      <c r="B59" s="16">
        <f t="shared" si="12"/>
        <v>30</v>
      </c>
      <c r="C59" s="17">
        <f t="shared" si="1"/>
        <v>0</v>
      </c>
      <c r="D59" s="18">
        <f t="shared" si="2"/>
        <v>1</v>
      </c>
      <c r="E59" s="19">
        <f t="shared" si="3"/>
        <v>0</v>
      </c>
      <c r="F59" s="27">
        <f t="shared" si="4"/>
        <v>29</v>
      </c>
      <c r="G59" s="28">
        <f t="shared" si="26"/>
        <v>2.1538379658538272E-2</v>
      </c>
      <c r="H59" s="22">
        <f t="shared" si="13"/>
        <v>0.52910052910052907</v>
      </c>
      <c r="I59" s="18">
        <f t="shared" si="14"/>
        <v>1.38</v>
      </c>
      <c r="J59" s="22">
        <f t="shared" si="15"/>
        <v>0.45150160229355807</v>
      </c>
      <c r="K59" s="22">
        <f t="shared" si="27"/>
        <v>3.9316089852887318E-5</v>
      </c>
      <c r="L59" s="17">
        <f t="shared" si="16"/>
        <v>20.962654083153058</v>
      </c>
      <c r="M59" s="18">
        <f t="shared" si="5"/>
        <v>0</v>
      </c>
      <c r="N59" s="29">
        <v>0</v>
      </c>
      <c r="O59" s="30">
        <f t="shared" si="17"/>
        <v>818.86056522410934</v>
      </c>
      <c r="P59" s="24">
        <f t="shared" si="18"/>
        <v>480</v>
      </c>
      <c r="Q59" s="28">
        <f t="shared" si="19"/>
        <v>1.0769189829269136E-2</v>
      </c>
      <c r="R59" s="22">
        <f t="shared" si="20"/>
        <v>0.26455026455026454</v>
      </c>
      <c r="S59" s="22">
        <f t="shared" si="6"/>
        <v>0.22575080114677903</v>
      </c>
      <c r="T59" s="22">
        <f t="shared" si="7"/>
        <v>1.9658044926443659E-5</v>
      </c>
      <c r="U59" s="28">
        <f t="shared" si="21"/>
        <v>5.3845949146345681E-3</v>
      </c>
      <c r="V59" s="22">
        <f t="shared" si="22"/>
        <v>0.13227513227513227</v>
      </c>
      <c r="W59" s="22">
        <f t="shared" si="8"/>
        <v>0.11287540057338952</v>
      </c>
      <c r="X59" s="22">
        <f t="shared" si="9"/>
        <v>9.8290224632218296E-6</v>
      </c>
      <c r="Y59" s="28">
        <f t="shared" si="23"/>
        <v>1.0769189829269135E-3</v>
      </c>
      <c r="Z59" s="22">
        <f t="shared" si="24"/>
        <v>2.6455026455026454E-2</v>
      </c>
      <c r="AA59" s="22">
        <f t="shared" si="10"/>
        <v>2.2575080114677903E-2</v>
      </c>
      <c r="AB59" s="22">
        <f t="shared" si="11"/>
        <v>1.9658044926443656E-6</v>
      </c>
      <c r="AC59" s="31">
        <f t="shared" si="25"/>
        <v>0.33680555555555552</v>
      </c>
      <c r="AD59" s="26">
        <f t="shared" si="28"/>
        <v>1.7322785196680001E-3</v>
      </c>
      <c r="AE59" s="26">
        <f t="shared" si="29"/>
        <v>0.17</v>
      </c>
      <c r="AF59" s="26">
        <f t="shared" si="30"/>
        <v>8.6613925983400006E-4</v>
      </c>
      <c r="AG59" s="26">
        <f t="shared" si="29"/>
        <v>0.09</v>
      </c>
      <c r="AH59" s="26">
        <f t="shared" si="31"/>
        <v>4.3306962991700003E-4</v>
      </c>
      <c r="AI59" s="26">
        <f t="shared" ref="AI59:AK59" si="135">ROUND((1-EXP(-AH59))*100,2)</f>
        <v>0.04</v>
      </c>
      <c r="AJ59" s="26">
        <f t="shared" si="33"/>
        <v>8.661392598340003E-5</v>
      </c>
      <c r="AK59" s="26">
        <f t="shared" si="135"/>
        <v>0.01</v>
      </c>
      <c r="AL59" s="26">
        <f t="shared" si="34"/>
        <v>8.6613925983400006E-4</v>
      </c>
      <c r="AM59" s="26">
        <f t="shared" ref="AM59" si="136">ROUND((1-EXP(-AL59))*100,2)</f>
        <v>0.09</v>
      </c>
      <c r="AN59" s="26">
        <f t="shared" si="36"/>
        <v>4.3306962991700003E-4</v>
      </c>
      <c r="AO59" s="26">
        <f t="shared" ref="AO59" si="137">ROUND((1-EXP(-AN59))*100,2)</f>
        <v>0.04</v>
      </c>
      <c r="AP59" s="26">
        <f t="shared" si="38"/>
        <v>2.1653481495850001E-4</v>
      </c>
      <c r="AQ59" s="26">
        <f t="shared" ref="AQ59" si="138">ROUND((1-EXP(-AP59))*100,2)</f>
        <v>0.02</v>
      </c>
      <c r="AR59" s="26">
        <f t="shared" si="40"/>
        <v>4.3306962991700015E-5</v>
      </c>
      <c r="AS59" s="26">
        <f t="shared" ref="AS59" si="139">ROUND((1-EXP(-AR59))*100,2)</f>
        <v>0</v>
      </c>
      <c r="AT59" s="26">
        <f t="shared" si="42"/>
        <v>4.3306962991700003E-4</v>
      </c>
      <c r="AU59" s="26">
        <f t="shared" ref="AU59" si="140">ROUND((1-EXP(-AT59))*100,2)</f>
        <v>0.04</v>
      </c>
      <c r="AV59" s="26">
        <f t="shared" si="44"/>
        <v>2.1653481495850001E-4</v>
      </c>
      <c r="AW59" s="26">
        <f t="shared" ref="AW59" si="141">ROUND((1-EXP(-AV59))*100,2)</f>
        <v>0.02</v>
      </c>
      <c r="AX59" s="26">
        <f t="shared" si="46"/>
        <v>1.0826740747925001E-4</v>
      </c>
      <c r="AY59" s="26">
        <f t="shared" ref="AY59" si="142">ROUND((1-EXP(-AX59))*100,2)</f>
        <v>0.01</v>
      </c>
      <c r="AZ59" s="26">
        <f t="shared" si="48"/>
        <v>2.1653481495850007E-5</v>
      </c>
      <c r="BA59" s="26">
        <f t="shared" si="49"/>
        <v>0</v>
      </c>
      <c r="BB59" s="26">
        <f t="shared" si="50"/>
        <v>8.6613925983400016E-5</v>
      </c>
      <c r="BC59" s="26">
        <f t="shared" ref="BC59" si="143">ROUND((1-EXP(-BB59))*100,2)</f>
        <v>0.01</v>
      </c>
      <c r="BD59" s="26">
        <f t="shared" si="52"/>
        <v>4.3306962991700008E-5</v>
      </c>
      <c r="BE59" s="26">
        <f t="shared" ref="BE59" si="144">ROUND((1-EXP(-BD59))*100,2)</f>
        <v>0</v>
      </c>
      <c r="BF59" s="26">
        <f t="shared" si="54"/>
        <v>2.1653481495850004E-5</v>
      </c>
      <c r="BG59" s="26">
        <f t="shared" ref="BG59" si="145">ROUND((1-EXP(-BF59))*100,2)</f>
        <v>0</v>
      </c>
      <c r="BH59" s="26">
        <f t="shared" si="56"/>
        <v>4.3306962991700005E-6</v>
      </c>
      <c r="BI59" s="26">
        <f t="shared" si="57"/>
        <v>0</v>
      </c>
    </row>
    <row r="60" spans="1:61" s="7" customFormat="1" x14ac:dyDescent="0.25">
      <c r="A60" s="61">
        <v>30</v>
      </c>
      <c r="B60" s="16">
        <f t="shared" si="12"/>
        <v>30</v>
      </c>
      <c r="C60" s="17">
        <f t="shared" si="1"/>
        <v>0</v>
      </c>
      <c r="D60" s="18">
        <f t="shared" si="2"/>
        <v>1</v>
      </c>
      <c r="E60" s="19">
        <f t="shared" si="3"/>
        <v>0</v>
      </c>
      <c r="F60" s="27">
        <f t="shared" si="4"/>
        <v>29</v>
      </c>
      <c r="G60" s="28">
        <f t="shared" si="26"/>
        <v>2.218470974784759E-2</v>
      </c>
      <c r="H60" s="22">
        <f t="shared" si="13"/>
        <v>0.52910052910052907</v>
      </c>
      <c r="I60" s="18">
        <f t="shared" si="14"/>
        <v>1.38</v>
      </c>
      <c r="J60" s="22">
        <f t="shared" si="15"/>
        <v>0.46505039637928275</v>
      </c>
      <c r="K60" s="22">
        <f t="shared" si="27"/>
        <v>4.0495898746070992E-5</v>
      </c>
      <c r="L60" s="17">
        <f t="shared" si="16"/>
        <v>20.962654083153058</v>
      </c>
      <c r="M60" s="18">
        <f t="shared" si="5"/>
        <v>0</v>
      </c>
      <c r="N60" s="29">
        <v>0</v>
      </c>
      <c r="O60" s="30">
        <f t="shared" si="17"/>
        <v>829.03050449573254</v>
      </c>
      <c r="P60" s="24">
        <f t="shared" si="18"/>
        <v>480</v>
      </c>
      <c r="Q60" s="28">
        <f t="shared" si="19"/>
        <v>1.1092354873923795E-2</v>
      </c>
      <c r="R60" s="22">
        <f t="shared" si="20"/>
        <v>0.26455026455026454</v>
      </c>
      <c r="S60" s="22">
        <f t="shared" si="6"/>
        <v>0.23252519818964137</v>
      </c>
      <c r="T60" s="22">
        <f t="shared" si="7"/>
        <v>2.0247949373035496E-5</v>
      </c>
      <c r="U60" s="28">
        <f t="shared" si="21"/>
        <v>5.5461774369618974E-3</v>
      </c>
      <c r="V60" s="22">
        <f t="shared" si="22"/>
        <v>0.13227513227513227</v>
      </c>
      <c r="W60" s="22">
        <f t="shared" si="8"/>
        <v>0.11626259909482069</v>
      </c>
      <c r="X60" s="22">
        <f t="shared" si="9"/>
        <v>1.0123974686517748E-5</v>
      </c>
      <c r="Y60" s="28">
        <f t="shared" si="23"/>
        <v>1.1092354873923794E-3</v>
      </c>
      <c r="Z60" s="22">
        <f t="shared" si="24"/>
        <v>2.6455026455026454E-2</v>
      </c>
      <c r="AA60" s="22">
        <f t="shared" si="10"/>
        <v>2.3252519818964135E-2</v>
      </c>
      <c r="AB60" s="22">
        <f t="shared" si="11"/>
        <v>2.0247949373035497E-6</v>
      </c>
      <c r="AC60" s="31">
        <f t="shared" si="25"/>
        <v>0.33715277777777775</v>
      </c>
      <c r="AD60" s="26">
        <f t="shared" si="28"/>
        <v>1.9874026817682474E-3</v>
      </c>
      <c r="AE60" s="26">
        <f t="shared" si="29"/>
        <v>0.2</v>
      </c>
      <c r="AF60" s="26">
        <f t="shared" si="30"/>
        <v>9.9370134088412371E-4</v>
      </c>
      <c r="AG60" s="26">
        <f t="shared" si="29"/>
        <v>0.1</v>
      </c>
      <c r="AH60" s="26">
        <f t="shared" si="31"/>
        <v>4.9685067044206185E-4</v>
      </c>
      <c r="AI60" s="26">
        <f t="shared" ref="AI60:AK60" si="146">ROUND((1-EXP(-AH60))*100,2)</f>
        <v>0.05</v>
      </c>
      <c r="AJ60" s="26">
        <f t="shared" si="33"/>
        <v>9.937013408841239E-5</v>
      </c>
      <c r="AK60" s="26">
        <f t="shared" si="146"/>
        <v>0.01</v>
      </c>
      <c r="AL60" s="26">
        <f t="shared" si="34"/>
        <v>9.9370134088412371E-4</v>
      </c>
      <c r="AM60" s="26">
        <f t="shared" ref="AM60" si="147">ROUND((1-EXP(-AL60))*100,2)</f>
        <v>0.1</v>
      </c>
      <c r="AN60" s="26">
        <f t="shared" si="36"/>
        <v>4.9685067044206185E-4</v>
      </c>
      <c r="AO60" s="26">
        <f t="shared" ref="AO60" si="148">ROUND((1-EXP(-AN60))*100,2)</f>
        <v>0.05</v>
      </c>
      <c r="AP60" s="26">
        <f t="shared" si="38"/>
        <v>2.4842533522103093E-4</v>
      </c>
      <c r="AQ60" s="26">
        <f t="shared" ref="AQ60" si="149">ROUND((1-EXP(-AP60))*100,2)</f>
        <v>0.02</v>
      </c>
      <c r="AR60" s="26">
        <f t="shared" si="40"/>
        <v>4.9685067044206195E-5</v>
      </c>
      <c r="AS60" s="26">
        <f t="shared" ref="AS60" si="150">ROUND((1-EXP(-AR60))*100,2)</f>
        <v>0</v>
      </c>
      <c r="AT60" s="26">
        <f t="shared" si="42"/>
        <v>4.9685067044206185E-4</v>
      </c>
      <c r="AU60" s="26">
        <f t="shared" ref="AU60" si="151">ROUND((1-EXP(-AT60))*100,2)</f>
        <v>0.05</v>
      </c>
      <c r="AV60" s="26">
        <f t="shared" si="44"/>
        <v>2.4842533522103093E-4</v>
      </c>
      <c r="AW60" s="26">
        <f t="shared" ref="AW60" si="152">ROUND((1-EXP(-AV60))*100,2)</f>
        <v>0.02</v>
      </c>
      <c r="AX60" s="26">
        <f t="shared" si="46"/>
        <v>1.2421266761051546E-4</v>
      </c>
      <c r="AY60" s="26">
        <f t="shared" ref="AY60" si="153">ROUND((1-EXP(-AX60))*100,2)</f>
        <v>0.01</v>
      </c>
      <c r="AZ60" s="26">
        <f t="shared" si="48"/>
        <v>2.4842533522103097E-5</v>
      </c>
      <c r="BA60" s="26">
        <f t="shared" si="49"/>
        <v>0</v>
      </c>
      <c r="BB60" s="26">
        <f t="shared" si="50"/>
        <v>9.9370134088412376E-5</v>
      </c>
      <c r="BC60" s="26">
        <f t="shared" ref="BC60" si="154">ROUND((1-EXP(-BB60))*100,2)</f>
        <v>0.01</v>
      </c>
      <c r="BD60" s="26">
        <f t="shared" si="52"/>
        <v>4.9685067044206188E-5</v>
      </c>
      <c r="BE60" s="26">
        <f t="shared" ref="BE60" si="155">ROUND((1-EXP(-BD60))*100,2)</f>
        <v>0</v>
      </c>
      <c r="BF60" s="26">
        <f t="shared" si="54"/>
        <v>2.4842533522103094E-5</v>
      </c>
      <c r="BG60" s="26">
        <f t="shared" ref="BG60" si="156">ROUND((1-EXP(-BF60))*100,2)</f>
        <v>0</v>
      </c>
      <c r="BH60" s="26">
        <f t="shared" si="56"/>
        <v>4.9685067044206185E-6</v>
      </c>
      <c r="BI60" s="26">
        <f t="shared" si="57"/>
        <v>0</v>
      </c>
    </row>
    <row r="61" spans="1:61" s="7" customFormat="1" x14ac:dyDescent="0.25">
      <c r="A61" s="61">
        <v>30</v>
      </c>
      <c r="B61" s="16">
        <f t="shared" si="12"/>
        <v>30</v>
      </c>
      <c r="C61" s="17">
        <f t="shared" si="1"/>
        <v>0</v>
      </c>
      <c r="D61" s="18">
        <f t="shared" si="2"/>
        <v>1</v>
      </c>
      <c r="E61" s="19">
        <f t="shared" si="3"/>
        <v>0</v>
      </c>
      <c r="F61" s="27">
        <f t="shared" si="4"/>
        <v>29</v>
      </c>
      <c r="G61" s="28">
        <f t="shared" si="26"/>
        <v>2.2718123388035093E-2</v>
      </c>
      <c r="H61" s="22">
        <f t="shared" si="13"/>
        <v>0.52910052910052907</v>
      </c>
      <c r="I61" s="18">
        <f t="shared" si="14"/>
        <v>1.38</v>
      </c>
      <c r="J61" s="22">
        <f t="shared" si="15"/>
        <v>0.47623216200176882</v>
      </c>
      <c r="K61" s="22">
        <f t="shared" si="27"/>
        <v>4.1469590311492632E-5</v>
      </c>
      <c r="L61" s="17">
        <f t="shared" si="16"/>
        <v>20.962654083153058</v>
      </c>
      <c r="M61" s="18">
        <f t="shared" si="5"/>
        <v>0</v>
      </c>
      <c r="N61" s="29">
        <v>0</v>
      </c>
      <c r="O61" s="30">
        <f t="shared" si="17"/>
        <v>837.42386944237489</v>
      </c>
      <c r="P61" s="24">
        <f t="shared" si="18"/>
        <v>480</v>
      </c>
      <c r="Q61" s="28">
        <f t="shared" si="19"/>
        <v>1.1359061694017547E-2</v>
      </c>
      <c r="R61" s="22">
        <f t="shared" si="20"/>
        <v>0.26455026455026454</v>
      </c>
      <c r="S61" s="22">
        <f t="shared" si="6"/>
        <v>0.23811608100088441</v>
      </c>
      <c r="T61" s="22">
        <f t="shared" si="7"/>
        <v>2.0734795155746316E-5</v>
      </c>
      <c r="U61" s="28">
        <f t="shared" si="21"/>
        <v>5.6795308470087734E-3</v>
      </c>
      <c r="V61" s="22">
        <f t="shared" si="22"/>
        <v>0.13227513227513227</v>
      </c>
      <c r="W61" s="22">
        <f t="shared" si="8"/>
        <v>0.11905804050044221</v>
      </c>
      <c r="X61" s="22">
        <f t="shared" si="9"/>
        <v>1.0367397577873158E-5</v>
      </c>
      <c r="Y61" s="28">
        <f t="shared" si="23"/>
        <v>1.1359061694017545E-3</v>
      </c>
      <c r="Z61" s="22">
        <f t="shared" si="24"/>
        <v>2.6455026455026454E-2</v>
      </c>
      <c r="AA61" s="22">
        <f t="shared" si="10"/>
        <v>2.3811608100088439E-2</v>
      </c>
      <c r="AB61" s="22">
        <f t="shared" si="11"/>
        <v>2.073479515574631E-6</v>
      </c>
      <c r="AC61" s="31">
        <f t="shared" si="25"/>
        <v>0.33749999999999997</v>
      </c>
      <c r="AD61" s="26">
        <f t="shared" si="28"/>
        <v>2.2486611007306511E-3</v>
      </c>
      <c r="AE61" s="26">
        <f t="shared" si="29"/>
        <v>0.22</v>
      </c>
      <c r="AF61" s="26">
        <f t="shared" si="30"/>
        <v>1.1243305503653256E-3</v>
      </c>
      <c r="AG61" s="26">
        <f t="shared" si="29"/>
        <v>0.11</v>
      </c>
      <c r="AH61" s="26">
        <f t="shared" si="31"/>
        <v>5.6216527518266278E-4</v>
      </c>
      <c r="AI61" s="26">
        <f t="shared" ref="AI61:AK61" si="157">ROUND((1-EXP(-AH61))*100,2)</f>
        <v>0.06</v>
      </c>
      <c r="AJ61" s="26">
        <f t="shared" si="33"/>
        <v>1.1243305503653257E-4</v>
      </c>
      <c r="AK61" s="26">
        <f t="shared" si="157"/>
        <v>0.01</v>
      </c>
      <c r="AL61" s="26">
        <f t="shared" si="34"/>
        <v>1.1243305503653256E-3</v>
      </c>
      <c r="AM61" s="26">
        <f t="shared" ref="AM61" si="158">ROUND((1-EXP(-AL61))*100,2)</f>
        <v>0.11</v>
      </c>
      <c r="AN61" s="26">
        <f t="shared" si="36"/>
        <v>5.6216527518266278E-4</v>
      </c>
      <c r="AO61" s="26">
        <f t="shared" ref="AO61" si="159">ROUND((1-EXP(-AN61))*100,2)</f>
        <v>0.06</v>
      </c>
      <c r="AP61" s="26">
        <f t="shared" si="38"/>
        <v>2.8108263759133139E-4</v>
      </c>
      <c r="AQ61" s="26">
        <f t="shared" ref="AQ61" si="160">ROUND((1-EXP(-AP61))*100,2)</f>
        <v>0.03</v>
      </c>
      <c r="AR61" s="26">
        <f t="shared" si="40"/>
        <v>5.6216527518266284E-5</v>
      </c>
      <c r="AS61" s="26">
        <f t="shared" ref="AS61" si="161">ROUND((1-EXP(-AR61))*100,2)</f>
        <v>0.01</v>
      </c>
      <c r="AT61" s="26">
        <f t="shared" si="42"/>
        <v>5.6216527518266278E-4</v>
      </c>
      <c r="AU61" s="26">
        <f t="shared" ref="AU61" si="162">ROUND((1-EXP(-AT61))*100,2)</f>
        <v>0.06</v>
      </c>
      <c r="AV61" s="26">
        <f t="shared" si="44"/>
        <v>2.8108263759133139E-4</v>
      </c>
      <c r="AW61" s="26">
        <f t="shared" ref="AW61" si="163">ROUND((1-EXP(-AV61))*100,2)</f>
        <v>0.03</v>
      </c>
      <c r="AX61" s="26">
        <f t="shared" si="46"/>
        <v>1.405413187956657E-4</v>
      </c>
      <c r="AY61" s="26">
        <f t="shared" ref="AY61" si="164">ROUND((1-EXP(-AX61))*100,2)</f>
        <v>0.01</v>
      </c>
      <c r="AZ61" s="26">
        <f t="shared" si="48"/>
        <v>2.8108263759133142E-5</v>
      </c>
      <c r="BA61" s="26">
        <f t="shared" si="49"/>
        <v>0</v>
      </c>
      <c r="BB61" s="26">
        <f t="shared" si="50"/>
        <v>1.1243305503653255E-4</v>
      </c>
      <c r="BC61" s="26">
        <f t="shared" ref="BC61" si="165">ROUND((1-EXP(-BB61))*100,2)</f>
        <v>0.01</v>
      </c>
      <c r="BD61" s="26">
        <f t="shared" si="52"/>
        <v>5.6216527518266277E-5</v>
      </c>
      <c r="BE61" s="26">
        <f t="shared" ref="BE61" si="166">ROUND((1-EXP(-BD61))*100,2)</f>
        <v>0.01</v>
      </c>
      <c r="BF61" s="26">
        <f t="shared" si="54"/>
        <v>2.8108263759133139E-5</v>
      </c>
      <c r="BG61" s="26">
        <f t="shared" ref="BG61" si="167">ROUND((1-EXP(-BF61))*100,2)</f>
        <v>0</v>
      </c>
      <c r="BH61" s="26">
        <f t="shared" si="56"/>
        <v>5.6216527518266272E-6</v>
      </c>
      <c r="BI61" s="26">
        <f t="shared" si="57"/>
        <v>0</v>
      </c>
    </row>
    <row r="62" spans="1:61" s="7" customFormat="1" x14ac:dyDescent="0.25">
      <c r="A62" s="61">
        <v>30</v>
      </c>
      <c r="B62" s="16">
        <f t="shared" si="12"/>
        <v>30</v>
      </c>
      <c r="C62" s="17">
        <f t="shared" si="1"/>
        <v>0</v>
      </c>
      <c r="D62" s="18">
        <f t="shared" si="2"/>
        <v>1</v>
      </c>
      <c r="E62" s="19">
        <f t="shared" si="3"/>
        <v>0</v>
      </c>
      <c r="F62" s="27">
        <f t="shared" si="4"/>
        <v>29</v>
      </c>
      <c r="G62" s="28">
        <f t="shared" si="26"/>
        <v>2.3158347533938833E-2</v>
      </c>
      <c r="H62" s="22">
        <f t="shared" si="13"/>
        <v>0.52910052910052907</v>
      </c>
      <c r="I62" s="18">
        <f t="shared" si="14"/>
        <v>1.38</v>
      </c>
      <c r="J62" s="22">
        <f t="shared" si="15"/>
        <v>0.48546042849140042</v>
      </c>
      <c r="K62" s="22">
        <f t="shared" si="27"/>
        <v>4.2273174069888339E-5</v>
      </c>
      <c r="L62" s="17">
        <f t="shared" si="16"/>
        <v>20.962654083153058</v>
      </c>
      <c r="M62" s="18">
        <f t="shared" si="5"/>
        <v>0</v>
      </c>
      <c r="N62" s="29">
        <v>0</v>
      </c>
      <c r="O62" s="30">
        <f t="shared" si="17"/>
        <v>844.35100767259962</v>
      </c>
      <c r="P62" s="24">
        <f t="shared" si="18"/>
        <v>480</v>
      </c>
      <c r="Q62" s="28">
        <f t="shared" si="19"/>
        <v>1.1579173766969417E-2</v>
      </c>
      <c r="R62" s="22">
        <f t="shared" si="20"/>
        <v>0.26455026455026454</v>
      </c>
      <c r="S62" s="22">
        <f t="shared" si="6"/>
        <v>0.24273021424570021</v>
      </c>
      <c r="T62" s="22">
        <f t="shared" si="7"/>
        <v>2.1136587034944169E-5</v>
      </c>
      <c r="U62" s="28">
        <f t="shared" si="21"/>
        <v>5.7895868834847083E-3</v>
      </c>
      <c r="V62" s="22">
        <f t="shared" si="22"/>
        <v>0.13227513227513227</v>
      </c>
      <c r="W62" s="22">
        <f t="shared" si="8"/>
        <v>0.1213651071228501</v>
      </c>
      <c r="X62" s="22">
        <f t="shared" si="9"/>
        <v>1.0568293517472085E-5</v>
      </c>
      <c r="Y62" s="28">
        <f t="shared" si="23"/>
        <v>1.1579173766969415E-3</v>
      </c>
      <c r="Z62" s="22">
        <f t="shared" si="24"/>
        <v>2.6455026455026454E-2</v>
      </c>
      <c r="AA62" s="22">
        <f t="shared" si="10"/>
        <v>2.427302142457002E-2</v>
      </c>
      <c r="AB62" s="22">
        <f t="shared" si="11"/>
        <v>2.1136587034944169E-6</v>
      </c>
      <c r="AC62" s="31">
        <f t="shared" si="25"/>
        <v>0.33784722222222219</v>
      </c>
      <c r="AD62" s="26">
        <f t="shared" si="28"/>
        <v>2.5149820973709479E-3</v>
      </c>
      <c r="AE62" s="26">
        <f t="shared" si="29"/>
        <v>0.25</v>
      </c>
      <c r="AF62" s="26">
        <f t="shared" si="30"/>
        <v>1.257491048685474E-3</v>
      </c>
      <c r="AG62" s="26">
        <f t="shared" si="29"/>
        <v>0.13</v>
      </c>
      <c r="AH62" s="26">
        <f t="shared" si="31"/>
        <v>6.2874552434273698E-4</v>
      </c>
      <c r="AI62" s="26">
        <f t="shared" ref="AI62:AK62" si="168">ROUND((1-EXP(-AH62))*100,2)</f>
        <v>0.06</v>
      </c>
      <c r="AJ62" s="26">
        <f t="shared" si="33"/>
        <v>1.2574910486854739E-4</v>
      </c>
      <c r="AK62" s="26">
        <f t="shared" si="168"/>
        <v>0.01</v>
      </c>
      <c r="AL62" s="26">
        <f t="shared" si="34"/>
        <v>1.257491048685474E-3</v>
      </c>
      <c r="AM62" s="26">
        <f t="shared" ref="AM62" si="169">ROUND((1-EXP(-AL62))*100,2)</f>
        <v>0.13</v>
      </c>
      <c r="AN62" s="26">
        <f t="shared" si="36"/>
        <v>6.2874552434273698E-4</v>
      </c>
      <c r="AO62" s="26">
        <f t="shared" ref="AO62" si="170">ROUND((1-EXP(-AN62))*100,2)</f>
        <v>0.06</v>
      </c>
      <c r="AP62" s="26">
        <f t="shared" si="38"/>
        <v>3.1437276217136849E-4</v>
      </c>
      <c r="AQ62" s="26">
        <f t="shared" ref="AQ62" si="171">ROUND((1-EXP(-AP62))*100,2)</f>
        <v>0.03</v>
      </c>
      <c r="AR62" s="26">
        <f t="shared" si="40"/>
        <v>6.2874552434273695E-5</v>
      </c>
      <c r="AS62" s="26">
        <f t="shared" ref="AS62" si="172">ROUND((1-EXP(-AR62))*100,2)</f>
        <v>0.01</v>
      </c>
      <c r="AT62" s="26">
        <f t="shared" si="42"/>
        <v>6.2874552434273698E-4</v>
      </c>
      <c r="AU62" s="26">
        <f t="shared" ref="AU62" si="173">ROUND((1-EXP(-AT62))*100,2)</f>
        <v>0.06</v>
      </c>
      <c r="AV62" s="26">
        <f t="shared" si="44"/>
        <v>3.1437276217136849E-4</v>
      </c>
      <c r="AW62" s="26">
        <f t="shared" ref="AW62" si="174">ROUND((1-EXP(-AV62))*100,2)</f>
        <v>0.03</v>
      </c>
      <c r="AX62" s="26">
        <f t="shared" si="46"/>
        <v>1.5718638108568424E-4</v>
      </c>
      <c r="AY62" s="26">
        <f t="shared" ref="AY62" si="175">ROUND((1-EXP(-AX62))*100,2)</f>
        <v>0.02</v>
      </c>
      <c r="AZ62" s="26">
        <f t="shared" si="48"/>
        <v>3.1437276217136848E-5</v>
      </c>
      <c r="BA62" s="26">
        <f t="shared" si="49"/>
        <v>0</v>
      </c>
      <c r="BB62" s="26">
        <f t="shared" si="50"/>
        <v>1.2574910486854739E-4</v>
      </c>
      <c r="BC62" s="26">
        <f t="shared" ref="BC62" si="176">ROUND((1-EXP(-BB62))*100,2)</f>
        <v>0.01</v>
      </c>
      <c r="BD62" s="26">
        <f t="shared" si="52"/>
        <v>6.2874552434273695E-5</v>
      </c>
      <c r="BE62" s="26">
        <f t="shared" ref="BE62" si="177">ROUND((1-EXP(-BD62))*100,2)</f>
        <v>0.01</v>
      </c>
      <c r="BF62" s="26">
        <f t="shared" si="54"/>
        <v>3.1437276217136848E-5</v>
      </c>
      <c r="BG62" s="26">
        <f t="shared" ref="BG62" si="178">ROUND((1-EXP(-BF62))*100,2)</f>
        <v>0</v>
      </c>
      <c r="BH62" s="26">
        <f t="shared" si="56"/>
        <v>6.2874552434273687E-6</v>
      </c>
      <c r="BI62" s="26">
        <f t="shared" si="57"/>
        <v>0</v>
      </c>
    </row>
    <row r="63" spans="1:61" s="7" customFormat="1" x14ac:dyDescent="0.25">
      <c r="A63" s="61">
        <v>30</v>
      </c>
      <c r="B63" s="16">
        <f t="shared" si="12"/>
        <v>30</v>
      </c>
      <c r="C63" s="17">
        <f t="shared" si="1"/>
        <v>0</v>
      </c>
      <c r="D63" s="18">
        <f t="shared" si="2"/>
        <v>1</v>
      </c>
      <c r="E63" s="19">
        <f t="shared" si="3"/>
        <v>0</v>
      </c>
      <c r="F63" s="27">
        <f t="shared" si="4"/>
        <v>29</v>
      </c>
      <c r="G63" s="28">
        <f t="shared" si="26"/>
        <v>2.3521662762564323E-2</v>
      </c>
      <c r="H63" s="22">
        <f t="shared" si="13"/>
        <v>0.52910052910052907</v>
      </c>
      <c r="I63" s="18">
        <f t="shared" si="14"/>
        <v>1.38</v>
      </c>
      <c r="J63" s="22">
        <f t="shared" si="15"/>
        <v>0.49307647995221826</v>
      </c>
      <c r="K63" s="22">
        <f t="shared" si="27"/>
        <v>4.2936368534839639E-5</v>
      </c>
      <c r="L63" s="17">
        <f t="shared" si="16"/>
        <v>20.962654083153058</v>
      </c>
      <c r="M63" s="18">
        <f t="shared" si="5"/>
        <v>0</v>
      </c>
      <c r="N63" s="29">
        <v>0</v>
      </c>
      <c r="O63" s="30">
        <f t="shared" si="17"/>
        <v>850.06805254860444</v>
      </c>
      <c r="P63" s="24">
        <f t="shared" si="18"/>
        <v>480</v>
      </c>
      <c r="Q63" s="28">
        <f t="shared" si="19"/>
        <v>1.1760831381282161E-2</v>
      </c>
      <c r="R63" s="22">
        <f t="shared" si="20"/>
        <v>0.26455026455026454</v>
      </c>
      <c r="S63" s="22">
        <f t="shared" si="6"/>
        <v>0.24653823997610913</v>
      </c>
      <c r="T63" s="22">
        <f t="shared" si="7"/>
        <v>2.146818426741982E-5</v>
      </c>
      <c r="U63" s="28">
        <f t="shared" si="21"/>
        <v>5.8804156906410807E-3</v>
      </c>
      <c r="V63" s="22">
        <f t="shared" si="22"/>
        <v>0.13227513227513227</v>
      </c>
      <c r="W63" s="22">
        <f t="shared" si="8"/>
        <v>0.12326911998805457</v>
      </c>
      <c r="X63" s="22">
        <f t="shared" si="9"/>
        <v>1.073409213370991E-5</v>
      </c>
      <c r="Y63" s="28">
        <f t="shared" si="23"/>
        <v>1.176083138128216E-3</v>
      </c>
      <c r="Z63" s="22">
        <f t="shared" si="24"/>
        <v>2.6455026455026454E-2</v>
      </c>
      <c r="AA63" s="22">
        <f t="shared" si="10"/>
        <v>2.4653823997610909E-2</v>
      </c>
      <c r="AB63" s="22">
        <f t="shared" si="11"/>
        <v>2.1468184267419814E-6</v>
      </c>
      <c r="AC63" s="31">
        <f t="shared" si="25"/>
        <v>0.33819444444444441</v>
      </c>
      <c r="AD63" s="26">
        <f t="shared" si="28"/>
        <v>2.7854812191404378E-3</v>
      </c>
      <c r="AE63" s="26">
        <f t="shared" si="29"/>
        <v>0.28000000000000003</v>
      </c>
      <c r="AF63" s="26">
        <f t="shared" si="30"/>
        <v>1.3927406095702189E-3</v>
      </c>
      <c r="AG63" s="26">
        <f t="shared" si="29"/>
        <v>0.14000000000000001</v>
      </c>
      <c r="AH63" s="26">
        <f t="shared" si="31"/>
        <v>6.9637030478510945E-4</v>
      </c>
      <c r="AI63" s="26">
        <f t="shared" ref="AI63:AK63" si="179">ROUND((1-EXP(-AH63))*100,2)</f>
        <v>7.0000000000000007E-2</v>
      </c>
      <c r="AJ63" s="26">
        <f t="shared" si="33"/>
        <v>1.3927406095702187E-4</v>
      </c>
      <c r="AK63" s="26">
        <f t="shared" si="179"/>
        <v>0.01</v>
      </c>
      <c r="AL63" s="26">
        <f t="shared" si="34"/>
        <v>1.3927406095702189E-3</v>
      </c>
      <c r="AM63" s="26">
        <f t="shared" ref="AM63" si="180">ROUND((1-EXP(-AL63))*100,2)</f>
        <v>0.14000000000000001</v>
      </c>
      <c r="AN63" s="26">
        <f t="shared" si="36"/>
        <v>6.9637030478510945E-4</v>
      </c>
      <c r="AO63" s="26">
        <f t="shared" ref="AO63" si="181">ROUND((1-EXP(-AN63))*100,2)</f>
        <v>7.0000000000000007E-2</v>
      </c>
      <c r="AP63" s="26">
        <f t="shared" si="38"/>
        <v>3.4818515239255473E-4</v>
      </c>
      <c r="AQ63" s="26">
        <f t="shared" ref="AQ63" si="182">ROUND((1-EXP(-AP63))*100,2)</f>
        <v>0.03</v>
      </c>
      <c r="AR63" s="26">
        <f t="shared" si="40"/>
        <v>6.9637030478510934E-5</v>
      </c>
      <c r="AS63" s="26">
        <f t="shared" ref="AS63" si="183">ROUND((1-EXP(-AR63))*100,2)</f>
        <v>0.01</v>
      </c>
      <c r="AT63" s="26">
        <f t="shared" si="42"/>
        <v>6.9637030478510945E-4</v>
      </c>
      <c r="AU63" s="26">
        <f t="shared" ref="AU63" si="184">ROUND((1-EXP(-AT63))*100,2)</f>
        <v>7.0000000000000007E-2</v>
      </c>
      <c r="AV63" s="26">
        <f t="shared" si="44"/>
        <v>3.4818515239255473E-4</v>
      </c>
      <c r="AW63" s="26">
        <f t="shared" ref="AW63" si="185">ROUND((1-EXP(-AV63))*100,2)</f>
        <v>0.03</v>
      </c>
      <c r="AX63" s="26">
        <f t="shared" si="46"/>
        <v>1.7409257619627736E-4</v>
      </c>
      <c r="AY63" s="26">
        <f t="shared" ref="AY63" si="186">ROUND((1-EXP(-AX63))*100,2)</f>
        <v>0.02</v>
      </c>
      <c r="AZ63" s="26">
        <f t="shared" si="48"/>
        <v>3.4818515239255467E-5</v>
      </c>
      <c r="BA63" s="26">
        <f t="shared" si="49"/>
        <v>0</v>
      </c>
      <c r="BB63" s="26">
        <f t="shared" si="50"/>
        <v>1.3927406095702187E-4</v>
      </c>
      <c r="BC63" s="26">
        <f t="shared" ref="BC63" si="187">ROUND((1-EXP(-BB63))*100,2)</f>
        <v>0.01</v>
      </c>
      <c r="BD63" s="26">
        <f t="shared" si="52"/>
        <v>6.9637030478510934E-5</v>
      </c>
      <c r="BE63" s="26">
        <f t="shared" ref="BE63" si="188">ROUND((1-EXP(-BD63))*100,2)</f>
        <v>0.01</v>
      </c>
      <c r="BF63" s="26">
        <f t="shared" si="54"/>
        <v>3.4818515239255467E-5</v>
      </c>
      <c r="BG63" s="26">
        <f t="shared" ref="BG63" si="189">ROUND((1-EXP(-BF63))*100,2)</f>
        <v>0</v>
      </c>
      <c r="BH63" s="26">
        <f t="shared" si="56"/>
        <v>6.9637030478510924E-6</v>
      </c>
      <c r="BI63" s="26">
        <f t="shared" si="57"/>
        <v>0</v>
      </c>
    </row>
    <row r="64" spans="1:61" s="7" customFormat="1" x14ac:dyDescent="0.25">
      <c r="A64" s="61">
        <v>30</v>
      </c>
      <c r="B64" s="16">
        <f t="shared" si="12"/>
        <v>30</v>
      </c>
      <c r="C64" s="17">
        <f t="shared" si="1"/>
        <v>0</v>
      </c>
      <c r="D64" s="18">
        <f t="shared" si="2"/>
        <v>1</v>
      </c>
      <c r="E64" s="19">
        <f t="shared" si="3"/>
        <v>0</v>
      </c>
      <c r="F64" s="27">
        <f t="shared" si="4"/>
        <v>29</v>
      </c>
      <c r="G64" s="28">
        <f t="shared" si="26"/>
        <v>2.3821505369062457E-2</v>
      </c>
      <c r="H64" s="22">
        <f t="shared" si="13"/>
        <v>0.52910052910052907</v>
      </c>
      <c r="I64" s="18">
        <f t="shared" si="14"/>
        <v>1.38</v>
      </c>
      <c r="J64" s="22">
        <f t="shared" si="15"/>
        <v>0.49936197679162964</v>
      </c>
      <c r="K64" s="22">
        <f t="shared" si="27"/>
        <v>4.3483700276860036E-5</v>
      </c>
      <c r="L64" s="17">
        <f t="shared" si="16"/>
        <v>20.962654083153058</v>
      </c>
      <c r="M64" s="18">
        <f t="shared" si="5"/>
        <v>0</v>
      </c>
      <c r="N64" s="29">
        <v>0</v>
      </c>
      <c r="O64" s="30">
        <f t="shared" si="17"/>
        <v>854.78639380699622</v>
      </c>
      <c r="P64" s="24">
        <f t="shared" si="18"/>
        <v>480</v>
      </c>
      <c r="Q64" s="28">
        <f t="shared" si="19"/>
        <v>1.1910752684531229E-2</v>
      </c>
      <c r="R64" s="22">
        <f t="shared" si="20"/>
        <v>0.26455026455026454</v>
      </c>
      <c r="S64" s="22">
        <f t="shared" si="6"/>
        <v>0.24968098839581482</v>
      </c>
      <c r="T64" s="22">
        <f t="shared" si="7"/>
        <v>2.1741850138430018E-5</v>
      </c>
      <c r="U64" s="28">
        <f t="shared" si="21"/>
        <v>5.9553763422656144E-3</v>
      </c>
      <c r="V64" s="22">
        <f t="shared" si="22"/>
        <v>0.13227513227513227</v>
      </c>
      <c r="W64" s="22">
        <f t="shared" si="8"/>
        <v>0.12484049419790741</v>
      </c>
      <c r="X64" s="22">
        <f t="shared" si="9"/>
        <v>1.0870925069215009E-5</v>
      </c>
      <c r="Y64" s="28">
        <f t="shared" si="23"/>
        <v>1.1910752684531226E-3</v>
      </c>
      <c r="Z64" s="22">
        <f t="shared" si="24"/>
        <v>2.6455026455026454E-2</v>
      </c>
      <c r="AA64" s="22">
        <f t="shared" si="10"/>
        <v>2.4968098839581475E-2</v>
      </c>
      <c r="AB64" s="22">
        <f t="shared" si="11"/>
        <v>2.1741850138430011E-6</v>
      </c>
      <c r="AC64" s="31">
        <f t="shared" si="25"/>
        <v>0.33854166666666663</v>
      </c>
      <c r="AD64" s="26">
        <f t="shared" si="28"/>
        <v>3.059428530884656E-3</v>
      </c>
      <c r="AE64" s="26">
        <f t="shared" si="29"/>
        <v>0.31</v>
      </c>
      <c r="AF64" s="26">
        <f t="shared" si="30"/>
        <v>1.529714265442328E-3</v>
      </c>
      <c r="AG64" s="26">
        <f t="shared" si="29"/>
        <v>0.15</v>
      </c>
      <c r="AH64" s="26">
        <f t="shared" si="31"/>
        <v>7.64857132721164E-4</v>
      </c>
      <c r="AI64" s="26">
        <f t="shared" ref="AI64:AK64" si="190">ROUND((1-EXP(-AH64))*100,2)</f>
        <v>0.08</v>
      </c>
      <c r="AJ64" s="26">
        <f t="shared" si="33"/>
        <v>1.5297142654423278E-4</v>
      </c>
      <c r="AK64" s="26">
        <f t="shared" si="190"/>
        <v>0.02</v>
      </c>
      <c r="AL64" s="26">
        <f t="shared" si="34"/>
        <v>1.529714265442328E-3</v>
      </c>
      <c r="AM64" s="26">
        <f t="shared" ref="AM64" si="191">ROUND((1-EXP(-AL64))*100,2)</f>
        <v>0.15</v>
      </c>
      <c r="AN64" s="26">
        <f t="shared" si="36"/>
        <v>7.64857132721164E-4</v>
      </c>
      <c r="AO64" s="26">
        <f t="shared" ref="AO64" si="192">ROUND((1-EXP(-AN64))*100,2)</f>
        <v>0.08</v>
      </c>
      <c r="AP64" s="26">
        <f t="shared" si="38"/>
        <v>3.82428566360582E-4</v>
      </c>
      <c r="AQ64" s="26">
        <f t="shared" ref="AQ64" si="193">ROUND((1-EXP(-AP64))*100,2)</f>
        <v>0.04</v>
      </c>
      <c r="AR64" s="26">
        <f t="shared" si="40"/>
        <v>7.6485713272116389E-5</v>
      </c>
      <c r="AS64" s="26">
        <f t="shared" ref="AS64" si="194">ROUND((1-EXP(-AR64))*100,2)</f>
        <v>0.01</v>
      </c>
      <c r="AT64" s="26">
        <f t="shared" si="42"/>
        <v>7.64857132721164E-4</v>
      </c>
      <c r="AU64" s="26">
        <f t="shared" ref="AU64" si="195">ROUND((1-EXP(-AT64))*100,2)</f>
        <v>0.08</v>
      </c>
      <c r="AV64" s="26">
        <f t="shared" si="44"/>
        <v>3.82428566360582E-4</v>
      </c>
      <c r="AW64" s="26">
        <f t="shared" ref="AW64" si="196">ROUND((1-EXP(-AV64))*100,2)</f>
        <v>0.04</v>
      </c>
      <c r="AX64" s="26">
        <f t="shared" si="46"/>
        <v>1.91214283180291E-4</v>
      </c>
      <c r="AY64" s="26">
        <f t="shared" ref="AY64" si="197">ROUND((1-EXP(-AX64))*100,2)</f>
        <v>0.02</v>
      </c>
      <c r="AZ64" s="26">
        <f t="shared" si="48"/>
        <v>3.8242856636058195E-5</v>
      </c>
      <c r="BA64" s="26">
        <f t="shared" si="49"/>
        <v>0</v>
      </c>
      <c r="BB64" s="26">
        <f t="shared" si="50"/>
        <v>1.5297142654423278E-4</v>
      </c>
      <c r="BC64" s="26">
        <f t="shared" ref="BC64" si="198">ROUND((1-EXP(-BB64))*100,2)</f>
        <v>0.02</v>
      </c>
      <c r="BD64" s="26">
        <f t="shared" si="52"/>
        <v>7.6485713272116389E-5</v>
      </c>
      <c r="BE64" s="26">
        <f t="shared" ref="BE64" si="199">ROUND((1-EXP(-BD64))*100,2)</f>
        <v>0.01</v>
      </c>
      <c r="BF64" s="26">
        <f t="shared" si="54"/>
        <v>3.8242856636058195E-5</v>
      </c>
      <c r="BG64" s="26">
        <f t="shared" ref="BG64" si="200">ROUND((1-EXP(-BF64))*100,2)</f>
        <v>0</v>
      </c>
      <c r="BH64" s="26">
        <f t="shared" si="56"/>
        <v>7.6485713272116386E-6</v>
      </c>
      <c r="BI64" s="26">
        <f t="shared" si="57"/>
        <v>0</v>
      </c>
    </row>
    <row r="65" spans="1:61" s="7" customFormat="1" x14ac:dyDescent="0.25">
      <c r="A65" s="61">
        <v>30</v>
      </c>
      <c r="B65" s="16">
        <f t="shared" si="12"/>
        <v>30</v>
      </c>
      <c r="C65" s="17">
        <f t="shared" si="1"/>
        <v>0</v>
      </c>
      <c r="D65" s="18">
        <f t="shared" si="2"/>
        <v>1</v>
      </c>
      <c r="E65" s="19">
        <f t="shared" si="3"/>
        <v>0</v>
      </c>
      <c r="F65" s="27">
        <f t="shared" si="4"/>
        <v>29</v>
      </c>
      <c r="G65" s="28">
        <f t="shared" si="26"/>
        <v>2.4068964274134311E-2</v>
      </c>
      <c r="H65" s="22">
        <f t="shared" si="13"/>
        <v>0.52910052910052907</v>
      </c>
      <c r="I65" s="18">
        <f t="shared" si="14"/>
        <v>1.38</v>
      </c>
      <c r="J65" s="22">
        <f t="shared" si="15"/>
        <v>0.50454937221844665</v>
      </c>
      <c r="K65" s="22">
        <f t="shared" si="27"/>
        <v>4.3935410976594368E-5</v>
      </c>
      <c r="L65" s="17">
        <f t="shared" si="16"/>
        <v>20.962654083153058</v>
      </c>
      <c r="M65" s="18">
        <f t="shared" si="5"/>
        <v>0</v>
      </c>
      <c r="N65" s="29">
        <v>0</v>
      </c>
      <c r="O65" s="30">
        <f t="shared" si="17"/>
        <v>858.68049376833869</v>
      </c>
      <c r="P65" s="24">
        <f t="shared" si="18"/>
        <v>480</v>
      </c>
      <c r="Q65" s="28">
        <f t="shared" si="19"/>
        <v>1.2034482137067155E-2</v>
      </c>
      <c r="R65" s="22">
        <f t="shared" si="20"/>
        <v>0.26455026455026454</v>
      </c>
      <c r="S65" s="22">
        <f t="shared" si="6"/>
        <v>0.25227468610922332</v>
      </c>
      <c r="T65" s="22">
        <f t="shared" si="7"/>
        <v>2.1967705488297184E-5</v>
      </c>
      <c r="U65" s="28">
        <f t="shared" si="21"/>
        <v>6.0172410685335777E-3</v>
      </c>
      <c r="V65" s="22">
        <f t="shared" si="22"/>
        <v>0.13227513227513227</v>
      </c>
      <c r="W65" s="22">
        <f t="shared" si="8"/>
        <v>0.12613734305461166</v>
      </c>
      <c r="X65" s="22">
        <f t="shared" si="9"/>
        <v>1.0983852744148592E-5</v>
      </c>
      <c r="Y65" s="28">
        <f t="shared" si="23"/>
        <v>1.2034482137067153E-3</v>
      </c>
      <c r="Z65" s="22">
        <f t="shared" si="24"/>
        <v>2.6455026455026454E-2</v>
      </c>
      <c r="AA65" s="22">
        <f t="shared" si="10"/>
        <v>2.522746861092233E-2</v>
      </c>
      <c r="AB65" s="22">
        <f t="shared" si="11"/>
        <v>2.1967705488297185E-6</v>
      </c>
      <c r="AC65" s="31">
        <f t="shared" si="25"/>
        <v>0.33888888888888885</v>
      </c>
      <c r="AD65" s="26">
        <f t="shared" si="28"/>
        <v>3.3362216200372007E-3</v>
      </c>
      <c r="AE65" s="26">
        <f t="shared" si="29"/>
        <v>0.33</v>
      </c>
      <c r="AF65" s="26">
        <f t="shared" si="30"/>
        <v>1.6681108100186004E-3</v>
      </c>
      <c r="AG65" s="26">
        <f t="shared" si="29"/>
        <v>0.17</v>
      </c>
      <c r="AH65" s="26">
        <f t="shared" si="31"/>
        <v>8.3405540500930018E-4</v>
      </c>
      <c r="AI65" s="26">
        <f t="shared" ref="AI65:AK65" si="201">ROUND((1-EXP(-AH65))*100,2)</f>
        <v>0.08</v>
      </c>
      <c r="AJ65" s="26">
        <f t="shared" si="33"/>
        <v>1.6681108100186E-4</v>
      </c>
      <c r="AK65" s="26">
        <f t="shared" si="201"/>
        <v>0.02</v>
      </c>
      <c r="AL65" s="26">
        <f t="shared" si="34"/>
        <v>1.6681108100186004E-3</v>
      </c>
      <c r="AM65" s="26">
        <f t="shared" ref="AM65" si="202">ROUND((1-EXP(-AL65))*100,2)</f>
        <v>0.17</v>
      </c>
      <c r="AN65" s="26">
        <f t="shared" si="36"/>
        <v>8.3405540500930018E-4</v>
      </c>
      <c r="AO65" s="26">
        <f t="shared" ref="AO65" si="203">ROUND((1-EXP(-AN65))*100,2)</f>
        <v>0.08</v>
      </c>
      <c r="AP65" s="26">
        <f t="shared" si="38"/>
        <v>4.1702770250465009E-4</v>
      </c>
      <c r="AQ65" s="26">
        <f t="shared" ref="AQ65" si="204">ROUND((1-EXP(-AP65))*100,2)</f>
        <v>0.04</v>
      </c>
      <c r="AR65" s="26">
        <f t="shared" si="40"/>
        <v>8.3405540500930002E-5</v>
      </c>
      <c r="AS65" s="26">
        <f t="shared" ref="AS65" si="205">ROUND((1-EXP(-AR65))*100,2)</f>
        <v>0.01</v>
      </c>
      <c r="AT65" s="26">
        <f t="shared" si="42"/>
        <v>8.3405540500930018E-4</v>
      </c>
      <c r="AU65" s="26">
        <f t="shared" ref="AU65" si="206">ROUND((1-EXP(-AT65))*100,2)</f>
        <v>0.08</v>
      </c>
      <c r="AV65" s="26">
        <f t="shared" si="44"/>
        <v>4.1702770250465009E-4</v>
      </c>
      <c r="AW65" s="26">
        <f t="shared" ref="AW65" si="207">ROUND((1-EXP(-AV65))*100,2)</f>
        <v>0.04</v>
      </c>
      <c r="AX65" s="26">
        <f t="shared" si="46"/>
        <v>2.0851385125232505E-4</v>
      </c>
      <c r="AY65" s="26">
        <f t="shared" ref="AY65" si="208">ROUND((1-EXP(-AX65))*100,2)</f>
        <v>0.02</v>
      </c>
      <c r="AZ65" s="26">
        <f t="shared" si="48"/>
        <v>4.1702770250465001E-5</v>
      </c>
      <c r="BA65" s="26">
        <f t="shared" si="49"/>
        <v>0</v>
      </c>
      <c r="BB65" s="26">
        <f t="shared" si="50"/>
        <v>1.6681108100186E-4</v>
      </c>
      <c r="BC65" s="26">
        <f t="shared" ref="BC65" si="209">ROUND((1-EXP(-BB65))*100,2)</f>
        <v>0.02</v>
      </c>
      <c r="BD65" s="26">
        <f t="shared" si="52"/>
        <v>8.3405540500930002E-5</v>
      </c>
      <c r="BE65" s="26">
        <f t="shared" ref="BE65" si="210">ROUND((1-EXP(-BD65))*100,2)</f>
        <v>0.01</v>
      </c>
      <c r="BF65" s="26">
        <f t="shared" si="54"/>
        <v>4.1702770250465001E-5</v>
      </c>
      <c r="BG65" s="26">
        <f t="shared" ref="BG65" si="211">ROUND((1-EXP(-BF65))*100,2)</f>
        <v>0</v>
      </c>
      <c r="BH65" s="26">
        <f t="shared" si="56"/>
        <v>8.3405540500930002E-6</v>
      </c>
      <c r="BI65" s="26">
        <f t="shared" si="57"/>
        <v>0</v>
      </c>
    </row>
    <row r="66" spans="1:61" s="7" customFormat="1" x14ac:dyDescent="0.25">
      <c r="A66" s="61">
        <v>30</v>
      </c>
      <c r="B66" s="16">
        <f t="shared" si="12"/>
        <v>30</v>
      </c>
      <c r="C66" s="17">
        <f t="shared" si="1"/>
        <v>0</v>
      </c>
      <c r="D66" s="18">
        <f t="shared" si="2"/>
        <v>1</v>
      </c>
      <c r="E66" s="19">
        <f t="shared" si="3"/>
        <v>0</v>
      </c>
      <c r="F66" s="27">
        <f t="shared" si="4"/>
        <v>29</v>
      </c>
      <c r="G66" s="28">
        <f t="shared" si="26"/>
        <v>2.427319111972686E-2</v>
      </c>
      <c r="H66" s="22">
        <f t="shared" si="13"/>
        <v>0.52910052910052907</v>
      </c>
      <c r="I66" s="18">
        <f t="shared" si="14"/>
        <v>1.38</v>
      </c>
      <c r="J66" s="22">
        <f t="shared" si="15"/>
        <v>0.5088305089370968</v>
      </c>
      <c r="K66" s="22">
        <f t="shared" si="27"/>
        <v>4.4308206012199822E-5</v>
      </c>
      <c r="L66" s="17">
        <f t="shared" si="16"/>
        <v>20.962654083153058</v>
      </c>
      <c r="M66" s="18">
        <f t="shared" si="5"/>
        <v>0</v>
      </c>
      <c r="N66" s="29">
        <v>0</v>
      </c>
      <c r="O66" s="30">
        <f t="shared" si="17"/>
        <v>861.89433814255722</v>
      </c>
      <c r="P66" s="24">
        <f t="shared" si="18"/>
        <v>480</v>
      </c>
      <c r="Q66" s="28">
        <f t="shared" si="19"/>
        <v>1.213659555986343E-2</v>
      </c>
      <c r="R66" s="22">
        <f t="shared" si="20"/>
        <v>0.26455026455026454</v>
      </c>
      <c r="S66" s="22">
        <f t="shared" si="6"/>
        <v>0.2544152544685484</v>
      </c>
      <c r="T66" s="22">
        <f t="shared" si="7"/>
        <v>2.2154103006099911E-5</v>
      </c>
      <c r="U66" s="28">
        <f t="shared" si="21"/>
        <v>6.068297779931715E-3</v>
      </c>
      <c r="V66" s="22">
        <f t="shared" si="22"/>
        <v>0.13227513227513227</v>
      </c>
      <c r="W66" s="22">
        <f t="shared" si="8"/>
        <v>0.1272076272342742</v>
      </c>
      <c r="X66" s="22">
        <f t="shared" si="9"/>
        <v>1.1077051503049956E-5</v>
      </c>
      <c r="Y66" s="28">
        <f t="shared" si="23"/>
        <v>1.2136595559863426E-3</v>
      </c>
      <c r="Z66" s="22">
        <f t="shared" si="24"/>
        <v>2.6455026455026454E-2</v>
      </c>
      <c r="AA66" s="22">
        <f t="shared" si="10"/>
        <v>2.5441525446854834E-2</v>
      </c>
      <c r="AB66" s="22">
        <f t="shared" si="11"/>
        <v>2.21541030060999E-6</v>
      </c>
      <c r="AC66" s="31">
        <f t="shared" si="25"/>
        <v>0.33923611111111107</v>
      </c>
      <c r="AD66" s="26">
        <f t="shared" si="28"/>
        <v>3.6153633179140596E-3</v>
      </c>
      <c r="AE66" s="26">
        <f t="shared" si="29"/>
        <v>0.36</v>
      </c>
      <c r="AF66" s="26">
        <f t="shared" si="30"/>
        <v>1.8076816589570298E-3</v>
      </c>
      <c r="AG66" s="26">
        <f t="shared" si="29"/>
        <v>0.18</v>
      </c>
      <c r="AH66" s="26">
        <f t="shared" si="31"/>
        <v>9.0384082947851489E-4</v>
      </c>
      <c r="AI66" s="26">
        <f t="shared" ref="AI66:AK66" si="212">ROUND((1-EXP(-AH66))*100,2)</f>
        <v>0.09</v>
      </c>
      <c r="AJ66" s="26">
        <f t="shared" si="33"/>
        <v>1.8076816589570295E-4</v>
      </c>
      <c r="AK66" s="26">
        <f t="shared" si="212"/>
        <v>0.02</v>
      </c>
      <c r="AL66" s="26">
        <f t="shared" si="34"/>
        <v>1.8076816589570298E-3</v>
      </c>
      <c r="AM66" s="26">
        <f t="shared" ref="AM66" si="213">ROUND((1-EXP(-AL66))*100,2)</f>
        <v>0.18</v>
      </c>
      <c r="AN66" s="26">
        <f t="shared" si="36"/>
        <v>9.0384082947851489E-4</v>
      </c>
      <c r="AO66" s="26">
        <f t="shared" ref="AO66" si="214">ROUND((1-EXP(-AN66))*100,2)</f>
        <v>0.09</v>
      </c>
      <c r="AP66" s="26">
        <f t="shared" si="38"/>
        <v>4.5192041473925745E-4</v>
      </c>
      <c r="AQ66" s="26">
        <f t="shared" ref="AQ66" si="215">ROUND((1-EXP(-AP66))*100,2)</f>
        <v>0.05</v>
      </c>
      <c r="AR66" s="26">
        <f t="shared" si="40"/>
        <v>9.0384082947851476E-5</v>
      </c>
      <c r="AS66" s="26">
        <f t="shared" ref="AS66" si="216">ROUND((1-EXP(-AR66))*100,2)</f>
        <v>0.01</v>
      </c>
      <c r="AT66" s="26">
        <f t="shared" si="42"/>
        <v>9.0384082947851489E-4</v>
      </c>
      <c r="AU66" s="26">
        <f t="shared" ref="AU66" si="217">ROUND((1-EXP(-AT66))*100,2)</f>
        <v>0.09</v>
      </c>
      <c r="AV66" s="26">
        <f t="shared" si="44"/>
        <v>4.5192041473925745E-4</v>
      </c>
      <c r="AW66" s="26">
        <f t="shared" ref="AW66" si="218">ROUND((1-EXP(-AV66))*100,2)</f>
        <v>0.05</v>
      </c>
      <c r="AX66" s="26">
        <f t="shared" si="46"/>
        <v>2.2596020736962872E-4</v>
      </c>
      <c r="AY66" s="26">
        <f t="shared" ref="AY66" si="219">ROUND((1-EXP(-AX66))*100,2)</f>
        <v>0.02</v>
      </c>
      <c r="AZ66" s="26">
        <f t="shared" si="48"/>
        <v>4.5192041473925738E-5</v>
      </c>
      <c r="BA66" s="26">
        <f t="shared" si="49"/>
        <v>0</v>
      </c>
      <c r="BB66" s="26">
        <f t="shared" si="50"/>
        <v>1.8076816589570295E-4</v>
      </c>
      <c r="BC66" s="26">
        <f t="shared" ref="BC66" si="220">ROUND((1-EXP(-BB66))*100,2)</f>
        <v>0.02</v>
      </c>
      <c r="BD66" s="26">
        <f t="shared" si="52"/>
        <v>9.0384082947851476E-5</v>
      </c>
      <c r="BE66" s="26">
        <f t="shared" ref="BE66" si="221">ROUND((1-EXP(-BD66))*100,2)</f>
        <v>0.01</v>
      </c>
      <c r="BF66" s="26">
        <f t="shared" si="54"/>
        <v>4.5192041473925738E-5</v>
      </c>
      <c r="BG66" s="26">
        <f t="shared" ref="BG66" si="222">ROUND((1-EXP(-BF66))*100,2)</f>
        <v>0</v>
      </c>
      <c r="BH66" s="26">
        <f t="shared" si="56"/>
        <v>9.0384082947851466E-6</v>
      </c>
      <c r="BI66" s="26">
        <f t="shared" si="57"/>
        <v>0</v>
      </c>
    </row>
    <row r="67" spans="1:61" s="7" customFormat="1" x14ac:dyDescent="0.25">
      <c r="A67" s="61">
        <v>30</v>
      </c>
      <c r="B67" s="16">
        <f t="shared" si="12"/>
        <v>30</v>
      </c>
      <c r="C67" s="17">
        <f t="shared" si="1"/>
        <v>0</v>
      </c>
      <c r="D67" s="18">
        <f t="shared" si="2"/>
        <v>1</v>
      </c>
      <c r="E67" s="19">
        <f t="shared" si="3"/>
        <v>0</v>
      </c>
      <c r="F67" s="27">
        <f t="shared" si="4"/>
        <v>29</v>
      </c>
      <c r="G67" s="28">
        <f t="shared" si="26"/>
        <v>2.4441738719372028E-2</v>
      </c>
      <c r="H67" s="22">
        <f t="shared" si="13"/>
        <v>0.52910052910052907</v>
      </c>
      <c r="I67" s="18">
        <f t="shared" si="14"/>
        <v>1.38</v>
      </c>
      <c r="J67" s="22">
        <f t="shared" si="15"/>
        <v>0.51236371396500424</v>
      </c>
      <c r="K67" s="22">
        <f t="shared" si="27"/>
        <v>4.4615872265520371E-5</v>
      </c>
      <c r="L67" s="17">
        <f t="shared" si="16"/>
        <v>20.962654083153058</v>
      </c>
      <c r="M67" s="18">
        <f t="shared" si="5"/>
        <v>0</v>
      </c>
      <c r="N67" s="29">
        <v>0</v>
      </c>
      <c r="O67" s="30">
        <f t="shared" si="17"/>
        <v>864.54675995099387</v>
      </c>
      <c r="P67" s="24">
        <f t="shared" si="18"/>
        <v>480</v>
      </c>
      <c r="Q67" s="28">
        <f t="shared" si="19"/>
        <v>1.2220869359686014E-2</v>
      </c>
      <c r="R67" s="22">
        <f t="shared" si="20"/>
        <v>0.26455026455026454</v>
      </c>
      <c r="S67" s="22">
        <f t="shared" si="6"/>
        <v>0.25618185698250212</v>
      </c>
      <c r="T67" s="22">
        <f t="shared" si="7"/>
        <v>2.2307936132760185E-5</v>
      </c>
      <c r="U67" s="28">
        <f t="shared" si="21"/>
        <v>6.1104346798430071E-3</v>
      </c>
      <c r="V67" s="22">
        <f t="shared" si="22"/>
        <v>0.13227513227513227</v>
      </c>
      <c r="W67" s="22">
        <f t="shared" si="8"/>
        <v>0.12809092849125106</v>
      </c>
      <c r="X67" s="22">
        <f t="shared" si="9"/>
        <v>1.1153968066380093E-5</v>
      </c>
      <c r="Y67" s="28">
        <f t="shared" si="23"/>
        <v>1.2220869359686011E-3</v>
      </c>
      <c r="Z67" s="22">
        <f t="shared" si="24"/>
        <v>2.6455026455026454E-2</v>
      </c>
      <c r="AA67" s="22">
        <f t="shared" si="10"/>
        <v>2.5618185698250206E-2</v>
      </c>
      <c r="AB67" s="22">
        <f t="shared" si="11"/>
        <v>2.2307936132760179E-6</v>
      </c>
      <c r="AC67" s="31">
        <f t="shared" si="25"/>
        <v>0.33958333333333329</v>
      </c>
      <c r="AD67" s="26">
        <f t="shared" si="28"/>
        <v>3.8964433131868379E-3</v>
      </c>
      <c r="AE67" s="26">
        <f t="shared" si="29"/>
        <v>0.39</v>
      </c>
      <c r="AF67" s="26">
        <f t="shared" si="30"/>
        <v>1.9482216565934189E-3</v>
      </c>
      <c r="AG67" s="26">
        <f t="shared" si="29"/>
        <v>0.19</v>
      </c>
      <c r="AH67" s="26">
        <f t="shared" si="31"/>
        <v>9.7411082829670947E-4</v>
      </c>
      <c r="AI67" s="26">
        <f t="shared" ref="AI67:AK67" si="223">ROUND((1-EXP(-AH67))*100,2)</f>
        <v>0.1</v>
      </c>
      <c r="AJ67" s="26">
        <f t="shared" si="33"/>
        <v>1.9482216565934186E-4</v>
      </c>
      <c r="AK67" s="26">
        <f t="shared" si="223"/>
        <v>0.02</v>
      </c>
      <c r="AL67" s="26">
        <f t="shared" si="34"/>
        <v>1.9482216565934189E-3</v>
      </c>
      <c r="AM67" s="26">
        <f t="shared" ref="AM67" si="224">ROUND((1-EXP(-AL67))*100,2)</f>
        <v>0.19</v>
      </c>
      <c r="AN67" s="26">
        <f t="shared" si="36"/>
        <v>9.7411082829670947E-4</v>
      </c>
      <c r="AO67" s="26">
        <f t="shared" ref="AO67" si="225">ROUND((1-EXP(-AN67))*100,2)</f>
        <v>0.1</v>
      </c>
      <c r="AP67" s="26">
        <f t="shared" si="38"/>
        <v>4.8705541414835473E-4</v>
      </c>
      <c r="AQ67" s="26">
        <f t="shared" ref="AQ67" si="226">ROUND((1-EXP(-AP67))*100,2)</f>
        <v>0.05</v>
      </c>
      <c r="AR67" s="26">
        <f t="shared" si="40"/>
        <v>9.7411082829670931E-5</v>
      </c>
      <c r="AS67" s="26">
        <f t="shared" ref="AS67" si="227">ROUND((1-EXP(-AR67))*100,2)</f>
        <v>0.01</v>
      </c>
      <c r="AT67" s="26">
        <f t="shared" si="42"/>
        <v>9.7411082829670947E-4</v>
      </c>
      <c r="AU67" s="26">
        <f t="shared" ref="AU67" si="228">ROUND((1-EXP(-AT67))*100,2)</f>
        <v>0.1</v>
      </c>
      <c r="AV67" s="26">
        <f t="shared" si="44"/>
        <v>4.8705541414835473E-4</v>
      </c>
      <c r="AW67" s="26">
        <f t="shared" ref="AW67" si="229">ROUND((1-EXP(-AV67))*100,2)</f>
        <v>0.05</v>
      </c>
      <c r="AX67" s="26">
        <f t="shared" si="46"/>
        <v>2.4352770707417737E-4</v>
      </c>
      <c r="AY67" s="26">
        <f t="shared" ref="AY67" si="230">ROUND((1-EXP(-AX67))*100,2)</f>
        <v>0.02</v>
      </c>
      <c r="AZ67" s="26">
        <f t="shared" si="48"/>
        <v>4.8705541414835465E-5</v>
      </c>
      <c r="BA67" s="26">
        <f t="shared" si="49"/>
        <v>0</v>
      </c>
      <c r="BB67" s="26">
        <f t="shared" si="50"/>
        <v>1.9482216565934186E-4</v>
      </c>
      <c r="BC67" s="26">
        <f t="shared" ref="BC67" si="231">ROUND((1-EXP(-BB67))*100,2)</f>
        <v>0.02</v>
      </c>
      <c r="BD67" s="26">
        <f t="shared" si="52"/>
        <v>9.7411082829670931E-5</v>
      </c>
      <c r="BE67" s="26">
        <f t="shared" ref="BE67" si="232">ROUND((1-EXP(-BD67))*100,2)</f>
        <v>0.01</v>
      </c>
      <c r="BF67" s="26">
        <f t="shared" si="54"/>
        <v>4.8705541414835465E-5</v>
      </c>
      <c r="BG67" s="26">
        <f t="shared" ref="BG67" si="233">ROUND((1-EXP(-BF67))*100,2)</f>
        <v>0</v>
      </c>
      <c r="BH67" s="26">
        <f t="shared" si="56"/>
        <v>9.7411082829670931E-6</v>
      </c>
      <c r="BI67" s="26">
        <f t="shared" si="57"/>
        <v>0</v>
      </c>
    </row>
    <row r="68" spans="1:61" s="7" customFormat="1" x14ac:dyDescent="0.25">
      <c r="A68" s="61">
        <v>30</v>
      </c>
      <c r="B68" s="16">
        <f t="shared" si="12"/>
        <v>30</v>
      </c>
      <c r="C68" s="17">
        <f t="shared" si="1"/>
        <v>0</v>
      </c>
      <c r="D68" s="18">
        <f t="shared" si="2"/>
        <v>1</v>
      </c>
      <c r="E68" s="19">
        <f t="shared" si="3"/>
        <v>0</v>
      </c>
      <c r="F68" s="27">
        <f t="shared" si="4"/>
        <v>29</v>
      </c>
      <c r="G68" s="28">
        <f t="shared" si="26"/>
        <v>2.4580840379899188E-2</v>
      </c>
      <c r="H68" s="22">
        <f t="shared" si="13"/>
        <v>0.52910052910052907</v>
      </c>
      <c r="I68" s="18">
        <f t="shared" si="14"/>
        <v>1.38</v>
      </c>
      <c r="J68" s="22">
        <f t="shared" si="15"/>
        <v>0.51527965395702724</v>
      </c>
      <c r="K68" s="22">
        <f t="shared" si="27"/>
        <v>4.4869787995054069E-5</v>
      </c>
      <c r="L68" s="17">
        <f t="shared" si="16"/>
        <v>20.962654083153058</v>
      </c>
      <c r="M68" s="18">
        <f t="shared" si="5"/>
        <v>0</v>
      </c>
      <c r="N68" s="29">
        <v>0</v>
      </c>
      <c r="O68" s="30">
        <f t="shared" si="17"/>
        <v>866.73583341898996</v>
      </c>
      <c r="P68" s="24">
        <f t="shared" si="18"/>
        <v>480</v>
      </c>
      <c r="Q68" s="28">
        <f t="shared" si="19"/>
        <v>1.2290420189949594E-2</v>
      </c>
      <c r="R68" s="22">
        <f t="shared" si="20"/>
        <v>0.26455026455026454</v>
      </c>
      <c r="S68" s="22">
        <f t="shared" si="6"/>
        <v>0.25763982697851362</v>
      </c>
      <c r="T68" s="22">
        <f t="shared" si="7"/>
        <v>2.2434893997527034E-5</v>
      </c>
      <c r="U68" s="28">
        <f t="shared" si="21"/>
        <v>6.145210094974797E-3</v>
      </c>
      <c r="V68" s="22">
        <f t="shared" si="22"/>
        <v>0.13227513227513227</v>
      </c>
      <c r="W68" s="22">
        <f t="shared" si="8"/>
        <v>0.12881991348925681</v>
      </c>
      <c r="X68" s="22">
        <f t="shared" si="9"/>
        <v>1.1217446998763517E-5</v>
      </c>
      <c r="Y68" s="28">
        <f t="shared" si="23"/>
        <v>1.2290420189949591E-3</v>
      </c>
      <c r="Z68" s="22">
        <f t="shared" si="24"/>
        <v>2.6455026455026454E-2</v>
      </c>
      <c r="AA68" s="22">
        <f t="shared" si="10"/>
        <v>2.5763982697851358E-2</v>
      </c>
      <c r="AB68" s="22">
        <f t="shared" si="11"/>
        <v>2.2434893997527027E-6</v>
      </c>
      <c r="AC68" s="31">
        <f t="shared" si="25"/>
        <v>0.33993055555555551</v>
      </c>
      <c r="AD68" s="26">
        <f t="shared" si="28"/>
        <v>4.1791229775556783E-3</v>
      </c>
      <c r="AE68" s="26">
        <f t="shared" si="29"/>
        <v>0.42</v>
      </c>
      <c r="AF68" s="26">
        <f t="shared" si="30"/>
        <v>2.0895614887778391E-3</v>
      </c>
      <c r="AG68" s="26">
        <f t="shared" si="29"/>
        <v>0.21</v>
      </c>
      <c r="AH68" s="26">
        <f t="shared" si="31"/>
        <v>1.0447807443889196E-3</v>
      </c>
      <c r="AI68" s="26">
        <f t="shared" ref="AI68:AK68" si="234">ROUND((1-EXP(-AH68))*100,2)</f>
        <v>0.1</v>
      </c>
      <c r="AJ68" s="26">
        <f t="shared" si="33"/>
        <v>2.089561488777839E-4</v>
      </c>
      <c r="AK68" s="26">
        <f t="shared" si="234"/>
        <v>0.02</v>
      </c>
      <c r="AL68" s="26">
        <f t="shared" si="34"/>
        <v>2.0895614887778391E-3</v>
      </c>
      <c r="AM68" s="26">
        <f t="shared" ref="AM68" si="235">ROUND((1-EXP(-AL68))*100,2)</f>
        <v>0.21</v>
      </c>
      <c r="AN68" s="26">
        <f t="shared" si="36"/>
        <v>1.0447807443889196E-3</v>
      </c>
      <c r="AO68" s="26">
        <f t="shared" ref="AO68" si="236">ROUND((1-EXP(-AN68))*100,2)</f>
        <v>0.1</v>
      </c>
      <c r="AP68" s="26">
        <f t="shared" si="38"/>
        <v>5.2239037219445979E-4</v>
      </c>
      <c r="AQ68" s="26">
        <f t="shared" ref="AQ68" si="237">ROUND((1-EXP(-AP68))*100,2)</f>
        <v>0.05</v>
      </c>
      <c r="AR68" s="26">
        <f t="shared" si="40"/>
        <v>1.0447807443889195E-4</v>
      </c>
      <c r="AS68" s="26">
        <f t="shared" ref="AS68" si="238">ROUND((1-EXP(-AR68))*100,2)</f>
        <v>0.01</v>
      </c>
      <c r="AT68" s="26">
        <f t="shared" si="42"/>
        <v>1.0447807443889196E-3</v>
      </c>
      <c r="AU68" s="26">
        <f t="shared" ref="AU68" si="239">ROUND((1-EXP(-AT68))*100,2)</f>
        <v>0.1</v>
      </c>
      <c r="AV68" s="26">
        <f t="shared" si="44"/>
        <v>5.2239037219445979E-4</v>
      </c>
      <c r="AW68" s="26">
        <f t="shared" ref="AW68" si="240">ROUND((1-EXP(-AV68))*100,2)</f>
        <v>0.05</v>
      </c>
      <c r="AX68" s="26">
        <f t="shared" si="46"/>
        <v>2.6119518609722989E-4</v>
      </c>
      <c r="AY68" s="26">
        <f t="shared" ref="AY68" si="241">ROUND((1-EXP(-AX68))*100,2)</f>
        <v>0.03</v>
      </c>
      <c r="AZ68" s="26">
        <f t="shared" si="48"/>
        <v>5.2239037219445976E-5</v>
      </c>
      <c r="BA68" s="26">
        <f t="shared" si="49"/>
        <v>0.01</v>
      </c>
      <c r="BB68" s="26">
        <f t="shared" si="50"/>
        <v>2.089561488777839E-4</v>
      </c>
      <c r="BC68" s="26">
        <f t="shared" ref="BC68" si="242">ROUND((1-EXP(-BB68))*100,2)</f>
        <v>0.02</v>
      </c>
      <c r="BD68" s="26">
        <f t="shared" si="52"/>
        <v>1.0447807443889195E-4</v>
      </c>
      <c r="BE68" s="26">
        <f t="shared" ref="BE68" si="243">ROUND((1-EXP(-BD68))*100,2)</f>
        <v>0.01</v>
      </c>
      <c r="BF68" s="26">
        <f t="shared" si="54"/>
        <v>5.2239037219445976E-5</v>
      </c>
      <c r="BG68" s="26">
        <f t="shared" ref="BG68" si="244">ROUND((1-EXP(-BF68))*100,2)</f>
        <v>0.01</v>
      </c>
      <c r="BH68" s="26">
        <f t="shared" si="56"/>
        <v>1.0447807443889194E-5</v>
      </c>
      <c r="BI68" s="26">
        <f t="shared" si="57"/>
        <v>0</v>
      </c>
    </row>
    <row r="69" spans="1:61" s="7" customFormat="1" x14ac:dyDescent="0.25">
      <c r="A69" s="61">
        <v>30</v>
      </c>
      <c r="B69" s="16">
        <f t="shared" si="12"/>
        <v>30</v>
      </c>
      <c r="C69" s="17">
        <f t="shared" si="1"/>
        <v>0</v>
      </c>
      <c r="D69" s="18">
        <f t="shared" si="2"/>
        <v>1</v>
      </c>
      <c r="E69" s="19">
        <f t="shared" si="3"/>
        <v>0</v>
      </c>
      <c r="F69" s="27">
        <f t="shared" si="4"/>
        <v>29</v>
      </c>
      <c r="G69" s="28">
        <f t="shared" si="26"/>
        <v>2.469564042452841E-2</v>
      </c>
      <c r="H69" s="22">
        <f t="shared" si="13"/>
        <v>0.52910052910052907</v>
      </c>
      <c r="I69" s="18">
        <f t="shared" si="14"/>
        <v>1.38</v>
      </c>
      <c r="J69" s="22">
        <f t="shared" si="15"/>
        <v>0.51768616758132024</v>
      </c>
      <c r="K69" s="22">
        <f t="shared" si="27"/>
        <v>4.5079343632075675E-5</v>
      </c>
      <c r="L69" s="17">
        <f t="shared" si="16"/>
        <v>20.962654083153058</v>
      </c>
      <c r="M69" s="18">
        <f t="shared" si="5"/>
        <v>0</v>
      </c>
      <c r="N69" s="29">
        <v>0</v>
      </c>
      <c r="O69" s="30">
        <f t="shared" si="17"/>
        <v>868.54250030471781</v>
      </c>
      <c r="P69" s="24">
        <f t="shared" si="18"/>
        <v>480</v>
      </c>
      <c r="Q69" s="28">
        <f t="shared" si="19"/>
        <v>1.2347820212264205E-2</v>
      </c>
      <c r="R69" s="22">
        <f t="shared" si="20"/>
        <v>0.26455026455026454</v>
      </c>
      <c r="S69" s="22">
        <f t="shared" si="6"/>
        <v>0.25884308379066012</v>
      </c>
      <c r="T69" s="22">
        <f t="shared" si="7"/>
        <v>2.2539671816037838E-5</v>
      </c>
      <c r="U69" s="28">
        <f t="shared" si="21"/>
        <v>6.1739101061321026E-3</v>
      </c>
      <c r="V69" s="22">
        <f t="shared" si="22"/>
        <v>0.13227513227513227</v>
      </c>
      <c r="W69" s="22">
        <f t="shared" si="8"/>
        <v>0.12942154189533006</v>
      </c>
      <c r="X69" s="22">
        <f t="shared" si="9"/>
        <v>1.1269835908018919E-5</v>
      </c>
      <c r="Y69" s="28">
        <f t="shared" si="23"/>
        <v>1.2347820212264204E-3</v>
      </c>
      <c r="Z69" s="22">
        <f t="shared" si="24"/>
        <v>2.6455026455026454E-2</v>
      </c>
      <c r="AA69" s="22">
        <f t="shared" si="10"/>
        <v>2.5884308379066006E-2</v>
      </c>
      <c r="AB69" s="22">
        <f t="shared" si="11"/>
        <v>2.2539671816037831E-6</v>
      </c>
      <c r="AC69" s="31">
        <f t="shared" si="25"/>
        <v>0.34027777777777773</v>
      </c>
      <c r="AD69" s="26">
        <f t="shared" si="28"/>
        <v>4.4631228424377549E-3</v>
      </c>
      <c r="AE69" s="26">
        <f t="shared" si="29"/>
        <v>0.45</v>
      </c>
      <c r="AF69" s="26">
        <f t="shared" si="30"/>
        <v>2.2315614212188774E-3</v>
      </c>
      <c r="AG69" s="26">
        <f t="shared" si="29"/>
        <v>0.22</v>
      </c>
      <c r="AH69" s="26">
        <f t="shared" si="31"/>
        <v>1.1157807106094387E-3</v>
      </c>
      <c r="AI69" s="26">
        <f t="shared" ref="AI69:AK69" si="245">ROUND((1-EXP(-AH69))*100,2)</f>
        <v>0.11</v>
      </c>
      <c r="AJ69" s="26">
        <f t="shared" si="33"/>
        <v>2.2315614212188773E-4</v>
      </c>
      <c r="AK69" s="26">
        <f t="shared" si="245"/>
        <v>0.02</v>
      </c>
      <c r="AL69" s="26">
        <f t="shared" si="34"/>
        <v>2.2315614212188774E-3</v>
      </c>
      <c r="AM69" s="26">
        <f t="shared" ref="AM69" si="246">ROUND((1-EXP(-AL69))*100,2)</f>
        <v>0.22</v>
      </c>
      <c r="AN69" s="26">
        <f t="shared" si="36"/>
        <v>1.1157807106094387E-3</v>
      </c>
      <c r="AO69" s="26">
        <f t="shared" ref="AO69" si="247">ROUND((1-EXP(-AN69))*100,2)</f>
        <v>0.11</v>
      </c>
      <c r="AP69" s="26">
        <f t="shared" si="38"/>
        <v>5.5789035530471936E-4</v>
      </c>
      <c r="AQ69" s="26">
        <f t="shared" ref="AQ69" si="248">ROUND((1-EXP(-AP69))*100,2)</f>
        <v>0.06</v>
      </c>
      <c r="AR69" s="26">
        <f t="shared" si="40"/>
        <v>1.1157807106094387E-4</v>
      </c>
      <c r="AS69" s="26">
        <f t="shared" ref="AS69" si="249">ROUND((1-EXP(-AR69))*100,2)</f>
        <v>0.01</v>
      </c>
      <c r="AT69" s="26">
        <f t="shared" si="42"/>
        <v>1.1157807106094387E-3</v>
      </c>
      <c r="AU69" s="26">
        <f t="shared" ref="AU69" si="250">ROUND((1-EXP(-AT69))*100,2)</f>
        <v>0.11</v>
      </c>
      <c r="AV69" s="26">
        <f t="shared" si="44"/>
        <v>5.5789035530471936E-4</v>
      </c>
      <c r="AW69" s="26">
        <f t="shared" ref="AW69" si="251">ROUND((1-EXP(-AV69))*100,2)</f>
        <v>0.06</v>
      </c>
      <c r="AX69" s="26">
        <f t="shared" si="46"/>
        <v>2.7894517765235968E-4</v>
      </c>
      <c r="AY69" s="26">
        <f t="shared" ref="AY69" si="252">ROUND((1-EXP(-AX69))*100,2)</f>
        <v>0.03</v>
      </c>
      <c r="AZ69" s="26">
        <f t="shared" si="48"/>
        <v>5.5789035530471933E-5</v>
      </c>
      <c r="BA69" s="26">
        <f t="shared" si="49"/>
        <v>0.01</v>
      </c>
      <c r="BB69" s="26">
        <f t="shared" si="50"/>
        <v>2.2315614212188773E-4</v>
      </c>
      <c r="BC69" s="26">
        <f t="shared" ref="BC69" si="253">ROUND((1-EXP(-BB69))*100,2)</f>
        <v>0.02</v>
      </c>
      <c r="BD69" s="26">
        <f t="shared" si="52"/>
        <v>1.1157807106094387E-4</v>
      </c>
      <c r="BE69" s="26">
        <f t="shared" ref="BE69" si="254">ROUND((1-EXP(-BD69))*100,2)</f>
        <v>0.01</v>
      </c>
      <c r="BF69" s="26">
        <f t="shared" si="54"/>
        <v>5.5789035530471933E-5</v>
      </c>
      <c r="BG69" s="26">
        <f t="shared" ref="BG69" si="255">ROUND((1-EXP(-BF69))*100,2)</f>
        <v>0.01</v>
      </c>
      <c r="BH69" s="26">
        <f t="shared" si="56"/>
        <v>1.1157807106094386E-5</v>
      </c>
      <c r="BI69" s="26">
        <f t="shared" si="57"/>
        <v>0</v>
      </c>
    </row>
    <row r="70" spans="1:61" s="7" customFormat="1" x14ac:dyDescent="0.25">
      <c r="A70" s="61">
        <v>30</v>
      </c>
      <c r="B70" s="16">
        <f t="shared" si="12"/>
        <v>30</v>
      </c>
      <c r="C70" s="17">
        <f t="shared" si="1"/>
        <v>0</v>
      </c>
      <c r="D70" s="18">
        <f t="shared" si="2"/>
        <v>1</v>
      </c>
      <c r="E70" s="19">
        <f t="shared" si="3"/>
        <v>0</v>
      </c>
      <c r="F70" s="27">
        <f t="shared" si="4"/>
        <v>29</v>
      </c>
      <c r="G70" s="28">
        <f t="shared" si="26"/>
        <v>2.4790384442658218E-2</v>
      </c>
      <c r="H70" s="22">
        <f t="shared" si="13"/>
        <v>0.52910052910052907</v>
      </c>
      <c r="I70" s="18">
        <f t="shared" si="14"/>
        <v>1.38</v>
      </c>
      <c r="J70" s="22">
        <f t="shared" si="15"/>
        <v>0.51967225365982339</v>
      </c>
      <c r="K70" s="22">
        <f t="shared" si="27"/>
        <v>4.5252289061995151E-5</v>
      </c>
      <c r="L70" s="17">
        <f t="shared" si="16"/>
        <v>20.962654083153058</v>
      </c>
      <c r="M70" s="18">
        <f t="shared" si="5"/>
        <v>0</v>
      </c>
      <c r="N70" s="29">
        <v>0</v>
      </c>
      <c r="O70" s="30">
        <f t="shared" si="17"/>
        <v>870.03356274903717</v>
      </c>
      <c r="P70" s="24">
        <f t="shared" si="18"/>
        <v>480</v>
      </c>
      <c r="Q70" s="28">
        <f t="shared" si="19"/>
        <v>1.2395192221329109E-2</v>
      </c>
      <c r="R70" s="22">
        <f t="shared" si="20"/>
        <v>0.26455026455026454</v>
      </c>
      <c r="S70" s="22">
        <f t="shared" si="6"/>
        <v>0.2598361268299117</v>
      </c>
      <c r="T70" s="22">
        <f t="shared" si="7"/>
        <v>2.2626144530997576E-5</v>
      </c>
      <c r="U70" s="28">
        <f t="shared" si="21"/>
        <v>6.1975961106645544E-3</v>
      </c>
      <c r="V70" s="22">
        <f t="shared" si="22"/>
        <v>0.13227513227513227</v>
      </c>
      <c r="W70" s="22">
        <f t="shared" si="8"/>
        <v>0.12991806341495585</v>
      </c>
      <c r="X70" s="22">
        <f t="shared" si="9"/>
        <v>1.1313072265498788E-5</v>
      </c>
      <c r="Y70" s="28">
        <f t="shared" si="23"/>
        <v>1.2395192221329107E-3</v>
      </c>
      <c r="Z70" s="22">
        <f t="shared" si="24"/>
        <v>2.6455026455026454E-2</v>
      </c>
      <c r="AA70" s="22">
        <f t="shared" si="10"/>
        <v>2.5983612682991163E-2</v>
      </c>
      <c r="AB70" s="22">
        <f t="shared" si="11"/>
        <v>2.2626144530997576E-6</v>
      </c>
      <c r="AC70" s="31">
        <f t="shared" si="25"/>
        <v>0.34062499999999996</v>
      </c>
      <c r="AD70" s="26">
        <f t="shared" si="28"/>
        <v>4.7482122635283241E-3</v>
      </c>
      <c r="AE70" s="26">
        <f t="shared" si="29"/>
        <v>0.47</v>
      </c>
      <c r="AF70" s="26">
        <f t="shared" si="30"/>
        <v>2.374106131764162E-3</v>
      </c>
      <c r="AG70" s="26">
        <f t="shared" si="29"/>
        <v>0.24</v>
      </c>
      <c r="AH70" s="26">
        <f t="shared" si="31"/>
        <v>1.187053065882081E-3</v>
      </c>
      <c r="AI70" s="26">
        <f t="shared" ref="AI70:AK70" si="256">ROUND((1-EXP(-AH70))*100,2)</f>
        <v>0.12</v>
      </c>
      <c r="AJ70" s="26">
        <f t="shared" si="33"/>
        <v>2.3741061317641621E-4</v>
      </c>
      <c r="AK70" s="26">
        <f t="shared" si="256"/>
        <v>0.02</v>
      </c>
      <c r="AL70" s="26">
        <f t="shared" si="34"/>
        <v>2.374106131764162E-3</v>
      </c>
      <c r="AM70" s="26">
        <f t="shared" ref="AM70" si="257">ROUND((1-EXP(-AL70))*100,2)</f>
        <v>0.24</v>
      </c>
      <c r="AN70" s="26">
        <f t="shared" si="36"/>
        <v>1.187053065882081E-3</v>
      </c>
      <c r="AO70" s="26">
        <f t="shared" ref="AO70" si="258">ROUND((1-EXP(-AN70))*100,2)</f>
        <v>0.12</v>
      </c>
      <c r="AP70" s="26">
        <f t="shared" si="38"/>
        <v>5.9352653294104051E-4</v>
      </c>
      <c r="AQ70" s="26">
        <f t="shared" ref="AQ70" si="259">ROUND((1-EXP(-AP70))*100,2)</f>
        <v>0.06</v>
      </c>
      <c r="AR70" s="26">
        <f t="shared" si="40"/>
        <v>1.187053065882081E-4</v>
      </c>
      <c r="AS70" s="26">
        <f t="shared" ref="AS70" si="260">ROUND((1-EXP(-AR70))*100,2)</f>
        <v>0.01</v>
      </c>
      <c r="AT70" s="26">
        <f t="shared" si="42"/>
        <v>1.187053065882081E-3</v>
      </c>
      <c r="AU70" s="26">
        <f t="shared" ref="AU70" si="261">ROUND((1-EXP(-AT70))*100,2)</f>
        <v>0.12</v>
      </c>
      <c r="AV70" s="26">
        <f t="shared" si="44"/>
        <v>5.9352653294104051E-4</v>
      </c>
      <c r="AW70" s="26">
        <f t="shared" ref="AW70" si="262">ROUND((1-EXP(-AV70))*100,2)</f>
        <v>0.06</v>
      </c>
      <c r="AX70" s="26">
        <f t="shared" si="46"/>
        <v>2.9676326647052026E-4</v>
      </c>
      <c r="AY70" s="26">
        <f t="shared" ref="AY70" si="263">ROUND((1-EXP(-AX70))*100,2)</f>
        <v>0.03</v>
      </c>
      <c r="AZ70" s="26">
        <f t="shared" si="48"/>
        <v>5.9352653294104052E-5</v>
      </c>
      <c r="BA70" s="26">
        <f t="shared" si="49"/>
        <v>0.01</v>
      </c>
      <c r="BB70" s="26">
        <f t="shared" si="50"/>
        <v>2.3741061317641621E-4</v>
      </c>
      <c r="BC70" s="26">
        <f t="shared" ref="BC70" si="264">ROUND((1-EXP(-BB70))*100,2)</f>
        <v>0.02</v>
      </c>
      <c r="BD70" s="26">
        <f t="shared" si="52"/>
        <v>1.187053065882081E-4</v>
      </c>
      <c r="BE70" s="26">
        <f t="shared" ref="BE70" si="265">ROUND((1-EXP(-BD70))*100,2)</f>
        <v>0.01</v>
      </c>
      <c r="BF70" s="26">
        <f t="shared" si="54"/>
        <v>5.9352653294104052E-5</v>
      </c>
      <c r="BG70" s="26">
        <f t="shared" ref="BG70" si="266">ROUND((1-EXP(-BF70))*100,2)</f>
        <v>0.01</v>
      </c>
      <c r="BH70" s="26">
        <f t="shared" si="56"/>
        <v>1.187053065882081E-5</v>
      </c>
      <c r="BI70" s="26">
        <f t="shared" si="57"/>
        <v>0</v>
      </c>
    </row>
    <row r="71" spans="1:61" s="7" customFormat="1" x14ac:dyDescent="0.25">
      <c r="A71" s="61">
        <v>30</v>
      </c>
      <c r="B71" s="16">
        <f t="shared" si="12"/>
        <v>30</v>
      </c>
      <c r="C71" s="17">
        <f t="shared" si="1"/>
        <v>0</v>
      </c>
      <c r="D71" s="18">
        <f t="shared" si="2"/>
        <v>1</v>
      </c>
      <c r="E71" s="19">
        <f t="shared" si="3"/>
        <v>0</v>
      </c>
      <c r="F71" s="27">
        <f t="shared" si="4"/>
        <v>29</v>
      </c>
      <c r="G71" s="28">
        <f t="shared" si="26"/>
        <v>2.4868576302255248E-2</v>
      </c>
      <c r="H71" s="22">
        <f t="shared" si="13"/>
        <v>0.52910052910052907</v>
      </c>
      <c r="I71" s="18">
        <f t="shared" si="14"/>
        <v>1.38</v>
      </c>
      <c r="J71" s="22">
        <f t="shared" si="15"/>
        <v>0.52131136256467436</v>
      </c>
      <c r="K71" s="22">
        <f t="shared" si="27"/>
        <v>4.5395020234275445E-5</v>
      </c>
      <c r="L71" s="17">
        <f t="shared" si="16"/>
        <v>20.962654083153058</v>
      </c>
      <c r="M71" s="18">
        <f t="shared" si="5"/>
        <v>0</v>
      </c>
      <c r="N71" s="29">
        <v>0</v>
      </c>
      <c r="O71" s="30">
        <f t="shared" si="17"/>
        <v>871.26415330805116</v>
      </c>
      <c r="P71" s="24">
        <f t="shared" si="18"/>
        <v>480</v>
      </c>
      <c r="Q71" s="28">
        <f t="shared" si="19"/>
        <v>1.2434288151127624E-2</v>
      </c>
      <c r="R71" s="22">
        <f t="shared" si="20"/>
        <v>0.26455026455026454</v>
      </c>
      <c r="S71" s="22">
        <f t="shared" si="6"/>
        <v>0.26065568128233718</v>
      </c>
      <c r="T71" s="22">
        <f t="shared" si="7"/>
        <v>2.2697510117137723E-5</v>
      </c>
      <c r="U71" s="28">
        <f t="shared" si="21"/>
        <v>6.2171440755638121E-3</v>
      </c>
      <c r="V71" s="22">
        <f t="shared" si="22"/>
        <v>0.13227513227513227</v>
      </c>
      <c r="W71" s="22">
        <f t="shared" si="8"/>
        <v>0.13032784064116859</v>
      </c>
      <c r="X71" s="22">
        <f t="shared" si="9"/>
        <v>1.1348755058568861E-5</v>
      </c>
      <c r="Y71" s="28">
        <f t="shared" si="23"/>
        <v>1.2434288151127622E-3</v>
      </c>
      <c r="Z71" s="22">
        <f t="shared" si="24"/>
        <v>2.6455026455026454E-2</v>
      </c>
      <c r="AA71" s="22">
        <f t="shared" si="10"/>
        <v>2.6065568128233713E-2</v>
      </c>
      <c r="AB71" s="22">
        <f t="shared" si="11"/>
        <v>2.2697510117137719E-6</v>
      </c>
      <c r="AC71" s="31">
        <f t="shared" si="25"/>
        <v>0.34097222222222218</v>
      </c>
      <c r="AD71" s="26">
        <f t="shared" si="28"/>
        <v>5.034200891004259E-3</v>
      </c>
      <c r="AE71" s="26">
        <f t="shared" si="29"/>
        <v>0.5</v>
      </c>
      <c r="AF71" s="26">
        <f t="shared" si="30"/>
        <v>2.5171004455021295E-3</v>
      </c>
      <c r="AG71" s="26">
        <f t="shared" si="29"/>
        <v>0.25</v>
      </c>
      <c r="AH71" s="26">
        <f t="shared" si="31"/>
        <v>1.2585502227510648E-3</v>
      </c>
      <c r="AI71" s="26">
        <f t="shared" ref="AI71:AK71" si="267">ROUND((1-EXP(-AH71))*100,2)</f>
        <v>0.13</v>
      </c>
      <c r="AJ71" s="26">
        <f t="shared" si="33"/>
        <v>2.5171004455021295E-4</v>
      </c>
      <c r="AK71" s="26">
        <f t="shared" si="267"/>
        <v>0.03</v>
      </c>
      <c r="AL71" s="26">
        <f t="shared" si="34"/>
        <v>2.5171004455021295E-3</v>
      </c>
      <c r="AM71" s="26">
        <f t="shared" ref="AM71" si="268">ROUND((1-EXP(-AL71))*100,2)</f>
        <v>0.25</v>
      </c>
      <c r="AN71" s="26">
        <f t="shared" si="36"/>
        <v>1.2585502227510648E-3</v>
      </c>
      <c r="AO71" s="26">
        <f t="shared" ref="AO71" si="269">ROUND((1-EXP(-AN71))*100,2)</f>
        <v>0.13</v>
      </c>
      <c r="AP71" s="26">
        <f t="shared" si="38"/>
        <v>6.2927511137553238E-4</v>
      </c>
      <c r="AQ71" s="26">
        <f t="shared" ref="AQ71" si="270">ROUND((1-EXP(-AP71))*100,2)</f>
        <v>0.06</v>
      </c>
      <c r="AR71" s="26">
        <f t="shared" si="40"/>
        <v>1.2585502227510648E-4</v>
      </c>
      <c r="AS71" s="26">
        <f t="shared" ref="AS71" si="271">ROUND((1-EXP(-AR71))*100,2)</f>
        <v>0.01</v>
      </c>
      <c r="AT71" s="26">
        <f t="shared" si="42"/>
        <v>1.2585502227510648E-3</v>
      </c>
      <c r="AU71" s="26">
        <f t="shared" ref="AU71" si="272">ROUND((1-EXP(-AT71))*100,2)</f>
        <v>0.13</v>
      </c>
      <c r="AV71" s="26">
        <f t="shared" si="44"/>
        <v>6.2927511137553238E-4</v>
      </c>
      <c r="AW71" s="26">
        <f t="shared" ref="AW71" si="273">ROUND((1-EXP(-AV71))*100,2)</f>
        <v>0.06</v>
      </c>
      <c r="AX71" s="26">
        <f t="shared" si="46"/>
        <v>3.1463755568776619E-4</v>
      </c>
      <c r="AY71" s="26">
        <f t="shared" ref="AY71" si="274">ROUND((1-EXP(-AX71))*100,2)</f>
        <v>0.03</v>
      </c>
      <c r="AZ71" s="26">
        <f t="shared" si="48"/>
        <v>6.2927511137553238E-5</v>
      </c>
      <c r="BA71" s="26">
        <f t="shared" si="49"/>
        <v>0.01</v>
      </c>
      <c r="BB71" s="26">
        <f t="shared" si="50"/>
        <v>2.5171004455021295E-4</v>
      </c>
      <c r="BC71" s="26">
        <f t="shared" ref="BC71" si="275">ROUND((1-EXP(-BB71))*100,2)</f>
        <v>0.03</v>
      </c>
      <c r="BD71" s="26">
        <f t="shared" si="52"/>
        <v>1.2585502227510648E-4</v>
      </c>
      <c r="BE71" s="26">
        <f t="shared" ref="BE71" si="276">ROUND((1-EXP(-BD71))*100,2)</f>
        <v>0.01</v>
      </c>
      <c r="BF71" s="26">
        <f t="shared" si="54"/>
        <v>6.2927511137553238E-5</v>
      </c>
      <c r="BG71" s="26">
        <f t="shared" ref="BG71" si="277">ROUND((1-EXP(-BF71))*100,2)</f>
        <v>0.01</v>
      </c>
      <c r="BH71" s="26">
        <f t="shared" si="56"/>
        <v>1.2585502227510648E-5</v>
      </c>
      <c r="BI71" s="26">
        <f t="shared" si="57"/>
        <v>0</v>
      </c>
    </row>
    <row r="72" spans="1:61" s="7" customFormat="1" x14ac:dyDescent="0.25">
      <c r="A72" s="61">
        <v>30</v>
      </c>
      <c r="B72" s="16">
        <f t="shared" si="12"/>
        <v>30</v>
      </c>
      <c r="C72" s="17">
        <f t="shared" si="1"/>
        <v>0</v>
      </c>
      <c r="D72" s="18">
        <f t="shared" si="2"/>
        <v>1</v>
      </c>
      <c r="E72" s="19">
        <f t="shared" si="3"/>
        <v>0</v>
      </c>
      <c r="F72" s="27">
        <f t="shared" si="4"/>
        <v>29</v>
      </c>
      <c r="G72" s="28">
        <f t="shared" si="26"/>
        <v>2.4933107731552086E-2</v>
      </c>
      <c r="H72" s="22">
        <f t="shared" si="13"/>
        <v>0.52910052910052907</v>
      </c>
      <c r="I72" s="18">
        <f t="shared" si="14"/>
        <v>1.38</v>
      </c>
      <c r="J72" s="22">
        <f t="shared" si="15"/>
        <v>0.5226641125945154</v>
      </c>
      <c r="K72" s="22">
        <f t="shared" si="27"/>
        <v>4.5512815700452219E-5</v>
      </c>
      <c r="L72" s="17">
        <f t="shared" si="16"/>
        <v>20.962654083153058</v>
      </c>
      <c r="M72" s="18">
        <f t="shared" si="5"/>
        <v>0</v>
      </c>
      <c r="N72" s="29">
        <v>0</v>
      </c>
      <c r="O72" s="30">
        <f t="shared" si="17"/>
        <v>872.27977349867695</v>
      </c>
      <c r="P72" s="24">
        <f t="shared" si="18"/>
        <v>480</v>
      </c>
      <c r="Q72" s="28">
        <f t="shared" si="19"/>
        <v>1.2466553865776043E-2</v>
      </c>
      <c r="R72" s="22">
        <f t="shared" si="20"/>
        <v>0.26455026455026454</v>
      </c>
      <c r="S72" s="22">
        <f t="shared" si="6"/>
        <v>0.2613320562972577</v>
      </c>
      <c r="T72" s="22">
        <f t="shared" si="7"/>
        <v>2.2756407850226109E-5</v>
      </c>
      <c r="U72" s="28">
        <f t="shared" si="21"/>
        <v>6.2332769328880214E-3</v>
      </c>
      <c r="V72" s="22">
        <f t="shared" si="22"/>
        <v>0.13227513227513227</v>
      </c>
      <c r="W72" s="22">
        <f t="shared" si="8"/>
        <v>0.13066602814862885</v>
      </c>
      <c r="X72" s="22">
        <f t="shared" si="9"/>
        <v>1.1378203925113055E-5</v>
      </c>
      <c r="Y72" s="28">
        <f t="shared" si="23"/>
        <v>1.2466553865776041E-3</v>
      </c>
      <c r="Z72" s="22">
        <f t="shared" si="24"/>
        <v>2.6455026455026454E-2</v>
      </c>
      <c r="AA72" s="22">
        <f t="shared" si="10"/>
        <v>2.6133205629725768E-2</v>
      </c>
      <c r="AB72" s="22">
        <f t="shared" si="11"/>
        <v>2.2756407850226106E-6</v>
      </c>
      <c r="AC72" s="31">
        <f t="shared" si="25"/>
        <v>0.3413194444444444</v>
      </c>
      <c r="AD72" s="26">
        <f t="shared" si="28"/>
        <v>5.3209316299171082E-3</v>
      </c>
      <c r="AE72" s="26">
        <f t="shared" si="29"/>
        <v>0.53</v>
      </c>
      <c r="AF72" s="26">
        <f t="shared" si="30"/>
        <v>2.6604658149585541E-3</v>
      </c>
      <c r="AG72" s="26">
        <f t="shared" si="29"/>
        <v>0.27</v>
      </c>
      <c r="AH72" s="26">
        <f t="shared" si="31"/>
        <v>1.330232907479277E-3</v>
      </c>
      <c r="AI72" s="26">
        <f t="shared" ref="AI72:AK72" si="278">ROUND((1-EXP(-AH72))*100,2)</f>
        <v>0.13</v>
      </c>
      <c r="AJ72" s="26">
        <f t="shared" si="33"/>
        <v>2.6604658149585541E-4</v>
      </c>
      <c r="AK72" s="26">
        <f t="shared" si="278"/>
        <v>0.03</v>
      </c>
      <c r="AL72" s="26">
        <f t="shared" si="34"/>
        <v>2.6604658149585541E-3</v>
      </c>
      <c r="AM72" s="26">
        <f t="shared" ref="AM72" si="279">ROUND((1-EXP(-AL72))*100,2)</f>
        <v>0.27</v>
      </c>
      <c r="AN72" s="26">
        <f t="shared" si="36"/>
        <v>1.330232907479277E-3</v>
      </c>
      <c r="AO72" s="26">
        <f t="shared" ref="AO72" si="280">ROUND((1-EXP(-AN72))*100,2)</f>
        <v>0.13</v>
      </c>
      <c r="AP72" s="26">
        <f t="shared" si="38"/>
        <v>6.6511645373963852E-4</v>
      </c>
      <c r="AQ72" s="26">
        <f t="shared" ref="AQ72" si="281">ROUND((1-EXP(-AP72))*100,2)</f>
        <v>7.0000000000000007E-2</v>
      </c>
      <c r="AR72" s="26">
        <f t="shared" si="40"/>
        <v>1.330232907479277E-4</v>
      </c>
      <c r="AS72" s="26">
        <f t="shared" ref="AS72" si="282">ROUND((1-EXP(-AR72))*100,2)</f>
        <v>0.01</v>
      </c>
      <c r="AT72" s="26">
        <f t="shared" si="42"/>
        <v>1.330232907479277E-3</v>
      </c>
      <c r="AU72" s="26">
        <f t="shared" ref="AU72" si="283">ROUND((1-EXP(-AT72))*100,2)</f>
        <v>0.13</v>
      </c>
      <c r="AV72" s="26">
        <f t="shared" si="44"/>
        <v>6.6511645373963852E-4</v>
      </c>
      <c r="AW72" s="26">
        <f t="shared" ref="AW72" si="284">ROUND((1-EXP(-AV72))*100,2)</f>
        <v>7.0000000000000007E-2</v>
      </c>
      <c r="AX72" s="26">
        <f t="shared" si="46"/>
        <v>3.3255822686981926E-4</v>
      </c>
      <c r="AY72" s="26">
        <f t="shared" ref="AY72" si="285">ROUND((1-EXP(-AX72))*100,2)</f>
        <v>0.03</v>
      </c>
      <c r="AZ72" s="26">
        <f t="shared" si="48"/>
        <v>6.6511645373963852E-5</v>
      </c>
      <c r="BA72" s="26">
        <f t="shared" si="49"/>
        <v>0.01</v>
      </c>
      <c r="BB72" s="26">
        <f t="shared" si="50"/>
        <v>2.6604658149585541E-4</v>
      </c>
      <c r="BC72" s="26">
        <f t="shared" ref="BC72" si="286">ROUND((1-EXP(-BB72))*100,2)</f>
        <v>0.03</v>
      </c>
      <c r="BD72" s="26">
        <f t="shared" si="52"/>
        <v>1.330232907479277E-4</v>
      </c>
      <c r="BE72" s="26">
        <f t="shared" ref="BE72" si="287">ROUND((1-EXP(-BD72))*100,2)</f>
        <v>0.01</v>
      </c>
      <c r="BF72" s="26">
        <f t="shared" si="54"/>
        <v>6.6511645373963852E-5</v>
      </c>
      <c r="BG72" s="26">
        <f t="shared" ref="BG72" si="288">ROUND((1-EXP(-BF72))*100,2)</f>
        <v>0.01</v>
      </c>
      <c r="BH72" s="26">
        <f t="shared" si="56"/>
        <v>1.3302329074792771E-5</v>
      </c>
      <c r="BI72" s="26">
        <f t="shared" si="57"/>
        <v>0</v>
      </c>
    </row>
    <row r="73" spans="1:61" s="7" customFormat="1" x14ac:dyDescent="0.25">
      <c r="A73" s="61">
        <v>30</v>
      </c>
      <c r="B73" s="16">
        <f t="shared" si="12"/>
        <v>30</v>
      </c>
      <c r="C73" s="17">
        <f t="shared" si="1"/>
        <v>0</v>
      </c>
      <c r="D73" s="18">
        <f t="shared" si="2"/>
        <v>1</v>
      </c>
      <c r="E73" s="19">
        <f t="shared" si="3"/>
        <v>0</v>
      </c>
      <c r="F73" s="27">
        <f t="shared" si="4"/>
        <v>29</v>
      </c>
      <c r="G73" s="28">
        <f t="shared" si="26"/>
        <v>2.4986365262304695E-2</v>
      </c>
      <c r="H73" s="22">
        <f t="shared" si="13"/>
        <v>0.52910052910052907</v>
      </c>
      <c r="I73" s="18">
        <f t="shared" si="14"/>
        <v>1.38</v>
      </c>
      <c r="J73" s="22">
        <f t="shared" si="15"/>
        <v>0.5237805317890053</v>
      </c>
      <c r="K73" s="22">
        <f t="shared" si="27"/>
        <v>4.5610031828016492E-5</v>
      </c>
      <c r="L73" s="17">
        <f t="shared" si="16"/>
        <v>20.962654083153058</v>
      </c>
      <c r="M73" s="18">
        <f t="shared" si="5"/>
        <v>0</v>
      </c>
      <c r="N73" s="29">
        <v>0</v>
      </c>
      <c r="O73" s="30">
        <f t="shared" si="17"/>
        <v>873.11797623316954</v>
      </c>
      <c r="P73" s="24">
        <f t="shared" si="18"/>
        <v>480</v>
      </c>
      <c r="Q73" s="28">
        <f t="shared" si="19"/>
        <v>1.2493182631152348E-2</v>
      </c>
      <c r="R73" s="22">
        <f t="shared" si="20"/>
        <v>0.26455026455026454</v>
      </c>
      <c r="S73" s="22">
        <f t="shared" si="6"/>
        <v>0.26189026589450265</v>
      </c>
      <c r="T73" s="22">
        <f t="shared" si="7"/>
        <v>2.2805015914008246E-5</v>
      </c>
      <c r="U73" s="28">
        <f t="shared" si="21"/>
        <v>6.2465913155761738E-3</v>
      </c>
      <c r="V73" s="22">
        <f t="shared" si="22"/>
        <v>0.13227513227513227</v>
      </c>
      <c r="W73" s="22">
        <f t="shared" si="8"/>
        <v>0.13094513294725132</v>
      </c>
      <c r="X73" s="22">
        <f t="shared" si="9"/>
        <v>1.1402507957004123E-5</v>
      </c>
      <c r="Y73" s="28">
        <f t="shared" si="23"/>
        <v>1.2493182631152346E-3</v>
      </c>
      <c r="Z73" s="22">
        <f t="shared" si="24"/>
        <v>2.6455026455026454E-2</v>
      </c>
      <c r="AA73" s="22">
        <f t="shared" si="10"/>
        <v>2.618902658945026E-2</v>
      </c>
      <c r="AB73" s="22">
        <f t="shared" si="11"/>
        <v>2.2805015914008249E-6</v>
      </c>
      <c r="AC73" s="31">
        <f t="shared" si="25"/>
        <v>0.34166666666666662</v>
      </c>
      <c r="AD73" s="26">
        <f t="shared" si="28"/>
        <v>5.6082748304336124E-3</v>
      </c>
      <c r="AE73" s="26">
        <f t="shared" si="29"/>
        <v>0.56000000000000005</v>
      </c>
      <c r="AF73" s="26">
        <f t="shared" si="30"/>
        <v>2.8041374152168062E-3</v>
      </c>
      <c r="AG73" s="26">
        <f t="shared" si="29"/>
        <v>0.28000000000000003</v>
      </c>
      <c r="AH73" s="26">
        <f t="shared" si="31"/>
        <v>1.4020687076084031E-3</v>
      </c>
      <c r="AI73" s="26">
        <f t="shared" ref="AI73:AK73" si="289">ROUND((1-EXP(-AH73))*100,2)</f>
        <v>0.14000000000000001</v>
      </c>
      <c r="AJ73" s="26">
        <f t="shared" si="33"/>
        <v>2.8041374152168062E-4</v>
      </c>
      <c r="AK73" s="26">
        <f t="shared" si="289"/>
        <v>0.03</v>
      </c>
      <c r="AL73" s="26">
        <f t="shared" si="34"/>
        <v>2.8041374152168062E-3</v>
      </c>
      <c r="AM73" s="26">
        <f t="shared" ref="AM73" si="290">ROUND((1-EXP(-AL73))*100,2)</f>
        <v>0.28000000000000003</v>
      </c>
      <c r="AN73" s="26">
        <f t="shared" si="36"/>
        <v>1.4020687076084031E-3</v>
      </c>
      <c r="AO73" s="26">
        <f t="shared" ref="AO73" si="291">ROUND((1-EXP(-AN73))*100,2)</f>
        <v>0.14000000000000001</v>
      </c>
      <c r="AP73" s="26">
        <f t="shared" si="38"/>
        <v>7.0103435380420155E-4</v>
      </c>
      <c r="AQ73" s="26">
        <f t="shared" ref="AQ73" si="292">ROUND((1-EXP(-AP73))*100,2)</f>
        <v>7.0000000000000007E-2</v>
      </c>
      <c r="AR73" s="26">
        <f t="shared" si="40"/>
        <v>1.4020687076084031E-4</v>
      </c>
      <c r="AS73" s="26">
        <f t="shared" ref="AS73" si="293">ROUND((1-EXP(-AR73))*100,2)</f>
        <v>0.01</v>
      </c>
      <c r="AT73" s="26">
        <f t="shared" si="42"/>
        <v>1.4020687076084031E-3</v>
      </c>
      <c r="AU73" s="26">
        <f t="shared" ref="AU73" si="294">ROUND((1-EXP(-AT73))*100,2)</f>
        <v>0.14000000000000001</v>
      </c>
      <c r="AV73" s="26">
        <f t="shared" si="44"/>
        <v>7.0103435380420155E-4</v>
      </c>
      <c r="AW73" s="26">
        <f t="shared" ref="AW73" si="295">ROUND((1-EXP(-AV73))*100,2)</f>
        <v>7.0000000000000007E-2</v>
      </c>
      <c r="AX73" s="26">
        <f t="shared" si="46"/>
        <v>3.5051717690210077E-4</v>
      </c>
      <c r="AY73" s="26">
        <f t="shared" ref="AY73" si="296">ROUND((1-EXP(-AX73))*100,2)</f>
        <v>0.04</v>
      </c>
      <c r="AZ73" s="26">
        <f t="shared" si="48"/>
        <v>7.0103435380420155E-5</v>
      </c>
      <c r="BA73" s="26">
        <f t="shared" si="49"/>
        <v>0.01</v>
      </c>
      <c r="BB73" s="26">
        <f t="shared" si="50"/>
        <v>2.8041374152168062E-4</v>
      </c>
      <c r="BC73" s="26">
        <f t="shared" ref="BC73" si="297">ROUND((1-EXP(-BB73))*100,2)</f>
        <v>0.03</v>
      </c>
      <c r="BD73" s="26">
        <f t="shared" si="52"/>
        <v>1.4020687076084031E-4</v>
      </c>
      <c r="BE73" s="26">
        <f t="shared" ref="BE73" si="298">ROUND((1-EXP(-BD73))*100,2)</f>
        <v>0.01</v>
      </c>
      <c r="BF73" s="26">
        <f t="shared" si="54"/>
        <v>7.0103435380420155E-5</v>
      </c>
      <c r="BG73" s="26">
        <f t="shared" ref="BG73" si="299">ROUND((1-EXP(-BF73))*100,2)</f>
        <v>0.01</v>
      </c>
      <c r="BH73" s="26">
        <f t="shared" si="56"/>
        <v>1.402068707608403E-5</v>
      </c>
      <c r="BI73" s="26">
        <f t="shared" si="57"/>
        <v>0</v>
      </c>
    </row>
    <row r="74" spans="1:61" s="7" customFormat="1" x14ac:dyDescent="0.25">
      <c r="A74" s="61">
        <v>30</v>
      </c>
      <c r="B74" s="16">
        <f t="shared" si="12"/>
        <v>30</v>
      </c>
      <c r="C74" s="17">
        <f t="shared" si="1"/>
        <v>0</v>
      </c>
      <c r="D74" s="18">
        <f t="shared" si="2"/>
        <v>1</v>
      </c>
      <c r="E74" s="19">
        <f t="shared" si="3"/>
        <v>0</v>
      </c>
      <c r="F74" s="32">
        <f t="shared" si="4"/>
        <v>29</v>
      </c>
      <c r="G74" s="28">
        <f t="shared" si="26"/>
        <v>2.5030318489635495E-2</v>
      </c>
      <c r="H74" s="22">
        <f t="shared" si="13"/>
        <v>0.52910052910052907</v>
      </c>
      <c r="I74" s="18">
        <f t="shared" si="14"/>
        <v>1.38</v>
      </c>
      <c r="J74" s="22">
        <f t="shared" si="15"/>
        <v>0.524701908089379</v>
      </c>
      <c r="K74" s="22">
        <f t="shared" si="27"/>
        <v>4.5690263909652091E-5</v>
      </c>
      <c r="L74" s="17">
        <f t="shared" si="16"/>
        <v>20.962654083153058</v>
      </c>
      <c r="M74" s="18">
        <f t="shared" si="5"/>
        <v>0</v>
      </c>
      <c r="N74" s="33">
        <v>0</v>
      </c>
      <c r="O74" s="30">
        <f t="shared" si="17"/>
        <v>873.80975435120627</v>
      </c>
      <c r="P74" s="24">
        <f t="shared" si="18"/>
        <v>480</v>
      </c>
      <c r="Q74" s="28">
        <f t="shared" si="19"/>
        <v>1.2515159244817747E-2</v>
      </c>
      <c r="R74" s="22">
        <f t="shared" si="20"/>
        <v>0.26455026455026454</v>
      </c>
      <c r="S74" s="22">
        <f t="shared" si="6"/>
        <v>0.2623509540446895</v>
      </c>
      <c r="T74" s="22">
        <f t="shared" si="7"/>
        <v>2.2845131954826046E-5</v>
      </c>
      <c r="U74" s="28">
        <f t="shared" si="21"/>
        <v>6.2575796224088737E-3</v>
      </c>
      <c r="V74" s="22">
        <f t="shared" si="22"/>
        <v>0.13227513227513227</v>
      </c>
      <c r="W74" s="22">
        <f t="shared" si="8"/>
        <v>0.13117547702234475</v>
      </c>
      <c r="X74" s="22">
        <f t="shared" si="9"/>
        <v>1.1422565977413023E-5</v>
      </c>
      <c r="Y74" s="28">
        <f t="shared" si="23"/>
        <v>1.2515159244817745E-3</v>
      </c>
      <c r="Z74" s="22">
        <f t="shared" si="24"/>
        <v>2.6455026455026454E-2</v>
      </c>
      <c r="AA74" s="22">
        <f t="shared" si="10"/>
        <v>2.6235095404468944E-2</v>
      </c>
      <c r="AB74" s="22">
        <f t="shared" si="11"/>
        <v>2.2845131954826038E-6</v>
      </c>
      <c r="AC74" s="34">
        <f t="shared" si="25"/>
        <v>0.34201388888888884</v>
      </c>
      <c r="AD74" s="26">
        <f t="shared" si="28"/>
        <v>5.8961234930644205E-3</v>
      </c>
      <c r="AE74" s="26">
        <f t="shared" si="29"/>
        <v>0.59</v>
      </c>
      <c r="AF74" s="26">
        <f t="shared" si="30"/>
        <v>2.9480617465322103E-3</v>
      </c>
      <c r="AG74" s="26">
        <f t="shared" si="29"/>
        <v>0.28999999999999998</v>
      </c>
      <c r="AH74" s="26">
        <f t="shared" si="31"/>
        <v>1.4740308732661051E-3</v>
      </c>
      <c r="AI74" s="26">
        <f t="shared" ref="AI74:AK74" si="300">ROUND((1-EXP(-AH74))*100,2)</f>
        <v>0.15</v>
      </c>
      <c r="AJ74" s="26">
        <f t="shared" si="33"/>
        <v>2.9480617465322103E-4</v>
      </c>
      <c r="AK74" s="26">
        <f t="shared" si="300"/>
        <v>0.03</v>
      </c>
      <c r="AL74" s="26">
        <f t="shared" si="34"/>
        <v>2.9480617465322103E-3</v>
      </c>
      <c r="AM74" s="26">
        <f t="shared" ref="AM74" si="301">ROUND((1-EXP(-AL74))*100,2)</f>
        <v>0.28999999999999998</v>
      </c>
      <c r="AN74" s="26">
        <f t="shared" si="36"/>
        <v>1.4740308732661051E-3</v>
      </c>
      <c r="AO74" s="26">
        <f t="shared" ref="AO74" si="302">ROUND((1-EXP(-AN74))*100,2)</f>
        <v>0.15</v>
      </c>
      <c r="AP74" s="26">
        <f t="shared" si="38"/>
        <v>7.3701543663305257E-4</v>
      </c>
      <c r="AQ74" s="26">
        <f t="shared" ref="AQ74" si="303">ROUND((1-EXP(-AP74))*100,2)</f>
        <v>7.0000000000000007E-2</v>
      </c>
      <c r="AR74" s="26">
        <f t="shared" si="40"/>
        <v>1.4740308732661051E-4</v>
      </c>
      <c r="AS74" s="26">
        <f t="shared" ref="AS74" si="304">ROUND((1-EXP(-AR74))*100,2)</f>
        <v>0.01</v>
      </c>
      <c r="AT74" s="26">
        <f t="shared" si="42"/>
        <v>1.4740308732661051E-3</v>
      </c>
      <c r="AU74" s="26">
        <f t="shared" ref="AU74" si="305">ROUND((1-EXP(-AT74))*100,2)</f>
        <v>0.15</v>
      </c>
      <c r="AV74" s="26">
        <f t="shared" si="44"/>
        <v>7.3701543663305257E-4</v>
      </c>
      <c r="AW74" s="26">
        <f t="shared" ref="AW74" si="306">ROUND((1-EXP(-AV74))*100,2)</f>
        <v>7.0000000000000007E-2</v>
      </c>
      <c r="AX74" s="26">
        <f t="shared" si="46"/>
        <v>3.6850771831652628E-4</v>
      </c>
      <c r="AY74" s="26">
        <f t="shared" ref="AY74" si="307">ROUND((1-EXP(-AX74))*100,2)</f>
        <v>0.04</v>
      </c>
      <c r="AZ74" s="26">
        <f t="shared" si="48"/>
        <v>7.3701543663305257E-5</v>
      </c>
      <c r="BA74" s="26">
        <f t="shared" si="49"/>
        <v>0.01</v>
      </c>
      <c r="BB74" s="26">
        <f t="shared" si="50"/>
        <v>2.9480617465322103E-4</v>
      </c>
      <c r="BC74" s="26">
        <f t="shared" ref="BC74" si="308">ROUND((1-EXP(-BB74))*100,2)</f>
        <v>0.03</v>
      </c>
      <c r="BD74" s="26">
        <f t="shared" si="52"/>
        <v>1.4740308732661051E-4</v>
      </c>
      <c r="BE74" s="26">
        <f t="shared" ref="BE74" si="309">ROUND((1-EXP(-BD74))*100,2)</f>
        <v>0.01</v>
      </c>
      <c r="BF74" s="26">
        <f t="shared" si="54"/>
        <v>7.3701543663305257E-5</v>
      </c>
      <c r="BG74" s="26">
        <f t="shared" ref="BG74" si="310">ROUND((1-EXP(-BF74))*100,2)</f>
        <v>0.01</v>
      </c>
      <c r="BH74" s="26">
        <f t="shared" si="56"/>
        <v>1.474030873266105E-5</v>
      </c>
      <c r="BI74" s="26">
        <f t="shared" si="57"/>
        <v>0</v>
      </c>
    </row>
    <row r="75" spans="1:61" s="7" customFormat="1" x14ac:dyDescent="0.25">
      <c r="A75" s="61">
        <v>30</v>
      </c>
      <c r="B75" s="16">
        <f t="shared" si="12"/>
        <v>30</v>
      </c>
      <c r="C75" s="17">
        <f t="shared" si="1"/>
        <v>0</v>
      </c>
      <c r="D75" s="18">
        <f t="shared" si="2"/>
        <v>1</v>
      </c>
      <c r="E75" s="19">
        <f t="shared" si="3"/>
        <v>0</v>
      </c>
      <c r="F75" s="35">
        <f t="shared" si="4"/>
        <v>29</v>
      </c>
      <c r="G75" s="28">
        <f t="shared" si="26"/>
        <v>2.5066592912529165E-2</v>
      </c>
      <c r="H75" s="22">
        <f t="shared" si="13"/>
        <v>0.52910052910052907</v>
      </c>
      <c r="I75" s="18">
        <f t="shared" si="14"/>
        <v>1.38</v>
      </c>
      <c r="J75" s="22">
        <f t="shared" si="15"/>
        <v>0.52546231626856499</v>
      </c>
      <c r="K75" s="22">
        <f t="shared" si="27"/>
        <v>4.575647912604531E-5</v>
      </c>
      <c r="L75" s="17">
        <f t="shared" si="16"/>
        <v>20.962654083153058</v>
      </c>
      <c r="M75" s="18">
        <f t="shared" si="5"/>
        <v>0</v>
      </c>
      <c r="N75" s="35">
        <v>0</v>
      </c>
      <c r="O75" s="30">
        <f t="shared" si="17"/>
        <v>874.38068659098724</v>
      </c>
      <c r="P75" s="24">
        <f t="shared" si="18"/>
        <v>480</v>
      </c>
      <c r="Q75" s="28">
        <f t="shared" si="19"/>
        <v>1.2533296456264583E-2</v>
      </c>
      <c r="R75" s="22">
        <f t="shared" si="20"/>
        <v>0.26455026455026454</v>
      </c>
      <c r="S75" s="22">
        <f t="shared" si="6"/>
        <v>0.26273115813428249</v>
      </c>
      <c r="T75" s="22">
        <f t="shared" si="7"/>
        <v>2.2878239563022655E-5</v>
      </c>
      <c r="U75" s="28">
        <f t="shared" si="21"/>
        <v>6.2666482281322914E-3</v>
      </c>
      <c r="V75" s="22">
        <f t="shared" si="22"/>
        <v>0.13227513227513227</v>
      </c>
      <c r="W75" s="22">
        <f t="shared" si="8"/>
        <v>0.13136557906714125</v>
      </c>
      <c r="X75" s="22">
        <f t="shared" si="9"/>
        <v>1.1439119781511327E-5</v>
      </c>
      <c r="Y75" s="28">
        <f t="shared" si="23"/>
        <v>1.253329645626458E-3</v>
      </c>
      <c r="Z75" s="22">
        <f t="shared" si="24"/>
        <v>2.6455026455026454E-2</v>
      </c>
      <c r="AA75" s="22">
        <f t="shared" si="10"/>
        <v>2.6273115813428245E-2</v>
      </c>
      <c r="AB75" s="22">
        <f t="shared" si="11"/>
        <v>2.2878239563022641E-6</v>
      </c>
      <c r="AC75" s="31">
        <f t="shared" si="25"/>
        <v>0.34236111111111106</v>
      </c>
      <c r="AD75" s="26">
        <f t="shared" si="28"/>
        <v>6.1843893115585058E-3</v>
      </c>
      <c r="AE75" s="26">
        <f t="shared" si="29"/>
        <v>0.62</v>
      </c>
      <c r="AF75" s="26">
        <f t="shared" si="30"/>
        <v>3.0921946557792529E-3</v>
      </c>
      <c r="AG75" s="26">
        <f t="shared" si="29"/>
        <v>0.31</v>
      </c>
      <c r="AH75" s="26">
        <f t="shared" si="31"/>
        <v>1.5460973278896264E-3</v>
      </c>
      <c r="AI75" s="26">
        <f t="shared" ref="AI75:AK75" si="311">ROUND((1-EXP(-AH75))*100,2)</f>
        <v>0.15</v>
      </c>
      <c r="AJ75" s="26">
        <f t="shared" si="33"/>
        <v>3.0921946557792529E-4</v>
      </c>
      <c r="AK75" s="26">
        <f t="shared" si="311"/>
        <v>0.03</v>
      </c>
      <c r="AL75" s="26">
        <f t="shared" si="34"/>
        <v>3.0921946557792529E-3</v>
      </c>
      <c r="AM75" s="26">
        <f t="shared" ref="AM75" si="312">ROUND((1-EXP(-AL75))*100,2)</f>
        <v>0.31</v>
      </c>
      <c r="AN75" s="26">
        <f t="shared" si="36"/>
        <v>1.5460973278896264E-3</v>
      </c>
      <c r="AO75" s="26">
        <f t="shared" ref="AO75" si="313">ROUND((1-EXP(-AN75))*100,2)</f>
        <v>0.15</v>
      </c>
      <c r="AP75" s="26">
        <f t="shared" si="38"/>
        <v>7.7304866394481322E-4</v>
      </c>
      <c r="AQ75" s="26">
        <f t="shared" ref="AQ75" si="314">ROUND((1-EXP(-AP75))*100,2)</f>
        <v>0.08</v>
      </c>
      <c r="AR75" s="26">
        <f t="shared" si="40"/>
        <v>1.5460973278896264E-4</v>
      </c>
      <c r="AS75" s="26">
        <f t="shared" ref="AS75" si="315">ROUND((1-EXP(-AR75))*100,2)</f>
        <v>0.02</v>
      </c>
      <c r="AT75" s="26">
        <f t="shared" si="42"/>
        <v>1.5460973278896264E-3</v>
      </c>
      <c r="AU75" s="26">
        <f t="shared" ref="AU75" si="316">ROUND((1-EXP(-AT75))*100,2)</f>
        <v>0.15</v>
      </c>
      <c r="AV75" s="26">
        <f t="shared" si="44"/>
        <v>7.7304866394481322E-4</v>
      </c>
      <c r="AW75" s="26">
        <f t="shared" ref="AW75" si="317">ROUND((1-EXP(-AV75))*100,2)</f>
        <v>0.08</v>
      </c>
      <c r="AX75" s="26">
        <f t="shared" si="46"/>
        <v>3.8652433197240661E-4</v>
      </c>
      <c r="AY75" s="26">
        <f t="shared" ref="AY75" si="318">ROUND((1-EXP(-AX75))*100,2)</f>
        <v>0.04</v>
      </c>
      <c r="AZ75" s="26">
        <f t="shared" si="48"/>
        <v>7.7304866394481322E-5</v>
      </c>
      <c r="BA75" s="26">
        <f t="shared" si="49"/>
        <v>0.01</v>
      </c>
      <c r="BB75" s="26">
        <f t="shared" si="50"/>
        <v>3.0921946557792529E-4</v>
      </c>
      <c r="BC75" s="26">
        <f t="shared" ref="BC75" si="319">ROUND((1-EXP(-BB75))*100,2)</f>
        <v>0.03</v>
      </c>
      <c r="BD75" s="26">
        <f t="shared" si="52"/>
        <v>1.5460973278896264E-4</v>
      </c>
      <c r="BE75" s="26">
        <f t="shared" ref="BE75" si="320">ROUND((1-EXP(-BD75))*100,2)</f>
        <v>0.02</v>
      </c>
      <c r="BF75" s="26">
        <f t="shared" si="54"/>
        <v>7.7304866394481322E-5</v>
      </c>
      <c r="BG75" s="26">
        <f t="shared" ref="BG75" si="321">ROUND((1-EXP(-BF75))*100,2)</f>
        <v>0.01</v>
      </c>
      <c r="BH75" s="26">
        <f t="shared" si="56"/>
        <v>1.5460973278896263E-5</v>
      </c>
      <c r="BI75" s="26">
        <f t="shared" si="57"/>
        <v>0</v>
      </c>
    </row>
    <row r="76" spans="1:61" s="7" customFormat="1" x14ac:dyDescent="0.25">
      <c r="A76" s="61">
        <v>30</v>
      </c>
      <c r="B76" s="16">
        <f t="shared" si="12"/>
        <v>30</v>
      </c>
      <c r="C76" s="17">
        <f t="shared" si="1"/>
        <v>0</v>
      </c>
      <c r="D76" s="18">
        <f t="shared" si="2"/>
        <v>1</v>
      </c>
      <c r="E76" s="19">
        <f t="shared" si="3"/>
        <v>0</v>
      </c>
      <c r="F76" s="35">
        <f t="shared" si="4"/>
        <v>29</v>
      </c>
      <c r="G76" s="28">
        <f t="shared" si="26"/>
        <v>2.5096530048802815E-2</v>
      </c>
      <c r="H76" s="22">
        <f t="shared" si="13"/>
        <v>0.52910052910052907</v>
      </c>
      <c r="I76" s="18">
        <f t="shared" si="14"/>
        <v>1.38</v>
      </c>
      <c r="J76" s="22">
        <f t="shared" si="15"/>
        <v>0.52608987810050978</v>
      </c>
      <c r="K76" s="22">
        <f t="shared" si="27"/>
        <v>4.5811126279560687E-5</v>
      </c>
      <c r="L76" s="17">
        <f t="shared" si="16"/>
        <v>20.962654083153058</v>
      </c>
      <c r="M76" s="18">
        <f t="shared" si="5"/>
        <v>0</v>
      </c>
      <c r="N76" s="35">
        <v>0</v>
      </c>
      <c r="O76" s="30">
        <f t="shared" si="17"/>
        <v>874.85188337203942</v>
      </c>
      <c r="P76" s="24">
        <f t="shared" si="18"/>
        <v>480</v>
      </c>
      <c r="Q76" s="28">
        <f t="shared" si="19"/>
        <v>1.2548265024401407E-2</v>
      </c>
      <c r="R76" s="22">
        <f t="shared" si="20"/>
        <v>0.26455026455026454</v>
      </c>
      <c r="S76" s="22">
        <f t="shared" si="6"/>
        <v>0.26304493905025489</v>
      </c>
      <c r="T76" s="22">
        <f t="shared" si="7"/>
        <v>2.2905563139780343E-5</v>
      </c>
      <c r="U76" s="28">
        <f t="shared" si="21"/>
        <v>6.2741325122007037E-3</v>
      </c>
      <c r="V76" s="22">
        <f t="shared" si="22"/>
        <v>0.13227513227513227</v>
      </c>
      <c r="W76" s="22">
        <f t="shared" si="8"/>
        <v>0.13152246952512744</v>
      </c>
      <c r="X76" s="22">
        <f t="shared" si="9"/>
        <v>1.1452781569890172E-5</v>
      </c>
      <c r="Y76" s="28">
        <f t="shared" si="23"/>
        <v>1.2548265024401406E-3</v>
      </c>
      <c r="Z76" s="22">
        <f t="shared" si="24"/>
        <v>2.6455026455026454E-2</v>
      </c>
      <c r="AA76" s="22">
        <f t="shared" si="10"/>
        <v>2.6304493905025483E-2</v>
      </c>
      <c r="AB76" s="22">
        <f t="shared" si="11"/>
        <v>2.2905563139780342E-6</v>
      </c>
      <c r="AC76" s="31">
        <f t="shared" si="25"/>
        <v>0.34270833333333328</v>
      </c>
      <c r="AD76" s="26">
        <f t="shared" si="28"/>
        <v>6.4729994071197382E-3</v>
      </c>
      <c r="AE76" s="26">
        <f t="shared" si="29"/>
        <v>0.65</v>
      </c>
      <c r="AF76" s="26">
        <f t="shared" si="30"/>
        <v>3.2364997035598691E-3</v>
      </c>
      <c r="AG76" s="26">
        <f t="shared" si="29"/>
        <v>0.32</v>
      </c>
      <c r="AH76" s="26">
        <f t="shared" si="31"/>
        <v>1.6182498517799346E-3</v>
      </c>
      <c r="AI76" s="26">
        <f t="shared" ref="AI76:AK76" si="322">ROUND((1-EXP(-AH76))*100,2)</f>
        <v>0.16</v>
      </c>
      <c r="AJ76" s="26">
        <f t="shared" si="33"/>
        <v>3.2364997035598693E-4</v>
      </c>
      <c r="AK76" s="26">
        <f t="shared" si="322"/>
        <v>0.03</v>
      </c>
      <c r="AL76" s="26">
        <f t="shared" si="34"/>
        <v>3.2364997035598691E-3</v>
      </c>
      <c r="AM76" s="26">
        <f t="shared" ref="AM76" si="323">ROUND((1-EXP(-AL76))*100,2)</f>
        <v>0.32</v>
      </c>
      <c r="AN76" s="26">
        <f t="shared" si="36"/>
        <v>1.6182498517799346E-3</v>
      </c>
      <c r="AO76" s="26">
        <f t="shared" ref="AO76" si="324">ROUND((1-EXP(-AN76))*100,2)</f>
        <v>0.16</v>
      </c>
      <c r="AP76" s="26">
        <f t="shared" si="38"/>
        <v>8.0912492588996728E-4</v>
      </c>
      <c r="AQ76" s="26">
        <f t="shared" ref="AQ76" si="325">ROUND((1-EXP(-AP76))*100,2)</f>
        <v>0.08</v>
      </c>
      <c r="AR76" s="26">
        <f t="shared" si="40"/>
        <v>1.6182498517799347E-4</v>
      </c>
      <c r="AS76" s="26">
        <f t="shared" ref="AS76" si="326">ROUND((1-EXP(-AR76))*100,2)</f>
        <v>0.02</v>
      </c>
      <c r="AT76" s="26">
        <f t="shared" si="42"/>
        <v>1.6182498517799346E-3</v>
      </c>
      <c r="AU76" s="26">
        <f t="shared" ref="AU76" si="327">ROUND((1-EXP(-AT76))*100,2)</f>
        <v>0.16</v>
      </c>
      <c r="AV76" s="26">
        <f t="shared" si="44"/>
        <v>8.0912492588996728E-4</v>
      </c>
      <c r="AW76" s="26">
        <f t="shared" ref="AW76" si="328">ROUND((1-EXP(-AV76))*100,2)</f>
        <v>0.08</v>
      </c>
      <c r="AX76" s="26">
        <f t="shared" si="46"/>
        <v>4.0456246294498364E-4</v>
      </c>
      <c r="AY76" s="26">
        <f t="shared" ref="AY76" si="329">ROUND((1-EXP(-AX76))*100,2)</f>
        <v>0.04</v>
      </c>
      <c r="AZ76" s="26">
        <f t="shared" si="48"/>
        <v>8.0912492588996733E-5</v>
      </c>
      <c r="BA76" s="26">
        <f t="shared" si="49"/>
        <v>0.01</v>
      </c>
      <c r="BB76" s="26">
        <f t="shared" si="50"/>
        <v>3.2364997035598688E-4</v>
      </c>
      <c r="BC76" s="26">
        <f t="shared" ref="BC76" si="330">ROUND((1-EXP(-BB76))*100,2)</f>
        <v>0.03</v>
      </c>
      <c r="BD76" s="26">
        <f t="shared" si="52"/>
        <v>1.6182498517799344E-4</v>
      </c>
      <c r="BE76" s="26">
        <f t="shared" ref="BE76" si="331">ROUND((1-EXP(-BD76))*100,2)</f>
        <v>0.02</v>
      </c>
      <c r="BF76" s="26">
        <f t="shared" si="54"/>
        <v>8.0912492588996719E-5</v>
      </c>
      <c r="BG76" s="26">
        <f t="shared" ref="BG76" si="332">ROUND((1-EXP(-BF76))*100,2)</f>
        <v>0.01</v>
      </c>
      <c r="BH76" s="26">
        <f t="shared" si="56"/>
        <v>1.6182498517799343E-5</v>
      </c>
      <c r="BI76" s="26">
        <f t="shared" si="57"/>
        <v>0</v>
      </c>
    </row>
    <row r="77" spans="1:61" s="7" customFormat="1" x14ac:dyDescent="0.25">
      <c r="A77" s="61">
        <v>30</v>
      </c>
      <c r="B77" s="16">
        <f t="shared" si="12"/>
        <v>30</v>
      </c>
      <c r="C77" s="17">
        <f t="shared" si="1"/>
        <v>0</v>
      </c>
      <c r="D77" s="18">
        <f t="shared" si="2"/>
        <v>1</v>
      </c>
      <c r="E77" s="19">
        <f t="shared" si="3"/>
        <v>0</v>
      </c>
      <c r="F77" s="35">
        <f t="shared" si="4"/>
        <v>29</v>
      </c>
      <c r="G77" s="28">
        <f t="shared" si="26"/>
        <v>2.5121237047750645E-2</v>
      </c>
      <c r="H77" s="22">
        <f t="shared" si="13"/>
        <v>0.52910052910052907</v>
      </c>
      <c r="I77" s="18">
        <f t="shared" si="14"/>
        <v>1.38</v>
      </c>
      <c r="J77" s="22">
        <f t="shared" si="15"/>
        <v>0.52660780237288596</v>
      </c>
      <c r="K77" s="22">
        <f t="shared" si="27"/>
        <v>4.5856226357005144E-5</v>
      </c>
      <c r="L77" s="17">
        <f t="shared" si="16"/>
        <v>20.962654083153058</v>
      </c>
      <c r="M77" s="18">
        <f t="shared" si="5"/>
        <v>0</v>
      </c>
      <c r="N77" s="35">
        <v>0</v>
      </c>
      <c r="O77" s="30">
        <f t="shared" si="17"/>
        <v>875.24076736037239</v>
      </c>
      <c r="P77" s="24">
        <f t="shared" si="18"/>
        <v>480</v>
      </c>
      <c r="Q77" s="28">
        <f t="shared" si="19"/>
        <v>1.2560618523875322E-2</v>
      </c>
      <c r="R77" s="22">
        <f t="shared" si="20"/>
        <v>0.26455026455026454</v>
      </c>
      <c r="S77" s="22">
        <f t="shared" si="6"/>
        <v>0.26330390118644298</v>
      </c>
      <c r="T77" s="22">
        <f t="shared" si="7"/>
        <v>2.2928113178502572E-5</v>
      </c>
      <c r="U77" s="28">
        <f t="shared" si="21"/>
        <v>6.2803092619376612E-3</v>
      </c>
      <c r="V77" s="22">
        <f t="shared" si="22"/>
        <v>0.13227513227513227</v>
      </c>
      <c r="W77" s="22">
        <f t="shared" si="8"/>
        <v>0.13165195059322149</v>
      </c>
      <c r="X77" s="22">
        <f t="shared" si="9"/>
        <v>1.1464056589251286E-5</v>
      </c>
      <c r="Y77" s="28">
        <f t="shared" si="23"/>
        <v>1.2560618523875322E-3</v>
      </c>
      <c r="Z77" s="22">
        <f t="shared" si="24"/>
        <v>2.6455026455026454E-2</v>
      </c>
      <c r="AA77" s="22">
        <f t="shared" si="10"/>
        <v>2.6330390118644298E-2</v>
      </c>
      <c r="AB77" s="22">
        <f t="shared" si="11"/>
        <v>2.2928113178502574E-6</v>
      </c>
      <c r="AC77" s="31">
        <f t="shared" si="25"/>
        <v>0.3430555555555555</v>
      </c>
      <c r="AD77" s="26">
        <f t="shared" si="28"/>
        <v>6.7618936331688704E-3</v>
      </c>
      <c r="AE77" s="26">
        <f t="shared" si="29"/>
        <v>0.67</v>
      </c>
      <c r="AF77" s="26">
        <f t="shared" si="30"/>
        <v>3.3809468165844352E-3</v>
      </c>
      <c r="AG77" s="26">
        <f t="shared" si="29"/>
        <v>0.34</v>
      </c>
      <c r="AH77" s="26">
        <f t="shared" si="31"/>
        <v>1.6904734082922176E-3</v>
      </c>
      <c r="AI77" s="26">
        <f t="shared" ref="AI77:AK77" si="333">ROUND((1-EXP(-AH77))*100,2)</f>
        <v>0.17</v>
      </c>
      <c r="AJ77" s="26">
        <f t="shared" si="33"/>
        <v>3.3809468165844355E-4</v>
      </c>
      <c r="AK77" s="26">
        <f t="shared" si="333"/>
        <v>0.03</v>
      </c>
      <c r="AL77" s="26">
        <f t="shared" si="34"/>
        <v>3.3809468165844352E-3</v>
      </c>
      <c r="AM77" s="26">
        <f t="shared" ref="AM77" si="334">ROUND((1-EXP(-AL77))*100,2)</f>
        <v>0.34</v>
      </c>
      <c r="AN77" s="26">
        <f t="shared" si="36"/>
        <v>1.6904734082922176E-3</v>
      </c>
      <c r="AO77" s="26">
        <f t="shared" ref="AO77" si="335">ROUND((1-EXP(-AN77))*100,2)</f>
        <v>0.17</v>
      </c>
      <c r="AP77" s="26">
        <f t="shared" si="38"/>
        <v>8.4523670414610879E-4</v>
      </c>
      <c r="AQ77" s="26">
        <f t="shared" ref="AQ77" si="336">ROUND((1-EXP(-AP77))*100,2)</f>
        <v>0.08</v>
      </c>
      <c r="AR77" s="26">
        <f t="shared" si="40"/>
        <v>1.6904734082922178E-4</v>
      </c>
      <c r="AS77" s="26">
        <f t="shared" ref="AS77" si="337">ROUND((1-EXP(-AR77))*100,2)</f>
        <v>0.02</v>
      </c>
      <c r="AT77" s="26">
        <f t="shared" si="42"/>
        <v>1.6904734082922176E-3</v>
      </c>
      <c r="AU77" s="26">
        <f t="shared" ref="AU77" si="338">ROUND((1-EXP(-AT77))*100,2)</f>
        <v>0.17</v>
      </c>
      <c r="AV77" s="26">
        <f t="shared" si="44"/>
        <v>8.4523670414610879E-4</v>
      </c>
      <c r="AW77" s="26">
        <f t="shared" ref="AW77" si="339">ROUND((1-EXP(-AV77))*100,2)</f>
        <v>0.08</v>
      </c>
      <c r="AX77" s="26">
        <f t="shared" si="46"/>
        <v>4.226183520730544E-4</v>
      </c>
      <c r="AY77" s="26">
        <f t="shared" ref="AY77" si="340">ROUND((1-EXP(-AX77))*100,2)</f>
        <v>0.04</v>
      </c>
      <c r="AZ77" s="26">
        <f t="shared" si="48"/>
        <v>8.4523670414610888E-5</v>
      </c>
      <c r="BA77" s="26">
        <f t="shared" si="49"/>
        <v>0.01</v>
      </c>
      <c r="BB77" s="26">
        <f t="shared" si="50"/>
        <v>3.380946816584435E-4</v>
      </c>
      <c r="BC77" s="26">
        <f t="shared" ref="BC77" si="341">ROUND((1-EXP(-BB77))*100,2)</f>
        <v>0.03</v>
      </c>
      <c r="BD77" s="26">
        <f t="shared" si="52"/>
        <v>1.6904734082922175E-4</v>
      </c>
      <c r="BE77" s="26">
        <f t="shared" ref="BE77" si="342">ROUND((1-EXP(-BD77))*100,2)</f>
        <v>0.02</v>
      </c>
      <c r="BF77" s="26">
        <f t="shared" si="54"/>
        <v>8.4523670414610874E-5</v>
      </c>
      <c r="BG77" s="26">
        <f t="shared" ref="BG77" si="343">ROUND((1-EXP(-BF77))*100,2)</f>
        <v>0.01</v>
      </c>
      <c r="BH77" s="26">
        <f t="shared" si="56"/>
        <v>1.6904734082922175E-5</v>
      </c>
      <c r="BI77" s="26">
        <f t="shared" si="57"/>
        <v>0</v>
      </c>
    </row>
    <row r="78" spans="1:61" s="7" customFormat="1" x14ac:dyDescent="0.25">
      <c r="A78" s="61">
        <v>30</v>
      </c>
      <c r="B78" s="16">
        <f t="shared" si="12"/>
        <v>30</v>
      </c>
      <c r="C78" s="17">
        <f t="shared" si="1"/>
        <v>0</v>
      </c>
      <c r="D78" s="18">
        <f t="shared" si="2"/>
        <v>1</v>
      </c>
      <c r="E78" s="19">
        <f t="shared" si="3"/>
        <v>0</v>
      </c>
      <c r="F78" s="35">
        <f t="shared" si="4"/>
        <v>29</v>
      </c>
      <c r="G78" s="28">
        <f t="shared" si="26"/>
        <v>2.5141627635261364E-2</v>
      </c>
      <c r="H78" s="22">
        <f t="shared" si="13"/>
        <v>0.52910052910052907</v>
      </c>
      <c r="I78" s="18">
        <f t="shared" si="14"/>
        <v>1.38</v>
      </c>
      <c r="J78" s="22">
        <f t="shared" si="15"/>
        <v>0.52703524320542539</v>
      </c>
      <c r="K78" s="22">
        <f t="shared" si="27"/>
        <v>4.5893447270715191E-5</v>
      </c>
      <c r="L78" s="17">
        <f t="shared" si="16"/>
        <v>20.962654083153058</v>
      </c>
      <c r="M78" s="18">
        <f t="shared" si="5"/>
        <v>0</v>
      </c>
      <c r="N78" s="35">
        <v>0</v>
      </c>
      <c r="O78" s="30">
        <f t="shared" si="17"/>
        <v>875.56171767765625</v>
      </c>
      <c r="P78" s="24">
        <f t="shared" si="18"/>
        <v>480</v>
      </c>
      <c r="Q78" s="28">
        <f t="shared" si="19"/>
        <v>1.2570813817630682E-2</v>
      </c>
      <c r="R78" s="22">
        <f t="shared" si="20"/>
        <v>0.26455026455026454</v>
      </c>
      <c r="S78" s="22">
        <f t="shared" si="6"/>
        <v>0.26351762160271269</v>
      </c>
      <c r="T78" s="22">
        <f t="shared" si="7"/>
        <v>2.2946723635357596E-5</v>
      </c>
      <c r="U78" s="28">
        <f t="shared" si="21"/>
        <v>6.285406908815341E-3</v>
      </c>
      <c r="V78" s="22">
        <f t="shared" si="22"/>
        <v>0.13227513227513227</v>
      </c>
      <c r="W78" s="22">
        <f t="shared" si="8"/>
        <v>0.13175881080135635</v>
      </c>
      <c r="X78" s="22">
        <f t="shared" si="9"/>
        <v>1.1473361817678798E-5</v>
      </c>
      <c r="Y78" s="28">
        <f t="shared" si="23"/>
        <v>1.2570813817630682E-3</v>
      </c>
      <c r="Z78" s="22">
        <f t="shared" si="24"/>
        <v>2.6455026455026454E-2</v>
      </c>
      <c r="AA78" s="22">
        <f t="shared" si="10"/>
        <v>2.6351762160271269E-2</v>
      </c>
      <c r="AB78" s="22">
        <f t="shared" si="11"/>
        <v>2.2946723635357594E-6</v>
      </c>
      <c r="AC78" s="31">
        <f t="shared" si="25"/>
        <v>0.34340277777777772</v>
      </c>
      <c r="AD78" s="26">
        <f t="shared" si="28"/>
        <v>7.051022350974376E-3</v>
      </c>
      <c r="AE78" s="26">
        <f t="shared" si="29"/>
        <v>0.7</v>
      </c>
      <c r="AF78" s="26">
        <f t="shared" si="30"/>
        <v>3.525511175487188E-3</v>
      </c>
      <c r="AG78" s="26">
        <f t="shared" si="29"/>
        <v>0.35</v>
      </c>
      <c r="AH78" s="26">
        <f t="shared" si="31"/>
        <v>1.762755587743594E-3</v>
      </c>
      <c r="AI78" s="26">
        <f t="shared" ref="AI78:AK78" si="344">ROUND((1-EXP(-AH78))*100,2)</f>
        <v>0.18</v>
      </c>
      <c r="AJ78" s="26">
        <f t="shared" si="33"/>
        <v>3.5255111754871885E-4</v>
      </c>
      <c r="AK78" s="26">
        <f t="shared" si="344"/>
        <v>0.04</v>
      </c>
      <c r="AL78" s="26">
        <f t="shared" si="34"/>
        <v>3.525511175487188E-3</v>
      </c>
      <c r="AM78" s="26">
        <f t="shared" ref="AM78" si="345">ROUND((1-EXP(-AL78))*100,2)</f>
        <v>0.35</v>
      </c>
      <c r="AN78" s="26">
        <f t="shared" si="36"/>
        <v>1.762755587743594E-3</v>
      </c>
      <c r="AO78" s="26">
        <f t="shared" ref="AO78" si="346">ROUND((1-EXP(-AN78))*100,2)</f>
        <v>0.18</v>
      </c>
      <c r="AP78" s="26">
        <f t="shared" si="38"/>
        <v>8.81377793871797E-4</v>
      </c>
      <c r="AQ78" s="26">
        <f t="shared" ref="AQ78" si="347">ROUND((1-EXP(-AP78))*100,2)</f>
        <v>0.09</v>
      </c>
      <c r="AR78" s="26">
        <f t="shared" si="40"/>
        <v>1.7627555877435943E-4</v>
      </c>
      <c r="AS78" s="26">
        <f t="shared" ref="AS78" si="348">ROUND((1-EXP(-AR78))*100,2)</f>
        <v>0.02</v>
      </c>
      <c r="AT78" s="26">
        <f t="shared" si="42"/>
        <v>1.762755587743594E-3</v>
      </c>
      <c r="AU78" s="26">
        <f t="shared" ref="AU78" si="349">ROUND((1-EXP(-AT78))*100,2)</f>
        <v>0.18</v>
      </c>
      <c r="AV78" s="26">
        <f t="shared" si="44"/>
        <v>8.81377793871797E-4</v>
      </c>
      <c r="AW78" s="26">
        <f t="shared" ref="AW78" si="350">ROUND((1-EXP(-AV78))*100,2)</f>
        <v>0.09</v>
      </c>
      <c r="AX78" s="26">
        <f t="shared" si="46"/>
        <v>4.406888969358985E-4</v>
      </c>
      <c r="AY78" s="26">
        <f t="shared" ref="AY78" si="351">ROUND((1-EXP(-AX78))*100,2)</f>
        <v>0.04</v>
      </c>
      <c r="AZ78" s="26">
        <f t="shared" si="48"/>
        <v>8.8137779387179713E-5</v>
      </c>
      <c r="BA78" s="26">
        <f t="shared" si="49"/>
        <v>0.01</v>
      </c>
      <c r="BB78" s="26">
        <f t="shared" si="50"/>
        <v>3.525511175487188E-4</v>
      </c>
      <c r="BC78" s="26">
        <f t="shared" ref="BC78" si="352">ROUND((1-EXP(-BB78))*100,2)</f>
        <v>0.04</v>
      </c>
      <c r="BD78" s="26">
        <f t="shared" si="52"/>
        <v>1.762755587743594E-4</v>
      </c>
      <c r="BE78" s="26">
        <f t="shared" ref="BE78" si="353">ROUND((1-EXP(-BD78))*100,2)</f>
        <v>0.02</v>
      </c>
      <c r="BF78" s="26">
        <f t="shared" si="54"/>
        <v>8.81377793871797E-5</v>
      </c>
      <c r="BG78" s="26">
        <f t="shared" ref="BG78" si="354">ROUND((1-EXP(-BF78))*100,2)</f>
        <v>0.01</v>
      </c>
      <c r="BH78" s="26">
        <f t="shared" si="56"/>
        <v>1.7627555877435939E-5</v>
      </c>
      <c r="BI78" s="26">
        <f t="shared" si="57"/>
        <v>0</v>
      </c>
    </row>
    <row r="79" spans="1:61" s="7" customFormat="1" x14ac:dyDescent="0.25">
      <c r="A79" s="61">
        <v>30</v>
      </c>
      <c r="B79" s="16">
        <f t="shared" si="12"/>
        <v>30</v>
      </c>
      <c r="C79" s="17">
        <f t="shared" si="1"/>
        <v>0</v>
      </c>
      <c r="D79" s="18">
        <f t="shared" si="2"/>
        <v>1</v>
      </c>
      <c r="E79" s="19">
        <f t="shared" si="3"/>
        <v>0</v>
      </c>
      <c r="F79" s="35">
        <f t="shared" si="4"/>
        <v>29</v>
      </c>
      <c r="G79" s="28">
        <f t="shared" si="26"/>
        <v>2.5158455905659974E-2</v>
      </c>
      <c r="H79" s="22">
        <f t="shared" si="13"/>
        <v>0.52910052910052907</v>
      </c>
      <c r="I79" s="18">
        <f t="shared" si="14"/>
        <v>1.38</v>
      </c>
      <c r="J79" s="22">
        <f t="shared" si="15"/>
        <v>0.52738800841660927</v>
      </c>
      <c r="K79" s="22">
        <f t="shared" si="27"/>
        <v>4.5924165542077722E-5</v>
      </c>
      <c r="L79" s="17">
        <f t="shared" si="16"/>
        <v>20.962654083153058</v>
      </c>
      <c r="M79" s="18">
        <f t="shared" si="5"/>
        <v>0</v>
      </c>
      <c r="N79" s="35">
        <v>0</v>
      </c>
      <c r="O79" s="30">
        <f t="shared" si="17"/>
        <v>875.82660157428086</v>
      </c>
      <c r="P79" s="24">
        <f t="shared" si="18"/>
        <v>480</v>
      </c>
      <c r="Q79" s="28">
        <f t="shared" si="19"/>
        <v>1.2579227952829987E-2</v>
      </c>
      <c r="R79" s="22">
        <f t="shared" si="20"/>
        <v>0.26455026455026454</v>
      </c>
      <c r="S79" s="22">
        <f t="shared" si="6"/>
        <v>0.26369400420830463</v>
      </c>
      <c r="T79" s="22">
        <f t="shared" si="7"/>
        <v>2.2962082771038861E-5</v>
      </c>
      <c r="U79" s="28">
        <f t="shared" si="21"/>
        <v>6.2896139764149935E-3</v>
      </c>
      <c r="V79" s="22">
        <f t="shared" si="22"/>
        <v>0.13227513227513227</v>
      </c>
      <c r="W79" s="22">
        <f t="shared" si="8"/>
        <v>0.13184700210415232</v>
      </c>
      <c r="X79" s="22">
        <f t="shared" si="9"/>
        <v>1.1481041385519431E-5</v>
      </c>
      <c r="Y79" s="28">
        <f t="shared" si="23"/>
        <v>1.2579227952829986E-3</v>
      </c>
      <c r="Z79" s="22">
        <f t="shared" si="24"/>
        <v>2.6455026455026454E-2</v>
      </c>
      <c r="AA79" s="22">
        <f t="shared" si="10"/>
        <v>2.6369400420830458E-2</v>
      </c>
      <c r="AB79" s="22">
        <f t="shared" si="11"/>
        <v>2.296208277103886E-6</v>
      </c>
      <c r="AC79" s="31">
        <f t="shared" si="25"/>
        <v>0.34374999999999994</v>
      </c>
      <c r="AD79" s="26">
        <f t="shared" si="28"/>
        <v>7.3403445938894658E-3</v>
      </c>
      <c r="AE79" s="26">
        <f t="shared" si="29"/>
        <v>0.73</v>
      </c>
      <c r="AF79" s="26">
        <f t="shared" si="30"/>
        <v>3.6701722969447329E-3</v>
      </c>
      <c r="AG79" s="26">
        <f t="shared" si="29"/>
        <v>0.37</v>
      </c>
      <c r="AH79" s="26">
        <f t="shared" si="31"/>
        <v>1.8350861484723664E-3</v>
      </c>
      <c r="AI79" s="26">
        <f t="shared" ref="AI79:AK79" si="355">ROUND((1-EXP(-AH79))*100,2)</f>
        <v>0.18</v>
      </c>
      <c r="AJ79" s="26">
        <f t="shared" si="33"/>
        <v>3.6701722969447332E-4</v>
      </c>
      <c r="AK79" s="26">
        <f t="shared" si="355"/>
        <v>0.04</v>
      </c>
      <c r="AL79" s="26">
        <f t="shared" si="34"/>
        <v>3.6701722969447329E-3</v>
      </c>
      <c r="AM79" s="26">
        <f t="shared" ref="AM79" si="356">ROUND((1-EXP(-AL79))*100,2)</f>
        <v>0.37</v>
      </c>
      <c r="AN79" s="26">
        <f t="shared" si="36"/>
        <v>1.8350861484723664E-3</v>
      </c>
      <c r="AO79" s="26">
        <f t="shared" ref="AO79" si="357">ROUND((1-EXP(-AN79))*100,2)</f>
        <v>0.18</v>
      </c>
      <c r="AP79" s="26">
        <f t="shared" si="38"/>
        <v>9.1754307423618322E-4</v>
      </c>
      <c r="AQ79" s="26">
        <f t="shared" ref="AQ79" si="358">ROUND((1-EXP(-AP79))*100,2)</f>
        <v>0.09</v>
      </c>
      <c r="AR79" s="26">
        <f t="shared" si="40"/>
        <v>1.8350861484723666E-4</v>
      </c>
      <c r="AS79" s="26">
        <f t="shared" ref="AS79" si="359">ROUND((1-EXP(-AR79))*100,2)</f>
        <v>0.02</v>
      </c>
      <c r="AT79" s="26">
        <f t="shared" si="42"/>
        <v>1.8350861484723664E-3</v>
      </c>
      <c r="AU79" s="26">
        <f t="shared" ref="AU79" si="360">ROUND((1-EXP(-AT79))*100,2)</f>
        <v>0.18</v>
      </c>
      <c r="AV79" s="26">
        <f t="shared" si="44"/>
        <v>9.1754307423618322E-4</v>
      </c>
      <c r="AW79" s="26">
        <f t="shared" ref="AW79" si="361">ROUND((1-EXP(-AV79))*100,2)</f>
        <v>0.09</v>
      </c>
      <c r="AX79" s="26">
        <f t="shared" si="46"/>
        <v>4.5877153711809161E-4</v>
      </c>
      <c r="AY79" s="26">
        <f t="shared" ref="AY79" si="362">ROUND((1-EXP(-AX79))*100,2)</f>
        <v>0.05</v>
      </c>
      <c r="AZ79" s="26">
        <f t="shared" si="48"/>
        <v>9.175430742361833E-5</v>
      </c>
      <c r="BA79" s="26">
        <f t="shared" si="49"/>
        <v>0.01</v>
      </c>
      <c r="BB79" s="26">
        <f t="shared" si="50"/>
        <v>3.6701722969447327E-4</v>
      </c>
      <c r="BC79" s="26">
        <f t="shared" ref="BC79" si="363">ROUND((1-EXP(-BB79))*100,2)</f>
        <v>0.04</v>
      </c>
      <c r="BD79" s="26">
        <f t="shared" si="52"/>
        <v>1.8350861484723663E-4</v>
      </c>
      <c r="BE79" s="26">
        <f t="shared" ref="BE79" si="364">ROUND((1-EXP(-BD79))*100,2)</f>
        <v>0.02</v>
      </c>
      <c r="BF79" s="26">
        <f t="shared" si="54"/>
        <v>9.1754307423618317E-5</v>
      </c>
      <c r="BG79" s="26">
        <f t="shared" ref="BG79" si="365">ROUND((1-EXP(-BF79))*100,2)</f>
        <v>0.01</v>
      </c>
      <c r="BH79" s="26">
        <f t="shared" si="56"/>
        <v>1.8350861484723661E-5</v>
      </c>
      <c r="BI79" s="26">
        <f t="shared" si="57"/>
        <v>0</v>
      </c>
    </row>
    <row r="80" spans="1:61" s="7" customFormat="1" x14ac:dyDescent="0.25">
      <c r="A80" s="61">
        <v>30</v>
      </c>
      <c r="B80" s="16">
        <f t="shared" si="12"/>
        <v>30</v>
      </c>
      <c r="C80" s="17">
        <f t="shared" si="1"/>
        <v>0</v>
      </c>
      <c r="D80" s="18">
        <f t="shared" si="2"/>
        <v>1</v>
      </c>
      <c r="E80" s="19">
        <f t="shared" si="3"/>
        <v>0</v>
      </c>
      <c r="F80" s="35">
        <f t="shared" si="4"/>
        <v>29</v>
      </c>
      <c r="G80" s="28">
        <f t="shared" si="26"/>
        <v>2.517234420997979E-2</v>
      </c>
      <c r="H80" s="22">
        <f t="shared" si="13"/>
        <v>0.52910052910052907</v>
      </c>
      <c r="I80" s="18">
        <f t="shared" si="14"/>
        <v>1.38</v>
      </c>
      <c r="J80" s="22">
        <f t="shared" si="15"/>
        <v>0.52767914413586714</v>
      </c>
      <c r="K80" s="22">
        <f t="shared" si="27"/>
        <v>4.5949517208693263E-5</v>
      </c>
      <c r="L80" s="17">
        <f t="shared" si="16"/>
        <v>20.962654083153058</v>
      </c>
      <c r="M80" s="18">
        <f t="shared" si="5"/>
        <v>0</v>
      </c>
      <c r="N80" s="35">
        <v>0</v>
      </c>
      <c r="O80" s="30">
        <f t="shared" si="17"/>
        <v>876.04521322509595</v>
      </c>
      <c r="P80" s="24">
        <f t="shared" si="18"/>
        <v>480</v>
      </c>
      <c r="Q80" s="28">
        <f t="shared" si="19"/>
        <v>1.2586172104989895E-2</v>
      </c>
      <c r="R80" s="22">
        <f t="shared" si="20"/>
        <v>0.26455026455026454</v>
      </c>
      <c r="S80" s="22">
        <f t="shared" si="6"/>
        <v>0.26383957206793357</v>
      </c>
      <c r="T80" s="22">
        <f t="shared" si="7"/>
        <v>2.2974758604346631E-5</v>
      </c>
      <c r="U80" s="28">
        <f t="shared" si="21"/>
        <v>6.2930860524949474E-3</v>
      </c>
      <c r="V80" s="22">
        <f t="shared" si="22"/>
        <v>0.13227513227513227</v>
      </c>
      <c r="W80" s="22">
        <f t="shared" si="8"/>
        <v>0.13191978603396678</v>
      </c>
      <c r="X80" s="22">
        <f t="shared" si="9"/>
        <v>1.1487379302173316E-5</v>
      </c>
      <c r="Y80" s="28">
        <f t="shared" si="23"/>
        <v>1.2586172104989894E-3</v>
      </c>
      <c r="Z80" s="22">
        <f t="shared" si="24"/>
        <v>2.6455026455026454E-2</v>
      </c>
      <c r="AA80" s="22">
        <f t="shared" si="10"/>
        <v>2.6383957206793353E-2</v>
      </c>
      <c r="AB80" s="22">
        <f t="shared" si="11"/>
        <v>2.2974758604346631E-6</v>
      </c>
      <c r="AC80" s="31">
        <f t="shared" si="25"/>
        <v>0.34409722222222217</v>
      </c>
      <c r="AD80" s="26">
        <f t="shared" si="28"/>
        <v>7.6298265523042329E-3</v>
      </c>
      <c r="AE80" s="26">
        <f t="shared" si="29"/>
        <v>0.76</v>
      </c>
      <c r="AF80" s="26">
        <f t="shared" si="30"/>
        <v>3.8149132761521164E-3</v>
      </c>
      <c r="AG80" s="26">
        <f t="shared" si="29"/>
        <v>0.38</v>
      </c>
      <c r="AH80" s="26">
        <f t="shared" si="31"/>
        <v>1.9074566380760582E-3</v>
      </c>
      <c r="AI80" s="26">
        <f t="shared" ref="AI80:AK80" si="366">ROUND((1-EXP(-AH80))*100,2)</f>
        <v>0.19</v>
      </c>
      <c r="AJ80" s="26">
        <f t="shared" si="33"/>
        <v>3.8149132761521168E-4</v>
      </c>
      <c r="AK80" s="26">
        <f t="shared" si="366"/>
        <v>0.04</v>
      </c>
      <c r="AL80" s="26">
        <f t="shared" si="34"/>
        <v>3.8149132761521164E-3</v>
      </c>
      <c r="AM80" s="26">
        <f t="shared" ref="AM80" si="367">ROUND((1-EXP(-AL80))*100,2)</f>
        <v>0.38</v>
      </c>
      <c r="AN80" s="26">
        <f t="shared" si="36"/>
        <v>1.9074566380760582E-3</v>
      </c>
      <c r="AO80" s="26">
        <f t="shared" ref="AO80" si="368">ROUND((1-EXP(-AN80))*100,2)</f>
        <v>0.19</v>
      </c>
      <c r="AP80" s="26">
        <f t="shared" si="38"/>
        <v>9.5372831903802911E-4</v>
      </c>
      <c r="AQ80" s="26">
        <f t="shared" ref="AQ80" si="369">ROUND((1-EXP(-AP80))*100,2)</f>
        <v>0.1</v>
      </c>
      <c r="AR80" s="26">
        <f t="shared" si="40"/>
        <v>1.9074566380760584E-4</v>
      </c>
      <c r="AS80" s="26">
        <f t="shared" ref="AS80" si="370">ROUND((1-EXP(-AR80))*100,2)</f>
        <v>0.02</v>
      </c>
      <c r="AT80" s="26">
        <f t="shared" si="42"/>
        <v>1.9074566380760582E-3</v>
      </c>
      <c r="AU80" s="26">
        <f t="shared" ref="AU80" si="371">ROUND((1-EXP(-AT80))*100,2)</f>
        <v>0.19</v>
      </c>
      <c r="AV80" s="26">
        <f t="shared" si="44"/>
        <v>9.5372831903802911E-4</v>
      </c>
      <c r="AW80" s="26">
        <f t="shared" ref="AW80" si="372">ROUND((1-EXP(-AV80))*100,2)</f>
        <v>0.1</v>
      </c>
      <c r="AX80" s="26">
        <f t="shared" si="46"/>
        <v>4.7686415951901455E-4</v>
      </c>
      <c r="AY80" s="26">
        <f t="shared" ref="AY80" si="373">ROUND((1-EXP(-AX80))*100,2)</f>
        <v>0.05</v>
      </c>
      <c r="AZ80" s="26">
        <f t="shared" si="48"/>
        <v>9.5372831903802919E-5</v>
      </c>
      <c r="BA80" s="26">
        <f t="shared" si="49"/>
        <v>0.01</v>
      </c>
      <c r="BB80" s="26">
        <f t="shared" si="50"/>
        <v>3.8149132761521162E-4</v>
      </c>
      <c r="BC80" s="26">
        <f t="shared" ref="BC80" si="374">ROUND((1-EXP(-BB80))*100,2)</f>
        <v>0.04</v>
      </c>
      <c r="BD80" s="26">
        <f t="shared" si="52"/>
        <v>1.9074566380760581E-4</v>
      </c>
      <c r="BE80" s="26">
        <f t="shared" ref="BE80" si="375">ROUND((1-EXP(-BD80))*100,2)</f>
        <v>0.02</v>
      </c>
      <c r="BF80" s="26">
        <f t="shared" si="54"/>
        <v>9.5372831903802905E-5</v>
      </c>
      <c r="BG80" s="26">
        <f t="shared" ref="BG80" si="376">ROUND((1-EXP(-BF80))*100,2)</f>
        <v>0.01</v>
      </c>
      <c r="BH80" s="26">
        <f t="shared" si="56"/>
        <v>1.907456638076058E-5</v>
      </c>
      <c r="BI80" s="26">
        <f t="shared" si="57"/>
        <v>0</v>
      </c>
    </row>
    <row r="81" spans="1:61" s="7" customFormat="1" x14ac:dyDescent="0.25">
      <c r="A81" s="61">
        <v>30</v>
      </c>
      <c r="B81" s="16">
        <f t="shared" si="12"/>
        <v>30</v>
      </c>
      <c r="C81" s="17">
        <f t="shared" si="1"/>
        <v>0</v>
      </c>
      <c r="D81" s="18">
        <f t="shared" si="2"/>
        <v>1</v>
      </c>
      <c r="E81" s="19">
        <f t="shared" si="3"/>
        <v>0</v>
      </c>
      <c r="F81" s="35">
        <f t="shared" si="4"/>
        <v>29</v>
      </c>
      <c r="G81" s="28">
        <f t="shared" si="26"/>
        <v>2.5183806172041901E-2</v>
      </c>
      <c r="H81" s="22">
        <f t="shared" si="13"/>
        <v>0.52910052910052907</v>
      </c>
      <c r="I81" s="18">
        <f t="shared" si="14"/>
        <v>1.38</v>
      </c>
      <c r="J81" s="22">
        <f t="shared" si="15"/>
        <v>0.52791941728168934</v>
      </c>
      <c r="K81" s="22">
        <f t="shared" si="27"/>
        <v>4.5970439837854257E-5</v>
      </c>
      <c r="L81" s="17">
        <f t="shared" si="16"/>
        <v>20.962654083153058</v>
      </c>
      <c r="M81" s="18">
        <f t="shared" si="5"/>
        <v>0</v>
      </c>
      <c r="N81" s="35">
        <v>0</v>
      </c>
      <c r="O81" s="30">
        <f t="shared" si="17"/>
        <v>876.22563587245622</v>
      </c>
      <c r="P81" s="24">
        <f t="shared" si="18"/>
        <v>480</v>
      </c>
      <c r="Q81" s="28">
        <f t="shared" si="19"/>
        <v>1.2591903086020951E-2</v>
      </c>
      <c r="R81" s="22">
        <f t="shared" si="20"/>
        <v>0.26455026455026454</v>
      </c>
      <c r="S81" s="22">
        <f t="shared" si="6"/>
        <v>0.26395970864084467</v>
      </c>
      <c r="T81" s="22">
        <f t="shared" si="7"/>
        <v>2.2985219918927129E-5</v>
      </c>
      <c r="U81" s="28">
        <f t="shared" si="21"/>
        <v>6.2959515430104753E-3</v>
      </c>
      <c r="V81" s="22">
        <f t="shared" si="22"/>
        <v>0.13227513227513227</v>
      </c>
      <c r="W81" s="22">
        <f t="shared" si="8"/>
        <v>0.13197985432042234</v>
      </c>
      <c r="X81" s="22">
        <f t="shared" si="9"/>
        <v>1.1492609959463564E-5</v>
      </c>
      <c r="Y81" s="28">
        <f t="shared" si="23"/>
        <v>1.2591903086020949E-3</v>
      </c>
      <c r="Z81" s="22">
        <f t="shared" si="24"/>
        <v>2.6455026455026454E-2</v>
      </c>
      <c r="AA81" s="22">
        <f t="shared" si="10"/>
        <v>2.6395970864084465E-2</v>
      </c>
      <c r="AB81" s="22">
        <f t="shared" si="11"/>
        <v>2.2985219918927125E-6</v>
      </c>
      <c r="AC81" s="31">
        <f t="shared" si="25"/>
        <v>0.34444444444444439</v>
      </c>
      <c r="AD81" s="26">
        <f t="shared" si="28"/>
        <v>7.9194403232827146E-3</v>
      </c>
      <c r="AE81" s="26">
        <f t="shared" si="29"/>
        <v>0.79</v>
      </c>
      <c r="AF81" s="26">
        <f t="shared" si="30"/>
        <v>3.9597201616413573E-3</v>
      </c>
      <c r="AG81" s="26">
        <f t="shared" si="29"/>
        <v>0.4</v>
      </c>
      <c r="AH81" s="26">
        <f t="shared" si="31"/>
        <v>1.9798600808206787E-3</v>
      </c>
      <c r="AI81" s="26">
        <f t="shared" ref="AI81:AK81" si="377">ROUND((1-EXP(-AH81))*100,2)</f>
        <v>0.2</v>
      </c>
      <c r="AJ81" s="26">
        <f t="shared" si="33"/>
        <v>3.9597201616413575E-4</v>
      </c>
      <c r="AK81" s="26">
        <f t="shared" si="377"/>
        <v>0.04</v>
      </c>
      <c r="AL81" s="26">
        <f t="shared" si="34"/>
        <v>3.9597201616413573E-3</v>
      </c>
      <c r="AM81" s="26">
        <f t="shared" ref="AM81" si="378">ROUND((1-EXP(-AL81))*100,2)</f>
        <v>0.4</v>
      </c>
      <c r="AN81" s="26">
        <f t="shared" si="36"/>
        <v>1.9798600808206787E-3</v>
      </c>
      <c r="AO81" s="26">
        <f t="shared" ref="AO81" si="379">ROUND((1-EXP(-AN81))*100,2)</f>
        <v>0.2</v>
      </c>
      <c r="AP81" s="26">
        <f t="shared" si="38"/>
        <v>9.8993004041033933E-4</v>
      </c>
      <c r="AQ81" s="26">
        <f t="shared" ref="AQ81" si="380">ROUND((1-EXP(-AP81))*100,2)</f>
        <v>0.1</v>
      </c>
      <c r="AR81" s="26">
        <f t="shared" si="40"/>
        <v>1.9798600808206788E-4</v>
      </c>
      <c r="AS81" s="26">
        <f t="shared" ref="AS81" si="381">ROUND((1-EXP(-AR81))*100,2)</f>
        <v>0.02</v>
      </c>
      <c r="AT81" s="26">
        <f t="shared" si="42"/>
        <v>1.9798600808206787E-3</v>
      </c>
      <c r="AU81" s="26">
        <f t="shared" ref="AU81" si="382">ROUND((1-EXP(-AT81))*100,2)</f>
        <v>0.2</v>
      </c>
      <c r="AV81" s="26">
        <f t="shared" si="44"/>
        <v>9.8993004041033933E-4</v>
      </c>
      <c r="AW81" s="26">
        <f t="shared" ref="AW81" si="383">ROUND((1-EXP(-AV81))*100,2)</f>
        <v>0.1</v>
      </c>
      <c r="AX81" s="26">
        <f t="shared" si="46"/>
        <v>4.9496502020516967E-4</v>
      </c>
      <c r="AY81" s="26">
        <f t="shared" ref="AY81" si="384">ROUND((1-EXP(-AX81))*100,2)</f>
        <v>0.05</v>
      </c>
      <c r="AZ81" s="26">
        <f t="shared" si="48"/>
        <v>9.8993004041033939E-5</v>
      </c>
      <c r="BA81" s="26">
        <f t="shared" si="49"/>
        <v>0.01</v>
      </c>
      <c r="BB81" s="26">
        <f t="shared" si="50"/>
        <v>3.959720161641357E-4</v>
      </c>
      <c r="BC81" s="26">
        <f t="shared" ref="BC81" si="385">ROUND((1-EXP(-BB81))*100,2)</f>
        <v>0.04</v>
      </c>
      <c r="BD81" s="26">
        <f t="shared" si="52"/>
        <v>1.9798600808206785E-4</v>
      </c>
      <c r="BE81" s="26">
        <f t="shared" ref="BE81" si="386">ROUND((1-EXP(-BD81))*100,2)</f>
        <v>0.02</v>
      </c>
      <c r="BF81" s="26">
        <f t="shared" si="54"/>
        <v>9.8993004041033925E-5</v>
      </c>
      <c r="BG81" s="26">
        <f t="shared" ref="BG81" si="387">ROUND((1-EXP(-BF81))*100,2)</f>
        <v>0.01</v>
      </c>
      <c r="BH81" s="26">
        <f t="shared" si="56"/>
        <v>1.9798600808206784E-5</v>
      </c>
      <c r="BI81" s="26">
        <f t="shared" si="57"/>
        <v>0</v>
      </c>
    </row>
    <row r="82" spans="1:61" s="7" customFormat="1" x14ac:dyDescent="0.25">
      <c r="A82" s="61">
        <v>30</v>
      </c>
      <c r="B82" s="16">
        <f t="shared" si="12"/>
        <v>30</v>
      </c>
      <c r="C82" s="17">
        <f t="shared" si="1"/>
        <v>0</v>
      </c>
      <c r="D82" s="18">
        <f t="shared" si="2"/>
        <v>1</v>
      </c>
      <c r="E82" s="19">
        <f t="shared" si="3"/>
        <v>0</v>
      </c>
      <c r="F82" s="35">
        <f t="shared" si="4"/>
        <v>29</v>
      </c>
      <c r="G82" s="28">
        <f t="shared" si="26"/>
        <v>2.5193265683533583E-2</v>
      </c>
      <c r="H82" s="22">
        <f t="shared" si="13"/>
        <v>0.52910052910052907</v>
      </c>
      <c r="I82" s="18">
        <f t="shared" si="14"/>
        <v>1.38</v>
      </c>
      <c r="J82" s="22">
        <f t="shared" si="15"/>
        <v>0.52811771374888505</v>
      </c>
      <c r="K82" s="22">
        <f t="shared" si="27"/>
        <v>4.5987707200100989E-5</v>
      </c>
      <c r="L82" s="17">
        <f t="shared" si="16"/>
        <v>20.962654083153058</v>
      </c>
      <c r="M82" s="18">
        <f t="shared" si="5"/>
        <v>0</v>
      </c>
      <c r="N82" s="35">
        <v>0</v>
      </c>
      <c r="O82" s="30">
        <f t="shared" si="17"/>
        <v>876.37454070693843</v>
      </c>
      <c r="P82" s="24">
        <f t="shared" si="18"/>
        <v>480</v>
      </c>
      <c r="Q82" s="28">
        <f t="shared" si="19"/>
        <v>1.2596632841766792E-2</v>
      </c>
      <c r="R82" s="22">
        <f t="shared" si="20"/>
        <v>0.26455026455026454</v>
      </c>
      <c r="S82" s="22">
        <f t="shared" si="6"/>
        <v>0.26405885687444253</v>
      </c>
      <c r="T82" s="22">
        <f t="shared" si="7"/>
        <v>2.2993853600050495E-5</v>
      </c>
      <c r="U82" s="28">
        <f t="shared" si="21"/>
        <v>6.2983164208833958E-3</v>
      </c>
      <c r="V82" s="22">
        <f t="shared" si="22"/>
        <v>0.13227513227513227</v>
      </c>
      <c r="W82" s="22">
        <f t="shared" si="8"/>
        <v>0.13202942843722126</v>
      </c>
      <c r="X82" s="22">
        <f t="shared" si="9"/>
        <v>1.1496926800025247E-5</v>
      </c>
      <c r="Y82" s="28">
        <f t="shared" si="23"/>
        <v>1.259663284176679E-3</v>
      </c>
      <c r="Z82" s="22">
        <f t="shared" si="24"/>
        <v>2.6455026455026454E-2</v>
      </c>
      <c r="AA82" s="22">
        <f t="shared" si="10"/>
        <v>2.6405885687444251E-2</v>
      </c>
      <c r="AB82" s="22">
        <f t="shared" si="11"/>
        <v>2.2993853600050485E-6</v>
      </c>
      <c r="AC82" s="31">
        <f t="shared" si="25"/>
        <v>0.34479166666666661</v>
      </c>
      <c r="AD82" s="26">
        <f t="shared" si="28"/>
        <v>8.2091628786433515E-3</v>
      </c>
      <c r="AE82" s="26">
        <f t="shared" si="29"/>
        <v>0.82</v>
      </c>
      <c r="AF82" s="26">
        <f t="shared" si="30"/>
        <v>4.1045814393216758E-3</v>
      </c>
      <c r="AG82" s="26">
        <f t="shared" si="29"/>
        <v>0.41</v>
      </c>
      <c r="AH82" s="26">
        <f t="shared" si="31"/>
        <v>2.0522907196608379E-3</v>
      </c>
      <c r="AI82" s="26">
        <f t="shared" ref="AI82:AK82" si="388">ROUND((1-EXP(-AH82))*100,2)</f>
        <v>0.21</v>
      </c>
      <c r="AJ82" s="26">
        <f t="shared" si="33"/>
        <v>4.1045814393216756E-4</v>
      </c>
      <c r="AK82" s="26">
        <f t="shared" si="388"/>
        <v>0.04</v>
      </c>
      <c r="AL82" s="26">
        <f t="shared" si="34"/>
        <v>4.1045814393216758E-3</v>
      </c>
      <c r="AM82" s="26">
        <f t="shared" ref="AM82" si="389">ROUND((1-EXP(-AL82))*100,2)</f>
        <v>0.41</v>
      </c>
      <c r="AN82" s="26">
        <f t="shared" si="36"/>
        <v>2.0522907196608379E-3</v>
      </c>
      <c r="AO82" s="26">
        <f t="shared" ref="AO82" si="390">ROUND((1-EXP(-AN82))*100,2)</f>
        <v>0.21</v>
      </c>
      <c r="AP82" s="26">
        <f t="shared" si="38"/>
        <v>1.0261453598304189E-3</v>
      </c>
      <c r="AQ82" s="26">
        <f t="shared" ref="AQ82" si="391">ROUND((1-EXP(-AP82))*100,2)</f>
        <v>0.1</v>
      </c>
      <c r="AR82" s="26">
        <f t="shared" si="40"/>
        <v>2.0522907196608378E-4</v>
      </c>
      <c r="AS82" s="26">
        <f t="shared" ref="AS82" si="392">ROUND((1-EXP(-AR82))*100,2)</f>
        <v>0.02</v>
      </c>
      <c r="AT82" s="26">
        <f t="shared" si="42"/>
        <v>2.0522907196608379E-3</v>
      </c>
      <c r="AU82" s="26">
        <f t="shared" ref="AU82" si="393">ROUND((1-EXP(-AT82))*100,2)</f>
        <v>0.21</v>
      </c>
      <c r="AV82" s="26">
        <f t="shared" si="44"/>
        <v>1.0261453598304189E-3</v>
      </c>
      <c r="AW82" s="26">
        <f t="shared" ref="AW82" si="394">ROUND((1-EXP(-AV82))*100,2)</f>
        <v>0.1</v>
      </c>
      <c r="AX82" s="26">
        <f t="shared" si="46"/>
        <v>5.1307267991520947E-4</v>
      </c>
      <c r="AY82" s="26">
        <f t="shared" ref="AY82" si="395">ROUND((1-EXP(-AX82))*100,2)</f>
        <v>0.05</v>
      </c>
      <c r="AZ82" s="26">
        <f t="shared" si="48"/>
        <v>1.0261453598304189E-4</v>
      </c>
      <c r="BA82" s="26">
        <f t="shared" si="49"/>
        <v>0.01</v>
      </c>
      <c r="BB82" s="26">
        <f t="shared" si="50"/>
        <v>4.104581439321675E-4</v>
      </c>
      <c r="BC82" s="26">
        <f t="shared" ref="BC82" si="396">ROUND((1-EXP(-BB82))*100,2)</f>
        <v>0.04</v>
      </c>
      <c r="BD82" s="26">
        <f t="shared" si="52"/>
        <v>2.0522907196608375E-4</v>
      </c>
      <c r="BE82" s="26">
        <f t="shared" ref="BE82" si="397">ROUND((1-EXP(-BD82))*100,2)</f>
        <v>0.02</v>
      </c>
      <c r="BF82" s="26">
        <f t="shared" si="54"/>
        <v>1.0261453598304188E-4</v>
      </c>
      <c r="BG82" s="26">
        <f t="shared" ref="BG82" si="398">ROUND((1-EXP(-BF82))*100,2)</f>
        <v>0.01</v>
      </c>
      <c r="BH82" s="26">
        <f t="shared" si="56"/>
        <v>2.0522907196608374E-5</v>
      </c>
      <c r="BI82" s="26">
        <f t="shared" si="57"/>
        <v>0</v>
      </c>
    </row>
    <row r="83" spans="1:61" s="7" customFormat="1" x14ac:dyDescent="0.25">
      <c r="A83" s="61">
        <v>30</v>
      </c>
      <c r="B83" s="16">
        <f t="shared" si="12"/>
        <v>30</v>
      </c>
      <c r="C83" s="17">
        <f t="shared" si="1"/>
        <v>0</v>
      </c>
      <c r="D83" s="18">
        <f t="shared" si="2"/>
        <v>1</v>
      </c>
      <c r="E83" s="19">
        <f t="shared" si="3"/>
        <v>0</v>
      </c>
      <c r="F83" s="35">
        <f t="shared" si="4"/>
        <v>29</v>
      </c>
      <c r="G83" s="28">
        <f t="shared" si="26"/>
        <v>2.5201072580570617E-2</v>
      </c>
      <c r="H83" s="22">
        <f t="shared" si="13"/>
        <v>0.52910052910052907</v>
      </c>
      <c r="I83" s="18">
        <f t="shared" si="14"/>
        <v>1.38</v>
      </c>
      <c r="J83" s="22">
        <f t="shared" si="15"/>
        <v>0.5282813670309352</v>
      </c>
      <c r="K83" s="22">
        <f t="shared" si="27"/>
        <v>4.6001957885168593E-5</v>
      </c>
      <c r="L83" s="17">
        <f t="shared" si="16"/>
        <v>20.962654083153058</v>
      </c>
      <c r="M83" s="18">
        <f t="shared" si="5"/>
        <v>0</v>
      </c>
      <c r="N83" s="35">
        <v>0</v>
      </c>
      <c r="O83" s="30">
        <f t="shared" si="17"/>
        <v>876.4974335369493</v>
      </c>
      <c r="P83" s="24">
        <f t="shared" si="18"/>
        <v>480</v>
      </c>
      <c r="Q83" s="28">
        <f t="shared" si="19"/>
        <v>1.2600536290285309E-2</v>
      </c>
      <c r="R83" s="22">
        <f t="shared" si="20"/>
        <v>0.26455026455026454</v>
      </c>
      <c r="S83" s="22">
        <f t="shared" si="6"/>
        <v>0.2641406835154676</v>
      </c>
      <c r="T83" s="22">
        <f t="shared" si="7"/>
        <v>2.3000978942584297E-5</v>
      </c>
      <c r="U83" s="28">
        <f t="shared" si="21"/>
        <v>6.3002681451426543E-3</v>
      </c>
      <c r="V83" s="22">
        <f t="shared" si="22"/>
        <v>0.13227513227513227</v>
      </c>
      <c r="W83" s="22">
        <f t="shared" si="8"/>
        <v>0.1320703417577338</v>
      </c>
      <c r="X83" s="22">
        <f t="shared" si="9"/>
        <v>1.1500489471292148E-5</v>
      </c>
      <c r="Y83" s="28">
        <f t="shared" si="23"/>
        <v>1.2600536290285306E-3</v>
      </c>
      <c r="Z83" s="22">
        <f t="shared" si="24"/>
        <v>2.6455026455026454E-2</v>
      </c>
      <c r="AA83" s="22">
        <f t="shared" si="10"/>
        <v>2.6414068351546756E-2</v>
      </c>
      <c r="AB83" s="22">
        <f t="shared" si="11"/>
        <v>2.3000978942584285E-6</v>
      </c>
      <c r="AC83" s="31">
        <f t="shared" si="25"/>
        <v>0.34513888888888883</v>
      </c>
      <c r="AD83" s="26">
        <f t="shared" si="28"/>
        <v>8.4989752133199144E-3</v>
      </c>
      <c r="AE83" s="26">
        <f t="shared" si="29"/>
        <v>0.85</v>
      </c>
      <c r="AF83" s="26">
        <f t="shared" si="30"/>
        <v>4.2494876066599572E-3</v>
      </c>
      <c r="AG83" s="26">
        <f t="shared" si="29"/>
        <v>0.42</v>
      </c>
      <c r="AH83" s="26">
        <f t="shared" si="31"/>
        <v>2.1247438033299786E-3</v>
      </c>
      <c r="AI83" s="26">
        <f t="shared" ref="AI83:AK83" si="399">ROUND((1-EXP(-AH83))*100,2)</f>
        <v>0.21</v>
      </c>
      <c r="AJ83" s="26">
        <f t="shared" si="33"/>
        <v>4.2494876066599566E-4</v>
      </c>
      <c r="AK83" s="26">
        <f t="shared" si="399"/>
        <v>0.04</v>
      </c>
      <c r="AL83" s="26">
        <f t="shared" si="34"/>
        <v>4.2494876066599572E-3</v>
      </c>
      <c r="AM83" s="26">
        <f t="shared" ref="AM83" si="400">ROUND((1-EXP(-AL83))*100,2)</f>
        <v>0.42</v>
      </c>
      <c r="AN83" s="26">
        <f t="shared" si="36"/>
        <v>2.1247438033299786E-3</v>
      </c>
      <c r="AO83" s="26">
        <f t="shared" ref="AO83" si="401">ROUND((1-EXP(-AN83))*100,2)</f>
        <v>0.21</v>
      </c>
      <c r="AP83" s="26">
        <f t="shared" si="38"/>
        <v>1.0623719016649893E-3</v>
      </c>
      <c r="AQ83" s="26">
        <f t="shared" ref="AQ83" si="402">ROUND((1-EXP(-AP83))*100,2)</f>
        <v>0.11</v>
      </c>
      <c r="AR83" s="26">
        <f t="shared" si="40"/>
        <v>2.1247438033299783E-4</v>
      </c>
      <c r="AS83" s="26">
        <f t="shared" ref="AS83" si="403">ROUND((1-EXP(-AR83))*100,2)</f>
        <v>0.02</v>
      </c>
      <c r="AT83" s="26">
        <f t="shared" si="42"/>
        <v>2.1247438033299786E-3</v>
      </c>
      <c r="AU83" s="26">
        <f t="shared" ref="AU83" si="404">ROUND((1-EXP(-AT83))*100,2)</f>
        <v>0.21</v>
      </c>
      <c r="AV83" s="26">
        <f t="shared" si="44"/>
        <v>1.0623719016649893E-3</v>
      </c>
      <c r="AW83" s="26">
        <f t="shared" ref="AW83" si="405">ROUND((1-EXP(-AV83))*100,2)</f>
        <v>0.11</v>
      </c>
      <c r="AX83" s="26">
        <f t="shared" si="46"/>
        <v>5.3118595083249465E-4</v>
      </c>
      <c r="AY83" s="26">
        <f t="shared" ref="AY83" si="406">ROUND((1-EXP(-AX83))*100,2)</f>
        <v>0.05</v>
      </c>
      <c r="AZ83" s="26">
        <f t="shared" si="48"/>
        <v>1.0623719016649891E-4</v>
      </c>
      <c r="BA83" s="26">
        <f t="shared" si="49"/>
        <v>0.01</v>
      </c>
      <c r="BB83" s="26">
        <f t="shared" si="50"/>
        <v>4.249487606659956E-4</v>
      </c>
      <c r="BC83" s="26">
        <f t="shared" ref="BC83" si="407">ROUND((1-EXP(-BB83))*100,2)</f>
        <v>0.04</v>
      </c>
      <c r="BD83" s="26">
        <f t="shared" si="52"/>
        <v>2.124743803329978E-4</v>
      </c>
      <c r="BE83" s="26">
        <f t="shared" ref="BE83" si="408">ROUND((1-EXP(-BD83))*100,2)</f>
        <v>0.02</v>
      </c>
      <c r="BF83" s="26">
        <f t="shared" si="54"/>
        <v>1.062371901664989E-4</v>
      </c>
      <c r="BG83" s="26">
        <f t="shared" ref="BG83" si="409">ROUND((1-EXP(-BF83))*100,2)</f>
        <v>0.01</v>
      </c>
      <c r="BH83" s="26">
        <f t="shared" si="56"/>
        <v>2.1247438033299779E-5</v>
      </c>
      <c r="BI83" s="26">
        <f t="shared" si="57"/>
        <v>0</v>
      </c>
    </row>
    <row r="84" spans="1:61" s="7" customFormat="1" x14ac:dyDescent="0.25">
      <c r="A84" s="61">
        <v>30</v>
      </c>
      <c r="B84" s="16">
        <f t="shared" si="12"/>
        <v>30</v>
      </c>
      <c r="C84" s="17">
        <f t="shared" si="1"/>
        <v>0</v>
      </c>
      <c r="D84" s="18">
        <f t="shared" si="2"/>
        <v>1</v>
      </c>
      <c r="E84" s="19">
        <f t="shared" si="3"/>
        <v>0</v>
      </c>
      <c r="F84" s="35">
        <f t="shared" si="4"/>
        <v>29</v>
      </c>
      <c r="G84" s="28">
        <f t="shared" si="26"/>
        <v>2.5207515581501524E-2</v>
      </c>
      <c r="H84" s="22">
        <f t="shared" si="13"/>
        <v>0.52910052910052907</v>
      </c>
      <c r="I84" s="18">
        <f t="shared" si="14"/>
        <v>1.38</v>
      </c>
      <c r="J84" s="22">
        <f t="shared" si="15"/>
        <v>0.52841642943070721</v>
      </c>
      <c r="K84" s="22">
        <f t="shared" si="27"/>
        <v>4.6013718918613891E-5</v>
      </c>
      <c r="L84" s="17">
        <f t="shared" si="16"/>
        <v>20.962654083153058</v>
      </c>
      <c r="M84" s="18">
        <f t="shared" si="5"/>
        <v>0</v>
      </c>
      <c r="N84" s="35">
        <v>0</v>
      </c>
      <c r="O84" s="30">
        <f t="shared" si="17"/>
        <v>876.59885836791989</v>
      </c>
      <c r="P84" s="24">
        <f t="shared" si="18"/>
        <v>480</v>
      </c>
      <c r="Q84" s="28">
        <f t="shared" si="19"/>
        <v>1.2603757790750762E-2</v>
      </c>
      <c r="R84" s="22">
        <f t="shared" si="20"/>
        <v>0.26455026455026454</v>
      </c>
      <c r="S84" s="22">
        <f t="shared" si="6"/>
        <v>0.26420821471535361</v>
      </c>
      <c r="T84" s="22">
        <f t="shared" si="7"/>
        <v>2.3006859459306946E-5</v>
      </c>
      <c r="U84" s="28">
        <f t="shared" si="21"/>
        <v>6.3018788953753809E-3</v>
      </c>
      <c r="V84" s="22">
        <f t="shared" si="22"/>
        <v>0.13227513227513227</v>
      </c>
      <c r="W84" s="22">
        <f t="shared" si="8"/>
        <v>0.1321041073576768</v>
      </c>
      <c r="X84" s="22">
        <f t="shared" si="9"/>
        <v>1.1503429729653473E-5</v>
      </c>
      <c r="Y84" s="28">
        <f t="shared" si="23"/>
        <v>1.2603757790750759E-3</v>
      </c>
      <c r="Z84" s="22">
        <f t="shared" si="24"/>
        <v>2.6455026455026454E-2</v>
      </c>
      <c r="AA84" s="22">
        <f t="shared" si="10"/>
        <v>2.6420821471535356E-2</v>
      </c>
      <c r="AB84" s="22">
        <f t="shared" si="11"/>
        <v>2.300685945930694E-6</v>
      </c>
      <c r="AC84" s="31">
        <f t="shared" si="25"/>
        <v>0.34548611111111105</v>
      </c>
      <c r="AD84" s="26">
        <f t="shared" si="28"/>
        <v>8.7888616425071814E-3</v>
      </c>
      <c r="AE84" s="26">
        <f t="shared" si="29"/>
        <v>0.88</v>
      </c>
      <c r="AF84" s="26">
        <f t="shared" si="30"/>
        <v>4.3944308212535907E-3</v>
      </c>
      <c r="AG84" s="26">
        <f t="shared" si="29"/>
        <v>0.44</v>
      </c>
      <c r="AH84" s="26">
        <f t="shared" si="31"/>
        <v>2.1972154106267953E-3</v>
      </c>
      <c r="AI84" s="26">
        <f t="shared" ref="AI84:AK84" si="410">ROUND((1-EXP(-AH84))*100,2)</f>
        <v>0.22</v>
      </c>
      <c r="AJ84" s="26">
        <f t="shared" si="33"/>
        <v>4.3944308212535906E-4</v>
      </c>
      <c r="AK84" s="26">
        <f t="shared" si="410"/>
        <v>0.04</v>
      </c>
      <c r="AL84" s="26">
        <f t="shared" si="34"/>
        <v>4.3944308212535907E-3</v>
      </c>
      <c r="AM84" s="26">
        <f t="shared" ref="AM84" si="411">ROUND((1-EXP(-AL84))*100,2)</f>
        <v>0.44</v>
      </c>
      <c r="AN84" s="26">
        <f t="shared" si="36"/>
        <v>2.1972154106267953E-3</v>
      </c>
      <c r="AO84" s="26">
        <f t="shared" ref="AO84" si="412">ROUND((1-EXP(-AN84))*100,2)</f>
        <v>0.22</v>
      </c>
      <c r="AP84" s="26">
        <f t="shared" si="38"/>
        <v>1.0986077053133977E-3</v>
      </c>
      <c r="AQ84" s="26">
        <f t="shared" ref="AQ84" si="413">ROUND((1-EXP(-AP84))*100,2)</f>
        <v>0.11</v>
      </c>
      <c r="AR84" s="26">
        <f t="shared" si="40"/>
        <v>2.1972154106267953E-4</v>
      </c>
      <c r="AS84" s="26">
        <f t="shared" ref="AS84" si="414">ROUND((1-EXP(-AR84))*100,2)</f>
        <v>0.02</v>
      </c>
      <c r="AT84" s="26">
        <f t="shared" si="42"/>
        <v>2.1972154106267953E-3</v>
      </c>
      <c r="AU84" s="26">
        <f t="shared" ref="AU84" si="415">ROUND((1-EXP(-AT84))*100,2)</f>
        <v>0.22</v>
      </c>
      <c r="AV84" s="26">
        <f t="shared" si="44"/>
        <v>1.0986077053133977E-3</v>
      </c>
      <c r="AW84" s="26">
        <f t="shared" ref="AW84" si="416">ROUND((1-EXP(-AV84))*100,2)</f>
        <v>0.11</v>
      </c>
      <c r="AX84" s="26">
        <f t="shared" si="46"/>
        <v>5.4930385265669884E-4</v>
      </c>
      <c r="AY84" s="26">
        <f t="shared" ref="AY84" si="417">ROUND((1-EXP(-AX84))*100,2)</f>
        <v>0.05</v>
      </c>
      <c r="AZ84" s="26">
        <f t="shared" si="48"/>
        <v>1.0986077053133976E-4</v>
      </c>
      <c r="BA84" s="26">
        <f t="shared" si="49"/>
        <v>0.01</v>
      </c>
      <c r="BB84" s="26">
        <f t="shared" si="50"/>
        <v>4.3944308212535895E-4</v>
      </c>
      <c r="BC84" s="26">
        <f t="shared" ref="BC84" si="418">ROUND((1-EXP(-BB84))*100,2)</f>
        <v>0.04</v>
      </c>
      <c r="BD84" s="26">
        <f t="shared" si="52"/>
        <v>2.1972154106267947E-4</v>
      </c>
      <c r="BE84" s="26">
        <f t="shared" ref="BE84" si="419">ROUND((1-EXP(-BD84))*100,2)</f>
        <v>0.02</v>
      </c>
      <c r="BF84" s="26">
        <f t="shared" si="54"/>
        <v>1.0986077053133974E-4</v>
      </c>
      <c r="BG84" s="26">
        <f t="shared" ref="BG84" si="420">ROUND((1-EXP(-BF84))*100,2)</f>
        <v>0.01</v>
      </c>
      <c r="BH84" s="26">
        <f t="shared" si="56"/>
        <v>2.1972154106267947E-5</v>
      </c>
      <c r="BI84" s="26">
        <f t="shared" si="57"/>
        <v>0</v>
      </c>
    </row>
    <row r="85" spans="1:61" s="7" customFormat="1" x14ac:dyDescent="0.25">
      <c r="A85" s="61">
        <v>30</v>
      </c>
      <c r="B85" s="16">
        <f t="shared" si="12"/>
        <v>30</v>
      </c>
      <c r="C85" s="17">
        <f t="shared" si="1"/>
        <v>0</v>
      </c>
      <c r="D85" s="18">
        <f t="shared" si="2"/>
        <v>1</v>
      </c>
      <c r="E85" s="19">
        <f t="shared" si="3"/>
        <v>0</v>
      </c>
      <c r="F85" s="35">
        <f t="shared" si="4"/>
        <v>29</v>
      </c>
      <c r="G85" s="28">
        <f t="shared" si="26"/>
        <v>2.5212832964425717E-2</v>
      </c>
      <c r="H85" s="22">
        <f t="shared" si="13"/>
        <v>0.52910052910052907</v>
      </c>
      <c r="I85" s="18">
        <f t="shared" si="14"/>
        <v>1.38</v>
      </c>
      <c r="J85" s="22">
        <f t="shared" si="15"/>
        <v>0.52852789588957483</v>
      </c>
      <c r="K85" s="22">
        <f t="shared" si="27"/>
        <v>4.602342525252314E-5</v>
      </c>
      <c r="L85" s="17">
        <f t="shared" si="16"/>
        <v>20.962654083153058</v>
      </c>
      <c r="M85" s="18">
        <f t="shared" si="5"/>
        <v>0</v>
      </c>
      <c r="N85" s="35">
        <v>0</v>
      </c>
      <c r="O85" s="30">
        <f t="shared" si="17"/>
        <v>876.68256541849837</v>
      </c>
      <c r="P85" s="24">
        <f t="shared" si="18"/>
        <v>480</v>
      </c>
      <c r="Q85" s="28">
        <f t="shared" si="19"/>
        <v>1.2606416482212859E-2</v>
      </c>
      <c r="R85" s="22">
        <f t="shared" si="20"/>
        <v>0.26455026455026454</v>
      </c>
      <c r="S85" s="22">
        <f t="shared" si="6"/>
        <v>0.26426394794478741</v>
      </c>
      <c r="T85" s="22">
        <f t="shared" si="7"/>
        <v>2.301171262626157E-5</v>
      </c>
      <c r="U85" s="28">
        <f t="shared" si="21"/>
        <v>6.3032082411064293E-3</v>
      </c>
      <c r="V85" s="22">
        <f t="shared" si="22"/>
        <v>0.13227513227513227</v>
      </c>
      <c r="W85" s="22">
        <f t="shared" si="8"/>
        <v>0.13213197397239371</v>
      </c>
      <c r="X85" s="22">
        <f t="shared" si="9"/>
        <v>1.1505856313130785E-5</v>
      </c>
      <c r="Y85" s="28">
        <f t="shared" si="23"/>
        <v>1.2606416482212857E-3</v>
      </c>
      <c r="Z85" s="22">
        <f t="shared" si="24"/>
        <v>2.6455026455026454E-2</v>
      </c>
      <c r="AA85" s="22">
        <f t="shared" si="10"/>
        <v>2.6426394794478735E-2</v>
      </c>
      <c r="AB85" s="22">
        <f t="shared" si="11"/>
        <v>2.3011712626261566E-6</v>
      </c>
      <c r="AC85" s="31">
        <f t="shared" si="25"/>
        <v>0.34583333333333327</v>
      </c>
      <c r="AD85" s="26">
        <f t="shared" si="28"/>
        <v>9.0788092215980769E-3</v>
      </c>
      <c r="AE85" s="26">
        <f t="shared" si="29"/>
        <v>0.9</v>
      </c>
      <c r="AF85" s="26">
        <f t="shared" si="30"/>
        <v>4.5394046107990384E-3</v>
      </c>
      <c r="AG85" s="26">
        <f t="shared" si="29"/>
        <v>0.45</v>
      </c>
      <c r="AH85" s="26">
        <f t="shared" si="31"/>
        <v>2.2697023053995192E-3</v>
      </c>
      <c r="AI85" s="26">
        <f t="shared" ref="AI85:AK85" si="421">ROUND((1-EXP(-AH85))*100,2)</f>
        <v>0.23</v>
      </c>
      <c r="AJ85" s="26">
        <f t="shared" si="33"/>
        <v>4.5394046107990387E-4</v>
      </c>
      <c r="AK85" s="26">
        <f t="shared" si="421"/>
        <v>0.05</v>
      </c>
      <c r="AL85" s="26">
        <f t="shared" si="34"/>
        <v>4.5394046107990384E-3</v>
      </c>
      <c r="AM85" s="26">
        <f t="shared" ref="AM85" si="422">ROUND((1-EXP(-AL85))*100,2)</f>
        <v>0.45</v>
      </c>
      <c r="AN85" s="26">
        <f t="shared" si="36"/>
        <v>2.2697023053995192E-3</v>
      </c>
      <c r="AO85" s="26">
        <f t="shared" ref="AO85" si="423">ROUND((1-EXP(-AN85))*100,2)</f>
        <v>0.23</v>
      </c>
      <c r="AP85" s="26">
        <f t="shared" si="38"/>
        <v>1.1348511526997596E-3</v>
      </c>
      <c r="AQ85" s="26">
        <f t="shared" ref="AQ85" si="424">ROUND((1-EXP(-AP85))*100,2)</f>
        <v>0.11</v>
      </c>
      <c r="AR85" s="26">
        <f t="shared" si="40"/>
        <v>2.2697023053995193E-4</v>
      </c>
      <c r="AS85" s="26">
        <f t="shared" ref="AS85" si="425">ROUND((1-EXP(-AR85))*100,2)</f>
        <v>0.02</v>
      </c>
      <c r="AT85" s="26">
        <f t="shared" si="42"/>
        <v>2.2697023053995192E-3</v>
      </c>
      <c r="AU85" s="26">
        <f t="shared" ref="AU85" si="426">ROUND((1-EXP(-AT85))*100,2)</f>
        <v>0.23</v>
      </c>
      <c r="AV85" s="26">
        <f t="shared" si="44"/>
        <v>1.1348511526997596E-3</v>
      </c>
      <c r="AW85" s="26">
        <f t="shared" ref="AW85" si="427">ROUND((1-EXP(-AV85))*100,2)</f>
        <v>0.11</v>
      </c>
      <c r="AX85" s="26">
        <f t="shared" si="46"/>
        <v>5.674255763498798E-4</v>
      </c>
      <c r="AY85" s="26">
        <f t="shared" ref="AY85" si="428">ROUND((1-EXP(-AX85))*100,2)</f>
        <v>0.06</v>
      </c>
      <c r="AZ85" s="26">
        <f t="shared" si="48"/>
        <v>1.1348511526997597E-4</v>
      </c>
      <c r="BA85" s="26">
        <f t="shared" si="49"/>
        <v>0.01</v>
      </c>
      <c r="BB85" s="26">
        <f t="shared" si="50"/>
        <v>4.5394046107990376E-4</v>
      </c>
      <c r="BC85" s="26">
        <f t="shared" ref="BC85" si="429">ROUND((1-EXP(-BB85))*100,2)</f>
        <v>0.05</v>
      </c>
      <c r="BD85" s="26">
        <f t="shared" si="52"/>
        <v>2.2697023053995188E-4</v>
      </c>
      <c r="BE85" s="26">
        <f t="shared" ref="BE85" si="430">ROUND((1-EXP(-BD85))*100,2)</f>
        <v>0.02</v>
      </c>
      <c r="BF85" s="26">
        <f t="shared" si="54"/>
        <v>1.1348511526997594E-4</v>
      </c>
      <c r="BG85" s="26">
        <f t="shared" ref="BG85" si="431">ROUND((1-EXP(-BF85))*100,2)</f>
        <v>0.01</v>
      </c>
      <c r="BH85" s="26">
        <f t="shared" si="56"/>
        <v>2.2697023053995185E-5</v>
      </c>
      <c r="BI85" s="26">
        <f t="shared" si="57"/>
        <v>0</v>
      </c>
    </row>
    <row r="86" spans="1:61" s="7" customFormat="1" x14ac:dyDescent="0.25">
      <c r="A86" s="61">
        <v>30</v>
      </c>
      <c r="B86" s="16">
        <f t="shared" si="12"/>
        <v>30</v>
      </c>
      <c r="C86" s="17">
        <f t="shared" si="1"/>
        <v>0</v>
      </c>
      <c r="D86" s="18">
        <f t="shared" si="2"/>
        <v>1</v>
      </c>
      <c r="E86" s="19">
        <f t="shared" si="3"/>
        <v>0</v>
      </c>
      <c r="F86" s="35">
        <f t="shared" si="4"/>
        <v>29</v>
      </c>
      <c r="G86" s="28">
        <f t="shared" si="26"/>
        <v>2.5217221379306563E-2</v>
      </c>
      <c r="H86" s="22">
        <f t="shared" si="13"/>
        <v>0.52910052910052907</v>
      </c>
      <c r="I86" s="18">
        <f t="shared" si="14"/>
        <v>1.38</v>
      </c>
      <c r="J86" s="22">
        <f t="shared" si="15"/>
        <v>0.52861988871269527</v>
      </c>
      <c r="K86" s="22">
        <f t="shared" si="27"/>
        <v>4.6031435851115148E-5</v>
      </c>
      <c r="L86" s="17">
        <f t="shared" si="16"/>
        <v>20.962654083153058</v>
      </c>
      <c r="M86" s="18">
        <f t="shared" si="5"/>
        <v>0</v>
      </c>
      <c r="N86" s="35">
        <v>0</v>
      </c>
      <c r="O86" s="30">
        <f t="shared" si="17"/>
        <v>876.75164978619682</v>
      </c>
      <c r="P86" s="24">
        <f t="shared" si="18"/>
        <v>480</v>
      </c>
      <c r="Q86" s="28">
        <f t="shared" si="19"/>
        <v>1.2608610689653282E-2</v>
      </c>
      <c r="R86" s="22">
        <f t="shared" si="20"/>
        <v>0.26455026455026454</v>
      </c>
      <c r="S86" s="22">
        <f t="shared" si="6"/>
        <v>0.26430994435634764</v>
      </c>
      <c r="T86" s="22">
        <f t="shared" si="7"/>
        <v>2.3015717925557574E-5</v>
      </c>
      <c r="U86" s="28">
        <f t="shared" si="21"/>
        <v>6.3043053448266408E-3</v>
      </c>
      <c r="V86" s="22">
        <f t="shared" si="22"/>
        <v>0.13227513227513227</v>
      </c>
      <c r="W86" s="22">
        <f t="shared" si="8"/>
        <v>0.13215497217817382</v>
      </c>
      <c r="X86" s="22">
        <f t="shared" si="9"/>
        <v>1.1507858962778787E-5</v>
      </c>
      <c r="Y86" s="28">
        <f t="shared" si="23"/>
        <v>1.2608610689653281E-3</v>
      </c>
      <c r="Z86" s="22">
        <f t="shared" si="24"/>
        <v>2.6455026455026454E-2</v>
      </c>
      <c r="AA86" s="22">
        <f t="shared" si="10"/>
        <v>2.6430994435634764E-2</v>
      </c>
      <c r="AB86" s="22">
        <f t="shared" si="11"/>
        <v>2.3015717925557577E-6</v>
      </c>
      <c r="AC86" s="31">
        <f t="shared" si="25"/>
        <v>0.34618055555555549</v>
      </c>
      <c r="AD86" s="26">
        <f t="shared" si="28"/>
        <v>9.3688072674601025E-3</v>
      </c>
      <c r="AE86" s="26">
        <f t="shared" si="29"/>
        <v>0.93</v>
      </c>
      <c r="AF86" s="26">
        <f t="shared" si="30"/>
        <v>4.6844036337300513E-3</v>
      </c>
      <c r="AG86" s="26">
        <f t="shared" si="29"/>
        <v>0.47</v>
      </c>
      <c r="AH86" s="26">
        <f t="shared" si="31"/>
        <v>2.3422018168650256E-3</v>
      </c>
      <c r="AI86" s="26">
        <f t="shared" ref="AI86:AK86" si="432">ROUND((1-EXP(-AH86))*100,2)</f>
        <v>0.23</v>
      </c>
      <c r="AJ86" s="26">
        <f t="shared" si="33"/>
        <v>4.6844036337300511E-4</v>
      </c>
      <c r="AK86" s="26">
        <f t="shared" si="432"/>
        <v>0.05</v>
      </c>
      <c r="AL86" s="26">
        <f t="shared" si="34"/>
        <v>4.6844036337300513E-3</v>
      </c>
      <c r="AM86" s="26">
        <f t="shared" ref="AM86" si="433">ROUND((1-EXP(-AL86))*100,2)</f>
        <v>0.47</v>
      </c>
      <c r="AN86" s="26">
        <f t="shared" si="36"/>
        <v>2.3422018168650256E-3</v>
      </c>
      <c r="AO86" s="26">
        <f t="shared" ref="AO86" si="434">ROUND((1-EXP(-AN86))*100,2)</f>
        <v>0.23</v>
      </c>
      <c r="AP86" s="26">
        <f t="shared" si="38"/>
        <v>1.1711009084325128E-3</v>
      </c>
      <c r="AQ86" s="26">
        <f t="shared" ref="AQ86" si="435">ROUND((1-EXP(-AP86))*100,2)</f>
        <v>0.12</v>
      </c>
      <c r="AR86" s="26">
        <f t="shared" si="40"/>
        <v>2.3422018168650256E-4</v>
      </c>
      <c r="AS86" s="26">
        <f t="shared" ref="AS86" si="436">ROUND((1-EXP(-AR86))*100,2)</f>
        <v>0.02</v>
      </c>
      <c r="AT86" s="26">
        <f t="shared" si="42"/>
        <v>2.3422018168650256E-3</v>
      </c>
      <c r="AU86" s="26">
        <f t="shared" ref="AU86" si="437">ROUND((1-EXP(-AT86))*100,2)</f>
        <v>0.23</v>
      </c>
      <c r="AV86" s="26">
        <f t="shared" si="44"/>
        <v>1.1711009084325128E-3</v>
      </c>
      <c r="AW86" s="26">
        <f t="shared" ref="AW86" si="438">ROUND((1-EXP(-AV86))*100,2)</f>
        <v>0.12</v>
      </c>
      <c r="AX86" s="26">
        <f t="shared" si="46"/>
        <v>5.8555045421625641E-4</v>
      </c>
      <c r="AY86" s="26">
        <f t="shared" ref="AY86" si="439">ROUND((1-EXP(-AX86))*100,2)</f>
        <v>0.06</v>
      </c>
      <c r="AZ86" s="26">
        <f t="shared" si="48"/>
        <v>1.1711009084325128E-4</v>
      </c>
      <c r="BA86" s="26">
        <f t="shared" si="49"/>
        <v>0.01</v>
      </c>
      <c r="BB86" s="26">
        <f t="shared" si="50"/>
        <v>4.6844036337300501E-4</v>
      </c>
      <c r="BC86" s="26">
        <f t="shared" ref="BC86" si="440">ROUND((1-EXP(-BB86))*100,2)</f>
        <v>0.05</v>
      </c>
      <c r="BD86" s="26">
        <f t="shared" si="52"/>
        <v>2.342201816865025E-4</v>
      </c>
      <c r="BE86" s="26">
        <f t="shared" ref="BE86" si="441">ROUND((1-EXP(-BD86))*100,2)</f>
        <v>0.02</v>
      </c>
      <c r="BF86" s="26">
        <f t="shared" si="54"/>
        <v>1.1711009084325125E-4</v>
      </c>
      <c r="BG86" s="26">
        <f t="shared" ref="BG86" si="442">ROUND((1-EXP(-BF86))*100,2)</f>
        <v>0.01</v>
      </c>
      <c r="BH86" s="26">
        <f t="shared" si="56"/>
        <v>2.342201816865025E-5</v>
      </c>
      <c r="BI86" s="26">
        <f t="shared" si="57"/>
        <v>0</v>
      </c>
    </row>
    <row r="87" spans="1:61" s="7" customFormat="1" x14ac:dyDescent="0.25">
      <c r="A87" s="61">
        <v>30</v>
      </c>
      <c r="B87" s="16">
        <f t="shared" si="12"/>
        <v>30</v>
      </c>
      <c r="C87" s="17">
        <f t="shared" si="1"/>
        <v>0</v>
      </c>
      <c r="D87" s="18">
        <f t="shared" si="2"/>
        <v>1</v>
      </c>
      <c r="E87" s="19">
        <f t="shared" si="3"/>
        <v>0</v>
      </c>
      <c r="F87" s="35">
        <f t="shared" si="4"/>
        <v>29</v>
      </c>
      <c r="G87" s="28">
        <f t="shared" si="26"/>
        <v>2.5220843120573086E-2</v>
      </c>
      <c r="H87" s="22">
        <f t="shared" si="13"/>
        <v>0.52910052910052907</v>
      </c>
      <c r="I87" s="18">
        <f t="shared" si="14"/>
        <v>1.38</v>
      </c>
      <c r="J87" s="22">
        <f t="shared" si="15"/>
        <v>0.52869581002204413</v>
      </c>
      <c r="K87" s="22">
        <f t="shared" si="27"/>
        <v>4.6038046966125476E-5</v>
      </c>
      <c r="L87" s="17">
        <f t="shared" si="16"/>
        <v>20.962654083153058</v>
      </c>
      <c r="M87" s="18">
        <f t="shared" si="5"/>
        <v>0</v>
      </c>
      <c r="N87" s="35">
        <v>0</v>
      </c>
      <c r="O87" s="30">
        <f t="shared" si="17"/>
        <v>876.80866588970684</v>
      </c>
      <c r="P87" s="24">
        <f t="shared" si="18"/>
        <v>480</v>
      </c>
      <c r="Q87" s="28">
        <f t="shared" si="19"/>
        <v>1.2610421560286543E-2</v>
      </c>
      <c r="R87" s="22">
        <f t="shared" si="20"/>
        <v>0.26455026455026454</v>
      </c>
      <c r="S87" s="22">
        <f t="shared" si="6"/>
        <v>0.26434790501102207</v>
      </c>
      <c r="T87" s="22">
        <f t="shared" si="7"/>
        <v>2.3019023483062738E-5</v>
      </c>
      <c r="U87" s="28">
        <f t="shared" si="21"/>
        <v>6.3052107801432715E-3</v>
      </c>
      <c r="V87" s="22">
        <f t="shared" si="22"/>
        <v>0.13227513227513227</v>
      </c>
      <c r="W87" s="22">
        <f t="shared" si="8"/>
        <v>0.13217395250551103</v>
      </c>
      <c r="X87" s="22">
        <f t="shared" si="9"/>
        <v>1.1509511741531369E-5</v>
      </c>
      <c r="Y87" s="28">
        <f t="shared" si="23"/>
        <v>1.2610421560286542E-3</v>
      </c>
      <c r="Z87" s="22">
        <f t="shared" si="24"/>
        <v>2.6455026455026454E-2</v>
      </c>
      <c r="AA87" s="22">
        <f t="shared" si="10"/>
        <v>2.6434790501102205E-2</v>
      </c>
      <c r="AB87" s="22">
        <f t="shared" si="11"/>
        <v>2.3019023483062735E-6</v>
      </c>
      <c r="AC87" s="31">
        <f t="shared" si="25"/>
        <v>0.34652777777777771</v>
      </c>
      <c r="AD87" s="26">
        <f t="shared" si="28"/>
        <v>9.6588469633466928E-3</v>
      </c>
      <c r="AE87" s="26">
        <f t="shared" si="29"/>
        <v>0.96</v>
      </c>
      <c r="AF87" s="26">
        <f t="shared" si="30"/>
        <v>4.8294234816733464E-3</v>
      </c>
      <c r="AG87" s="26">
        <f t="shared" si="29"/>
        <v>0.48</v>
      </c>
      <c r="AH87" s="26">
        <f t="shared" si="31"/>
        <v>2.4147117408366732E-3</v>
      </c>
      <c r="AI87" s="26">
        <f t="shared" ref="AI87:AK87" si="443">ROUND((1-EXP(-AH87))*100,2)</f>
        <v>0.24</v>
      </c>
      <c r="AJ87" s="26">
        <f t="shared" si="33"/>
        <v>4.8294234816733463E-4</v>
      </c>
      <c r="AK87" s="26">
        <f t="shared" si="443"/>
        <v>0.05</v>
      </c>
      <c r="AL87" s="26">
        <f t="shared" si="34"/>
        <v>4.8294234816733464E-3</v>
      </c>
      <c r="AM87" s="26">
        <f t="shared" ref="AM87" si="444">ROUND((1-EXP(-AL87))*100,2)</f>
        <v>0.48</v>
      </c>
      <c r="AN87" s="26">
        <f t="shared" si="36"/>
        <v>2.4147117408366732E-3</v>
      </c>
      <c r="AO87" s="26">
        <f t="shared" ref="AO87" si="445">ROUND((1-EXP(-AN87))*100,2)</f>
        <v>0.24</v>
      </c>
      <c r="AP87" s="26">
        <f t="shared" si="38"/>
        <v>1.2073558704183366E-3</v>
      </c>
      <c r="AQ87" s="26">
        <f t="shared" ref="AQ87" si="446">ROUND((1-EXP(-AP87))*100,2)</f>
        <v>0.12</v>
      </c>
      <c r="AR87" s="26">
        <f t="shared" si="40"/>
        <v>2.4147117408366731E-4</v>
      </c>
      <c r="AS87" s="26">
        <f t="shared" ref="AS87" si="447">ROUND((1-EXP(-AR87))*100,2)</f>
        <v>0.02</v>
      </c>
      <c r="AT87" s="26">
        <f t="shared" si="42"/>
        <v>2.4147117408366732E-3</v>
      </c>
      <c r="AU87" s="26">
        <f t="shared" ref="AU87" si="448">ROUND((1-EXP(-AT87))*100,2)</f>
        <v>0.24</v>
      </c>
      <c r="AV87" s="26">
        <f t="shared" si="44"/>
        <v>1.2073558704183366E-3</v>
      </c>
      <c r="AW87" s="26">
        <f t="shared" ref="AW87" si="449">ROUND((1-EXP(-AV87))*100,2)</f>
        <v>0.12</v>
      </c>
      <c r="AX87" s="26">
        <f t="shared" si="46"/>
        <v>6.036779352091683E-4</v>
      </c>
      <c r="AY87" s="26">
        <f t="shared" ref="AY87" si="450">ROUND((1-EXP(-AX87))*100,2)</f>
        <v>0.06</v>
      </c>
      <c r="AZ87" s="26">
        <f t="shared" si="48"/>
        <v>1.2073558704183366E-4</v>
      </c>
      <c r="BA87" s="26">
        <f t="shared" si="49"/>
        <v>0.01</v>
      </c>
      <c r="BB87" s="26">
        <f t="shared" si="50"/>
        <v>4.8294234816733452E-4</v>
      </c>
      <c r="BC87" s="26">
        <f t="shared" ref="BC87" si="451">ROUND((1-EXP(-BB87))*100,2)</f>
        <v>0.05</v>
      </c>
      <c r="BD87" s="26">
        <f t="shared" si="52"/>
        <v>2.4147117408366726E-4</v>
      </c>
      <c r="BE87" s="26">
        <f t="shared" ref="BE87" si="452">ROUND((1-EXP(-BD87))*100,2)</f>
        <v>0.02</v>
      </c>
      <c r="BF87" s="26">
        <f t="shared" si="54"/>
        <v>1.2073558704183363E-4</v>
      </c>
      <c r="BG87" s="26">
        <f t="shared" ref="BG87" si="453">ROUND((1-EXP(-BF87))*100,2)</f>
        <v>0.01</v>
      </c>
      <c r="BH87" s="26">
        <f t="shared" si="56"/>
        <v>2.4147117408366725E-5</v>
      </c>
      <c r="BI87" s="26">
        <f t="shared" si="57"/>
        <v>0</v>
      </c>
    </row>
    <row r="88" spans="1:61" s="7" customFormat="1" x14ac:dyDescent="0.25">
      <c r="A88" s="61">
        <v>30</v>
      </c>
      <c r="B88" s="16">
        <f t="shared" si="12"/>
        <v>30</v>
      </c>
      <c r="C88" s="17">
        <f t="shared" si="1"/>
        <v>0</v>
      </c>
      <c r="D88" s="18">
        <f t="shared" si="2"/>
        <v>1</v>
      </c>
      <c r="E88" s="19">
        <f t="shared" si="3"/>
        <v>0</v>
      </c>
      <c r="F88" s="35">
        <f t="shared" si="4"/>
        <v>29</v>
      </c>
      <c r="G88" s="28">
        <f t="shared" si="26"/>
        <v>2.5223832129169076E-2</v>
      </c>
      <c r="H88" s="22">
        <f t="shared" si="13"/>
        <v>0.52910052910052907</v>
      </c>
      <c r="I88" s="18">
        <f t="shared" si="14"/>
        <v>1.38</v>
      </c>
      <c r="J88" s="22">
        <f t="shared" si="15"/>
        <v>0.52875846757529343</v>
      </c>
      <c r="K88" s="22">
        <f t="shared" si="27"/>
        <v>4.6043503092927675E-5</v>
      </c>
      <c r="L88" s="17">
        <f t="shared" si="16"/>
        <v>20.962654083153058</v>
      </c>
      <c r="M88" s="18">
        <f t="shared" si="5"/>
        <v>0</v>
      </c>
      <c r="N88" s="35">
        <v>0</v>
      </c>
      <c r="O88" s="30">
        <f t="shared" si="17"/>
        <v>876.85572191942458</v>
      </c>
      <c r="P88" s="24">
        <f t="shared" si="18"/>
        <v>480</v>
      </c>
      <c r="Q88" s="28">
        <f t="shared" si="19"/>
        <v>1.2611916064584538E-2</v>
      </c>
      <c r="R88" s="22">
        <f t="shared" si="20"/>
        <v>0.26455026455026454</v>
      </c>
      <c r="S88" s="22">
        <f t="shared" si="6"/>
        <v>0.26437923378764672</v>
      </c>
      <c r="T88" s="22">
        <f t="shared" si="7"/>
        <v>2.3021751546463838E-5</v>
      </c>
      <c r="U88" s="28">
        <f t="shared" si="21"/>
        <v>6.3059580322922691E-3</v>
      </c>
      <c r="V88" s="22">
        <f t="shared" si="22"/>
        <v>0.13227513227513227</v>
      </c>
      <c r="W88" s="22">
        <f t="shared" si="8"/>
        <v>0.13218961689382336</v>
      </c>
      <c r="X88" s="22">
        <f t="shared" si="9"/>
        <v>1.1510875773231919E-5</v>
      </c>
      <c r="Y88" s="28">
        <f t="shared" si="23"/>
        <v>1.2611916064584536E-3</v>
      </c>
      <c r="Z88" s="22">
        <f t="shared" si="24"/>
        <v>2.6455026455026454E-2</v>
      </c>
      <c r="AA88" s="22">
        <f t="shared" si="10"/>
        <v>2.6437923378764668E-2</v>
      </c>
      <c r="AB88" s="22">
        <f t="shared" si="11"/>
        <v>2.3021751546463836E-6</v>
      </c>
      <c r="AC88" s="31">
        <f t="shared" si="25"/>
        <v>0.34687499999999993</v>
      </c>
      <c r="AD88" s="26">
        <f t="shared" si="28"/>
        <v>9.9489210328321375E-3</v>
      </c>
      <c r="AE88" s="26">
        <f t="shared" si="29"/>
        <v>0.99</v>
      </c>
      <c r="AF88" s="26">
        <f t="shared" si="30"/>
        <v>4.9744605164160688E-3</v>
      </c>
      <c r="AG88" s="26">
        <f t="shared" si="29"/>
        <v>0.5</v>
      </c>
      <c r="AH88" s="26">
        <f t="shared" si="31"/>
        <v>2.4872302582080344E-3</v>
      </c>
      <c r="AI88" s="26">
        <f t="shared" ref="AI88:AK88" si="454">ROUND((1-EXP(-AH88))*100,2)</f>
        <v>0.25</v>
      </c>
      <c r="AJ88" s="26">
        <f t="shared" si="33"/>
        <v>4.9744605164160681E-4</v>
      </c>
      <c r="AK88" s="26">
        <f t="shared" si="454"/>
        <v>0.05</v>
      </c>
      <c r="AL88" s="26">
        <f t="shared" si="34"/>
        <v>4.9744605164160688E-3</v>
      </c>
      <c r="AM88" s="26">
        <f t="shared" ref="AM88" si="455">ROUND((1-EXP(-AL88))*100,2)</f>
        <v>0.5</v>
      </c>
      <c r="AN88" s="26">
        <f t="shared" si="36"/>
        <v>2.4872302582080344E-3</v>
      </c>
      <c r="AO88" s="26">
        <f t="shared" ref="AO88" si="456">ROUND((1-EXP(-AN88))*100,2)</f>
        <v>0.25</v>
      </c>
      <c r="AP88" s="26">
        <f t="shared" si="38"/>
        <v>1.2436151291040172E-3</v>
      </c>
      <c r="AQ88" s="26">
        <f t="shared" ref="AQ88" si="457">ROUND((1-EXP(-AP88))*100,2)</f>
        <v>0.12</v>
      </c>
      <c r="AR88" s="26">
        <f t="shared" si="40"/>
        <v>2.4872302582080341E-4</v>
      </c>
      <c r="AS88" s="26">
        <f t="shared" ref="AS88" si="458">ROUND((1-EXP(-AR88))*100,2)</f>
        <v>0.02</v>
      </c>
      <c r="AT88" s="26">
        <f t="shared" si="42"/>
        <v>2.4872302582080344E-3</v>
      </c>
      <c r="AU88" s="26">
        <f t="shared" ref="AU88" si="459">ROUND((1-EXP(-AT88))*100,2)</f>
        <v>0.25</v>
      </c>
      <c r="AV88" s="26">
        <f t="shared" si="44"/>
        <v>1.2436151291040172E-3</v>
      </c>
      <c r="AW88" s="26">
        <f t="shared" ref="AW88" si="460">ROUND((1-EXP(-AV88))*100,2)</f>
        <v>0.12</v>
      </c>
      <c r="AX88" s="26">
        <f t="shared" si="46"/>
        <v>6.2180756455200859E-4</v>
      </c>
      <c r="AY88" s="26">
        <f t="shared" ref="AY88" si="461">ROUND((1-EXP(-AX88))*100,2)</f>
        <v>0.06</v>
      </c>
      <c r="AZ88" s="26">
        <f t="shared" si="48"/>
        <v>1.243615129104017E-4</v>
      </c>
      <c r="BA88" s="26">
        <f t="shared" si="49"/>
        <v>0.01</v>
      </c>
      <c r="BB88" s="26">
        <f t="shared" si="50"/>
        <v>4.974460516416067E-4</v>
      </c>
      <c r="BC88" s="26">
        <f t="shared" ref="BC88" si="462">ROUND((1-EXP(-BB88))*100,2)</f>
        <v>0.05</v>
      </c>
      <c r="BD88" s="26">
        <f t="shared" si="52"/>
        <v>2.4872302582080335E-4</v>
      </c>
      <c r="BE88" s="26">
        <f t="shared" ref="BE88" si="463">ROUND((1-EXP(-BD88))*100,2)</f>
        <v>0.02</v>
      </c>
      <c r="BF88" s="26">
        <f t="shared" si="54"/>
        <v>1.2436151291040168E-4</v>
      </c>
      <c r="BG88" s="26">
        <f t="shared" ref="BG88" si="464">ROUND((1-EXP(-BF88))*100,2)</f>
        <v>0.01</v>
      </c>
      <c r="BH88" s="26">
        <f t="shared" si="56"/>
        <v>2.4872302582080334E-5</v>
      </c>
      <c r="BI88" s="26">
        <f t="shared" si="57"/>
        <v>0</v>
      </c>
    </row>
    <row r="89" spans="1:61" s="7" customFormat="1" x14ac:dyDescent="0.25">
      <c r="A89" s="61">
        <v>30</v>
      </c>
      <c r="B89" s="16">
        <f t="shared" si="12"/>
        <v>30</v>
      </c>
      <c r="C89" s="17">
        <f t="shared" si="1"/>
        <v>0</v>
      </c>
      <c r="D89" s="18">
        <f t="shared" si="2"/>
        <v>1</v>
      </c>
      <c r="E89" s="19">
        <f t="shared" si="3"/>
        <v>0</v>
      </c>
      <c r="F89" s="35">
        <f t="shared" si="4"/>
        <v>29</v>
      </c>
      <c r="G89" s="28">
        <f t="shared" si="26"/>
        <v>2.5226298946020267E-2</v>
      </c>
      <c r="H89" s="22">
        <f t="shared" si="13"/>
        <v>0.52910052910052907</v>
      </c>
      <c r="I89" s="18">
        <f t="shared" si="14"/>
        <v>1.38</v>
      </c>
      <c r="J89" s="22">
        <f t="shared" si="15"/>
        <v>0.52881017860363144</v>
      </c>
      <c r="K89" s="22">
        <f t="shared" si="27"/>
        <v>4.6048006012576671E-5</v>
      </c>
      <c r="L89" s="17">
        <f t="shared" si="16"/>
        <v>20.962654083153058</v>
      </c>
      <c r="M89" s="18">
        <f t="shared" si="5"/>
        <v>0</v>
      </c>
      <c r="N89" s="35">
        <v>0</v>
      </c>
      <c r="O89" s="30">
        <f t="shared" si="17"/>
        <v>876.89455778852994</v>
      </c>
      <c r="P89" s="24">
        <f t="shared" si="18"/>
        <v>480</v>
      </c>
      <c r="Q89" s="28">
        <f t="shared" si="19"/>
        <v>1.2613149473010133E-2</v>
      </c>
      <c r="R89" s="22">
        <f t="shared" si="20"/>
        <v>0.26455026455026454</v>
      </c>
      <c r="S89" s="22">
        <f t="shared" si="6"/>
        <v>0.26440508930181572</v>
      </c>
      <c r="T89" s="22">
        <f t="shared" si="7"/>
        <v>2.3024003006288335E-5</v>
      </c>
      <c r="U89" s="28">
        <f t="shared" si="21"/>
        <v>6.3065747365050667E-3</v>
      </c>
      <c r="V89" s="22">
        <f t="shared" si="22"/>
        <v>0.13227513227513227</v>
      </c>
      <c r="W89" s="22">
        <f t="shared" si="8"/>
        <v>0.13220254465090786</v>
      </c>
      <c r="X89" s="22">
        <f t="shared" si="9"/>
        <v>1.1512001503144168E-5</v>
      </c>
      <c r="Y89" s="28">
        <f t="shared" si="23"/>
        <v>1.2613149473010132E-3</v>
      </c>
      <c r="Z89" s="22">
        <f t="shared" si="24"/>
        <v>2.6455026455026454E-2</v>
      </c>
      <c r="AA89" s="22">
        <f t="shared" si="10"/>
        <v>2.6440508930181569E-2</v>
      </c>
      <c r="AB89" s="22">
        <f t="shared" si="11"/>
        <v>2.302400300628833E-6</v>
      </c>
      <c r="AC89" s="31">
        <f t="shared" si="25"/>
        <v>0.34722222222222215</v>
      </c>
      <c r="AD89" s="26">
        <f t="shared" si="28"/>
        <v>1.0239023470711371E-2</v>
      </c>
      <c r="AE89" s="26">
        <f t="shared" si="29"/>
        <v>1.02</v>
      </c>
      <c r="AF89" s="26">
        <f t="shared" si="30"/>
        <v>5.1195117353556854E-3</v>
      </c>
      <c r="AG89" s="26">
        <f t="shared" si="29"/>
        <v>0.51</v>
      </c>
      <c r="AH89" s="26">
        <f t="shared" si="31"/>
        <v>2.5597558676778427E-3</v>
      </c>
      <c r="AI89" s="26">
        <f t="shared" ref="AI89:AK89" si="465">ROUND((1-EXP(-AH89))*100,2)</f>
        <v>0.26</v>
      </c>
      <c r="AJ89" s="26">
        <f t="shared" si="33"/>
        <v>5.1195117353556847E-4</v>
      </c>
      <c r="AK89" s="26">
        <f t="shared" si="465"/>
        <v>0.05</v>
      </c>
      <c r="AL89" s="26">
        <f t="shared" si="34"/>
        <v>5.1195117353556854E-3</v>
      </c>
      <c r="AM89" s="26">
        <f t="shared" ref="AM89" si="466">ROUND((1-EXP(-AL89))*100,2)</f>
        <v>0.51</v>
      </c>
      <c r="AN89" s="26">
        <f t="shared" si="36"/>
        <v>2.5597558676778427E-3</v>
      </c>
      <c r="AO89" s="26">
        <f t="shared" ref="AO89" si="467">ROUND((1-EXP(-AN89))*100,2)</f>
        <v>0.26</v>
      </c>
      <c r="AP89" s="26">
        <f t="shared" si="38"/>
        <v>1.2798779338389213E-3</v>
      </c>
      <c r="AQ89" s="26">
        <f t="shared" ref="AQ89" si="468">ROUND((1-EXP(-AP89))*100,2)</f>
        <v>0.13</v>
      </c>
      <c r="AR89" s="26">
        <f t="shared" si="40"/>
        <v>2.5597558676778424E-4</v>
      </c>
      <c r="AS89" s="26">
        <f t="shared" ref="AS89" si="469">ROUND((1-EXP(-AR89))*100,2)</f>
        <v>0.03</v>
      </c>
      <c r="AT89" s="26">
        <f t="shared" si="42"/>
        <v>2.5597558676778427E-3</v>
      </c>
      <c r="AU89" s="26">
        <f t="shared" ref="AU89" si="470">ROUND((1-EXP(-AT89))*100,2)</f>
        <v>0.26</v>
      </c>
      <c r="AV89" s="26">
        <f t="shared" si="44"/>
        <v>1.2798779338389213E-3</v>
      </c>
      <c r="AW89" s="26">
        <f t="shared" ref="AW89" si="471">ROUND((1-EXP(-AV89))*100,2)</f>
        <v>0.13</v>
      </c>
      <c r="AX89" s="26">
        <f t="shared" si="46"/>
        <v>6.3993896691946067E-4</v>
      </c>
      <c r="AY89" s="26">
        <f t="shared" ref="AY89" si="472">ROUND((1-EXP(-AX89))*100,2)</f>
        <v>0.06</v>
      </c>
      <c r="AZ89" s="26">
        <f t="shared" si="48"/>
        <v>1.2798779338389212E-4</v>
      </c>
      <c r="BA89" s="26">
        <f t="shared" si="49"/>
        <v>0.01</v>
      </c>
      <c r="BB89" s="26">
        <f t="shared" si="50"/>
        <v>5.1195117353556837E-4</v>
      </c>
      <c r="BC89" s="26">
        <f t="shared" ref="BC89" si="473">ROUND((1-EXP(-BB89))*100,2)</f>
        <v>0.05</v>
      </c>
      <c r="BD89" s="26">
        <f t="shared" si="52"/>
        <v>2.5597558676778418E-4</v>
      </c>
      <c r="BE89" s="26">
        <f t="shared" ref="BE89" si="474">ROUND((1-EXP(-BD89))*100,2)</f>
        <v>0.03</v>
      </c>
      <c r="BF89" s="26">
        <f t="shared" si="54"/>
        <v>1.2798779338389209E-4</v>
      </c>
      <c r="BG89" s="26">
        <f t="shared" ref="BG89" si="475">ROUND((1-EXP(-BF89))*100,2)</f>
        <v>0.01</v>
      </c>
      <c r="BH89" s="26">
        <f t="shared" si="56"/>
        <v>2.5597558676778416E-5</v>
      </c>
      <c r="BI89" s="26">
        <f t="shared" si="57"/>
        <v>0</v>
      </c>
    </row>
    <row r="90" spans="1:61" s="7" customFormat="1" x14ac:dyDescent="0.25">
      <c r="A90" s="61">
        <v>30</v>
      </c>
      <c r="B90" s="16">
        <f t="shared" si="12"/>
        <v>30</v>
      </c>
      <c r="C90" s="17">
        <f t="shared" si="1"/>
        <v>0</v>
      </c>
      <c r="D90" s="18">
        <f t="shared" si="2"/>
        <v>1</v>
      </c>
      <c r="E90" s="19">
        <f t="shared" si="3"/>
        <v>0</v>
      </c>
      <c r="F90" s="35">
        <f t="shared" si="4"/>
        <v>29</v>
      </c>
      <c r="G90" s="28">
        <f t="shared" si="26"/>
        <v>2.5228334800110976E-2</v>
      </c>
      <c r="H90" s="22">
        <f t="shared" si="13"/>
        <v>0.52910052910052907</v>
      </c>
      <c r="I90" s="18">
        <f t="shared" si="14"/>
        <v>1.38</v>
      </c>
      <c r="J90" s="22">
        <f t="shared" si="15"/>
        <v>0.52885285550869876</v>
      </c>
      <c r="K90" s="22">
        <f t="shared" si="27"/>
        <v>4.6051722254170828E-5</v>
      </c>
      <c r="L90" s="17">
        <f t="shared" si="16"/>
        <v>20.962654083153058</v>
      </c>
      <c r="M90" s="18">
        <f t="shared" si="5"/>
        <v>0</v>
      </c>
      <c r="N90" s="35">
        <v>0</v>
      </c>
      <c r="O90" s="30">
        <f t="shared" si="17"/>
        <v>876.92660946688466</v>
      </c>
      <c r="P90" s="24">
        <f t="shared" si="18"/>
        <v>480</v>
      </c>
      <c r="Q90" s="28">
        <f t="shared" si="19"/>
        <v>1.2614167400055488E-2</v>
      </c>
      <c r="R90" s="22">
        <f t="shared" si="20"/>
        <v>0.26455026455026454</v>
      </c>
      <c r="S90" s="22">
        <f t="shared" si="6"/>
        <v>0.26442642775434938</v>
      </c>
      <c r="T90" s="22">
        <f t="shared" si="7"/>
        <v>2.3025861127085414E-5</v>
      </c>
      <c r="U90" s="28">
        <f t="shared" si="21"/>
        <v>6.3070837000277439E-3</v>
      </c>
      <c r="V90" s="22">
        <f t="shared" si="22"/>
        <v>0.13227513227513227</v>
      </c>
      <c r="W90" s="22">
        <f t="shared" si="8"/>
        <v>0.13221321387717469</v>
      </c>
      <c r="X90" s="22">
        <f t="shared" si="9"/>
        <v>1.1512930563542707E-5</v>
      </c>
      <c r="Y90" s="28">
        <f t="shared" si="23"/>
        <v>1.2614167400055486E-3</v>
      </c>
      <c r="Z90" s="22">
        <f t="shared" si="24"/>
        <v>2.6455026455026454E-2</v>
      </c>
      <c r="AA90" s="22">
        <f t="shared" si="10"/>
        <v>2.6442642775434934E-2</v>
      </c>
      <c r="AB90" s="22">
        <f t="shared" si="11"/>
        <v>2.3025861127085407E-6</v>
      </c>
      <c r="AC90" s="31">
        <f t="shared" si="25"/>
        <v>0.34756944444444438</v>
      </c>
      <c r="AD90" s="26">
        <f t="shared" si="28"/>
        <v>1.0529149320912647E-2</v>
      </c>
      <c r="AE90" s="26">
        <f t="shared" si="29"/>
        <v>1.05</v>
      </c>
      <c r="AF90" s="26">
        <f t="shared" si="30"/>
        <v>5.2645746604563235E-3</v>
      </c>
      <c r="AG90" s="26">
        <f t="shared" si="29"/>
        <v>0.53</v>
      </c>
      <c r="AH90" s="26">
        <f t="shared" si="31"/>
        <v>2.6322873302281617E-3</v>
      </c>
      <c r="AI90" s="26">
        <f t="shared" ref="AI90:AK90" si="476">ROUND((1-EXP(-AH90))*100,2)</f>
        <v>0.26</v>
      </c>
      <c r="AJ90" s="26">
        <f t="shared" si="33"/>
        <v>5.2645746604563224E-4</v>
      </c>
      <c r="AK90" s="26">
        <f t="shared" si="476"/>
        <v>0.05</v>
      </c>
      <c r="AL90" s="26">
        <f t="shared" si="34"/>
        <v>5.2645746604563235E-3</v>
      </c>
      <c r="AM90" s="26">
        <f t="shared" ref="AM90" si="477">ROUND((1-EXP(-AL90))*100,2)</f>
        <v>0.53</v>
      </c>
      <c r="AN90" s="26">
        <f t="shared" si="36"/>
        <v>2.6322873302281617E-3</v>
      </c>
      <c r="AO90" s="26">
        <f t="shared" ref="AO90" si="478">ROUND((1-EXP(-AN90))*100,2)</f>
        <v>0.26</v>
      </c>
      <c r="AP90" s="26">
        <f t="shared" si="38"/>
        <v>1.3161436651140809E-3</v>
      </c>
      <c r="AQ90" s="26">
        <f t="shared" ref="AQ90" si="479">ROUND((1-EXP(-AP90))*100,2)</f>
        <v>0.13</v>
      </c>
      <c r="AR90" s="26">
        <f t="shared" si="40"/>
        <v>2.6322873302281612E-4</v>
      </c>
      <c r="AS90" s="26">
        <f t="shared" ref="AS90" si="480">ROUND((1-EXP(-AR90))*100,2)</f>
        <v>0.03</v>
      </c>
      <c r="AT90" s="26">
        <f t="shared" si="42"/>
        <v>2.6322873302281617E-3</v>
      </c>
      <c r="AU90" s="26">
        <f t="shared" ref="AU90" si="481">ROUND((1-EXP(-AT90))*100,2)</f>
        <v>0.26</v>
      </c>
      <c r="AV90" s="26">
        <f t="shared" si="44"/>
        <v>1.3161436651140809E-3</v>
      </c>
      <c r="AW90" s="26">
        <f t="shared" ref="AW90" si="482">ROUND((1-EXP(-AV90))*100,2)</f>
        <v>0.13</v>
      </c>
      <c r="AX90" s="26">
        <f t="shared" si="46"/>
        <v>6.5807183255704043E-4</v>
      </c>
      <c r="AY90" s="26">
        <f t="shared" ref="AY90" si="483">ROUND((1-EXP(-AX90))*100,2)</f>
        <v>7.0000000000000007E-2</v>
      </c>
      <c r="AZ90" s="26">
        <f t="shared" si="48"/>
        <v>1.3161436651140806E-4</v>
      </c>
      <c r="BA90" s="26">
        <f t="shared" si="49"/>
        <v>0.01</v>
      </c>
      <c r="BB90" s="26">
        <f t="shared" si="50"/>
        <v>5.2645746604563213E-4</v>
      </c>
      <c r="BC90" s="26">
        <f t="shared" ref="BC90" si="484">ROUND((1-EXP(-BB90))*100,2)</f>
        <v>0.05</v>
      </c>
      <c r="BD90" s="26">
        <f t="shared" si="52"/>
        <v>2.6322873302281607E-4</v>
      </c>
      <c r="BE90" s="26">
        <f t="shared" ref="BE90" si="485">ROUND((1-EXP(-BD90))*100,2)</f>
        <v>0.03</v>
      </c>
      <c r="BF90" s="26">
        <f t="shared" si="54"/>
        <v>1.3161436651140803E-4</v>
      </c>
      <c r="BG90" s="26">
        <f t="shared" ref="BG90" si="486">ROUND((1-EXP(-BF90))*100,2)</f>
        <v>0.01</v>
      </c>
      <c r="BH90" s="26">
        <f t="shared" si="56"/>
        <v>2.6322873302281605E-5</v>
      </c>
      <c r="BI90" s="26">
        <f t="shared" si="57"/>
        <v>0</v>
      </c>
    </row>
    <row r="91" spans="1:61" s="7" customFormat="1" x14ac:dyDescent="0.25">
      <c r="A91" s="61">
        <v>30</v>
      </c>
      <c r="B91" s="16">
        <f t="shared" si="12"/>
        <v>30</v>
      </c>
      <c r="C91" s="17">
        <f t="shared" si="1"/>
        <v>0</v>
      </c>
      <c r="D91" s="18">
        <f t="shared" si="2"/>
        <v>1</v>
      </c>
      <c r="E91" s="19">
        <f t="shared" si="3"/>
        <v>0</v>
      </c>
      <c r="F91" s="35">
        <f t="shared" si="4"/>
        <v>29</v>
      </c>
      <c r="G91" s="28">
        <f t="shared" si="26"/>
        <v>2.5230014982357444E-2</v>
      </c>
      <c r="H91" s="22">
        <f t="shared" si="13"/>
        <v>0.52910052910052907</v>
      </c>
      <c r="I91" s="18">
        <f t="shared" si="14"/>
        <v>1.38</v>
      </c>
      <c r="J91" s="22">
        <f t="shared" si="15"/>
        <v>0.52888807658792814</v>
      </c>
      <c r="K91" s="22">
        <f t="shared" si="27"/>
        <v>4.6054789253509617E-5</v>
      </c>
      <c r="L91" s="17">
        <f t="shared" si="16"/>
        <v>20.962654083153058</v>
      </c>
      <c r="M91" s="18">
        <f t="shared" si="5"/>
        <v>0</v>
      </c>
      <c r="N91" s="35">
        <v>0</v>
      </c>
      <c r="O91" s="30">
        <f t="shared" si="17"/>
        <v>876.95306207652163</v>
      </c>
      <c r="P91" s="24">
        <f t="shared" si="18"/>
        <v>480</v>
      </c>
      <c r="Q91" s="28">
        <f t="shared" si="19"/>
        <v>1.2615007491178722E-2</v>
      </c>
      <c r="R91" s="22">
        <f t="shared" si="20"/>
        <v>0.26455026455026454</v>
      </c>
      <c r="S91" s="22">
        <f t="shared" si="6"/>
        <v>0.26444403829396407</v>
      </c>
      <c r="T91" s="22">
        <f t="shared" si="7"/>
        <v>2.3027394626754809E-5</v>
      </c>
      <c r="U91" s="28">
        <f t="shared" si="21"/>
        <v>6.307503745589361E-3</v>
      </c>
      <c r="V91" s="22">
        <f t="shared" si="22"/>
        <v>0.13227513227513227</v>
      </c>
      <c r="W91" s="22">
        <f t="shared" si="8"/>
        <v>0.13222201914698203</v>
      </c>
      <c r="X91" s="22">
        <f t="shared" si="9"/>
        <v>1.1513697313377404E-5</v>
      </c>
      <c r="Y91" s="28">
        <f t="shared" si="23"/>
        <v>1.2615007491178719E-3</v>
      </c>
      <c r="Z91" s="22">
        <f t="shared" si="24"/>
        <v>2.6455026455026454E-2</v>
      </c>
      <c r="AA91" s="22">
        <f t="shared" si="10"/>
        <v>2.6444403829396401E-2</v>
      </c>
      <c r="AB91" s="22">
        <f t="shared" si="11"/>
        <v>2.3027394626754802E-6</v>
      </c>
      <c r="AC91" s="31">
        <f t="shared" si="25"/>
        <v>0.3479166666666666</v>
      </c>
      <c r="AD91" s="26">
        <f t="shared" si="28"/>
        <v>1.0819294493209758E-2</v>
      </c>
      <c r="AE91" s="26">
        <f t="shared" si="29"/>
        <v>1.08</v>
      </c>
      <c r="AF91" s="26">
        <f t="shared" si="30"/>
        <v>5.4096472466048789E-3</v>
      </c>
      <c r="AG91" s="26">
        <f t="shared" si="29"/>
        <v>0.54</v>
      </c>
      <c r="AH91" s="26">
        <f t="shared" si="31"/>
        <v>2.7048236233024395E-3</v>
      </c>
      <c r="AI91" s="26">
        <f t="shared" ref="AI91:AK91" si="487">ROUND((1-EXP(-AH91))*100,2)</f>
        <v>0.27</v>
      </c>
      <c r="AJ91" s="26">
        <f t="shared" si="33"/>
        <v>5.4096472466048776E-4</v>
      </c>
      <c r="AK91" s="26">
        <f t="shared" si="487"/>
        <v>0.05</v>
      </c>
      <c r="AL91" s="26">
        <f t="shared" si="34"/>
        <v>5.4096472466048789E-3</v>
      </c>
      <c r="AM91" s="26">
        <f t="shared" ref="AM91" si="488">ROUND((1-EXP(-AL91))*100,2)</f>
        <v>0.54</v>
      </c>
      <c r="AN91" s="26">
        <f t="shared" si="36"/>
        <v>2.7048236233024395E-3</v>
      </c>
      <c r="AO91" s="26">
        <f t="shared" ref="AO91" si="489">ROUND((1-EXP(-AN91))*100,2)</f>
        <v>0.27</v>
      </c>
      <c r="AP91" s="26">
        <f t="shared" si="38"/>
        <v>1.3524118116512197E-3</v>
      </c>
      <c r="AQ91" s="26">
        <f t="shared" ref="AQ91" si="490">ROUND((1-EXP(-AP91))*100,2)</f>
        <v>0.14000000000000001</v>
      </c>
      <c r="AR91" s="26">
        <f t="shared" si="40"/>
        <v>2.7048236233024388E-4</v>
      </c>
      <c r="AS91" s="26">
        <f t="shared" ref="AS91" si="491">ROUND((1-EXP(-AR91))*100,2)</f>
        <v>0.03</v>
      </c>
      <c r="AT91" s="26">
        <f t="shared" si="42"/>
        <v>2.7048236233024395E-3</v>
      </c>
      <c r="AU91" s="26">
        <f t="shared" ref="AU91" si="492">ROUND((1-EXP(-AT91))*100,2)</f>
        <v>0.27</v>
      </c>
      <c r="AV91" s="26">
        <f t="shared" si="44"/>
        <v>1.3524118116512197E-3</v>
      </c>
      <c r="AW91" s="26">
        <f t="shared" ref="AW91" si="493">ROUND((1-EXP(-AV91))*100,2)</f>
        <v>0.14000000000000001</v>
      </c>
      <c r="AX91" s="26">
        <f t="shared" si="46"/>
        <v>6.7620590582560987E-4</v>
      </c>
      <c r="AY91" s="26">
        <f t="shared" ref="AY91" si="494">ROUND((1-EXP(-AX91))*100,2)</f>
        <v>7.0000000000000007E-2</v>
      </c>
      <c r="AZ91" s="26">
        <f t="shared" si="48"/>
        <v>1.3524118116512194E-4</v>
      </c>
      <c r="BA91" s="26">
        <f t="shared" si="49"/>
        <v>0.01</v>
      </c>
      <c r="BB91" s="26">
        <f t="shared" si="50"/>
        <v>5.4096472466048766E-4</v>
      </c>
      <c r="BC91" s="26">
        <f t="shared" ref="BC91" si="495">ROUND((1-EXP(-BB91))*100,2)</f>
        <v>0.05</v>
      </c>
      <c r="BD91" s="26">
        <f t="shared" si="52"/>
        <v>2.7048236233024383E-4</v>
      </c>
      <c r="BE91" s="26">
        <f t="shared" ref="BE91" si="496">ROUND((1-EXP(-BD91))*100,2)</f>
        <v>0.03</v>
      </c>
      <c r="BF91" s="26">
        <f t="shared" si="54"/>
        <v>1.3524118116512191E-4</v>
      </c>
      <c r="BG91" s="26">
        <f t="shared" ref="BG91" si="497">ROUND((1-EXP(-BF91))*100,2)</f>
        <v>0.01</v>
      </c>
      <c r="BH91" s="26">
        <f t="shared" si="56"/>
        <v>2.7048236233024379E-5</v>
      </c>
      <c r="BI91" s="26">
        <f t="shared" si="57"/>
        <v>0</v>
      </c>
    </row>
    <row r="92" spans="1:61" s="7" customFormat="1" x14ac:dyDescent="0.25">
      <c r="A92" s="61">
        <v>30</v>
      </c>
      <c r="B92" s="16">
        <f t="shared" si="12"/>
        <v>30</v>
      </c>
      <c r="C92" s="17">
        <f t="shared" si="1"/>
        <v>0</v>
      </c>
      <c r="D92" s="18">
        <f t="shared" si="2"/>
        <v>1</v>
      </c>
      <c r="E92" s="19">
        <f t="shared" si="3"/>
        <v>0</v>
      </c>
      <c r="F92" s="35">
        <f t="shared" si="4"/>
        <v>29</v>
      </c>
      <c r="G92" s="28">
        <f t="shared" si="26"/>
        <v>2.5231401630052004E-2</v>
      </c>
      <c r="H92" s="22">
        <f t="shared" si="13"/>
        <v>0.52910052910052907</v>
      </c>
      <c r="I92" s="18">
        <f t="shared" si="14"/>
        <v>1.38</v>
      </c>
      <c r="J92" s="22">
        <f t="shared" si="15"/>
        <v>0.52891714440388438</v>
      </c>
      <c r="K92" s="22">
        <f t="shared" si="27"/>
        <v>4.6057320435809204E-5</v>
      </c>
      <c r="L92" s="17">
        <f t="shared" si="16"/>
        <v>20.962654083153058</v>
      </c>
      <c r="M92" s="18">
        <f t="shared" si="5"/>
        <v>0</v>
      </c>
      <c r="N92" s="35">
        <v>0</v>
      </c>
      <c r="O92" s="30">
        <f t="shared" si="17"/>
        <v>876.97489371194683</v>
      </c>
      <c r="P92" s="24">
        <f t="shared" si="18"/>
        <v>480</v>
      </c>
      <c r="Q92" s="28">
        <f t="shared" si="19"/>
        <v>1.2615700815026002E-2</v>
      </c>
      <c r="R92" s="22">
        <f t="shared" si="20"/>
        <v>0.26455026455026454</v>
      </c>
      <c r="S92" s="22">
        <f t="shared" si="6"/>
        <v>0.26445857220194219</v>
      </c>
      <c r="T92" s="22">
        <f t="shared" si="7"/>
        <v>2.3028660217904602E-5</v>
      </c>
      <c r="U92" s="28">
        <f t="shared" si="21"/>
        <v>6.307850407513001E-3</v>
      </c>
      <c r="V92" s="22">
        <f t="shared" si="22"/>
        <v>0.13227513227513227</v>
      </c>
      <c r="W92" s="22">
        <f t="shared" si="8"/>
        <v>0.13222928610097109</v>
      </c>
      <c r="X92" s="22">
        <f t="shared" si="9"/>
        <v>1.1514330108952301E-5</v>
      </c>
      <c r="Y92" s="28">
        <f t="shared" si="23"/>
        <v>1.2615700815026001E-3</v>
      </c>
      <c r="Z92" s="22">
        <f t="shared" si="24"/>
        <v>2.6455026455026454E-2</v>
      </c>
      <c r="AA92" s="22">
        <f t="shared" si="10"/>
        <v>2.6445857220194217E-2</v>
      </c>
      <c r="AB92" s="22">
        <f t="shared" si="11"/>
        <v>2.3028660217904604E-6</v>
      </c>
      <c r="AC92" s="31">
        <f t="shared" si="25"/>
        <v>0.34826388888888882</v>
      </c>
      <c r="AD92" s="26">
        <f t="shared" si="28"/>
        <v>1.1109455611955355E-2</v>
      </c>
      <c r="AE92" s="26">
        <f t="shared" si="29"/>
        <v>1.1000000000000001</v>
      </c>
      <c r="AF92" s="26">
        <f t="shared" si="30"/>
        <v>5.5547278059776776E-3</v>
      </c>
      <c r="AG92" s="26">
        <f t="shared" si="29"/>
        <v>0.55000000000000004</v>
      </c>
      <c r="AH92" s="26">
        <f t="shared" si="31"/>
        <v>2.7773639029888388E-3</v>
      </c>
      <c r="AI92" s="26">
        <f t="shared" ref="AI92:AK92" si="498">ROUND((1-EXP(-AH92))*100,2)</f>
        <v>0.28000000000000003</v>
      </c>
      <c r="AJ92" s="26">
        <f t="shared" si="33"/>
        <v>5.5547278059776763E-4</v>
      </c>
      <c r="AK92" s="26">
        <f t="shared" si="498"/>
        <v>0.06</v>
      </c>
      <c r="AL92" s="26">
        <f t="shared" si="34"/>
        <v>5.5547278059776776E-3</v>
      </c>
      <c r="AM92" s="26">
        <f t="shared" ref="AM92" si="499">ROUND((1-EXP(-AL92))*100,2)</f>
        <v>0.55000000000000004</v>
      </c>
      <c r="AN92" s="26">
        <f t="shared" si="36"/>
        <v>2.7773639029888388E-3</v>
      </c>
      <c r="AO92" s="26">
        <f t="shared" ref="AO92" si="500">ROUND((1-EXP(-AN92))*100,2)</f>
        <v>0.28000000000000003</v>
      </c>
      <c r="AP92" s="26">
        <f t="shared" si="38"/>
        <v>1.3886819514944194E-3</v>
      </c>
      <c r="AQ92" s="26">
        <f t="shared" ref="AQ92" si="501">ROUND((1-EXP(-AP92))*100,2)</f>
        <v>0.14000000000000001</v>
      </c>
      <c r="AR92" s="26">
        <f t="shared" si="40"/>
        <v>2.7773639029888381E-4</v>
      </c>
      <c r="AS92" s="26">
        <f t="shared" ref="AS92" si="502">ROUND((1-EXP(-AR92))*100,2)</f>
        <v>0.03</v>
      </c>
      <c r="AT92" s="26">
        <f t="shared" si="42"/>
        <v>2.7773639029888388E-3</v>
      </c>
      <c r="AU92" s="26">
        <f t="shared" ref="AU92" si="503">ROUND((1-EXP(-AT92))*100,2)</f>
        <v>0.28000000000000003</v>
      </c>
      <c r="AV92" s="26">
        <f t="shared" si="44"/>
        <v>1.3886819514944194E-3</v>
      </c>
      <c r="AW92" s="26">
        <f t="shared" ref="AW92" si="504">ROUND((1-EXP(-AV92))*100,2)</f>
        <v>0.14000000000000001</v>
      </c>
      <c r="AX92" s="26">
        <f t="shared" si="46"/>
        <v>6.943409757472097E-4</v>
      </c>
      <c r="AY92" s="26">
        <f t="shared" ref="AY92" si="505">ROUND((1-EXP(-AX92))*100,2)</f>
        <v>7.0000000000000007E-2</v>
      </c>
      <c r="AZ92" s="26">
        <f t="shared" si="48"/>
        <v>1.3886819514944191E-4</v>
      </c>
      <c r="BA92" s="26">
        <f t="shared" si="49"/>
        <v>0.01</v>
      </c>
      <c r="BB92" s="26">
        <f t="shared" si="50"/>
        <v>5.5547278059776752E-4</v>
      </c>
      <c r="BC92" s="26">
        <f t="shared" ref="BC92" si="506">ROUND((1-EXP(-BB92))*100,2)</f>
        <v>0.06</v>
      </c>
      <c r="BD92" s="26">
        <f t="shared" si="52"/>
        <v>2.7773639029888376E-4</v>
      </c>
      <c r="BE92" s="26">
        <f t="shared" ref="BE92" si="507">ROUND((1-EXP(-BD92))*100,2)</f>
        <v>0.03</v>
      </c>
      <c r="BF92" s="26">
        <f t="shared" si="54"/>
        <v>1.3886819514944188E-4</v>
      </c>
      <c r="BG92" s="26">
        <f t="shared" ref="BG92" si="508">ROUND((1-EXP(-BF92))*100,2)</f>
        <v>0.01</v>
      </c>
      <c r="BH92" s="26">
        <f t="shared" si="56"/>
        <v>2.7773639029888375E-5</v>
      </c>
      <c r="BI92" s="26">
        <f t="shared" si="57"/>
        <v>0</v>
      </c>
    </row>
    <row r="93" spans="1:61" s="7" customFormat="1" x14ac:dyDescent="0.25">
      <c r="A93" s="61">
        <v>30</v>
      </c>
      <c r="B93" s="16">
        <f t="shared" si="12"/>
        <v>30</v>
      </c>
      <c r="C93" s="17">
        <f t="shared" si="1"/>
        <v>0</v>
      </c>
      <c r="D93" s="18">
        <f t="shared" si="2"/>
        <v>1</v>
      </c>
      <c r="E93" s="19">
        <f t="shared" si="3"/>
        <v>0</v>
      </c>
      <c r="F93" s="35">
        <f t="shared" si="4"/>
        <v>29</v>
      </c>
      <c r="G93" s="28">
        <f t="shared" si="26"/>
        <v>2.5232546024853746E-2</v>
      </c>
      <c r="H93" s="22">
        <f t="shared" si="13"/>
        <v>0.52910052910052907</v>
      </c>
      <c r="I93" s="18">
        <f t="shared" si="14"/>
        <v>1.38</v>
      </c>
      <c r="J93" s="22">
        <f t="shared" si="15"/>
        <v>0.52894113395624787</v>
      </c>
      <c r="K93" s="22">
        <f t="shared" si="27"/>
        <v>4.605940941044731E-5</v>
      </c>
      <c r="L93" s="17">
        <f t="shared" si="16"/>
        <v>20.962654083153058</v>
      </c>
      <c r="M93" s="18">
        <f t="shared" si="5"/>
        <v>0</v>
      </c>
      <c r="N93" s="35">
        <v>0</v>
      </c>
      <c r="O93" s="30">
        <f t="shared" si="17"/>
        <v>876.99291160552639</v>
      </c>
      <c r="P93" s="24">
        <f t="shared" si="18"/>
        <v>480</v>
      </c>
      <c r="Q93" s="28">
        <f t="shared" si="19"/>
        <v>1.2616273012426873E-2</v>
      </c>
      <c r="R93" s="22">
        <f t="shared" si="20"/>
        <v>0.26455026455026454</v>
      </c>
      <c r="S93" s="22">
        <f t="shared" si="6"/>
        <v>0.26447056697812393</v>
      </c>
      <c r="T93" s="22">
        <f t="shared" si="7"/>
        <v>2.3029704705223655E-5</v>
      </c>
      <c r="U93" s="28">
        <f t="shared" si="21"/>
        <v>6.3081365062134364E-3</v>
      </c>
      <c r="V93" s="22">
        <f t="shared" si="22"/>
        <v>0.13227513227513227</v>
      </c>
      <c r="W93" s="22">
        <f t="shared" si="8"/>
        <v>0.13223528348906197</v>
      </c>
      <c r="X93" s="22">
        <f t="shared" si="9"/>
        <v>1.1514852352611828E-5</v>
      </c>
      <c r="Y93" s="28">
        <f t="shared" si="23"/>
        <v>1.2616273012426872E-3</v>
      </c>
      <c r="Z93" s="22">
        <f t="shared" si="24"/>
        <v>2.6455026455026454E-2</v>
      </c>
      <c r="AA93" s="22">
        <f t="shared" si="10"/>
        <v>2.6447056697812391E-2</v>
      </c>
      <c r="AB93" s="22">
        <f t="shared" si="11"/>
        <v>2.3029704705223657E-6</v>
      </c>
      <c r="AC93" s="31">
        <f t="shared" si="25"/>
        <v>0.34861111111111104</v>
      </c>
      <c r="AD93" s="26">
        <f t="shared" si="28"/>
        <v>1.1399629891241173E-2</v>
      </c>
      <c r="AE93" s="26">
        <f t="shared" si="29"/>
        <v>1.1299999999999999</v>
      </c>
      <c r="AF93" s="26">
        <f t="shared" si="30"/>
        <v>5.6998149456205863E-3</v>
      </c>
      <c r="AG93" s="26">
        <f t="shared" si="29"/>
        <v>0.56999999999999995</v>
      </c>
      <c r="AH93" s="26">
        <f t="shared" si="31"/>
        <v>2.8499074728102931E-3</v>
      </c>
      <c r="AI93" s="26">
        <f t="shared" ref="AI93:AK93" si="509">ROUND((1-EXP(-AH93))*100,2)</f>
        <v>0.28000000000000003</v>
      </c>
      <c r="AJ93" s="26">
        <f t="shared" si="33"/>
        <v>5.6998149456205852E-4</v>
      </c>
      <c r="AK93" s="26">
        <f t="shared" si="509"/>
        <v>0.06</v>
      </c>
      <c r="AL93" s="26">
        <f t="shared" si="34"/>
        <v>5.6998149456205863E-3</v>
      </c>
      <c r="AM93" s="26">
        <f t="shared" ref="AM93" si="510">ROUND((1-EXP(-AL93))*100,2)</f>
        <v>0.56999999999999995</v>
      </c>
      <c r="AN93" s="26">
        <f t="shared" si="36"/>
        <v>2.8499074728102931E-3</v>
      </c>
      <c r="AO93" s="26">
        <f t="shared" ref="AO93" si="511">ROUND((1-EXP(-AN93))*100,2)</f>
        <v>0.28000000000000003</v>
      </c>
      <c r="AP93" s="26">
        <f t="shared" si="38"/>
        <v>1.4249537364051466E-3</v>
      </c>
      <c r="AQ93" s="26">
        <f t="shared" ref="AQ93" si="512">ROUND((1-EXP(-AP93))*100,2)</f>
        <v>0.14000000000000001</v>
      </c>
      <c r="AR93" s="26">
        <f t="shared" si="40"/>
        <v>2.8499074728102926E-4</v>
      </c>
      <c r="AS93" s="26">
        <f t="shared" ref="AS93" si="513">ROUND((1-EXP(-AR93))*100,2)</f>
        <v>0.03</v>
      </c>
      <c r="AT93" s="26">
        <f t="shared" si="42"/>
        <v>2.8499074728102931E-3</v>
      </c>
      <c r="AU93" s="26">
        <f t="shared" ref="AU93" si="514">ROUND((1-EXP(-AT93))*100,2)</f>
        <v>0.28000000000000003</v>
      </c>
      <c r="AV93" s="26">
        <f t="shared" si="44"/>
        <v>1.4249537364051466E-3</v>
      </c>
      <c r="AW93" s="26">
        <f t="shared" ref="AW93" si="515">ROUND((1-EXP(-AV93))*100,2)</f>
        <v>0.14000000000000001</v>
      </c>
      <c r="AX93" s="26">
        <f t="shared" si="46"/>
        <v>7.1247686820257328E-4</v>
      </c>
      <c r="AY93" s="26">
        <f t="shared" ref="AY93" si="516">ROUND((1-EXP(-AX93))*100,2)</f>
        <v>7.0000000000000007E-2</v>
      </c>
      <c r="AZ93" s="26">
        <f t="shared" si="48"/>
        <v>1.4249537364051463E-4</v>
      </c>
      <c r="BA93" s="26">
        <f t="shared" si="49"/>
        <v>0.01</v>
      </c>
      <c r="BB93" s="26">
        <f t="shared" si="50"/>
        <v>5.6998149456205841E-4</v>
      </c>
      <c r="BC93" s="26">
        <f t="shared" ref="BC93" si="517">ROUND((1-EXP(-BB93))*100,2)</f>
        <v>0.06</v>
      </c>
      <c r="BD93" s="26">
        <f t="shared" si="52"/>
        <v>2.8499074728102921E-4</v>
      </c>
      <c r="BE93" s="26">
        <f t="shared" ref="BE93" si="518">ROUND((1-EXP(-BD93))*100,2)</f>
        <v>0.03</v>
      </c>
      <c r="BF93" s="26">
        <f t="shared" si="54"/>
        <v>1.424953736405146E-4</v>
      </c>
      <c r="BG93" s="26">
        <f t="shared" ref="BG93" si="519">ROUND((1-EXP(-BF93))*100,2)</f>
        <v>0.01</v>
      </c>
      <c r="BH93" s="26">
        <f t="shared" si="56"/>
        <v>2.849907472810292E-5</v>
      </c>
      <c r="BI93" s="26">
        <f t="shared" si="57"/>
        <v>0</v>
      </c>
    </row>
    <row r="94" spans="1:61" s="7" customFormat="1" x14ac:dyDescent="0.25">
      <c r="A94" s="61">
        <v>30</v>
      </c>
      <c r="B94" s="16">
        <f t="shared" si="12"/>
        <v>30</v>
      </c>
      <c r="C94" s="17">
        <f t="shared" si="1"/>
        <v>0</v>
      </c>
      <c r="D94" s="18">
        <f t="shared" si="2"/>
        <v>1</v>
      </c>
      <c r="E94" s="19">
        <f t="shared" si="3"/>
        <v>0</v>
      </c>
      <c r="F94" s="35">
        <f t="shared" si="4"/>
        <v>29</v>
      </c>
      <c r="G94" s="28">
        <f t="shared" si="26"/>
        <v>2.5233490489311002E-2</v>
      </c>
      <c r="H94" s="22">
        <f t="shared" si="13"/>
        <v>0.52910052910052907</v>
      </c>
      <c r="I94" s="18">
        <f t="shared" si="14"/>
        <v>1.38</v>
      </c>
      <c r="J94" s="22">
        <f t="shared" si="15"/>
        <v>0.52896093243795916</v>
      </c>
      <c r="K94" s="22">
        <f t="shared" si="27"/>
        <v>4.6061133432869285E-5</v>
      </c>
      <c r="L94" s="17">
        <f t="shared" si="16"/>
        <v>20.962654083153058</v>
      </c>
      <c r="M94" s="18">
        <f t="shared" si="5"/>
        <v>0</v>
      </c>
      <c r="N94" s="35">
        <v>0</v>
      </c>
      <c r="O94" s="30">
        <f t="shared" si="17"/>
        <v>877.00778197518559</v>
      </c>
      <c r="P94" s="24">
        <f t="shared" si="18"/>
        <v>480</v>
      </c>
      <c r="Q94" s="28">
        <f t="shared" si="19"/>
        <v>1.2616745244655501E-2</v>
      </c>
      <c r="R94" s="22">
        <f t="shared" si="20"/>
        <v>0.26455026455026454</v>
      </c>
      <c r="S94" s="22">
        <f t="shared" si="6"/>
        <v>0.26448046621897958</v>
      </c>
      <c r="T94" s="22">
        <f t="shared" si="7"/>
        <v>2.3030566716434642E-5</v>
      </c>
      <c r="U94" s="28">
        <f t="shared" si="21"/>
        <v>6.3083726223277506E-3</v>
      </c>
      <c r="V94" s="22">
        <f t="shared" si="22"/>
        <v>0.13227513227513227</v>
      </c>
      <c r="W94" s="22">
        <f t="shared" si="8"/>
        <v>0.13224023310948979</v>
      </c>
      <c r="X94" s="22">
        <f t="shared" si="9"/>
        <v>1.1515283358217321E-5</v>
      </c>
      <c r="Y94" s="28">
        <f t="shared" si="23"/>
        <v>1.2616745244655502E-3</v>
      </c>
      <c r="Z94" s="22">
        <f t="shared" si="24"/>
        <v>2.6455026455026454E-2</v>
      </c>
      <c r="AA94" s="22">
        <f t="shared" si="10"/>
        <v>2.644804662189796E-2</v>
      </c>
      <c r="AB94" s="22">
        <f t="shared" si="11"/>
        <v>2.3030566716434647E-6</v>
      </c>
      <c r="AC94" s="31">
        <f t="shared" si="25"/>
        <v>0.34895833333333326</v>
      </c>
      <c r="AD94" s="26">
        <f t="shared" si="28"/>
        <v>1.1689815031868249E-2</v>
      </c>
      <c r="AE94" s="26">
        <f t="shared" si="29"/>
        <v>1.1599999999999999</v>
      </c>
      <c r="AF94" s="26">
        <f t="shared" si="30"/>
        <v>5.8449075159341243E-3</v>
      </c>
      <c r="AG94" s="26">
        <f t="shared" si="29"/>
        <v>0.57999999999999996</v>
      </c>
      <c r="AH94" s="26">
        <f t="shared" si="31"/>
        <v>2.9224537579670621E-3</v>
      </c>
      <c r="AI94" s="26">
        <f t="shared" ref="AI94:AK94" si="520">ROUND((1-EXP(-AH94))*100,2)</f>
        <v>0.28999999999999998</v>
      </c>
      <c r="AJ94" s="26">
        <f t="shared" si="33"/>
        <v>5.844907515934123E-4</v>
      </c>
      <c r="AK94" s="26">
        <f t="shared" si="520"/>
        <v>0.06</v>
      </c>
      <c r="AL94" s="26">
        <f t="shared" si="34"/>
        <v>5.8449075159341243E-3</v>
      </c>
      <c r="AM94" s="26">
        <f t="shared" ref="AM94" si="521">ROUND((1-EXP(-AL94))*100,2)</f>
        <v>0.57999999999999996</v>
      </c>
      <c r="AN94" s="26">
        <f t="shared" si="36"/>
        <v>2.9224537579670621E-3</v>
      </c>
      <c r="AO94" s="26">
        <f t="shared" ref="AO94" si="522">ROUND((1-EXP(-AN94))*100,2)</f>
        <v>0.28999999999999998</v>
      </c>
      <c r="AP94" s="26">
        <f t="shared" si="38"/>
        <v>1.4612268789835311E-3</v>
      </c>
      <c r="AQ94" s="26">
        <f t="shared" ref="AQ94" si="523">ROUND((1-EXP(-AP94))*100,2)</f>
        <v>0.15</v>
      </c>
      <c r="AR94" s="26">
        <f t="shared" si="40"/>
        <v>2.9224537579670615E-4</v>
      </c>
      <c r="AS94" s="26">
        <f t="shared" ref="AS94" si="524">ROUND((1-EXP(-AR94))*100,2)</f>
        <v>0.03</v>
      </c>
      <c r="AT94" s="26">
        <f t="shared" si="42"/>
        <v>2.9224537579670621E-3</v>
      </c>
      <c r="AU94" s="26">
        <f t="shared" ref="AU94" si="525">ROUND((1-EXP(-AT94))*100,2)</f>
        <v>0.28999999999999998</v>
      </c>
      <c r="AV94" s="26">
        <f t="shared" si="44"/>
        <v>1.4612268789835311E-3</v>
      </c>
      <c r="AW94" s="26">
        <f t="shared" ref="AW94" si="526">ROUND((1-EXP(-AV94))*100,2)</f>
        <v>0.15</v>
      </c>
      <c r="AX94" s="26">
        <f t="shared" si="46"/>
        <v>7.3061343949176554E-4</v>
      </c>
      <c r="AY94" s="26">
        <f t="shared" ref="AY94" si="527">ROUND((1-EXP(-AX94))*100,2)</f>
        <v>7.0000000000000007E-2</v>
      </c>
      <c r="AZ94" s="26">
        <f t="shared" si="48"/>
        <v>1.4612268789835307E-4</v>
      </c>
      <c r="BA94" s="26">
        <f t="shared" si="49"/>
        <v>0.01</v>
      </c>
      <c r="BB94" s="26">
        <f t="shared" si="50"/>
        <v>5.8449075159341219E-4</v>
      </c>
      <c r="BC94" s="26">
        <f t="shared" ref="BC94" si="528">ROUND((1-EXP(-BB94))*100,2)</f>
        <v>0.06</v>
      </c>
      <c r="BD94" s="26">
        <f t="shared" si="52"/>
        <v>2.922453757967061E-4</v>
      </c>
      <c r="BE94" s="26">
        <f t="shared" ref="BE94" si="529">ROUND((1-EXP(-BD94))*100,2)</f>
        <v>0.03</v>
      </c>
      <c r="BF94" s="26">
        <f t="shared" si="54"/>
        <v>1.4612268789835305E-4</v>
      </c>
      <c r="BG94" s="26">
        <f t="shared" ref="BG94" si="530">ROUND((1-EXP(-BF94))*100,2)</f>
        <v>0.01</v>
      </c>
      <c r="BH94" s="26">
        <f t="shared" si="56"/>
        <v>2.9224537579670612E-5</v>
      </c>
      <c r="BI94" s="26">
        <f t="shared" si="57"/>
        <v>0</v>
      </c>
    </row>
    <row r="95" spans="1:61" s="7" customFormat="1" x14ac:dyDescent="0.25">
      <c r="A95" s="61">
        <v>30</v>
      </c>
      <c r="B95" s="16">
        <f t="shared" si="12"/>
        <v>30</v>
      </c>
      <c r="C95" s="17">
        <f t="shared" si="1"/>
        <v>0</v>
      </c>
      <c r="D95" s="18">
        <f t="shared" si="2"/>
        <v>1</v>
      </c>
      <c r="E95" s="19">
        <f t="shared" si="3"/>
        <v>0</v>
      </c>
      <c r="F95" s="35">
        <f t="shared" si="4"/>
        <v>29</v>
      </c>
      <c r="G95" s="28">
        <f t="shared" si="26"/>
        <v>2.5234269952053811E-2</v>
      </c>
      <c r="H95" s="22">
        <f t="shared" si="13"/>
        <v>0.52910052910052907</v>
      </c>
      <c r="I95" s="18">
        <f t="shared" si="14"/>
        <v>1.38</v>
      </c>
      <c r="J95" s="22">
        <f t="shared" si="15"/>
        <v>0.52897727204580736</v>
      </c>
      <c r="K95" s="22">
        <f t="shared" si="27"/>
        <v>4.6062556261685525E-5</v>
      </c>
      <c r="L95" s="17">
        <f t="shared" si="16"/>
        <v>20.962654083153058</v>
      </c>
      <c r="M95" s="18">
        <f t="shared" si="5"/>
        <v>0</v>
      </c>
      <c r="N95" s="35">
        <v>0</v>
      </c>
      <c r="O95" s="30">
        <f t="shared" si="17"/>
        <v>877.02005465805098</v>
      </c>
      <c r="P95" s="24">
        <f t="shared" si="18"/>
        <v>480</v>
      </c>
      <c r="Q95" s="28">
        <f t="shared" si="19"/>
        <v>1.2617134976026905E-2</v>
      </c>
      <c r="R95" s="22">
        <f t="shared" si="20"/>
        <v>0.26455026455026454</v>
      </c>
      <c r="S95" s="22">
        <f t="shared" si="6"/>
        <v>0.26448863602290368</v>
      </c>
      <c r="T95" s="22">
        <f t="shared" si="7"/>
        <v>2.3031278130842762E-5</v>
      </c>
      <c r="U95" s="28">
        <f t="shared" si="21"/>
        <v>6.3085674880134527E-3</v>
      </c>
      <c r="V95" s="22">
        <f t="shared" si="22"/>
        <v>0.13227513227513227</v>
      </c>
      <c r="W95" s="22">
        <f t="shared" si="8"/>
        <v>0.13224431801145184</v>
      </c>
      <c r="X95" s="22">
        <f t="shared" si="9"/>
        <v>1.1515639065421381E-5</v>
      </c>
      <c r="Y95" s="28">
        <f t="shared" si="23"/>
        <v>1.2617134976026906E-3</v>
      </c>
      <c r="Z95" s="22">
        <f t="shared" si="24"/>
        <v>2.6455026455026454E-2</v>
      </c>
      <c r="AA95" s="22">
        <f t="shared" si="10"/>
        <v>2.644886360229037E-2</v>
      </c>
      <c r="AB95" s="22">
        <f t="shared" si="11"/>
        <v>2.3031278130842764E-6</v>
      </c>
      <c r="AC95" s="31">
        <f t="shared" si="25"/>
        <v>0.34930555555555548</v>
      </c>
      <c r="AD95" s="26">
        <f t="shared" si="28"/>
        <v>1.1980009136316867E-2</v>
      </c>
      <c r="AE95" s="26">
        <f t="shared" si="29"/>
        <v>1.19</v>
      </c>
      <c r="AF95" s="26">
        <f t="shared" si="30"/>
        <v>5.9900045681584337E-3</v>
      </c>
      <c r="AG95" s="26">
        <f t="shared" si="29"/>
        <v>0.6</v>
      </c>
      <c r="AH95" s="26">
        <f t="shared" si="31"/>
        <v>2.9950022840792168E-3</v>
      </c>
      <c r="AI95" s="26">
        <f t="shared" ref="AI95:AK95" si="531">ROUND((1-EXP(-AH95))*100,2)</f>
        <v>0.3</v>
      </c>
      <c r="AJ95" s="26">
        <f t="shared" si="33"/>
        <v>5.9900045681584321E-4</v>
      </c>
      <c r="AK95" s="26">
        <f t="shared" si="531"/>
        <v>0.06</v>
      </c>
      <c r="AL95" s="26">
        <f t="shared" si="34"/>
        <v>5.9900045681584337E-3</v>
      </c>
      <c r="AM95" s="26">
        <f t="shared" ref="AM95" si="532">ROUND((1-EXP(-AL95))*100,2)</f>
        <v>0.6</v>
      </c>
      <c r="AN95" s="26">
        <f t="shared" si="36"/>
        <v>2.9950022840792168E-3</v>
      </c>
      <c r="AO95" s="26">
        <f t="shared" ref="AO95" si="533">ROUND((1-EXP(-AN95))*100,2)</f>
        <v>0.3</v>
      </c>
      <c r="AP95" s="26">
        <f t="shared" si="38"/>
        <v>1.4975011420396084E-3</v>
      </c>
      <c r="AQ95" s="26">
        <f t="shared" ref="AQ95" si="534">ROUND((1-EXP(-AP95))*100,2)</f>
        <v>0.15</v>
      </c>
      <c r="AR95" s="26">
        <f t="shared" si="40"/>
        <v>2.9950022840792161E-4</v>
      </c>
      <c r="AS95" s="26">
        <f t="shared" ref="AS95" si="535">ROUND((1-EXP(-AR95))*100,2)</f>
        <v>0.03</v>
      </c>
      <c r="AT95" s="26">
        <f t="shared" si="42"/>
        <v>2.9950022840792168E-3</v>
      </c>
      <c r="AU95" s="26">
        <f t="shared" ref="AU95" si="536">ROUND((1-EXP(-AT95))*100,2)</f>
        <v>0.3</v>
      </c>
      <c r="AV95" s="26">
        <f t="shared" si="44"/>
        <v>1.4975011420396084E-3</v>
      </c>
      <c r="AW95" s="26">
        <f t="shared" ref="AW95" si="537">ROUND((1-EXP(-AV95))*100,2)</f>
        <v>0.15</v>
      </c>
      <c r="AX95" s="26">
        <f t="shared" si="46"/>
        <v>7.4875057101980421E-4</v>
      </c>
      <c r="AY95" s="26">
        <f t="shared" ref="AY95" si="538">ROUND((1-EXP(-AX95))*100,2)</f>
        <v>7.0000000000000007E-2</v>
      </c>
      <c r="AZ95" s="26">
        <f t="shared" si="48"/>
        <v>1.497501142039608E-4</v>
      </c>
      <c r="BA95" s="26">
        <f t="shared" si="49"/>
        <v>0.01</v>
      </c>
      <c r="BB95" s="26">
        <f t="shared" si="50"/>
        <v>5.9900045681584311E-4</v>
      </c>
      <c r="BC95" s="26">
        <f t="shared" ref="BC95" si="539">ROUND((1-EXP(-BB95))*100,2)</f>
        <v>0.06</v>
      </c>
      <c r="BD95" s="26">
        <f t="shared" si="52"/>
        <v>2.9950022840792155E-4</v>
      </c>
      <c r="BE95" s="26">
        <f t="shared" ref="BE95" si="540">ROUND((1-EXP(-BD95))*100,2)</f>
        <v>0.03</v>
      </c>
      <c r="BF95" s="26">
        <f t="shared" si="54"/>
        <v>1.4975011420396078E-4</v>
      </c>
      <c r="BG95" s="26">
        <f t="shared" ref="BG95" si="541">ROUND((1-EXP(-BF95))*100,2)</f>
        <v>0.01</v>
      </c>
      <c r="BH95" s="26">
        <f t="shared" si="56"/>
        <v>2.9950022840792157E-5</v>
      </c>
      <c r="BI95" s="26">
        <f t="shared" si="57"/>
        <v>0</v>
      </c>
    </row>
    <row r="96" spans="1:61" s="7" customFormat="1" x14ac:dyDescent="0.25">
      <c r="A96" s="61">
        <v>30</v>
      </c>
      <c r="B96" s="16">
        <f t="shared" si="12"/>
        <v>30</v>
      </c>
      <c r="C96" s="17">
        <f t="shared" si="1"/>
        <v>0</v>
      </c>
      <c r="D96" s="18">
        <f t="shared" si="2"/>
        <v>1</v>
      </c>
      <c r="E96" s="19">
        <f t="shared" si="3"/>
        <v>0</v>
      </c>
      <c r="F96" s="35">
        <f t="shared" si="4"/>
        <v>29</v>
      </c>
      <c r="G96" s="28">
        <f t="shared" si="26"/>
        <v>2.5234913239540979E-2</v>
      </c>
      <c r="H96" s="22">
        <f t="shared" si="13"/>
        <v>0.52910052910052907</v>
      </c>
      <c r="I96" s="18">
        <f t="shared" si="14"/>
        <v>1.38</v>
      </c>
      <c r="J96" s="22">
        <f t="shared" si="15"/>
        <v>0.52899075705887688</v>
      </c>
      <c r="K96" s="22">
        <f t="shared" si="27"/>
        <v>4.6063730516622416E-5</v>
      </c>
      <c r="L96" s="17">
        <f t="shared" si="16"/>
        <v>20.962654083153058</v>
      </c>
      <c r="M96" s="18">
        <f t="shared" si="5"/>
        <v>0</v>
      </c>
      <c r="N96" s="35">
        <v>0</v>
      </c>
      <c r="O96" s="30">
        <f t="shared" si="17"/>
        <v>877.03018344086991</v>
      </c>
      <c r="P96" s="24">
        <f t="shared" si="18"/>
        <v>480</v>
      </c>
      <c r="Q96" s="28">
        <f t="shared" si="19"/>
        <v>1.2617456619770489E-2</v>
      </c>
      <c r="R96" s="22">
        <f t="shared" si="20"/>
        <v>0.26455026455026454</v>
      </c>
      <c r="S96" s="22">
        <f t="shared" si="6"/>
        <v>0.26449537852943844</v>
      </c>
      <c r="T96" s="22">
        <f t="shared" si="7"/>
        <v>2.3031865258311208E-5</v>
      </c>
      <c r="U96" s="28">
        <f t="shared" si="21"/>
        <v>6.3087283098852446E-3</v>
      </c>
      <c r="V96" s="22">
        <f t="shared" si="22"/>
        <v>0.13227513227513227</v>
      </c>
      <c r="W96" s="22">
        <f t="shared" si="8"/>
        <v>0.13224768926471922</v>
      </c>
      <c r="X96" s="22">
        <f t="shared" si="9"/>
        <v>1.1515932629155604E-5</v>
      </c>
      <c r="Y96" s="28">
        <f t="shared" si="23"/>
        <v>1.261745661977049E-3</v>
      </c>
      <c r="Z96" s="22">
        <f t="shared" si="24"/>
        <v>2.6455026455026454E-2</v>
      </c>
      <c r="AA96" s="22">
        <f t="shared" si="10"/>
        <v>2.6449537852943846E-2</v>
      </c>
      <c r="AB96" s="22">
        <f t="shared" si="11"/>
        <v>2.303186525831121E-6</v>
      </c>
      <c r="AC96" s="31">
        <f t="shared" si="25"/>
        <v>0.3496527777777777</v>
      </c>
      <c r="AD96" s="26">
        <f t="shared" si="28"/>
        <v>1.2270210638571588E-2</v>
      </c>
      <c r="AE96" s="26">
        <f t="shared" si="29"/>
        <v>1.22</v>
      </c>
      <c r="AF96" s="26">
        <f t="shared" si="30"/>
        <v>6.1351053192857941E-3</v>
      </c>
      <c r="AG96" s="26">
        <f t="shared" si="29"/>
        <v>0.61</v>
      </c>
      <c r="AH96" s="26">
        <f t="shared" si="31"/>
        <v>3.067552659642897E-3</v>
      </c>
      <c r="AI96" s="26">
        <f t="shared" ref="AI96:AK96" si="542">ROUND((1-EXP(-AH96))*100,2)</f>
        <v>0.31</v>
      </c>
      <c r="AJ96" s="26">
        <f t="shared" si="33"/>
        <v>6.1351053192857925E-4</v>
      </c>
      <c r="AK96" s="26">
        <f t="shared" si="542"/>
        <v>0.06</v>
      </c>
      <c r="AL96" s="26">
        <f t="shared" si="34"/>
        <v>6.1351053192857941E-3</v>
      </c>
      <c r="AM96" s="26">
        <f t="shared" ref="AM96" si="543">ROUND((1-EXP(-AL96))*100,2)</f>
        <v>0.61</v>
      </c>
      <c r="AN96" s="26">
        <f t="shared" si="36"/>
        <v>3.067552659642897E-3</v>
      </c>
      <c r="AO96" s="26">
        <f t="shared" ref="AO96" si="544">ROUND((1-EXP(-AN96))*100,2)</f>
        <v>0.31</v>
      </c>
      <c r="AP96" s="26">
        <f t="shared" si="38"/>
        <v>1.5337763298214485E-3</v>
      </c>
      <c r="AQ96" s="26">
        <f t="shared" ref="AQ96" si="545">ROUND((1-EXP(-AP96))*100,2)</f>
        <v>0.15</v>
      </c>
      <c r="AR96" s="26">
        <f t="shared" si="40"/>
        <v>3.0675526596428963E-4</v>
      </c>
      <c r="AS96" s="26">
        <f t="shared" ref="AS96" si="546">ROUND((1-EXP(-AR96))*100,2)</f>
        <v>0.03</v>
      </c>
      <c r="AT96" s="26">
        <f t="shared" si="42"/>
        <v>3.067552659642897E-3</v>
      </c>
      <c r="AU96" s="26">
        <f t="shared" ref="AU96" si="547">ROUND((1-EXP(-AT96))*100,2)</f>
        <v>0.31</v>
      </c>
      <c r="AV96" s="26">
        <f t="shared" si="44"/>
        <v>1.5337763298214485E-3</v>
      </c>
      <c r="AW96" s="26">
        <f t="shared" ref="AW96" si="548">ROUND((1-EXP(-AV96))*100,2)</f>
        <v>0.15</v>
      </c>
      <c r="AX96" s="26">
        <f t="shared" si="46"/>
        <v>7.6688816491072426E-4</v>
      </c>
      <c r="AY96" s="26">
        <f t="shared" ref="AY96" si="549">ROUND((1-EXP(-AX96))*100,2)</f>
        <v>0.08</v>
      </c>
      <c r="AZ96" s="26">
        <f t="shared" si="48"/>
        <v>1.5337763298214481E-4</v>
      </c>
      <c r="BA96" s="26">
        <f t="shared" si="49"/>
        <v>0.02</v>
      </c>
      <c r="BB96" s="26">
        <f t="shared" si="50"/>
        <v>6.1351053192857915E-4</v>
      </c>
      <c r="BC96" s="26">
        <f t="shared" ref="BC96" si="550">ROUND((1-EXP(-BB96))*100,2)</f>
        <v>0.06</v>
      </c>
      <c r="BD96" s="26">
        <f t="shared" si="52"/>
        <v>3.0675526596428957E-4</v>
      </c>
      <c r="BE96" s="26">
        <f t="shared" ref="BE96" si="551">ROUND((1-EXP(-BD96))*100,2)</f>
        <v>0.03</v>
      </c>
      <c r="BF96" s="26">
        <f t="shared" si="54"/>
        <v>1.5337763298214479E-4</v>
      </c>
      <c r="BG96" s="26">
        <f t="shared" ref="BG96" si="552">ROUND((1-EXP(-BF96))*100,2)</f>
        <v>0.02</v>
      </c>
      <c r="BH96" s="26">
        <f t="shared" si="56"/>
        <v>3.0675526596428959E-5</v>
      </c>
      <c r="BI96" s="26">
        <f t="shared" si="57"/>
        <v>0</v>
      </c>
    </row>
    <row r="97" spans="1:61" s="7" customFormat="1" x14ac:dyDescent="0.25">
      <c r="A97" s="61">
        <v>30</v>
      </c>
      <c r="B97" s="16">
        <f t="shared" si="12"/>
        <v>30</v>
      </c>
      <c r="C97" s="17">
        <f t="shared" si="1"/>
        <v>0</v>
      </c>
      <c r="D97" s="18">
        <f t="shared" si="2"/>
        <v>1</v>
      </c>
      <c r="E97" s="19">
        <f t="shared" si="3"/>
        <v>0</v>
      </c>
      <c r="F97" s="35">
        <f t="shared" si="4"/>
        <v>29</v>
      </c>
      <c r="G97" s="28">
        <f t="shared" si="26"/>
        <v>2.5235444142133776E-2</v>
      </c>
      <c r="H97" s="22">
        <f t="shared" si="13"/>
        <v>0.52910052910052907</v>
      </c>
      <c r="I97" s="18">
        <f t="shared" si="14"/>
        <v>1.38</v>
      </c>
      <c r="J97" s="22">
        <f t="shared" si="15"/>
        <v>0.52900188618628152</v>
      </c>
      <c r="K97" s="22">
        <f t="shared" si="27"/>
        <v>4.6064699624529905E-5</v>
      </c>
      <c r="L97" s="17">
        <f t="shared" si="16"/>
        <v>20.962654083153058</v>
      </c>
      <c r="M97" s="18">
        <f t="shared" si="5"/>
        <v>0</v>
      </c>
      <c r="N97" s="35">
        <v>0</v>
      </c>
      <c r="O97" s="30">
        <f t="shared" si="17"/>
        <v>877.03854283893463</v>
      </c>
      <c r="P97" s="24">
        <f t="shared" si="18"/>
        <v>480</v>
      </c>
      <c r="Q97" s="28">
        <f t="shared" si="19"/>
        <v>1.2617722071066888E-2</v>
      </c>
      <c r="R97" s="22">
        <f t="shared" si="20"/>
        <v>0.26455026455026454</v>
      </c>
      <c r="S97" s="22">
        <f t="shared" si="6"/>
        <v>0.26450094309314076</v>
      </c>
      <c r="T97" s="22">
        <f t="shared" si="7"/>
        <v>2.3032349812264952E-5</v>
      </c>
      <c r="U97" s="28">
        <f t="shared" si="21"/>
        <v>6.3088610355334441E-3</v>
      </c>
      <c r="V97" s="22">
        <f t="shared" si="22"/>
        <v>0.13227513227513227</v>
      </c>
      <c r="W97" s="22">
        <f t="shared" si="8"/>
        <v>0.13225047154657038</v>
      </c>
      <c r="X97" s="22">
        <f t="shared" si="9"/>
        <v>1.1516174906132476E-5</v>
      </c>
      <c r="Y97" s="28">
        <f t="shared" si="23"/>
        <v>1.2617722071066888E-3</v>
      </c>
      <c r="Z97" s="22">
        <f t="shared" si="24"/>
        <v>2.6455026455026454E-2</v>
      </c>
      <c r="AA97" s="22">
        <f t="shared" si="10"/>
        <v>2.6450094309314075E-2</v>
      </c>
      <c r="AB97" s="22">
        <f t="shared" si="11"/>
        <v>2.3032349812264953E-6</v>
      </c>
      <c r="AC97" s="31">
        <f t="shared" si="25"/>
        <v>0.34999999999999992</v>
      </c>
      <c r="AD97" s="26">
        <f t="shared" si="28"/>
        <v>1.2560418246206127E-2</v>
      </c>
      <c r="AE97" s="26">
        <f t="shared" si="29"/>
        <v>1.25</v>
      </c>
      <c r="AF97" s="26">
        <f t="shared" si="30"/>
        <v>6.2802091231030635E-3</v>
      </c>
      <c r="AG97" s="26">
        <f t="shared" si="29"/>
        <v>0.63</v>
      </c>
      <c r="AH97" s="26">
        <f t="shared" si="31"/>
        <v>3.1401045615515317E-3</v>
      </c>
      <c r="AI97" s="26">
        <f t="shared" ref="AI97:AK97" si="553">ROUND((1-EXP(-AH97))*100,2)</f>
        <v>0.31</v>
      </c>
      <c r="AJ97" s="26">
        <f t="shared" si="33"/>
        <v>6.2802091231030615E-4</v>
      </c>
      <c r="AK97" s="26">
        <f t="shared" si="553"/>
        <v>0.06</v>
      </c>
      <c r="AL97" s="26">
        <f t="shared" si="34"/>
        <v>6.2802091231030635E-3</v>
      </c>
      <c r="AM97" s="26">
        <f t="shared" ref="AM97" si="554">ROUND((1-EXP(-AL97))*100,2)</f>
        <v>0.63</v>
      </c>
      <c r="AN97" s="26">
        <f t="shared" si="36"/>
        <v>3.1401045615515317E-3</v>
      </c>
      <c r="AO97" s="26">
        <f t="shared" ref="AO97" si="555">ROUND((1-EXP(-AN97))*100,2)</f>
        <v>0.31</v>
      </c>
      <c r="AP97" s="26">
        <f t="shared" si="38"/>
        <v>1.5700522807757659E-3</v>
      </c>
      <c r="AQ97" s="26">
        <f t="shared" ref="AQ97" si="556">ROUND((1-EXP(-AP97))*100,2)</f>
        <v>0.16</v>
      </c>
      <c r="AR97" s="26">
        <f t="shared" si="40"/>
        <v>3.1401045615515308E-4</v>
      </c>
      <c r="AS97" s="26">
        <f t="shared" ref="AS97" si="557">ROUND((1-EXP(-AR97))*100,2)</f>
        <v>0.03</v>
      </c>
      <c r="AT97" s="26">
        <f t="shared" si="42"/>
        <v>3.1401045615515317E-3</v>
      </c>
      <c r="AU97" s="26">
        <f t="shared" ref="AU97" si="558">ROUND((1-EXP(-AT97))*100,2)</f>
        <v>0.31</v>
      </c>
      <c r="AV97" s="26">
        <f t="shared" si="44"/>
        <v>1.5700522807757659E-3</v>
      </c>
      <c r="AW97" s="26">
        <f t="shared" ref="AW97" si="559">ROUND((1-EXP(-AV97))*100,2)</f>
        <v>0.16</v>
      </c>
      <c r="AX97" s="26">
        <f t="shared" si="46"/>
        <v>7.8502614038788293E-4</v>
      </c>
      <c r="AY97" s="26">
        <f t="shared" ref="AY97" si="560">ROUND((1-EXP(-AX97))*100,2)</f>
        <v>0.08</v>
      </c>
      <c r="AZ97" s="26">
        <f t="shared" si="48"/>
        <v>1.5700522807757654E-4</v>
      </c>
      <c r="BA97" s="26">
        <f t="shared" si="49"/>
        <v>0.02</v>
      </c>
      <c r="BB97" s="26">
        <f t="shared" si="50"/>
        <v>6.2802091231030604E-4</v>
      </c>
      <c r="BC97" s="26">
        <f t="shared" ref="BC97" si="561">ROUND((1-EXP(-BB97))*100,2)</f>
        <v>0.06</v>
      </c>
      <c r="BD97" s="26">
        <f t="shared" si="52"/>
        <v>3.1401045615515302E-4</v>
      </c>
      <c r="BE97" s="26">
        <f t="shared" ref="BE97" si="562">ROUND((1-EXP(-BD97))*100,2)</f>
        <v>0.03</v>
      </c>
      <c r="BF97" s="26">
        <f t="shared" si="54"/>
        <v>1.5700522807757651E-4</v>
      </c>
      <c r="BG97" s="26">
        <f t="shared" ref="BG97" si="563">ROUND((1-EXP(-BF97))*100,2)</f>
        <v>0.02</v>
      </c>
      <c r="BH97" s="26">
        <f t="shared" si="56"/>
        <v>3.1401045615515305E-5</v>
      </c>
      <c r="BI97" s="26">
        <f t="shared" si="57"/>
        <v>0</v>
      </c>
    </row>
    <row r="98" spans="1:61" s="7" customFormat="1" x14ac:dyDescent="0.25">
      <c r="A98" s="61">
        <v>30</v>
      </c>
      <c r="B98" s="16">
        <f t="shared" si="12"/>
        <v>30</v>
      </c>
      <c r="C98" s="17">
        <f t="shared" si="1"/>
        <v>0</v>
      </c>
      <c r="D98" s="18">
        <f t="shared" si="2"/>
        <v>1</v>
      </c>
      <c r="E98" s="19">
        <f t="shared" si="3"/>
        <v>0</v>
      </c>
      <c r="F98" s="35">
        <f t="shared" si="4"/>
        <v>29</v>
      </c>
      <c r="G98" s="28">
        <f t="shared" si="26"/>
        <v>2.5235882293922301E-2</v>
      </c>
      <c r="H98" s="22">
        <f t="shared" si="13"/>
        <v>0.52910052910052907</v>
      </c>
      <c r="I98" s="18">
        <f t="shared" si="14"/>
        <v>1.38</v>
      </c>
      <c r="J98" s="22">
        <f t="shared" si="15"/>
        <v>0.52901107101066025</v>
      </c>
      <c r="K98" s="22">
        <f t="shared" si="27"/>
        <v>4.6065499425413718E-5</v>
      </c>
      <c r="L98" s="17">
        <f t="shared" si="16"/>
        <v>20.962654083153058</v>
      </c>
      <c r="M98" s="18">
        <f t="shared" si="5"/>
        <v>0</v>
      </c>
      <c r="N98" s="35">
        <v>0</v>
      </c>
      <c r="O98" s="30">
        <f t="shared" si="17"/>
        <v>877.04544194391622</v>
      </c>
      <c r="P98" s="24">
        <f t="shared" si="18"/>
        <v>480</v>
      </c>
      <c r="Q98" s="28">
        <f t="shared" si="19"/>
        <v>1.261794114696115E-2</v>
      </c>
      <c r="R98" s="22">
        <f t="shared" si="20"/>
        <v>0.26455026455026454</v>
      </c>
      <c r="S98" s="22">
        <f t="shared" si="6"/>
        <v>0.26450553550533012</v>
      </c>
      <c r="T98" s="22">
        <f t="shared" si="7"/>
        <v>2.3032749712706859E-5</v>
      </c>
      <c r="U98" s="28">
        <f t="shared" si="21"/>
        <v>6.3089705734805752E-3</v>
      </c>
      <c r="V98" s="22">
        <f t="shared" si="22"/>
        <v>0.13227513227513227</v>
      </c>
      <c r="W98" s="22">
        <f t="shared" si="8"/>
        <v>0.13225276775266506</v>
      </c>
      <c r="X98" s="22">
        <f t="shared" si="9"/>
        <v>1.1516374856353429E-5</v>
      </c>
      <c r="Y98" s="28">
        <f t="shared" si="23"/>
        <v>1.2617941146961151E-3</v>
      </c>
      <c r="Z98" s="22">
        <f t="shared" si="24"/>
        <v>2.6455026455026454E-2</v>
      </c>
      <c r="AA98" s="22">
        <f t="shared" si="10"/>
        <v>2.6450553550533017E-2</v>
      </c>
      <c r="AB98" s="22">
        <f t="shared" si="11"/>
        <v>2.3032749712706863E-6</v>
      </c>
      <c r="AC98" s="31">
        <f t="shared" si="25"/>
        <v>0.35034722222222214</v>
      </c>
      <c r="AD98" s="26">
        <f t="shared" si="28"/>
        <v>1.2850630892586234E-2</v>
      </c>
      <c r="AE98" s="26">
        <f t="shared" si="29"/>
        <v>1.28</v>
      </c>
      <c r="AF98" s="26">
        <f t="shared" si="30"/>
        <v>6.4253154462931171E-3</v>
      </c>
      <c r="AG98" s="26">
        <f t="shared" si="29"/>
        <v>0.64</v>
      </c>
      <c r="AH98" s="26">
        <f t="shared" si="31"/>
        <v>3.2126577231465585E-3</v>
      </c>
      <c r="AI98" s="26">
        <f t="shared" ref="AI98:AK98" si="564">ROUND((1-EXP(-AH98))*100,2)</f>
        <v>0.32</v>
      </c>
      <c r="AJ98" s="26">
        <f t="shared" si="33"/>
        <v>6.4253154462931149E-4</v>
      </c>
      <c r="AK98" s="26">
        <f t="shared" si="564"/>
        <v>0.06</v>
      </c>
      <c r="AL98" s="26">
        <f t="shared" si="34"/>
        <v>6.4253154462931171E-3</v>
      </c>
      <c r="AM98" s="26">
        <f t="shared" ref="AM98" si="565">ROUND((1-EXP(-AL98))*100,2)</f>
        <v>0.64</v>
      </c>
      <c r="AN98" s="26">
        <f t="shared" si="36"/>
        <v>3.2126577231465585E-3</v>
      </c>
      <c r="AO98" s="26">
        <f t="shared" ref="AO98" si="566">ROUND((1-EXP(-AN98))*100,2)</f>
        <v>0.32</v>
      </c>
      <c r="AP98" s="26">
        <f t="shared" si="38"/>
        <v>1.6063288615732793E-3</v>
      </c>
      <c r="AQ98" s="26">
        <f t="shared" ref="AQ98" si="567">ROUND((1-EXP(-AP98))*100,2)</f>
        <v>0.16</v>
      </c>
      <c r="AR98" s="26">
        <f t="shared" si="40"/>
        <v>3.2126577231465574E-4</v>
      </c>
      <c r="AS98" s="26">
        <f t="shared" ref="AS98" si="568">ROUND((1-EXP(-AR98))*100,2)</f>
        <v>0.03</v>
      </c>
      <c r="AT98" s="26">
        <f t="shared" si="42"/>
        <v>3.2126577231465585E-3</v>
      </c>
      <c r="AU98" s="26">
        <f t="shared" ref="AU98" si="569">ROUND((1-EXP(-AT98))*100,2)</f>
        <v>0.32</v>
      </c>
      <c r="AV98" s="26">
        <f t="shared" si="44"/>
        <v>1.6063288615732793E-3</v>
      </c>
      <c r="AW98" s="26">
        <f t="shared" ref="AW98" si="570">ROUND((1-EXP(-AV98))*100,2)</f>
        <v>0.16</v>
      </c>
      <c r="AX98" s="26">
        <f t="shared" si="46"/>
        <v>8.0316443078663963E-4</v>
      </c>
      <c r="AY98" s="26">
        <f t="shared" ref="AY98" si="571">ROUND((1-EXP(-AX98))*100,2)</f>
        <v>0.08</v>
      </c>
      <c r="AZ98" s="26">
        <f t="shared" si="48"/>
        <v>1.6063288615732787E-4</v>
      </c>
      <c r="BA98" s="26">
        <f t="shared" si="49"/>
        <v>0.02</v>
      </c>
      <c r="BB98" s="26">
        <f t="shared" si="50"/>
        <v>6.4253154462931138E-4</v>
      </c>
      <c r="BC98" s="26">
        <f t="shared" ref="BC98" si="572">ROUND((1-EXP(-BB98))*100,2)</f>
        <v>0.06</v>
      </c>
      <c r="BD98" s="26">
        <f t="shared" si="52"/>
        <v>3.2126577231465569E-4</v>
      </c>
      <c r="BE98" s="26">
        <f t="shared" ref="BE98" si="573">ROUND((1-EXP(-BD98))*100,2)</f>
        <v>0.03</v>
      </c>
      <c r="BF98" s="26">
        <f t="shared" si="54"/>
        <v>1.6063288615732785E-4</v>
      </c>
      <c r="BG98" s="26">
        <f t="shared" ref="BG98" si="574">ROUND((1-EXP(-BF98))*100,2)</f>
        <v>0.02</v>
      </c>
      <c r="BH98" s="26">
        <f t="shared" si="56"/>
        <v>3.2126577231465572E-5</v>
      </c>
      <c r="BI98" s="26">
        <f t="shared" si="57"/>
        <v>0</v>
      </c>
    </row>
    <row r="99" spans="1:61" s="7" customFormat="1" x14ac:dyDescent="0.25">
      <c r="A99" s="61">
        <v>30</v>
      </c>
      <c r="B99" s="16">
        <f t="shared" si="12"/>
        <v>30</v>
      </c>
      <c r="C99" s="17">
        <f t="shared" si="1"/>
        <v>0</v>
      </c>
      <c r="D99" s="18">
        <f t="shared" si="2"/>
        <v>1</v>
      </c>
      <c r="E99" s="19">
        <f t="shared" si="3"/>
        <v>0</v>
      </c>
      <c r="F99" s="35">
        <f t="shared" si="4"/>
        <v>29</v>
      </c>
      <c r="G99" s="28">
        <f t="shared" si="26"/>
        <v>2.5236243898842662E-2</v>
      </c>
      <c r="H99" s="22">
        <f t="shared" si="13"/>
        <v>0.52910052910052907</v>
      </c>
      <c r="I99" s="18">
        <f t="shared" si="14"/>
        <v>1.38</v>
      </c>
      <c r="J99" s="22">
        <f t="shared" si="15"/>
        <v>0.52901865120952063</v>
      </c>
      <c r="K99" s="22">
        <f t="shared" si="27"/>
        <v>4.60661594978874E-5</v>
      </c>
      <c r="L99" s="17">
        <f t="shared" si="16"/>
        <v>20.962654083153058</v>
      </c>
      <c r="M99" s="18">
        <f t="shared" si="5"/>
        <v>0</v>
      </c>
      <c r="N99" s="35">
        <v>0</v>
      </c>
      <c r="O99" s="30">
        <f t="shared" si="17"/>
        <v>877.05113585263769</v>
      </c>
      <c r="P99" s="24">
        <f t="shared" si="18"/>
        <v>480</v>
      </c>
      <c r="Q99" s="28">
        <f t="shared" si="19"/>
        <v>1.2618121949421331E-2</v>
      </c>
      <c r="R99" s="22">
        <f t="shared" si="20"/>
        <v>0.26455026455026454</v>
      </c>
      <c r="S99" s="22">
        <f t="shared" si="6"/>
        <v>0.26450932560476031</v>
      </c>
      <c r="T99" s="22">
        <f t="shared" si="7"/>
        <v>2.30330797489437E-5</v>
      </c>
      <c r="U99" s="28">
        <f t="shared" si="21"/>
        <v>6.3090609747106655E-3</v>
      </c>
      <c r="V99" s="22">
        <f t="shared" si="22"/>
        <v>0.13227513227513227</v>
      </c>
      <c r="W99" s="22">
        <f t="shared" si="8"/>
        <v>0.13225466280238016</v>
      </c>
      <c r="X99" s="22">
        <f t="shared" si="9"/>
        <v>1.151653987447185E-5</v>
      </c>
      <c r="Y99" s="28">
        <f t="shared" si="23"/>
        <v>1.2618121949421331E-3</v>
      </c>
      <c r="Z99" s="22">
        <f t="shared" si="24"/>
        <v>2.6455026455026454E-2</v>
      </c>
      <c r="AA99" s="22">
        <f t="shared" si="10"/>
        <v>2.645093256047603E-2</v>
      </c>
      <c r="AB99" s="22">
        <f t="shared" si="11"/>
        <v>2.3033079748943698E-6</v>
      </c>
      <c r="AC99" s="31">
        <f t="shared" si="25"/>
        <v>0.35069444444444436</v>
      </c>
      <c r="AD99" s="26">
        <f t="shared" si="28"/>
        <v>1.3140847697422926E-2</v>
      </c>
      <c r="AE99" s="26">
        <f t="shared" si="29"/>
        <v>1.31</v>
      </c>
      <c r="AF99" s="26">
        <f t="shared" si="30"/>
        <v>6.5704238487114628E-3</v>
      </c>
      <c r="AG99" s="26">
        <f t="shared" si="29"/>
        <v>0.65</v>
      </c>
      <c r="AH99" s="26">
        <f t="shared" si="31"/>
        <v>3.2852119243557314E-3</v>
      </c>
      <c r="AI99" s="26">
        <f t="shared" ref="AI99:AK99" si="575">ROUND((1-EXP(-AH99))*100,2)</f>
        <v>0.33</v>
      </c>
      <c r="AJ99" s="26">
        <f t="shared" si="33"/>
        <v>6.5704238487114606E-4</v>
      </c>
      <c r="AK99" s="26">
        <f t="shared" si="575"/>
        <v>7.0000000000000007E-2</v>
      </c>
      <c r="AL99" s="26">
        <f t="shared" si="34"/>
        <v>6.5704238487114628E-3</v>
      </c>
      <c r="AM99" s="26">
        <f t="shared" ref="AM99" si="576">ROUND((1-EXP(-AL99))*100,2)</f>
        <v>0.65</v>
      </c>
      <c r="AN99" s="26">
        <f t="shared" si="36"/>
        <v>3.2852119243557314E-3</v>
      </c>
      <c r="AO99" s="26">
        <f t="shared" ref="AO99" si="577">ROUND((1-EXP(-AN99))*100,2)</f>
        <v>0.33</v>
      </c>
      <c r="AP99" s="26">
        <f t="shared" si="38"/>
        <v>1.6426059621778657E-3</v>
      </c>
      <c r="AQ99" s="26">
        <f t="shared" ref="AQ99" si="578">ROUND((1-EXP(-AP99))*100,2)</f>
        <v>0.16</v>
      </c>
      <c r="AR99" s="26">
        <f t="shared" si="40"/>
        <v>3.2852119243557303E-4</v>
      </c>
      <c r="AS99" s="26">
        <f t="shared" ref="AS99" si="579">ROUND((1-EXP(-AR99))*100,2)</f>
        <v>0.03</v>
      </c>
      <c r="AT99" s="26">
        <f t="shared" si="42"/>
        <v>3.2852119243557314E-3</v>
      </c>
      <c r="AU99" s="26">
        <f t="shared" ref="AU99" si="580">ROUND((1-EXP(-AT99))*100,2)</f>
        <v>0.33</v>
      </c>
      <c r="AV99" s="26">
        <f t="shared" si="44"/>
        <v>1.6426059621778657E-3</v>
      </c>
      <c r="AW99" s="26">
        <f t="shared" ref="AW99" si="581">ROUND((1-EXP(-AV99))*100,2)</f>
        <v>0.16</v>
      </c>
      <c r="AX99" s="26">
        <f t="shared" si="46"/>
        <v>8.2130298108893285E-4</v>
      </c>
      <c r="AY99" s="26">
        <f t="shared" ref="AY99" si="582">ROUND((1-EXP(-AX99))*100,2)</f>
        <v>0.08</v>
      </c>
      <c r="AZ99" s="26">
        <f t="shared" si="48"/>
        <v>1.6426059621778652E-4</v>
      </c>
      <c r="BA99" s="26">
        <f t="shared" si="49"/>
        <v>0.02</v>
      </c>
      <c r="BB99" s="26">
        <f t="shared" si="50"/>
        <v>6.5704238487114595E-4</v>
      </c>
      <c r="BC99" s="26">
        <f t="shared" ref="BC99" si="583">ROUND((1-EXP(-BB99))*100,2)</f>
        <v>7.0000000000000007E-2</v>
      </c>
      <c r="BD99" s="26">
        <f t="shared" si="52"/>
        <v>3.2852119243557298E-4</v>
      </c>
      <c r="BE99" s="26">
        <f t="shared" ref="BE99" si="584">ROUND((1-EXP(-BD99))*100,2)</f>
        <v>0.03</v>
      </c>
      <c r="BF99" s="26">
        <f t="shared" si="54"/>
        <v>1.6426059621778649E-4</v>
      </c>
      <c r="BG99" s="26">
        <f t="shared" ref="BG99" si="585">ROUND((1-EXP(-BF99))*100,2)</f>
        <v>0.02</v>
      </c>
      <c r="BH99" s="26">
        <f t="shared" si="56"/>
        <v>3.2852119243557299E-5</v>
      </c>
      <c r="BI99" s="26">
        <f t="shared" si="57"/>
        <v>0</v>
      </c>
    </row>
    <row r="100" spans="1:61" s="7" customFormat="1" x14ac:dyDescent="0.25">
      <c r="A100" s="61">
        <v>30</v>
      </c>
      <c r="B100" s="16">
        <f t="shared" si="12"/>
        <v>30</v>
      </c>
      <c r="C100" s="17">
        <f t="shared" si="1"/>
        <v>0</v>
      </c>
      <c r="D100" s="18">
        <f t="shared" si="2"/>
        <v>1</v>
      </c>
      <c r="E100" s="19">
        <f t="shared" si="3"/>
        <v>0</v>
      </c>
      <c r="F100" s="35">
        <f t="shared" si="4"/>
        <v>29</v>
      </c>
      <c r="G100" s="28">
        <f t="shared" si="26"/>
        <v>2.5236542329938584E-2</v>
      </c>
      <c r="H100" s="22">
        <f t="shared" si="13"/>
        <v>0.52910052910052907</v>
      </c>
      <c r="I100" s="18">
        <f t="shared" si="14"/>
        <v>1.38</v>
      </c>
      <c r="J100" s="22">
        <f t="shared" si="15"/>
        <v>0.52902490711735206</v>
      </c>
      <c r="K100" s="22">
        <f t="shared" si="27"/>
        <v>4.6066704253062485E-5</v>
      </c>
      <c r="L100" s="17">
        <f t="shared" si="16"/>
        <v>20.962654083153058</v>
      </c>
      <c r="M100" s="18">
        <f t="shared" si="5"/>
        <v>0</v>
      </c>
      <c r="N100" s="35">
        <v>0</v>
      </c>
      <c r="O100" s="30">
        <f t="shared" si="17"/>
        <v>877.05583509936821</v>
      </c>
      <c r="P100" s="24">
        <f t="shared" si="18"/>
        <v>480</v>
      </c>
      <c r="Q100" s="28">
        <f t="shared" si="19"/>
        <v>1.2618271164969292E-2</v>
      </c>
      <c r="R100" s="22">
        <f t="shared" si="20"/>
        <v>0.26455026455026454</v>
      </c>
      <c r="S100" s="22">
        <f t="shared" si="6"/>
        <v>0.26451245355867603</v>
      </c>
      <c r="T100" s="22">
        <f t="shared" si="7"/>
        <v>2.3033352126531243E-5</v>
      </c>
      <c r="U100" s="28">
        <f t="shared" si="21"/>
        <v>6.309135582484646E-3</v>
      </c>
      <c r="V100" s="22">
        <f t="shared" si="22"/>
        <v>0.13227513227513227</v>
      </c>
      <c r="W100" s="22">
        <f t="shared" si="8"/>
        <v>0.13225622677933802</v>
      </c>
      <c r="X100" s="22">
        <f t="shared" si="9"/>
        <v>1.1516676063265621E-5</v>
      </c>
      <c r="Y100" s="28">
        <f t="shared" si="23"/>
        <v>1.2618271164969292E-3</v>
      </c>
      <c r="Z100" s="22">
        <f t="shared" si="24"/>
        <v>2.6455026455026454E-2</v>
      </c>
      <c r="AA100" s="22">
        <f t="shared" si="10"/>
        <v>2.6451245355867601E-2</v>
      </c>
      <c r="AB100" s="22">
        <f t="shared" si="11"/>
        <v>2.3033352126531245E-6</v>
      </c>
      <c r="AC100" s="31">
        <f t="shared" si="25"/>
        <v>0.35104166666666659</v>
      </c>
      <c r="AD100" s="26">
        <f t="shared" si="28"/>
        <v>1.3431067934217219E-2</v>
      </c>
      <c r="AE100" s="26">
        <f t="shared" si="29"/>
        <v>1.33</v>
      </c>
      <c r="AF100" s="26">
        <f t="shared" si="30"/>
        <v>6.7155339671086094E-3</v>
      </c>
      <c r="AG100" s="26">
        <f t="shared" si="29"/>
        <v>0.67</v>
      </c>
      <c r="AH100" s="26">
        <f t="shared" si="31"/>
        <v>3.3577669835543047E-3</v>
      </c>
      <c r="AI100" s="26">
        <f t="shared" ref="AI100:AK100" si="586">ROUND((1-EXP(-AH100))*100,2)</f>
        <v>0.34</v>
      </c>
      <c r="AJ100" s="26">
        <f t="shared" si="33"/>
        <v>6.7155339671086075E-4</v>
      </c>
      <c r="AK100" s="26">
        <f t="shared" si="586"/>
        <v>7.0000000000000007E-2</v>
      </c>
      <c r="AL100" s="26">
        <f t="shared" si="34"/>
        <v>6.7155339671086094E-3</v>
      </c>
      <c r="AM100" s="26">
        <f t="shared" ref="AM100" si="587">ROUND((1-EXP(-AL100))*100,2)</f>
        <v>0.67</v>
      </c>
      <c r="AN100" s="26">
        <f t="shared" si="36"/>
        <v>3.3577669835543047E-3</v>
      </c>
      <c r="AO100" s="26">
        <f t="shared" ref="AO100" si="588">ROUND((1-EXP(-AN100))*100,2)</f>
        <v>0.34</v>
      </c>
      <c r="AP100" s="26">
        <f t="shared" si="38"/>
        <v>1.6788834917771524E-3</v>
      </c>
      <c r="AQ100" s="26">
        <f t="shared" ref="AQ100" si="589">ROUND((1-EXP(-AP100))*100,2)</f>
        <v>0.17</v>
      </c>
      <c r="AR100" s="26">
        <f t="shared" si="40"/>
        <v>3.3577669835543037E-4</v>
      </c>
      <c r="AS100" s="26">
        <f t="shared" ref="AS100" si="590">ROUND((1-EXP(-AR100))*100,2)</f>
        <v>0.03</v>
      </c>
      <c r="AT100" s="26">
        <f t="shared" si="42"/>
        <v>3.3577669835543047E-3</v>
      </c>
      <c r="AU100" s="26">
        <f t="shared" ref="AU100" si="591">ROUND((1-EXP(-AT100))*100,2)</f>
        <v>0.34</v>
      </c>
      <c r="AV100" s="26">
        <f t="shared" si="44"/>
        <v>1.6788834917771524E-3</v>
      </c>
      <c r="AW100" s="26">
        <f t="shared" ref="AW100" si="592">ROUND((1-EXP(-AV100))*100,2)</f>
        <v>0.17</v>
      </c>
      <c r="AX100" s="26">
        <f t="shared" si="46"/>
        <v>8.3944174588857618E-4</v>
      </c>
      <c r="AY100" s="26">
        <f t="shared" ref="AY100" si="593">ROUND((1-EXP(-AX100))*100,2)</f>
        <v>0.08</v>
      </c>
      <c r="AZ100" s="26">
        <f t="shared" si="48"/>
        <v>1.6788834917771519E-4</v>
      </c>
      <c r="BA100" s="26">
        <f t="shared" si="49"/>
        <v>0.02</v>
      </c>
      <c r="BB100" s="26">
        <f t="shared" si="50"/>
        <v>6.7155339671086064E-4</v>
      </c>
      <c r="BC100" s="26">
        <f t="shared" ref="BC100" si="594">ROUND((1-EXP(-BB100))*100,2)</f>
        <v>7.0000000000000007E-2</v>
      </c>
      <c r="BD100" s="26">
        <f t="shared" si="52"/>
        <v>3.3577669835543032E-4</v>
      </c>
      <c r="BE100" s="26">
        <f t="shared" ref="BE100" si="595">ROUND((1-EXP(-BD100))*100,2)</f>
        <v>0.03</v>
      </c>
      <c r="BF100" s="26">
        <f t="shared" si="54"/>
        <v>1.6788834917771516E-4</v>
      </c>
      <c r="BG100" s="26">
        <f t="shared" ref="BG100" si="596">ROUND((1-EXP(-BF100))*100,2)</f>
        <v>0.02</v>
      </c>
      <c r="BH100" s="26">
        <f t="shared" si="56"/>
        <v>3.3577669835543031E-5</v>
      </c>
      <c r="BI100" s="26">
        <f t="shared" si="57"/>
        <v>0</v>
      </c>
    </row>
    <row r="101" spans="1:61" s="7" customFormat="1" x14ac:dyDescent="0.25">
      <c r="A101" s="61">
        <v>30</v>
      </c>
      <c r="B101" s="16">
        <f t="shared" si="12"/>
        <v>30</v>
      </c>
      <c r="C101" s="17">
        <f t="shared" si="1"/>
        <v>0</v>
      </c>
      <c r="D101" s="18">
        <f t="shared" si="2"/>
        <v>1</v>
      </c>
      <c r="E101" s="19">
        <f t="shared" si="3"/>
        <v>0</v>
      </c>
      <c r="F101" s="35">
        <f t="shared" si="4"/>
        <v>29</v>
      </c>
      <c r="G101" s="28">
        <f t="shared" si="26"/>
        <v>2.5236788623929616E-2</v>
      </c>
      <c r="H101" s="22">
        <f t="shared" si="13"/>
        <v>0.52910052910052907</v>
      </c>
      <c r="I101" s="18">
        <f t="shared" si="14"/>
        <v>1.38</v>
      </c>
      <c r="J101" s="22">
        <f t="shared" si="15"/>
        <v>0.52903007009308878</v>
      </c>
      <c r="K101" s="22">
        <f t="shared" si="27"/>
        <v>4.6067153837331835E-5</v>
      </c>
      <c r="L101" s="17">
        <f t="shared" si="16"/>
        <v>20.962654083153058</v>
      </c>
      <c r="M101" s="18">
        <f t="shared" si="5"/>
        <v>0</v>
      </c>
      <c r="N101" s="35">
        <v>0</v>
      </c>
      <c r="O101" s="30">
        <f t="shared" si="17"/>
        <v>877.05971344040165</v>
      </c>
      <c r="P101" s="24">
        <f t="shared" si="18"/>
        <v>480</v>
      </c>
      <c r="Q101" s="28">
        <f t="shared" si="19"/>
        <v>1.2618394311964808E-2</v>
      </c>
      <c r="R101" s="22">
        <f t="shared" si="20"/>
        <v>0.26455026455026454</v>
      </c>
      <c r="S101" s="22">
        <f t="shared" si="6"/>
        <v>0.26451503504654439</v>
      </c>
      <c r="T101" s="22">
        <f t="shared" si="7"/>
        <v>2.3033576918665917E-5</v>
      </c>
      <c r="U101" s="28">
        <f t="shared" si="21"/>
        <v>6.309197155982404E-3</v>
      </c>
      <c r="V101" s="22">
        <f t="shared" si="22"/>
        <v>0.13227513227513227</v>
      </c>
      <c r="W101" s="22">
        <f t="shared" si="8"/>
        <v>0.13225751752327219</v>
      </c>
      <c r="X101" s="22">
        <f t="shared" si="9"/>
        <v>1.1516788459332959E-5</v>
      </c>
      <c r="Y101" s="28">
        <f t="shared" si="23"/>
        <v>1.2618394311964809E-3</v>
      </c>
      <c r="Z101" s="22">
        <f t="shared" si="24"/>
        <v>2.6455026455026454E-2</v>
      </c>
      <c r="AA101" s="22">
        <f t="shared" si="10"/>
        <v>2.6451503504654444E-2</v>
      </c>
      <c r="AB101" s="22">
        <f t="shared" si="11"/>
        <v>2.3033576918665916E-6</v>
      </c>
      <c r="AC101" s="31">
        <f t="shared" si="25"/>
        <v>0.35138888888888881</v>
      </c>
      <c r="AD101" s="26">
        <f t="shared" si="28"/>
        <v>1.372129100339241E-2</v>
      </c>
      <c r="AE101" s="26">
        <f t="shared" si="29"/>
        <v>1.36</v>
      </c>
      <c r="AF101" s="26">
        <f t="shared" si="30"/>
        <v>6.8606455016962048E-3</v>
      </c>
      <c r="AG101" s="26">
        <f t="shared" si="29"/>
        <v>0.68</v>
      </c>
      <c r="AH101" s="26">
        <f t="shared" si="31"/>
        <v>3.4303227508481024E-3</v>
      </c>
      <c r="AI101" s="26">
        <f t="shared" ref="AI101:AK101" si="597">ROUND((1-EXP(-AH101))*100,2)</f>
        <v>0.34</v>
      </c>
      <c r="AJ101" s="26">
        <f t="shared" si="33"/>
        <v>6.8606455016962027E-4</v>
      </c>
      <c r="AK101" s="26">
        <f t="shared" si="597"/>
        <v>7.0000000000000007E-2</v>
      </c>
      <c r="AL101" s="26">
        <f t="shared" si="34"/>
        <v>6.8606455016962048E-3</v>
      </c>
      <c r="AM101" s="26">
        <f t="shared" ref="AM101" si="598">ROUND((1-EXP(-AL101))*100,2)</f>
        <v>0.68</v>
      </c>
      <c r="AN101" s="26">
        <f t="shared" si="36"/>
        <v>3.4303227508481024E-3</v>
      </c>
      <c r="AO101" s="26">
        <f t="shared" ref="AO101" si="599">ROUND((1-EXP(-AN101))*100,2)</f>
        <v>0.34</v>
      </c>
      <c r="AP101" s="26">
        <f t="shared" si="38"/>
        <v>1.7151613754240512E-3</v>
      </c>
      <c r="AQ101" s="26">
        <f t="shared" ref="AQ101" si="600">ROUND((1-EXP(-AP101))*100,2)</f>
        <v>0.17</v>
      </c>
      <c r="AR101" s="26">
        <f t="shared" si="40"/>
        <v>3.4303227508481013E-4</v>
      </c>
      <c r="AS101" s="26">
        <f t="shared" ref="AS101" si="601">ROUND((1-EXP(-AR101))*100,2)</f>
        <v>0.03</v>
      </c>
      <c r="AT101" s="26">
        <f t="shared" si="42"/>
        <v>3.4303227508481024E-3</v>
      </c>
      <c r="AU101" s="26">
        <f t="shared" ref="AU101" si="602">ROUND((1-EXP(-AT101))*100,2)</f>
        <v>0.34</v>
      </c>
      <c r="AV101" s="26">
        <f t="shared" si="44"/>
        <v>1.7151613754240512E-3</v>
      </c>
      <c r="AW101" s="26">
        <f t="shared" ref="AW101" si="603">ROUND((1-EXP(-AV101))*100,2)</f>
        <v>0.17</v>
      </c>
      <c r="AX101" s="26">
        <f t="shared" si="46"/>
        <v>8.575806877120256E-4</v>
      </c>
      <c r="AY101" s="26">
        <f t="shared" ref="AY101" si="604">ROUND((1-EXP(-AX101))*100,2)</f>
        <v>0.09</v>
      </c>
      <c r="AZ101" s="26">
        <f t="shared" si="48"/>
        <v>1.7151613754240507E-4</v>
      </c>
      <c r="BA101" s="26">
        <f t="shared" si="49"/>
        <v>0.02</v>
      </c>
      <c r="BB101" s="26">
        <f t="shared" si="50"/>
        <v>6.8606455016962016E-4</v>
      </c>
      <c r="BC101" s="26">
        <f t="shared" ref="BC101" si="605">ROUND((1-EXP(-BB101))*100,2)</f>
        <v>7.0000000000000007E-2</v>
      </c>
      <c r="BD101" s="26">
        <f t="shared" si="52"/>
        <v>3.4303227508481008E-4</v>
      </c>
      <c r="BE101" s="26">
        <f t="shared" ref="BE101" si="606">ROUND((1-EXP(-BD101))*100,2)</f>
        <v>0.03</v>
      </c>
      <c r="BF101" s="26">
        <f t="shared" si="54"/>
        <v>1.7151613754240504E-4</v>
      </c>
      <c r="BG101" s="26">
        <f t="shared" ref="BG101" si="607">ROUND((1-EXP(-BF101))*100,2)</f>
        <v>0.02</v>
      </c>
      <c r="BH101" s="26">
        <f t="shared" si="56"/>
        <v>3.4303227508481008E-5</v>
      </c>
      <c r="BI101" s="26">
        <f t="shared" si="57"/>
        <v>0</v>
      </c>
    </row>
    <row r="102" spans="1:61" s="7" customFormat="1" x14ac:dyDescent="0.25">
      <c r="A102" s="61">
        <v>30</v>
      </c>
      <c r="B102" s="16">
        <f t="shared" si="12"/>
        <v>30</v>
      </c>
      <c r="C102" s="17">
        <f t="shared" si="1"/>
        <v>0</v>
      </c>
      <c r="D102" s="18">
        <f t="shared" si="2"/>
        <v>1</v>
      </c>
      <c r="E102" s="19">
        <f t="shared" si="3"/>
        <v>0</v>
      </c>
      <c r="F102" s="35">
        <f t="shared" si="4"/>
        <v>29</v>
      </c>
      <c r="G102" s="28">
        <f t="shared" si="26"/>
        <v>2.5236991889376306E-2</v>
      </c>
      <c r="H102" s="22">
        <f t="shared" si="13"/>
        <v>0.52910052910052907</v>
      </c>
      <c r="I102" s="18">
        <f t="shared" si="14"/>
        <v>1.38</v>
      </c>
      <c r="J102" s="22">
        <f t="shared" si="15"/>
        <v>0.5290343310763348</v>
      </c>
      <c r="K102" s="22">
        <f t="shared" si="27"/>
        <v>4.6067524877432937E-5</v>
      </c>
      <c r="L102" s="17">
        <f t="shared" si="16"/>
        <v>20.962654083153058</v>
      </c>
      <c r="M102" s="18">
        <f t="shared" si="5"/>
        <v>0</v>
      </c>
      <c r="N102" s="35">
        <v>0</v>
      </c>
      <c r="O102" s="30">
        <f t="shared" si="17"/>
        <v>877.0629142787559</v>
      </c>
      <c r="P102" s="24">
        <f t="shared" si="18"/>
        <v>480</v>
      </c>
      <c r="Q102" s="28">
        <f t="shared" si="19"/>
        <v>1.2618495944688153E-2</v>
      </c>
      <c r="R102" s="22">
        <f t="shared" si="20"/>
        <v>0.26455026455026454</v>
      </c>
      <c r="S102" s="22">
        <f t="shared" si="6"/>
        <v>0.2645171655381674</v>
      </c>
      <c r="T102" s="22">
        <f t="shared" si="7"/>
        <v>2.3033762438716469E-5</v>
      </c>
      <c r="U102" s="28">
        <f t="shared" si="21"/>
        <v>6.3092479723440764E-3</v>
      </c>
      <c r="V102" s="22">
        <f t="shared" si="22"/>
        <v>0.13227513227513227</v>
      </c>
      <c r="W102" s="22">
        <f t="shared" si="8"/>
        <v>0.1322585827690837</v>
      </c>
      <c r="X102" s="22">
        <f t="shared" si="9"/>
        <v>1.1516881219358234E-5</v>
      </c>
      <c r="Y102" s="28">
        <f t="shared" si="23"/>
        <v>1.2618495944688155E-3</v>
      </c>
      <c r="Z102" s="22">
        <f t="shared" si="24"/>
        <v>2.6455026455026454E-2</v>
      </c>
      <c r="AA102" s="22">
        <f t="shared" si="10"/>
        <v>2.6451716553816746E-2</v>
      </c>
      <c r="AB102" s="22">
        <f t="shared" si="11"/>
        <v>2.3033762438716475E-6</v>
      </c>
      <c r="AC102" s="31">
        <f t="shared" si="25"/>
        <v>0.35173611111111103</v>
      </c>
      <c r="AD102" s="26">
        <f t="shared" si="28"/>
        <v>1.4011516410120238E-2</v>
      </c>
      <c r="AE102" s="26">
        <f t="shared" si="29"/>
        <v>1.39</v>
      </c>
      <c r="AF102" s="26">
        <f t="shared" si="30"/>
        <v>7.005758205060119E-3</v>
      </c>
      <c r="AG102" s="26">
        <f t="shared" si="29"/>
        <v>0.7</v>
      </c>
      <c r="AH102" s="26">
        <f t="shared" si="31"/>
        <v>3.5028791025300595E-3</v>
      </c>
      <c r="AI102" s="26">
        <f t="shared" ref="AI102:AK102" si="608">ROUND((1-EXP(-AH102))*100,2)</f>
        <v>0.35</v>
      </c>
      <c r="AJ102" s="26">
        <f t="shared" si="33"/>
        <v>7.005758205060116E-4</v>
      </c>
      <c r="AK102" s="26">
        <f t="shared" si="608"/>
        <v>7.0000000000000007E-2</v>
      </c>
      <c r="AL102" s="26">
        <f t="shared" si="34"/>
        <v>7.005758205060119E-3</v>
      </c>
      <c r="AM102" s="26">
        <f t="shared" ref="AM102" si="609">ROUND((1-EXP(-AL102))*100,2)</f>
        <v>0.7</v>
      </c>
      <c r="AN102" s="26">
        <f t="shared" si="36"/>
        <v>3.5028791025300595E-3</v>
      </c>
      <c r="AO102" s="26">
        <f t="shared" ref="AO102" si="610">ROUND((1-EXP(-AN102))*100,2)</f>
        <v>0.35</v>
      </c>
      <c r="AP102" s="26">
        <f t="shared" si="38"/>
        <v>1.7514395512650298E-3</v>
      </c>
      <c r="AQ102" s="26">
        <f t="shared" ref="AQ102" si="611">ROUND((1-EXP(-AP102))*100,2)</f>
        <v>0.17</v>
      </c>
      <c r="AR102" s="26">
        <f t="shared" si="40"/>
        <v>3.502879102530058E-4</v>
      </c>
      <c r="AS102" s="26">
        <f t="shared" ref="AS102" si="612">ROUND((1-EXP(-AR102))*100,2)</f>
        <v>0.04</v>
      </c>
      <c r="AT102" s="26">
        <f t="shared" si="42"/>
        <v>3.5028791025300595E-3</v>
      </c>
      <c r="AU102" s="26">
        <f t="shared" ref="AU102" si="613">ROUND((1-EXP(-AT102))*100,2)</f>
        <v>0.35</v>
      </c>
      <c r="AV102" s="26">
        <f t="shared" si="44"/>
        <v>1.7514395512650298E-3</v>
      </c>
      <c r="AW102" s="26">
        <f t="shared" ref="AW102" si="614">ROUND((1-EXP(-AV102))*100,2)</f>
        <v>0.17</v>
      </c>
      <c r="AX102" s="26">
        <f t="shared" si="46"/>
        <v>8.7571977563251488E-4</v>
      </c>
      <c r="AY102" s="26">
        <f t="shared" ref="AY102" si="615">ROUND((1-EXP(-AX102))*100,2)</f>
        <v>0.09</v>
      </c>
      <c r="AZ102" s="26">
        <f t="shared" si="48"/>
        <v>1.751439551265029E-4</v>
      </c>
      <c r="BA102" s="26">
        <f t="shared" si="49"/>
        <v>0.02</v>
      </c>
      <c r="BB102" s="26">
        <f t="shared" si="50"/>
        <v>7.0057582050601149E-4</v>
      </c>
      <c r="BC102" s="26">
        <f t="shared" ref="BC102" si="616">ROUND((1-EXP(-BB102))*100,2)</f>
        <v>7.0000000000000007E-2</v>
      </c>
      <c r="BD102" s="26">
        <f t="shared" si="52"/>
        <v>3.5028791025300574E-4</v>
      </c>
      <c r="BE102" s="26">
        <f t="shared" ref="BE102" si="617">ROUND((1-EXP(-BD102))*100,2)</f>
        <v>0.04</v>
      </c>
      <c r="BF102" s="26">
        <f t="shared" si="54"/>
        <v>1.7514395512650287E-4</v>
      </c>
      <c r="BG102" s="26">
        <f t="shared" ref="BG102" si="618">ROUND((1-EXP(-BF102))*100,2)</f>
        <v>0.02</v>
      </c>
      <c r="BH102" s="26">
        <f t="shared" si="56"/>
        <v>3.5028791025300577E-5</v>
      </c>
      <c r="BI102" s="26">
        <f t="shared" si="57"/>
        <v>0</v>
      </c>
    </row>
    <row r="103" spans="1:61" s="7" customFormat="1" x14ac:dyDescent="0.25">
      <c r="A103" s="61">
        <v>30</v>
      </c>
      <c r="B103" s="16">
        <f t="shared" si="12"/>
        <v>30</v>
      </c>
      <c r="C103" s="17">
        <f t="shared" si="1"/>
        <v>0</v>
      </c>
      <c r="D103" s="18">
        <f t="shared" si="2"/>
        <v>1</v>
      </c>
      <c r="E103" s="19">
        <f t="shared" si="3"/>
        <v>0</v>
      </c>
      <c r="F103" s="35">
        <f t="shared" si="4"/>
        <v>29</v>
      </c>
      <c r="G103" s="28">
        <f t="shared" si="26"/>
        <v>2.5237159643537278E-2</v>
      </c>
      <c r="H103" s="22">
        <f t="shared" si="13"/>
        <v>0.52910052910052907</v>
      </c>
      <c r="I103" s="18">
        <f t="shared" si="14"/>
        <v>1.38</v>
      </c>
      <c r="J103" s="22">
        <f t="shared" si="15"/>
        <v>0.52903784764878226</v>
      </c>
      <c r="K103" s="22">
        <f t="shared" si="27"/>
        <v>4.6067831095345814E-5</v>
      </c>
      <c r="L103" s="17">
        <f t="shared" si="16"/>
        <v>20.962654083153058</v>
      </c>
      <c r="M103" s="18">
        <f t="shared" si="5"/>
        <v>0</v>
      </c>
      <c r="N103" s="35">
        <v>0</v>
      </c>
      <c r="O103" s="30">
        <f t="shared" si="17"/>
        <v>877.06555596655005</v>
      </c>
      <c r="P103" s="24">
        <f t="shared" si="18"/>
        <v>480</v>
      </c>
      <c r="Q103" s="28">
        <f t="shared" si="19"/>
        <v>1.2618579821768639E-2</v>
      </c>
      <c r="R103" s="22">
        <f t="shared" si="20"/>
        <v>0.26455026455026454</v>
      </c>
      <c r="S103" s="22">
        <f t="shared" si="6"/>
        <v>0.26451892382439113</v>
      </c>
      <c r="T103" s="22">
        <f t="shared" si="7"/>
        <v>2.3033915547672907E-5</v>
      </c>
      <c r="U103" s="28">
        <f t="shared" si="21"/>
        <v>6.3092899108843194E-3</v>
      </c>
      <c r="V103" s="22">
        <f t="shared" si="22"/>
        <v>0.13227513227513227</v>
      </c>
      <c r="W103" s="22">
        <f t="shared" si="8"/>
        <v>0.13225946191219556</v>
      </c>
      <c r="X103" s="22">
        <f t="shared" si="9"/>
        <v>1.1516957773836454E-5</v>
      </c>
      <c r="Y103" s="28">
        <f t="shared" si="23"/>
        <v>1.2618579821768643E-3</v>
      </c>
      <c r="Z103" s="22">
        <f t="shared" si="24"/>
        <v>2.6455026455026454E-2</v>
      </c>
      <c r="AA103" s="22">
        <f t="shared" si="10"/>
        <v>2.6451892382439123E-2</v>
      </c>
      <c r="AB103" s="22">
        <f t="shared" si="11"/>
        <v>2.3033915547672919E-6</v>
      </c>
      <c r="AC103" s="31">
        <f t="shared" si="25"/>
        <v>0.35208333333333325</v>
      </c>
      <c r="AD103" s="26">
        <f t="shared" si="28"/>
        <v>1.4301743746020917E-2</v>
      </c>
      <c r="AE103" s="26">
        <f t="shared" si="29"/>
        <v>1.42</v>
      </c>
      <c r="AF103" s="26">
        <f t="shared" si="30"/>
        <v>7.1508718730104587E-3</v>
      </c>
      <c r="AG103" s="26">
        <f t="shared" si="29"/>
        <v>0.71</v>
      </c>
      <c r="AH103" s="26">
        <f t="shared" si="31"/>
        <v>3.5754359365052293E-3</v>
      </c>
      <c r="AI103" s="26">
        <f t="shared" ref="AI103:AK103" si="619">ROUND((1-EXP(-AH103))*100,2)</f>
        <v>0.36</v>
      </c>
      <c r="AJ103" s="26">
        <f t="shared" si="33"/>
        <v>7.1508718730104554E-4</v>
      </c>
      <c r="AK103" s="26">
        <f t="shared" si="619"/>
        <v>7.0000000000000007E-2</v>
      </c>
      <c r="AL103" s="26">
        <f t="shared" si="34"/>
        <v>7.1508718730104587E-3</v>
      </c>
      <c r="AM103" s="26">
        <f t="shared" ref="AM103" si="620">ROUND((1-EXP(-AL103))*100,2)</f>
        <v>0.71</v>
      </c>
      <c r="AN103" s="26">
        <f t="shared" si="36"/>
        <v>3.5754359365052293E-3</v>
      </c>
      <c r="AO103" s="26">
        <f t="shared" ref="AO103" si="621">ROUND((1-EXP(-AN103))*100,2)</f>
        <v>0.36</v>
      </c>
      <c r="AP103" s="26">
        <f t="shared" si="38"/>
        <v>1.7877179682526147E-3</v>
      </c>
      <c r="AQ103" s="26">
        <f t="shared" ref="AQ103" si="622">ROUND((1-EXP(-AP103))*100,2)</f>
        <v>0.18</v>
      </c>
      <c r="AR103" s="26">
        <f t="shared" si="40"/>
        <v>3.5754359365052277E-4</v>
      </c>
      <c r="AS103" s="26">
        <f t="shared" ref="AS103" si="623">ROUND((1-EXP(-AR103))*100,2)</f>
        <v>0.04</v>
      </c>
      <c r="AT103" s="26">
        <f t="shared" si="42"/>
        <v>3.5754359365052293E-3</v>
      </c>
      <c r="AU103" s="26">
        <f t="shared" ref="AU103" si="624">ROUND((1-EXP(-AT103))*100,2)</f>
        <v>0.36</v>
      </c>
      <c r="AV103" s="26">
        <f t="shared" si="44"/>
        <v>1.7877179682526147E-3</v>
      </c>
      <c r="AW103" s="26">
        <f t="shared" ref="AW103" si="625">ROUND((1-EXP(-AV103))*100,2)</f>
        <v>0.18</v>
      </c>
      <c r="AX103" s="26">
        <f t="shared" si="46"/>
        <v>8.9385898412630733E-4</v>
      </c>
      <c r="AY103" s="26">
        <f t="shared" ref="AY103" si="626">ROUND((1-EXP(-AX103))*100,2)</f>
        <v>0.09</v>
      </c>
      <c r="AZ103" s="26">
        <f t="shared" si="48"/>
        <v>1.7877179682526139E-4</v>
      </c>
      <c r="BA103" s="26">
        <f t="shared" si="49"/>
        <v>0.02</v>
      </c>
      <c r="BB103" s="26">
        <f t="shared" si="50"/>
        <v>7.1508718730104543E-4</v>
      </c>
      <c r="BC103" s="26">
        <f t="shared" ref="BC103" si="627">ROUND((1-EXP(-BB103))*100,2)</f>
        <v>7.0000000000000007E-2</v>
      </c>
      <c r="BD103" s="26">
        <f t="shared" si="52"/>
        <v>3.5754359365052272E-4</v>
      </c>
      <c r="BE103" s="26">
        <f t="shared" ref="BE103" si="628">ROUND((1-EXP(-BD103))*100,2)</f>
        <v>0.04</v>
      </c>
      <c r="BF103" s="26">
        <f t="shared" si="54"/>
        <v>1.7877179682526136E-4</v>
      </c>
      <c r="BG103" s="26">
        <f t="shared" ref="BG103" si="629">ROUND((1-EXP(-BF103))*100,2)</f>
        <v>0.02</v>
      </c>
      <c r="BH103" s="26">
        <f t="shared" si="56"/>
        <v>3.5754359365052273E-5</v>
      </c>
      <c r="BI103" s="26">
        <f t="shared" si="57"/>
        <v>0</v>
      </c>
    </row>
    <row r="104" spans="1:61" s="7" customFormat="1" x14ac:dyDescent="0.25">
      <c r="A104" s="61">
        <v>30</v>
      </c>
      <c r="B104" s="16">
        <f t="shared" si="12"/>
        <v>30</v>
      </c>
      <c r="C104" s="17">
        <f t="shared" si="1"/>
        <v>0</v>
      </c>
      <c r="D104" s="18">
        <f t="shared" si="2"/>
        <v>1</v>
      </c>
      <c r="E104" s="19">
        <f t="shared" si="3"/>
        <v>0</v>
      </c>
      <c r="F104" s="35">
        <f t="shared" si="4"/>
        <v>29</v>
      </c>
      <c r="G104" s="28">
        <f t="shared" si="26"/>
        <v>2.5237298090376038E-2</v>
      </c>
      <c r="H104" s="22">
        <f t="shared" si="13"/>
        <v>0.52910052910052907</v>
      </c>
      <c r="I104" s="18">
        <f t="shared" si="14"/>
        <v>1.38</v>
      </c>
      <c r="J104" s="22">
        <f t="shared" si="15"/>
        <v>0.52904074986197214</v>
      </c>
      <c r="K104" s="22">
        <f t="shared" si="27"/>
        <v>4.606808381576577E-5</v>
      </c>
      <c r="L104" s="17">
        <f t="shared" si="16"/>
        <v>20.962654083153058</v>
      </c>
      <c r="M104" s="18">
        <f t="shared" si="5"/>
        <v>0</v>
      </c>
      <c r="N104" s="35">
        <v>0</v>
      </c>
      <c r="O104" s="30">
        <f t="shared" si="17"/>
        <v>877.06773618111583</v>
      </c>
      <c r="P104" s="24">
        <f t="shared" si="18"/>
        <v>480</v>
      </c>
      <c r="Q104" s="28">
        <f t="shared" si="19"/>
        <v>1.2618649045188019E-2</v>
      </c>
      <c r="R104" s="22">
        <f t="shared" si="20"/>
        <v>0.26455026455026454</v>
      </c>
      <c r="S104" s="22">
        <f t="shared" si="6"/>
        <v>0.26452037493098607</v>
      </c>
      <c r="T104" s="22">
        <f t="shared" si="7"/>
        <v>2.3034041907882885E-5</v>
      </c>
      <c r="U104" s="28">
        <f t="shared" si="21"/>
        <v>6.3093245225940096E-3</v>
      </c>
      <c r="V104" s="22">
        <f t="shared" si="22"/>
        <v>0.13227513227513227</v>
      </c>
      <c r="W104" s="22">
        <f t="shared" si="8"/>
        <v>0.13226018746549303</v>
      </c>
      <c r="X104" s="22">
        <f t="shared" si="9"/>
        <v>1.1517020953941442E-5</v>
      </c>
      <c r="Y104" s="28">
        <f t="shared" si="23"/>
        <v>1.2618649045188022E-3</v>
      </c>
      <c r="Z104" s="22">
        <f t="shared" si="24"/>
        <v>2.6455026455026454E-2</v>
      </c>
      <c r="AA104" s="22">
        <f t="shared" si="10"/>
        <v>2.6452037493098612E-2</v>
      </c>
      <c r="AB104" s="22">
        <f t="shared" si="11"/>
        <v>2.3034041907882899E-6</v>
      </c>
      <c r="AC104" s="31">
        <f t="shared" si="25"/>
        <v>0.35243055555555547</v>
      </c>
      <c r="AD104" s="26">
        <f t="shared" si="28"/>
        <v>1.4591972674060242E-2</v>
      </c>
      <c r="AE104" s="26">
        <f t="shared" si="29"/>
        <v>1.45</v>
      </c>
      <c r="AF104" s="26">
        <f t="shared" si="30"/>
        <v>7.2959863370301208E-3</v>
      </c>
      <c r="AG104" s="26">
        <f t="shared" si="29"/>
        <v>0.73</v>
      </c>
      <c r="AH104" s="26">
        <f t="shared" si="31"/>
        <v>3.6479931685150604E-3</v>
      </c>
      <c r="AI104" s="26">
        <f t="shared" ref="AI104:AK104" si="630">ROUND((1-EXP(-AH104))*100,2)</f>
        <v>0.36</v>
      </c>
      <c r="AJ104" s="26">
        <f t="shared" si="33"/>
        <v>7.2959863370301175E-4</v>
      </c>
      <c r="AK104" s="26">
        <f t="shared" si="630"/>
        <v>7.0000000000000007E-2</v>
      </c>
      <c r="AL104" s="26">
        <f t="shared" si="34"/>
        <v>7.2959863370301208E-3</v>
      </c>
      <c r="AM104" s="26">
        <f t="shared" ref="AM104" si="631">ROUND((1-EXP(-AL104))*100,2)</f>
        <v>0.73</v>
      </c>
      <c r="AN104" s="26">
        <f t="shared" si="36"/>
        <v>3.6479931685150604E-3</v>
      </c>
      <c r="AO104" s="26">
        <f t="shared" ref="AO104" si="632">ROUND((1-EXP(-AN104))*100,2)</f>
        <v>0.36</v>
      </c>
      <c r="AP104" s="26">
        <f t="shared" si="38"/>
        <v>1.8239965842575302E-3</v>
      </c>
      <c r="AQ104" s="26">
        <f t="shared" ref="AQ104" si="633">ROUND((1-EXP(-AP104))*100,2)</f>
        <v>0.18</v>
      </c>
      <c r="AR104" s="26">
        <f t="shared" si="40"/>
        <v>3.6479931685150588E-4</v>
      </c>
      <c r="AS104" s="26">
        <f t="shared" ref="AS104" si="634">ROUND((1-EXP(-AR104))*100,2)</f>
        <v>0.04</v>
      </c>
      <c r="AT104" s="26">
        <f t="shared" si="42"/>
        <v>3.6479931685150604E-3</v>
      </c>
      <c r="AU104" s="26">
        <f t="shared" ref="AU104" si="635">ROUND((1-EXP(-AT104))*100,2)</f>
        <v>0.36</v>
      </c>
      <c r="AV104" s="26">
        <f t="shared" si="44"/>
        <v>1.8239965842575302E-3</v>
      </c>
      <c r="AW104" s="26">
        <f t="shared" ref="AW104" si="636">ROUND((1-EXP(-AV104))*100,2)</f>
        <v>0.18</v>
      </c>
      <c r="AX104" s="26">
        <f t="shared" si="46"/>
        <v>9.119982921287651E-4</v>
      </c>
      <c r="AY104" s="26">
        <f t="shared" ref="AY104" si="637">ROUND((1-EXP(-AX104))*100,2)</f>
        <v>0.09</v>
      </c>
      <c r="AZ104" s="26">
        <f t="shared" si="48"/>
        <v>1.8239965842575294E-4</v>
      </c>
      <c r="BA104" s="26">
        <f t="shared" si="49"/>
        <v>0.02</v>
      </c>
      <c r="BB104" s="26">
        <f t="shared" si="50"/>
        <v>7.2959863370301165E-4</v>
      </c>
      <c r="BC104" s="26">
        <f t="shared" ref="BC104" si="638">ROUND((1-EXP(-BB104))*100,2)</f>
        <v>7.0000000000000007E-2</v>
      </c>
      <c r="BD104" s="26">
        <f t="shared" si="52"/>
        <v>3.6479931685150582E-4</v>
      </c>
      <c r="BE104" s="26">
        <f t="shared" ref="BE104" si="639">ROUND((1-EXP(-BD104))*100,2)</f>
        <v>0.04</v>
      </c>
      <c r="BF104" s="26">
        <f t="shared" si="54"/>
        <v>1.8239965842575291E-4</v>
      </c>
      <c r="BG104" s="26">
        <f t="shared" ref="BG104" si="640">ROUND((1-EXP(-BF104))*100,2)</f>
        <v>0.02</v>
      </c>
      <c r="BH104" s="26">
        <f t="shared" si="56"/>
        <v>3.6479931685150586E-5</v>
      </c>
      <c r="BI104" s="26">
        <f t="shared" si="57"/>
        <v>0</v>
      </c>
    </row>
    <row r="105" spans="1:61" s="7" customFormat="1" x14ac:dyDescent="0.25">
      <c r="A105" s="61">
        <v>30</v>
      </c>
      <c r="B105" s="16">
        <f t="shared" si="12"/>
        <v>30</v>
      </c>
      <c r="C105" s="17">
        <f t="shared" si="1"/>
        <v>0</v>
      </c>
      <c r="D105" s="18">
        <f t="shared" si="2"/>
        <v>1</v>
      </c>
      <c r="E105" s="19">
        <f t="shared" si="3"/>
        <v>0</v>
      </c>
      <c r="F105" s="35">
        <f t="shared" si="4"/>
        <v>29</v>
      </c>
      <c r="G105" s="28">
        <f t="shared" si="26"/>
        <v>2.5237412349998881E-2</v>
      </c>
      <c r="H105" s="22">
        <f t="shared" si="13"/>
        <v>0.52910052910052907</v>
      </c>
      <c r="I105" s="18">
        <f t="shared" si="14"/>
        <v>1.38</v>
      </c>
      <c r="J105" s="22">
        <f t="shared" si="15"/>
        <v>0.52904314504692151</v>
      </c>
      <c r="K105" s="22">
        <f t="shared" si="27"/>
        <v>4.606829238491859E-5</v>
      </c>
      <c r="L105" s="17">
        <f t="shared" si="16"/>
        <v>20.962654083153058</v>
      </c>
      <c r="M105" s="18">
        <f t="shared" si="5"/>
        <v>0</v>
      </c>
      <c r="N105" s="35">
        <v>0</v>
      </c>
      <c r="O105" s="30">
        <f t="shared" si="17"/>
        <v>877.06953553665016</v>
      </c>
      <c r="P105" s="24">
        <f t="shared" si="18"/>
        <v>480</v>
      </c>
      <c r="Q105" s="28">
        <f t="shared" si="19"/>
        <v>1.2618706174999441E-2</v>
      </c>
      <c r="R105" s="22">
        <f t="shared" si="20"/>
        <v>0.26455026455026454</v>
      </c>
      <c r="S105" s="22">
        <f t="shared" si="6"/>
        <v>0.26452157252346076</v>
      </c>
      <c r="T105" s="22">
        <f t="shared" si="7"/>
        <v>2.3034146192459295E-5</v>
      </c>
      <c r="U105" s="28">
        <f t="shared" si="21"/>
        <v>6.3093530874997203E-3</v>
      </c>
      <c r="V105" s="22">
        <f t="shared" si="22"/>
        <v>0.13227513227513227</v>
      </c>
      <c r="W105" s="22">
        <f t="shared" si="8"/>
        <v>0.13226078626173038</v>
      </c>
      <c r="X105" s="22">
        <f t="shared" si="9"/>
        <v>1.1517073096229648E-5</v>
      </c>
      <c r="Y105" s="28">
        <f t="shared" si="23"/>
        <v>1.2618706174999444E-3</v>
      </c>
      <c r="Z105" s="22">
        <f t="shared" si="24"/>
        <v>2.6455026455026454E-2</v>
      </c>
      <c r="AA105" s="22">
        <f t="shared" si="10"/>
        <v>2.6452157252346082E-2</v>
      </c>
      <c r="AB105" s="22">
        <f t="shared" si="11"/>
        <v>2.3034146192459301E-6</v>
      </c>
      <c r="AC105" s="31">
        <f t="shared" si="25"/>
        <v>0.35277777777777769</v>
      </c>
      <c r="AD105" s="26">
        <f t="shared" si="28"/>
        <v>1.4882202916085229E-2</v>
      </c>
      <c r="AE105" s="26">
        <f t="shared" si="29"/>
        <v>1.48</v>
      </c>
      <c r="AF105" s="26">
        <f t="shared" si="30"/>
        <v>7.4411014580426146E-3</v>
      </c>
      <c r="AG105" s="26">
        <f t="shared" si="29"/>
        <v>0.74</v>
      </c>
      <c r="AH105" s="26">
        <f t="shared" si="31"/>
        <v>3.7205507290213073E-3</v>
      </c>
      <c r="AI105" s="26">
        <f t="shared" ref="AI105:AK105" si="641">ROUND((1-EXP(-AH105))*100,2)</f>
        <v>0.37</v>
      </c>
      <c r="AJ105" s="26">
        <f t="shared" si="33"/>
        <v>7.4411014580426111E-4</v>
      </c>
      <c r="AK105" s="26">
        <f t="shared" si="641"/>
        <v>7.0000000000000007E-2</v>
      </c>
      <c r="AL105" s="26">
        <f t="shared" si="34"/>
        <v>7.4411014580426146E-3</v>
      </c>
      <c r="AM105" s="26">
        <f t="shared" ref="AM105" si="642">ROUND((1-EXP(-AL105))*100,2)</f>
        <v>0.74</v>
      </c>
      <c r="AN105" s="26">
        <f t="shared" si="36"/>
        <v>3.7205507290213073E-3</v>
      </c>
      <c r="AO105" s="26">
        <f t="shared" ref="AO105" si="643">ROUND((1-EXP(-AN105))*100,2)</f>
        <v>0.37</v>
      </c>
      <c r="AP105" s="26">
        <f t="shared" si="38"/>
        <v>1.8602753645106536E-3</v>
      </c>
      <c r="AQ105" s="26">
        <f t="shared" ref="AQ105" si="644">ROUND((1-EXP(-AP105))*100,2)</f>
        <v>0.19</v>
      </c>
      <c r="AR105" s="26">
        <f t="shared" si="40"/>
        <v>3.7205507290213055E-4</v>
      </c>
      <c r="AS105" s="26">
        <f t="shared" ref="AS105" si="645">ROUND((1-EXP(-AR105))*100,2)</f>
        <v>0.04</v>
      </c>
      <c r="AT105" s="26">
        <f t="shared" si="42"/>
        <v>3.7205507290213073E-3</v>
      </c>
      <c r="AU105" s="26">
        <f t="shared" ref="AU105" si="646">ROUND((1-EXP(-AT105))*100,2)</f>
        <v>0.37</v>
      </c>
      <c r="AV105" s="26">
        <f t="shared" si="44"/>
        <v>1.8602753645106536E-3</v>
      </c>
      <c r="AW105" s="26">
        <f t="shared" ref="AW105" si="647">ROUND((1-EXP(-AV105))*100,2)</f>
        <v>0.19</v>
      </c>
      <c r="AX105" s="26">
        <f t="shared" si="46"/>
        <v>9.3013768225532682E-4</v>
      </c>
      <c r="AY105" s="26">
        <f t="shared" ref="AY105" si="648">ROUND((1-EXP(-AX105))*100,2)</f>
        <v>0.09</v>
      </c>
      <c r="AZ105" s="26">
        <f t="shared" si="48"/>
        <v>1.8602753645106528E-4</v>
      </c>
      <c r="BA105" s="26">
        <f t="shared" si="49"/>
        <v>0.02</v>
      </c>
      <c r="BB105" s="26">
        <f t="shared" si="50"/>
        <v>7.44110145804261E-4</v>
      </c>
      <c r="BC105" s="26">
        <f t="shared" ref="BC105" si="649">ROUND((1-EXP(-BB105))*100,2)</f>
        <v>7.0000000000000007E-2</v>
      </c>
      <c r="BD105" s="26">
        <f t="shared" si="52"/>
        <v>3.720550729021305E-4</v>
      </c>
      <c r="BE105" s="26">
        <f t="shared" ref="BE105" si="650">ROUND((1-EXP(-BD105))*100,2)</f>
        <v>0.04</v>
      </c>
      <c r="BF105" s="26">
        <f t="shared" si="54"/>
        <v>1.8602753645106525E-4</v>
      </c>
      <c r="BG105" s="26">
        <f t="shared" ref="BG105" si="651">ROUND((1-EXP(-BF105))*100,2)</f>
        <v>0.02</v>
      </c>
      <c r="BH105" s="26">
        <f t="shared" si="56"/>
        <v>3.7205507290213051E-5</v>
      </c>
      <c r="BI105" s="26">
        <f t="shared" si="57"/>
        <v>0</v>
      </c>
    </row>
    <row r="106" spans="1:61" s="7" customFormat="1" x14ac:dyDescent="0.25">
      <c r="A106" s="61">
        <v>30</v>
      </c>
      <c r="B106" s="16">
        <f t="shared" si="12"/>
        <v>30</v>
      </c>
      <c r="C106" s="17">
        <f t="shared" si="1"/>
        <v>0</v>
      </c>
      <c r="D106" s="18">
        <f t="shared" si="2"/>
        <v>1</v>
      </c>
      <c r="E106" s="19">
        <f t="shared" si="3"/>
        <v>0</v>
      </c>
      <c r="F106" s="35">
        <f t="shared" si="4"/>
        <v>29</v>
      </c>
      <c r="G106" s="28">
        <f t="shared" si="26"/>
        <v>2.523750664800907E-2</v>
      </c>
      <c r="H106" s="22">
        <f t="shared" si="13"/>
        <v>0.52910052910052907</v>
      </c>
      <c r="I106" s="18">
        <f t="shared" si="14"/>
        <v>1.38</v>
      </c>
      <c r="J106" s="22">
        <f t="shared" si="15"/>
        <v>0.52904512178348984</v>
      </c>
      <c r="K106" s="22">
        <f t="shared" si="27"/>
        <v>4.6068464516207027E-5</v>
      </c>
      <c r="L106" s="17">
        <f t="shared" si="16"/>
        <v>20.962654083153058</v>
      </c>
      <c r="M106" s="18">
        <f t="shared" si="5"/>
        <v>0</v>
      </c>
      <c r="N106" s="35">
        <v>0</v>
      </c>
      <c r="O106" s="30">
        <f t="shared" si="17"/>
        <v>877.0710205649541</v>
      </c>
      <c r="P106" s="24">
        <f t="shared" si="18"/>
        <v>480</v>
      </c>
      <c r="Q106" s="28">
        <f t="shared" si="19"/>
        <v>1.2618753324004535E-2</v>
      </c>
      <c r="R106" s="22">
        <f t="shared" si="20"/>
        <v>0.26455026455026454</v>
      </c>
      <c r="S106" s="22">
        <f t="shared" si="6"/>
        <v>0.26452256089174492</v>
      </c>
      <c r="T106" s="22">
        <f t="shared" si="7"/>
        <v>2.3034232258103514E-5</v>
      </c>
      <c r="U106" s="28">
        <f t="shared" si="21"/>
        <v>6.3093766620022675E-3</v>
      </c>
      <c r="V106" s="22">
        <f t="shared" si="22"/>
        <v>0.13227513227513227</v>
      </c>
      <c r="W106" s="22">
        <f t="shared" si="8"/>
        <v>0.13226128044587246</v>
      </c>
      <c r="X106" s="22">
        <f t="shared" si="9"/>
        <v>1.1517116129051757E-5</v>
      </c>
      <c r="Y106" s="28">
        <f t="shared" si="23"/>
        <v>1.2618753324004537E-3</v>
      </c>
      <c r="Z106" s="22">
        <f t="shared" si="24"/>
        <v>2.6455026455026454E-2</v>
      </c>
      <c r="AA106" s="22">
        <f t="shared" si="10"/>
        <v>2.6452256089174495E-2</v>
      </c>
      <c r="AB106" s="22">
        <f t="shared" si="11"/>
        <v>2.3034232258103519E-6</v>
      </c>
      <c r="AC106" s="31">
        <f t="shared" si="25"/>
        <v>0.35312499999999991</v>
      </c>
      <c r="AD106" s="26">
        <f t="shared" si="28"/>
        <v>1.5172434242537334E-2</v>
      </c>
      <c r="AE106" s="26">
        <f t="shared" si="29"/>
        <v>1.51</v>
      </c>
      <c r="AF106" s="26">
        <f t="shared" si="30"/>
        <v>7.5862171212686671E-3</v>
      </c>
      <c r="AG106" s="26">
        <f t="shared" si="29"/>
        <v>0.76</v>
      </c>
      <c r="AH106" s="26">
        <f t="shared" si="31"/>
        <v>3.7931085606343336E-3</v>
      </c>
      <c r="AI106" s="26">
        <f t="shared" ref="AI106:AK106" si="652">ROUND((1-EXP(-AH106))*100,2)</f>
        <v>0.38</v>
      </c>
      <c r="AJ106" s="26">
        <f t="shared" si="33"/>
        <v>7.5862171212686628E-4</v>
      </c>
      <c r="AK106" s="26">
        <f t="shared" si="652"/>
        <v>0.08</v>
      </c>
      <c r="AL106" s="26">
        <f t="shared" si="34"/>
        <v>7.5862171212686671E-3</v>
      </c>
      <c r="AM106" s="26">
        <f t="shared" ref="AM106" si="653">ROUND((1-EXP(-AL106))*100,2)</f>
        <v>0.76</v>
      </c>
      <c r="AN106" s="26">
        <f t="shared" si="36"/>
        <v>3.7931085606343336E-3</v>
      </c>
      <c r="AO106" s="26">
        <f t="shared" ref="AO106" si="654">ROUND((1-EXP(-AN106))*100,2)</f>
        <v>0.38</v>
      </c>
      <c r="AP106" s="26">
        <f t="shared" si="38"/>
        <v>1.8965542803171668E-3</v>
      </c>
      <c r="AQ106" s="26">
        <f t="shared" ref="AQ106" si="655">ROUND((1-EXP(-AP106))*100,2)</f>
        <v>0.19</v>
      </c>
      <c r="AR106" s="26">
        <f t="shared" si="40"/>
        <v>3.7931085606343314E-4</v>
      </c>
      <c r="AS106" s="26">
        <f t="shared" ref="AS106" si="656">ROUND((1-EXP(-AR106))*100,2)</f>
        <v>0.04</v>
      </c>
      <c r="AT106" s="26">
        <f t="shared" si="42"/>
        <v>3.7931085606343336E-3</v>
      </c>
      <c r="AU106" s="26">
        <f t="shared" ref="AU106" si="657">ROUND((1-EXP(-AT106))*100,2)</f>
        <v>0.38</v>
      </c>
      <c r="AV106" s="26">
        <f t="shared" si="44"/>
        <v>1.8965542803171668E-3</v>
      </c>
      <c r="AW106" s="26">
        <f t="shared" ref="AW106" si="658">ROUND((1-EXP(-AV106))*100,2)</f>
        <v>0.19</v>
      </c>
      <c r="AX106" s="26">
        <f t="shared" si="46"/>
        <v>9.4827714015858339E-4</v>
      </c>
      <c r="AY106" s="26">
        <f t="shared" ref="AY106" si="659">ROUND((1-EXP(-AX106))*100,2)</f>
        <v>0.09</v>
      </c>
      <c r="AZ106" s="26">
        <f t="shared" si="48"/>
        <v>1.8965542803171657E-4</v>
      </c>
      <c r="BA106" s="26">
        <f t="shared" si="49"/>
        <v>0.02</v>
      </c>
      <c r="BB106" s="26">
        <f t="shared" si="50"/>
        <v>7.5862171212686617E-4</v>
      </c>
      <c r="BC106" s="26">
        <f t="shared" ref="BC106" si="660">ROUND((1-EXP(-BB106))*100,2)</f>
        <v>0.08</v>
      </c>
      <c r="BD106" s="26">
        <f t="shared" si="52"/>
        <v>3.7931085606343308E-4</v>
      </c>
      <c r="BE106" s="26">
        <f t="shared" ref="BE106" si="661">ROUND((1-EXP(-BD106))*100,2)</f>
        <v>0.04</v>
      </c>
      <c r="BF106" s="26">
        <f t="shared" si="54"/>
        <v>1.8965542803171654E-4</v>
      </c>
      <c r="BG106" s="26">
        <f t="shared" ref="BG106" si="662">ROUND((1-EXP(-BF106))*100,2)</f>
        <v>0.02</v>
      </c>
      <c r="BH106" s="26">
        <f t="shared" si="56"/>
        <v>3.793108560634331E-5</v>
      </c>
      <c r="BI106" s="26">
        <f t="shared" si="57"/>
        <v>0</v>
      </c>
    </row>
    <row r="107" spans="1:61" s="7" customFormat="1" x14ac:dyDescent="0.25">
      <c r="A107" s="61">
        <v>30</v>
      </c>
      <c r="B107" s="16">
        <f t="shared" si="12"/>
        <v>30</v>
      </c>
      <c r="C107" s="17">
        <f t="shared" si="1"/>
        <v>0</v>
      </c>
      <c r="D107" s="18">
        <f t="shared" si="2"/>
        <v>1</v>
      </c>
      <c r="E107" s="19">
        <f t="shared" si="3"/>
        <v>0</v>
      </c>
      <c r="F107" s="35">
        <f t="shared" si="4"/>
        <v>29</v>
      </c>
      <c r="G107" s="28">
        <f t="shared" si="26"/>
        <v>2.5237584471780095E-2</v>
      </c>
      <c r="H107" s="22">
        <f t="shared" si="13"/>
        <v>0.52910052910052907</v>
      </c>
      <c r="I107" s="18">
        <f t="shared" si="14"/>
        <v>1.38</v>
      </c>
      <c r="J107" s="22">
        <f t="shared" si="15"/>
        <v>0.52904675317628125</v>
      </c>
      <c r="K107" s="22">
        <f t="shared" si="27"/>
        <v>4.60686065754716E-5</v>
      </c>
      <c r="L107" s="17">
        <f t="shared" si="16"/>
        <v>20.962654083153058</v>
      </c>
      <c r="M107" s="18">
        <f t="shared" si="5"/>
        <v>0</v>
      </c>
      <c r="N107" s="35">
        <v>0</v>
      </c>
      <c r="O107" s="30">
        <f t="shared" si="17"/>
        <v>877.07224617546945</v>
      </c>
      <c r="P107" s="24">
        <f t="shared" si="18"/>
        <v>480</v>
      </c>
      <c r="Q107" s="28">
        <f t="shared" si="19"/>
        <v>1.2618792235890047E-2</v>
      </c>
      <c r="R107" s="22">
        <f t="shared" si="20"/>
        <v>0.26455026455026454</v>
      </c>
      <c r="S107" s="22">
        <f t="shared" si="6"/>
        <v>0.26452337658814062</v>
      </c>
      <c r="T107" s="22">
        <f t="shared" si="7"/>
        <v>2.30343032877358E-5</v>
      </c>
      <c r="U107" s="28">
        <f t="shared" si="21"/>
        <v>6.3093961179450236E-3</v>
      </c>
      <c r="V107" s="22">
        <f t="shared" si="22"/>
        <v>0.13227513227513227</v>
      </c>
      <c r="W107" s="22">
        <f t="shared" si="8"/>
        <v>0.13226168829407031</v>
      </c>
      <c r="X107" s="22">
        <f t="shared" si="9"/>
        <v>1.15171516438679E-5</v>
      </c>
      <c r="Y107" s="28">
        <f t="shared" si="23"/>
        <v>1.261879223589005E-3</v>
      </c>
      <c r="Z107" s="22">
        <f t="shared" si="24"/>
        <v>2.6455026455026454E-2</v>
      </c>
      <c r="AA107" s="22">
        <f t="shared" si="10"/>
        <v>2.6452337658814065E-2</v>
      </c>
      <c r="AB107" s="22">
        <f t="shared" si="11"/>
        <v>2.3034303287735801E-6</v>
      </c>
      <c r="AC107" s="31">
        <f t="shared" si="25"/>
        <v>0.35347222222222213</v>
      </c>
      <c r="AD107" s="26">
        <f t="shared" si="28"/>
        <v>1.5462666463962806E-2</v>
      </c>
      <c r="AE107" s="26">
        <f t="shared" si="29"/>
        <v>1.53</v>
      </c>
      <c r="AF107" s="26">
        <f t="shared" si="30"/>
        <v>7.7313332319814028E-3</v>
      </c>
      <c r="AG107" s="26">
        <f t="shared" si="29"/>
        <v>0.77</v>
      </c>
      <c r="AH107" s="26">
        <f t="shared" si="31"/>
        <v>3.8656666159907014E-3</v>
      </c>
      <c r="AI107" s="26">
        <f t="shared" ref="AI107:AK107" si="663">ROUND((1-EXP(-AH107))*100,2)</f>
        <v>0.39</v>
      </c>
      <c r="AJ107" s="26">
        <f t="shared" si="33"/>
        <v>7.7313332319813987E-4</v>
      </c>
      <c r="AK107" s="26">
        <f t="shared" si="663"/>
        <v>0.08</v>
      </c>
      <c r="AL107" s="26">
        <f t="shared" si="34"/>
        <v>7.7313332319814028E-3</v>
      </c>
      <c r="AM107" s="26">
        <f t="shared" ref="AM107" si="664">ROUND((1-EXP(-AL107))*100,2)</f>
        <v>0.77</v>
      </c>
      <c r="AN107" s="26">
        <f t="shared" si="36"/>
        <v>3.8656666159907014E-3</v>
      </c>
      <c r="AO107" s="26">
        <f t="shared" ref="AO107" si="665">ROUND((1-EXP(-AN107))*100,2)</f>
        <v>0.39</v>
      </c>
      <c r="AP107" s="26">
        <f t="shared" si="38"/>
        <v>1.9328333079953507E-3</v>
      </c>
      <c r="AQ107" s="26">
        <f t="shared" ref="AQ107" si="666">ROUND((1-EXP(-AP107))*100,2)</f>
        <v>0.19</v>
      </c>
      <c r="AR107" s="26">
        <f t="shared" si="40"/>
        <v>3.8656666159906993E-4</v>
      </c>
      <c r="AS107" s="26">
        <f t="shared" ref="AS107" si="667">ROUND((1-EXP(-AR107))*100,2)</f>
        <v>0.04</v>
      </c>
      <c r="AT107" s="26">
        <f t="shared" si="42"/>
        <v>3.8656666159907014E-3</v>
      </c>
      <c r="AU107" s="26">
        <f t="shared" ref="AU107" si="668">ROUND((1-EXP(-AT107))*100,2)</f>
        <v>0.39</v>
      </c>
      <c r="AV107" s="26">
        <f t="shared" si="44"/>
        <v>1.9328333079953507E-3</v>
      </c>
      <c r="AW107" s="26">
        <f t="shared" ref="AW107" si="669">ROUND((1-EXP(-AV107))*100,2)</f>
        <v>0.19</v>
      </c>
      <c r="AX107" s="26">
        <f t="shared" si="46"/>
        <v>9.6641665399767535E-4</v>
      </c>
      <c r="AY107" s="26">
        <f t="shared" ref="AY107" si="670">ROUND((1-EXP(-AX107))*100,2)</f>
        <v>0.1</v>
      </c>
      <c r="AZ107" s="26">
        <f t="shared" si="48"/>
        <v>1.9328333079953497E-4</v>
      </c>
      <c r="BA107" s="26">
        <f t="shared" si="49"/>
        <v>0.02</v>
      </c>
      <c r="BB107" s="26">
        <f t="shared" si="50"/>
        <v>7.7313332319813976E-4</v>
      </c>
      <c r="BC107" s="26">
        <f t="shared" ref="BC107" si="671">ROUND((1-EXP(-BB107))*100,2)</f>
        <v>0.08</v>
      </c>
      <c r="BD107" s="26">
        <f t="shared" si="52"/>
        <v>3.8656666159906988E-4</v>
      </c>
      <c r="BE107" s="26">
        <f t="shared" ref="BE107" si="672">ROUND((1-EXP(-BD107))*100,2)</f>
        <v>0.04</v>
      </c>
      <c r="BF107" s="26">
        <f t="shared" si="54"/>
        <v>1.9328333079953494E-4</v>
      </c>
      <c r="BG107" s="26">
        <f t="shared" ref="BG107" si="673">ROUND((1-EXP(-BF107))*100,2)</f>
        <v>0.02</v>
      </c>
      <c r="BH107" s="26">
        <f t="shared" si="56"/>
        <v>3.8656666159906985E-5</v>
      </c>
      <c r="BI107" s="26">
        <f t="shared" si="57"/>
        <v>0</v>
      </c>
    </row>
    <row r="108" spans="1:61" s="7" customFormat="1" x14ac:dyDescent="0.25">
      <c r="A108" s="61">
        <v>30</v>
      </c>
      <c r="B108" s="16">
        <f t="shared" si="12"/>
        <v>30</v>
      </c>
      <c r="C108" s="17">
        <f t="shared" si="1"/>
        <v>0</v>
      </c>
      <c r="D108" s="18">
        <f t="shared" si="2"/>
        <v>1</v>
      </c>
      <c r="E108" s="19">
        <f t="shared" si="3"/>
        <v>0</v>
      </c>
      <c r="F108" s="35">
        <f t="shared" si="4"/>
        <v>29</v>
      </c>
      <c r="G108" s="28">
        <f t="shared" si="26"/>
        <v>2.5237648699427365E-2</v>
      </c>
      <c r="H108" s="22">
        <f t="shared" si="13"/>
        <v>0.52910052910052907</v>
      </c>
      <c r="I108" s="18">
        <f t="shared" si="14"/>
        <v>1.38</v>
      </c>
      <c r="J108" s="22">
        <f t="shared" si="15"/>
        <v>0.52904809955823351</v>
      </c>
      <c r="K108" s="22">
        <f t="shared" si="27"/>
        <v>4.6068723816415028E-5</v>
      </c>
      <c r="L108" s="17">
        <f t="shared" si="16"/>
        <v>20.962654083153058</v>
      </c>
      <c r="M108" s="18">
        <f t="shared" si="5"/>
        <v>0</v>
      </c>
      <c r="N108" s="35">
        <v>0</v>
      </c>
      <c r="O108" s="30">
        <f t="shared" si="17"/>
        <v>877.07325768557416</v>
      </c>
      <c r="P108" s="24">
        <f t="shared" si="18"/>
        <v>480</v>
      </c>
      <c r="Q108" s="28">
        <f t="shared" si="19"/>
        <v>1.2618824349713682E-2</v>
      </c>
      <c r="R108" s="22">
        <f t="shared" si="20"/>
        <v>0.26455026455026454</v>
      </c>
      <c r="S108" s="22">
        <f t="shared" si="6"/>
        <v>0.26452404977911675</v>
      </c>
      <c r="T108" s="22">
        <f t="shared" si="7"/>
        <v>2.3034361908207514E-5</v>
      </c>
      <c r="U108" s="28">
        <f t="shared" si="21"/>
        <v>6.3094121748568412E-3</v>
      </c>
      <c r="V108" s="22">
        <f t="shared" si="22"/>
        <v>0.13227513227513227</v>
      </c>
      <c r="W108" s="22">
        <f t="shared" si="8"/>
        <v>0.13226202488955838</v>
      </c>
      <c r="X108" s="22">
        <f t="shared" si="9"/>
        <v>1.1517180954103757E-5</v>
      </c>
      <c r="Y108" s="28">
        <f t="shared" si="23"/>
        <v>1.2618824349713684E-3</v>
      </c>
      <c r="Z108" s="22">
        <f t="shared" si="24"/>
        <v>2.6455026455026454E-2</v>
      </c>
      <c r="AA108" s="22">
        <f t="shared" si="10"/>
        <v>2.6452404977911678E-2</v>
      </c>
      <c r="AB108" s="22">
        <f t="shared" si="11"/>
        <v>2.3034361908207517E-6</v>
      </c>
      <c r="AC108" s="31">
        <f t="shared" si="25"/>
        <v>0.35381944444444435</v>
      </c>
      <c r="AD108" s="26">
        <f t="shared" si="28"/>
        <v>1.575289942400622E-2</v>
      </c>
      <c r="AE108" s="26">
        <f t="shared" si="29"/>
        <v>1.56</v>
      </c>
      <c r="AF108" s="26">
        <f t="shared" si="30"/>
        <v>7.8764497120031099E-3</v>
      </c>
      <c r="AG108" s="26">
        <f t="shared" si="29"/>
        <v>0.78</v>
      </c>
      <c r="AH108" s="26">
        <f t="shared" si="31"/>
        <v>3.9382248560015549E-3</v>
      </c>
      <c r="AI108" s="26">
        <f t="shared" ref="AI108:AK108" si="674">ROUND((1-EXP(-AH108))*100,2)</f>
        <v>0.39</v>
      </c>
      <c r="AJ108" s="26">
        <f t="shared" si="33"/>
        <v>7.876449712003106E-4</v>
      </c>
      <c r="AK108" s="26">
        <f t="shared" si="674"/>
        <v>0.08</v>
      </c>
      <c r="AL108" s="26">
        <f t="shared" si="34"/>
        <v>7.8764497120031099E-3</v>
      </c>
      <c r="AM108" s="26">
        <f t="shared" ref="AM108" si="675">ROUND((1-EXP(-AL108))*100,2)</f>
        <v>0.78</v>
      </c>
      <c r="AN108" s="26">
        <f t="shared" si="36"/>
        <v>3.9382248560015549E-3</v>
      </c>
      <c r="AO108" s="26">
        <f t="shared" ref="AO108" si="676">ROUND((1-EXP(-AN108))*100,2)</f>
        <v>0.39</v>
      </c>
      <c r="AP108" s="26">
        <f t="shared" si="38"/>
        <v>1.9691124280007775E-3</v>
      </c>
      <c r="AQ108" s="26">
        <f t="shared" ref="AQ108" si="677">ROUND((1-EXP(-AP108))*100,2)</f>
        <v>0.2</v>
      </c>
      <c r="AR108" s="26">
        <f t="shared" si="40"/>
        <v>3.938224856001553E-4</v>
      </c>
      <c r="AS108" s="26">
        <f t="shared" ref="AS108" si="678">ROUND((1-EXP(-AR108))*100,2)</f>
        <v>0.04</v>
      </c>
      <c r="AT108" s="26">
        <f t="shared" si="42"/>
        <v>3.9382248560015549E-3</v>
      </c>
      <c r="AU108" s="26">
        <f t="shared" ref="AU108" si="679">ROUND((1-EXP(-AT108))*100,2)</f>
        <v>0.39</v>
      </c>
      <c r="AV108" s="26">
        <f t="shared" si="44"/>
        <v>1.9691124280007775E-3</v>
      </c>
      <c r="AW108" s="26">
        <f t="shared" ref="AW108" si="680">ROUND((1-EXP(-AV108))*100,2)</f>
        <v>0.2</v>
      </c>
      <c r="AX108" s="26">
        <f t="shared" si="46"/>
        <v>9.8455621400038874E-4</v>
      </c>
      <c r="AY108" s="26">
        <f t="shared" ref="AY108" si="681">ROUND((1-EXP(-AX108))*100,2)</f>
        <v>0.1</v>
      </c>
      <c r="AZ108" s="26">
        <f t="shared" si="48"/>
        <v>1.9691124280007765E-4</v>
      </c>
      <c r="BA108" s="26">
        <f t="shared" si="49"/>
        <v>0.02</v>
      </c>
      <c r="BB108" s="26">
        <f t="shared" si="50"/>
        <v>7.8764497120031049E-4</v>
      </c>
      <c r="BC108" s="26">
        <f t="shared" ref="BC108" si="682">ROUND((1-EXP(-BB108))*100,2)</f>
        <v>0.08</v>
      </c>
      <c r="BD108" s="26">
        <f t="shared" si="52"/>
        <v>3.9382248560015525E-4</v>
      </c>
      <c r="BE108" s="26">
        <f t="shared" ref="BE108" si="683">ROUND((1-EXP(-BD108))*100,2)</f>
        <v>0.04</v>
      </c>
      <c r="BF108" s="26">
        <f t="shared" si="54"/>
        <v>1.9691124280007762E-4</v>
      </c>
      <c r="BG108" s="26">
        <f t="shared" ref="BG108" si="684">ROUND((1-EXP(-BF108))*100,2)</f>
        <v>0.02</v>
      </c>
      <c r="BH108" s="26">
        <f t="shared" si="56"/>
        <v>3.9382248560015523E-5</v>
      </c>
      <c r="BI108" s="26">
        <f t="shared" si="57"/>
        <v>0</v>
      </c>
    </row>
    <row r="109" spans="1:61" s="7" customFormat="1" x14ac:dyDescent="0.25">
      <c r="A109" s="61">
        <v>30</v>
      </c>
      <c r="B109" s="16">
        <f t="shared" si="12"/>
        <v>30</v>
      </c>
      <c r="C109" s="17">
        <f t="shared" si="1"/>
        <v>0</v>
      </c>
      <c r="D109" s="18">
        <f t="shared" si="2"/>
        <v>1</v>
      </c>
      <c r="E109" s="19">
        <f t="shared" si="3"/>
        <v>0</v>
      </c>
      <c r="F109" s="35">
        <f t="shared" si="4"/>
        <v>29</v>
      </c>
      <c r="G109" s="28">
        <f t="shared" si="26"/>
        <v>2.5237701706248023E-2</v>
      </c>
      <c r="H109" s="22">
        <f t="shared" si="13"/>
        <v>0.52910052910052907</v>
      </c>
      <c r="I109" s="18">
        <f t="shared" si="14"/>
        <v>1.38</v>
      </c>
      <c r="J109" s="22">
        <f t="shared" si="15"/>
        <v>0.52904921072187905</v>
      </c>
      <c r="K109" s="22">
        <f t="shared" si="27"/>
        <v>4.6068820574897175E-5</v>
      </c>
      <c r="L109" s="17">
        <f t="shared" si="16"/>
        <v>20.962654083153058</v>
      </c>
      <c r="M109" s="18">
        <f t="shared" si="5"/>
        <v>0</v>
      </c>
      <c r="N109" s="35">
        <v>0</v>
      </c>
      <c r="O109" s="30">
        <f t="shared" si="17"/>
        <v>877.07409249620866</v>
      </c>
      <c r="P109" s="24">
        <f t="shared" si="18"/>
        <v>480</v>
      </c>
      <c r="Q109" s="28">
        <f t="shared" si="19"/>
        <v>1.2618850853124012E-2</v>
      </c>
      <c r="R109" s="22">
        <f t="shared" si="20"/>
        <v>0.26455026455026454</v>
      </c>
      <c r="S109" s="22">
        <f t="shared" si="6"/>
        <v>0.26452460536093952</v>
      </c>
      <c r="T109" s="22">
        <f t="shared" si="7"/>
        <v>2.3034410287448588E-5</v>
      </c>
      <c r="U109" s="28">
        <f t="shared" si="21"/>
        <v>6.3094254265620058E-3</v>
      </c>
      <c r="V109" s="22">
        <f t="shared" si="22"/>
        <v>0.13227513227513227</v>
      </c>
      <c r="W109" s="22">
        <f t="shared" si="8"/>
        <v>0.13226230268046976</v>
      </c>
      <c r="X109" s="22">
        <f t="shared" si="9"/>
        <v>1.1517205143724294E-5</v>
      </c>
      <c r="Y109" s="28">
        <f t="shared" si="23"/>
        <v>1.2618850853124014E-3</v>
      </c>
      <c r="Z109" s="22">
        <f t="shared" si="24"/>
        <v>2.6455026455026454E-2</v>
      </c>
      <c r="AA109" s="22">
        <f t="shared" si="10"/>
        <v>2.6452460536093955E-2</v>
      </c>
      <c r="AB109" s="22">
        <f t="shared" si="11"/>
        <v>2.3034410287448596E-6</v>
      </c>
      <c r="AC109" s="31">
        <f t="shared" si="25"/>
        <v>0.35416666666666657</v>
      </c>
      <c r="AD109" s="26">
        <f t="shared" si="28"/>
        <v>1.604313299362807E-2</v>
      </c>
      <c r="AE109" s="26">
        <f t="shared" si="29"/>
        <v>1.59</v>
      </c>
      <c r="AF109" s="26">
        <f t="shared" si="30"/>
        <v>8.0215664968140352E-3</v>
      </c>
      <c r="AG109" s="26">
        <f t="shared" si="29"/>
        <v>0.8</v>
      </c>
      <c r="AH109" s="26">
        <f t="shared" si="31"/>
        <v>4.0107832484070176E-3</v>
      </c>
      <c r="AI109" s="26">
        <f t="shared" ref="AI109:AK109" si="685">ROUND((1-EXP(-AH109))*100,2)</f>
        <v>0.4</v>
      </c>
      <c r="AJ109" s="26">
        <f t="shared" si="33"/>
        <v>8.0215664968140323E-4</v>
      </c>
      <c r="AK109" s="26">
        <f t="shared" si="685"/>
        <v>0.08</v>
      </c>
      <c r="AL109" s="26">
        <f t="shared" si="34"/>
        <v>8.0215664968140352E-3</v>
      </c>
      <c r="AM109" s="26">
        <f t="shared" ref="AM109" si="686">ROUND((1-EXP(-AL109))*100,2)</f>
        <v>0.8</v>
      </c>
      <c r="AN109" s="26">
        <f t="shared" si="36"/>
        <v>4.0107832484070176E-3</v>
      </c>
      <c r="AO109" s="26">
        <f t="shared" ref="AO109" si="687">ROUND((1-EXP(-AN109))*100,2)</f>
        <v>0.4</v>
      </c>
      <c r="AP109" s="26">
        <f t="shared" si="38"/>
        <v>2.0053916242035088E-3</v>
      </c>
      <c r="AQ109" s="26">
        <f t="shared" ref="AQ109" si="688">ROUND((1-EXP(-AP109))*100,2)</f>
        <v>0.2</v>
      </c>
      <c r="AR109" s="26">
        <f t="shared" si="40"/>
        <v>4.0107832484070162E-4</v>
      </c>
      <c r="AS109" s="26">
        <f t="shared" ref="AS109" si="689">ROUND((1-EXP(-AR109))*100,2)</f>
        <v>0.04</v>
      </c>
      <c r="AT109" s="26">
        <f t="shared" si="42"/>
        <v>4.0107832484070176E-3</v>
      </c>
      <c r="AU109" s="26">
        <f t="shared" ref="AU109" si="690">ROUND((1-EXP(-AT109))*100,2)</f>
        <v>0.4</v>
      </c>
      <c r="AV109" s="26">
        <f t="shared" si="44"/>
        <v>2.0053916242035088E-3</v>
      </c>
      <c r="AW109" s="26">
        <f t="shared" ref="AW109" si="691">ROUND((1-EXP(-AV109))*100,2)</f>
        <v>0.2</v>
      </c>
      <c r="AX109" s="26">
        <f t="shared" si="46"/>
        <v>1.0026958121017544E-3</v>
      </c>
      <c r="AY109" s="26">
        <f t="shared" ref="AY109" si="692">ROUND((1-EXP(-AX109))*100,2)</f>
        <v>0.1</v>
      </c>
      <c r="AZ109" s="26">
        <f t="shared" si="48"/>
        <v>2.0053916242035081E-4</v>
      </c>
      <c r="BA109" s="26">
        <f t="shared" si="49"/>
        <v>0.02</v>
      </c>
      <c r="BB109" s="26">
        <f t="shared" si="50"/>
        <v>8.0215664968140313E-4</v>
      </c>
      <c r="BC109" s="26">
        <f t="shared" ref="BC109" si="693">ROUND((1-EXP(-BB109))*100,2)</f>
        <v>0.08</v>
      </c>
      <c r="BD109" s="26">
        <f t="shared" si="52"/>
        <v>4.0107832484070156E-4</v>
      </c>
      <c r="BE109" s="26">
        <f t="shared" ref="BE109" si="694">ROUND((1-EXP(-BD109))*100,2)</f>
        <v>0.04</v>
      </c>
      <c r="BF109" s="26">
        <f t="shared" si="54"/>
        <v>2.0053916242035078E-4</v>
      </c>
      <c r="BG109" s="26">
        <f t="shared" ref="BG109" si="695">ROUND((1-EXP(-BF109))*100,2)</f>
        <v>0.02</v>
      </c>
      <c r="BH109" s="26">
        <f t="shared" si="56"/>
        <v>4.0107832484070151E-5</v>
      </c>
      <c r="BI109" s="26">
        <f t="shared" si="57"/>
        <v>0</v>
      </c>
    </row>
    <row r="110" spans="1:61" s="7" customFormat="1" x14ac:dyDescent="0.25">
      <c r="A110" s="61">
        <v>30</v>
      </c>
      <c r="B110" s="16">
        <f t="shared" si="12"/>
        <v>30</v>
      </c>
      <c r="C110" s="17">
        <f t="shared" si="1"/>
        <v>0</v>
      </c>
      <c r="D110" s="18">
        <f t="shared" si="2"/>
        <v>1</v>
      </c>
      <c r="E110" s="19">
        <f t="shared" si="3"/>
        <v>0</v>
      </c>
      <c r="F110" s="35">
        <f t="shared" ref="F110:F173" si="696">B110-SUM(C110:E110)</f>
        <v>29</v>
      </c>
      <c r="G110" s="28">
        <f t="shared" si="26"/>
        <v>2.5237745452565317E-2</v>
      </c>
      <c r="H110" s="22">
        <f t="shared" si="13"/>
        <v>0.52910052910052907</v>
      </c>
      <c r="I110" s="18">
        <f t="shared" si="14"/>
        <v>1.38</v>
      </c>
      <c r="J110" s="22">
        <f t="shared" si="15"/>
        <v>0.52905012776079585</v>
      </c>
      <c r="K110" s="22">
        <f t="shared" si="27"/>
        <v>4.6068900429285895E-5</v>
      </c>
      <c r="L110" s="17">
        <f t="shared" si="16"/>
        <v>20.962654083153058</v>
      </c>
      <c r="M110" s="18">
        <f t="shared" si="5"/>
        <v>0</v>
      </c>
      <c r="N110" s="35">
        <v>0</v>
      </c>
      <c r="O110" s="30">
        <f t="shared" si="17"/>
        <v>877.07478147478855</v>
      </c>
      <c r="P110" s="24">
        <f t="shared" si="18"/>
        <v>480</v>
      </c>
      <c r="Q110" s="28">
        <f t="shared" si="19"/>
        <v>1.2618872726282659E-2</v>
      </c>
      <c r="R110" s="22">
        <f t="shared" si="20"/>
        <v>0.26455026455026454</v>
      </c>
      <c r="S110" s="22">
        <f t="shared" si="6"/>
        <v>0.26452506388039793</v>
      </c>
      <c r="T110" s="22">
        <f t="shared" si="7"/>
        <v>2.3034450214642947E-5</v>
      </c>
      <c r="U110" s="28">
        <f t="shared" si="21"/>
        <v>6.3094363631413294E-3</v>
      </c>
      <c r="V110" s="22">
        <f t="shared" si="22"/>
        <v>0.13227513227513227</v>
      </c>
      <c r="W110" s="22">
        <f t="shared" si="8"/>
        <v>0.13226253194019896</v>
      </c>
      <c r="X110" s="22">
        <f t="shared" si="9"/>
        <v>1.1517225107321474E-5</v>
      </c>
      <c r="Y110" s="28">
        <f t="shared" si="23"/>
        <v>1.261887272628266E-3</v>
      </c>
      <c r="Z110" s="22">
        <f t="shared" si="24"/>
        <v>2.6455026455026454E-2</v>
      </c>
      <c r="AA110" s="22">
        <f t="shared" si="10"/>
        <v>2.6452506388039799E-2</v>
      </c>
      <c r="AB110" s="22">
        <f t="shared" si="11"/>
        <v>2.3034450214642947E-6</v>
      </c>
      <c r="AC110" s="31">
        <f t="shared" si="25"/>
        <v>0.3545138888888888</v>
      </c>
      <c r="AD110" s="26">
        <f t="shared" si="28"/>
        <v>1.6333367066332573E-2</v>
      </c>
      <c r="AE110" s="26">
        <f t="shared" si="29"/>
        <v>1.62</v>
      </c>
      <c r="AF110" s="26">
        <f t="shared" si="30"/>
        <v>8.1666835331662864E-3</v>
      </c>
      <c r="AG110" s="26">
        <f t="shared" si="29"/>
        <v>0.81</v>
      </c>
      <c r="AH110" s="26">
        <f t="shared" si="31"/>
        <v>4.0833417665831432E-3</v>
      </c>
      <c r="AI110" s="26">
        <f t="shared" ref="AI110:AK110" si="697">ROUND((1-EXP(-AH110))*100,2)</f>
        <v>0.41</v>
      </c>
      <c r="AJ110" s="26">
        <f t="shared" si="33"/>
        <v>8.1666835331662834E-4</v>
      </c>
      <c r="AK110" s="26">
        <f t="shared" si="697"/>
        <v>0.08</v>
      </c>
      <c r="AL110" s="26">
        <f t="shared" si="34"/>
        <v>8.1666835331662864E-3</v>
      </c>
      <c r="AM110" s="26">
        <f t="shared" ref="AM110" si="698">ROUND((1-EXP(-AL110))*100,2)</f>
        <v>0.81</v>
      </c>
      <c r="AN110" s="26">
        <f t="shared" si="36"/>
        <v>4.0833417665831432E-3</v>
      </c>
      <c r="AO110" s="26">
        <f t="shared" ref="AO110" si="699">ROUND((1-EXP(-AN110))*100,2)</f>
        <v>0.41</v>
      </c>
      <c r="AP110" s="26">
        <f t="shared" si="38"/>
        <v>2.0416708832915716E-3</v>
      </c>
      <c r="AQ110" s="26">
        <f t="shared" ref="AQ110" si="700">ROUND((1-EXP(-AP110))*100,2)</f>
        <v>0.2</v>
      </c>
      <c r="AR110" s="26">
        <f t="shared" si="40"/>
        <v>4.0833417665831417E-4</v>
      </c>
      <c r="AS110" s="26">
        <f t="shared" ref="AS110" si="701">ROUND((1-EXP(-AR110))*100,2)</f>
        <v>0.04</v>
      </c>
      <c r="AT110" s="26">
        <f t="shared" si="42"/>
        <v>4.0833417665831432E-3</v>
      </c>
      <c r="AU110" s="26">
        <f t="shared" ref="AU110" si="702">ROUND((1-EXP(-AT110))*100,2)</f>
        <v>0.41</v>
      </c>
      <c r="AV110" s="26">
        <f t="shared" si="44"/>
        <v>2.0416708832915716E-3</v>
      </c>
      <c r="AW110" s="26">
        <f t="shared" ref="AW110" si="703">ROUND((1-EXP(-AV110))*100,2)</f>
        <v>0.2</v>
      </c>
      <c r="AX110" s="26">
        <f t="shared" si="46"/>
        <v>1.0208354416457858E-3</v>
      </c>
      <c r="AY110" s="26">
        <f t="shared" ref="AY110" si="704">ROUND((1-EXP(-AX110))*100,2)</f>
        <v>0.1</v>
      </c>
      <c r="AZ110" s="26">
        <f t="shared" si="48"/>
        <v>2.0416708832915708E-4</v>
      </c>
      <c r="BA110" s="26">
        <f t="shared" si="49"/>
        <v>0.02</v>
      </c>
      <c r="BB110" s="26">
        <f t="shared" si="50"/>
        <v>8.1666835331662823E-4</v>
      </c>
      <c r="BC110" s="26">
        <f t="shared" ref="BC110" si="705">ROUND((1-EXP(-BB110))*100,2)</f>
        <v>0.08</v>
      </c>
      <c r="BD110" s="26">
        <f t="shared" si="52"/>
        <v>4.0833417665831411E-4</v>
      </c>
      <c r="BE110" s="26">
        <f t="shared" ref="BE110" si="706">ROUND((1-EXP(-BD110))*100,2)</f>
        <v>0.04</v>
      </c>
      <c r="BF110" s="26">
        <f t="shared" si="54"/>
        <v>2.0416708832915706E-4</v>
      </c>
      <c r="BG110" s="26">
        <f t="shared" ref="BG110" si="707">ROUND((1-EXP(-BF110))*100,2)</f>
        <v>0.02</v>
      </c>
      <c r="BH110" s="26">
        <f t="shared" si="56"/>
        <v>4.0833417665831405E-5</v>
      </c>
      <c r="BI110" s="26">
        <f t="shared" si="57"/>
        <v>0</v>
      </c>
    </row>
    <row r="111" spans="1:61" s="7" customFormat="1" x14ac:dyDescent="0.25">
      <c r="A111" s="61">
        <v>30</v>
      </c>
      <c r="B111" s="16">
        <f t="shared" si="12"/>
        <v>30</v>
      </c>
      <c r="C111" s="17">
        <f t="shared" si="1"/>
        <v>0</v>
      </c>
      <c r="D111" s="18">
        <f t="shared" si="2"/>
        <v>1</v>
      </c>
      <c r="E111" s="19">
        <f t="shared" si="3"/>
        <v>0</v>
      </c>
      <c r="F111" s="35">
        <f t="shared" si="696"/>
        <v>29</v>
      </c>
      <c r="G111" s="28">
        <f t="shared" si="26"/>
        <v>2.5237781556226184E-2</v>
      </c>
      <c r="H111" s="22">
        <f t="shared" si="13"/>
        <v>0.52910052910052907</v>
      </c>
      <c r="I111" s="18">
        <f t="shared" si="14"/>
        <v>1.38</v>
      </c>
      <c r="J111" s="22">
        <f t="shared" si="15"/>
        <v>0.52905088458934979</v>
      </c>
      <c r="K111" s="22">
        <f t="shared" si="27"/>
        <v>4.6068966332793827E-5</v>
      </c>
      <c r="L111" s="17">
        <f t="shared" si="16"/>
        <v>20.962654083153058</v>
      </c>
      <c r="M111" s="18">
        <f t="shared" si="5"/>
        <v>0</v>
      </c>
      <c r="N111" s="35">
        <v>0</v>
      </c>
      <c r="O111" s="30">
        <f t="shared" si="17"/>
        <v>877.07535009653805</v>
      </c>
      <c r="P111" s="24">
        <f t="shared" si="18"/>
        <v>480</v>
      </c>
      <c r="Q111" s="28">
        <f t="shared" si="19"/>
        <v>1.2618890778113092E-2</v>
      </c>
      <c r="R111" s="22">
        <f t="shared" si="20"/>
        <v>0.26455026455026454</v>
      </c>
      <c r="S111" s="22">
        <f t="shared" si="6"/>
        <v>0.2645254422946749</v>
      </c>
      <c r="T111" s="22">
        <f t="shared" si="7"/>
        <v>2.3034483166396913E-5</v>
      </c>
      <c r="U111" s="28">
        <f t="shared" si="21"/>
        <v>6.309445389056546E-3</v>
      </c>
      <c r="V111" s="22">
        <f t="shared" si="22"/>
        <v>0.13227513227513227</v>
      </c>
      <c r="W111" s="22">
        <f t="shared" si="8"/>
        <v>0.13226272114733745</v>
      </c>
      <c r="X111" s="22">
        <f t="shared" si="9"/>
        <v>1.1517241583198457E-5</v>
      </c>
      <c r="Y111" s="28">
        <f t="shared" si="23"/>
        <v>1.2618890778113092E-3</v>
      </c>
      <c r="Z111" s="22">
        <f t="shared" si="24"/>
        <v>2.6455026455026454E-2</v>
      </c>
      <c r="AA111" s="22">
        <f t="shared" si="10"/>
        <v>2.6452544229467488E-2</v>
      </c>
      <c r="AB111" s="22">
        <f t="shared" si="11"/>
        <v>2.3034483166396909E-6</v>
      </c>
      <c r="AC111" s="31">
        <f t="shared" si="25"/>
        <v>0.35486111111111102</v>
      </c>
      <c r="AD111" s="26">
        <f t="shared" si="28"/>
        <v>1.6623601554229175E-2</v>
      </c>
      <c r="AE111" s="26">
        <f t="shared" si="29"/>
        <v>1.65</v>
      </c>
      <c r="AF111" s="26">
        <f t="shared" si="30"/>
        <v>8.3118007771145874E-3</v>
      </c>
      <c r="AG111" s="26">
        <f t="shared" si="29"/>
        <v>0.83</v>
      </c>
      <c r="AH111" s="26">
        <f t="shared" si="31"/>
        <v>4.1559003885572937E-3</v>
      </c>
      <c r="AI111" s="26">
        <f t="shared" ref="AI111:AK111" si="708">ROUND((1-EXP(-AH111))*100,2)</f>
        <v>0.41</v>
      </c>
      <c r="AJ111" s="26">
        <f t="shared" si="33"/>
        <v>8.3118007771145841E-4</v>
      </c>
      <c r="AK111" s="26">
        <f t="shared" si="708"/>
        <v>0.08</v>
      </c>
      <c r="AL111" s="26">
        <f t="shared" si="34"/>
        <v>8.3118007771145874E-3</v>
      </c>
      <c r="AM111" s="26">
        <f t="shared" ref="AM111" si="709">ROUND((1-EXP(-AL111))*100,2)</f>
        <v>0.83</v>
      </c>
      <c r="AN111" s="26">
        <f t="shared" si="36"/>
        <v>4.1559003885572937E-3</v>
      </c>
      <c r="AO111" s="26">
        <f t="shared" ref="AO111" si="710">ROUND((1-EXP(-AN111))*100,2)</f>
        <v>0.41</v>
      </c>
      <c r="AP111" s="26">
        <f t="shared" si="38"/>
        <v>2.0779501942786468E-3</v>
      </c>
      <c r="AQ111" s="26">
        <f t="shared" ref="AQ111" si="711">ROUND((1-EXP(-AP111))*100,2)</f>
        <v>0.21</v>
      </c>
      <c r="AR111" s="26">
        <f t="shared" si="40"/>
        <v>4.1559003885572921E-4</v>
      </c>
      <c r="AS111" s="26">
        <f t="shared" ref="AS111" si="712">ROUND((1-EXP(-AR111))*100,2)</f>
        <v>0.04</v>
      </c>
      <c r="AT111" s="26">
        <f t="shared" si="42"/>
        <v>4.1559003885572937E-3</v>
      </c>
      <c r="AU111" s="26">
        <f t="shared" ref="AU111" si="713">ROUND((1-EXP(-AT111))*100,2)</f>
        <v>0.41</v>
      </c>
      <c r="AV111" s="26">
        <f t="shared" si="44"/>
        <v>2.0779501942786468E-3</v>
      </c>
      <c r="AW111" s="26">
        <f t="shared" ref="AW111" si="714">ROUND((1-EXP(-AV111))*100,2)</f>
        <v>0.21</v>
      </c>
      <c r="AX111" s="26">
        <f t="shared" si="46"/>
        <v>1.0389750971393234E-3</v>
      </c>
      <c r="AY111" s="26">
        <f t="shared" ref="AY111" si="715">ROUND((1-EXP(-AX111))*100,2)</f>
        <v>0.1</v>
      </c>
      <c r="AZ111" s="26">
        <f t="shared" si="48"/>
        <v>2.077950194278646E-4</v>
      </c>
      <c r="BA111" s="26">
        <f t="shared" si="49"/>
        <v>0.02</v>
      </c>
      <c r="BB111" s="26">
        <f t="shared" si="50"/>
        <v>8.311800777114583E-4</v>
      </c>
      <c r="BC111" s="26">
        <f t="shared" ref="BC111" si="716">ROUND((1-EXP(-BB111))*100,2)</f>
        <v>0.08</v>
      </c>
      <c r="BD111" s="26">
        <f t="shared" si="52"/>
        <v>4.1559003885572915E-4</v>
      </c>
      <c r="BE111" s="26">
        <f t="shared" ref="BE111" si="717">ROUND((1-EXP(-BD111))*100,2)</f>
        <v>0.04</v>
      </c>
      <c r="BF111" s="26">
        <f t="shared" si="54"/>
        <v>2.0779501942786458E-4</v>
      </c>
      <c r="BG111" s="26">
        <f t="shared" ref="BG111" si="718">ROUND((1-EXP(-BF111))*100,2)</f>
        <v>0.02</v>
      </c>
      <c r="BH111" s="26">
        <f t="shared" si="56"/>
        <v>4.1559003885572907E-5</v>
      </c>
      <c r="BI111" s="26">
        <f t="shared" si="57"/>
        <v>0</v>
      </c>
    </row>
    <row r="112" spans="1:61" s="7" customFormat="1" x14ac:dyDescent="0.25">
      <c r="A112" s="61">
        <v>30</v>
      </c>
      <c r="B112" s="16">
        <f t="shared" si="12"/>
        <v>30</v>
      </c>
      <c r="C112" s="17">
        <f t="shared" si="1"/>
        <v>0</v>
      </c>
      <c r="D112" s="18">
        <f t="shared" si="2"/>
        <v>1</v>
      </c>
      <c r="E112" s="19">
        <f t="shared" si="3"/>
        <v>0</v>
      </c>
      <c r="F112" s="35">
        <f t="shared" si="696"/>
        <v>29</v>
      </c>
      <c r="G112" s="28">
        <f t="shared" si="26"/>
        <v>2.5237811352433238E-2</v>
      </c>
      <c r="H112" s="22">
        <f t="shared" si="13"/>
        <v>0.52910052910052907</v>
      </c>
      <c r="I112" s="18">
        <f t="shared" si="14"/>
        <v>1.38</v>
      </c>
      <c r="J112" s="22">
        <f t="shared" si="15"/>
        <v>0.52905150919693122</v>
      </c>
      <c r="K112" s="22">
        <f t="shared" si="27"/>
        <v>4.6069020722695589E-5</v>
      </c>
      <c r="L112" s="17">
        <f t="shared" si="16"/>
        <v>20.962654083153058</v>
      </c>
      <c r="M112" s="18">
        <f t="shared" si="5"/>
        <v>0</v>
      </c>
      <c r="N112" s="35">
        <v>0</v>
      </c>
      <c r="O112" s="30">
        <f t="shared" si="17"/>
        <v>877.07581938644546</v>
      </c>
      <c r="P112" s="24">
        <f t="shared" si="18"/>
        <v>480</v>
      </c>
      <c r="Q112" s="28">
        <f t="shared" si="19"/>
        <v>1.2618905676216619E-2</v>
      </c>
      <c r="R112" s="22">
        <f t="shared" si="20"/>
        <v>0.26455026455026454</v>
      </c>
      <c r="S112" s="22">
        <f t="shared" si="6"/>
        <v>0.26452575459846561</v>
      </c>
      <c r="T112" s="22">
        <f t="shared" si="7"/>
        <v>2.3034510361347794E-5</v>
      </c>
      <c r="U112" s="28">
        <f t="shared" si="21"/>
        <v>6.3094528381083094E-3</v>
      </c>
      <c r="V112" s="22">
        <f t="shared" si="22"/>
        <v>0.13227513227513227</v>
      </c>
      <c r="W112" s="22">
        <f t="shared" si="8"/>
        <v>0.13226287729923281</v>
      </c>
      <c r="X112" s="22">
        <f t="shared" si="9"/>
        <v>1.1517255180673897E-5</v>
      </c>
      <c r="Y112" s="28">
        <f t="shared" si="23"/>
        <v>1.261890567621662E-3</v>
      </c>
      <c r="Z112" s="22">
        <f t="shared" si="24"/>
        <v>2.6455026455026454E-2</v>
      </c>
      <c r="AA112" s="22">
        <f t="shared" si="10"/>
        <v>2.6452575459846563E-2</v>
      </c>
      <c r="AB112" s="22">
        <f t="shared" si="11"/>
        <v>2.3034510361347798E-6</v>
      </c>
      <c r="AC112" s="31">
        <f t="shared" si="25"/>
        <v>0.35520833333333324</v>
      </c>
      <c r="AD112" s="26">
        <f t="shared" si="28"/>
        <v>1.6913836384782156E-2</v>
      </c>
      <c r="AE112" s="26">
        <f t="shared" si="29"/>
        <v>1.68</v>
      </c>
      <c r="AF112" s="26">
        <f t="shared" si="30"/>
        <v>8.4569181923910778E-3</v>
      </c>
      <c r="AG112" s="26">
        <f t="shared" si="29"/>
        <v>0.84</v>
      </c>
      <c r="AH112" s="26">
        <f t="shared" si="31"/>
        <v>4.2284590961955389E-3</v>
      </c>
      <c r="AI112" s="26">
        <f t="shared" ref="AI112:AK112" si="719">ROUND((1-EXP(-AH112))*100,2)</f>
        <v>0.42</v>
      </c>
      <c r="AJ112" s="26">
        <f t="shared" si="33"/>
        <v>8.4569181923910752E-4</v>
      </c>
      <c r="AK112" s="26">
        <f t="shared" si="719"/>
        <v>0.08</v>
      </c>
      <c r="AL112" s="26">
        <f t="shared" si="34"/>
        <v>8.4569181923910778E-3</v>
      </c>
      <c r="AM112" s="26">
        <f t="shared" ref="AM112" si="720">ROUND((1-EXP(-AL112))*100,2)</f>
        <v>0.84</v>
      </c>
      <c r="AN112" s="26">
        <f t="shared" si="36"/>
        <v>4.2284590961955389E-3</v>
      </c>
      <c r="AO112" s="26">
        <f t="shared" ref="AO112" si="721">ROUND((1-EXP(-AN112))*100,2)</f>
        <v>0.42</v>
      </c>
      <c r="AP112" s="26">
        <f t="shared" si="38"/>
        <v>2.1142295480977694E-3</v>
      </c>
      <c r="AQ112" s="26">
        <f t="shared" ref="AQ112" si="722">ROUND((1-EXP(-AP112))*100,2)</f>
        <v>0.21</v>
      </c>
      <c r="AR112" s="26">
        <f t="shared" si="40"/>
        <v>4.2284590961955376E-4</v>
      </c>
      <c r="AS112" s="26">
        <f t="shared" ref="AS112" si="723">ROUND((1-EXP(-AR112))*100,2)</f>
        <v>0.04</v>
      </c>
      <c r="AT112" s="26">
        <f t="shared" si="42"/>
        <v>4.2284590961955389E-3</v>
      </c>
      <c r="AU112" s="26">
        <f t="shared" ref="AU112" si="724">ROUND((1-EXP(-AT112))*100,2)</f>
        <v>0.42</v>
      </c>
      <c r="AV112" s="26">
        <f t="shared" si="44"/>
        <v>2.1142295480977694E-3</v>
      </c>
      <c r="AW112" s="26">
        <f t="shared" ref="AW112" si="725">ROUND((1-EXP(-AV112))*100,2)</f>
        <v>0.21</v>
      </c>
      <c r="AX112" s="26">
        <f t="shared" si="46"/>
        <v>1.0571147740488847E-3</v>
      </c>
      <c r="AY112" s="26">
        <f t="shared" ref="AY112" si="726">ROUND((1-EXP(-AX112))*100,2)</f>
        <v>0.11</v>
      </c>
      <c r="AZ112" s="26">
        <f t="shared" si="48"/>
        <v>2.1142295480977688E-4</v>
      </c>
      <c r="BA112" s="26">
        <f t="shared" si="49"/>
        <v>0.02</v>
      </c>
      <c r="BB112" s="26">
        <f t="shared" si="50"/>
        <v>8.4569181923910741E-4</v>
      </c>
      <c r="BC112" s="26">
        <f t="shared" ref="BC112" si="727">ROUND((1-EXP(-BB112))*100,2)</f>
        <v>0.08</v>
      </c>
      <c r="BD112" s="26">
        <f t="shared" si="52"/>
        <v>4.2284590961955371E-4</v>
      </c>
      <c r="BE112" s="26">
        <f t="shared" ref="BE112" si="728">ROUND((1-EXP(-BD112))*100,2)</f>
        <v>0.04</v>
      </c>
      <c r="BF112" s="26">
        <f t="shared" si="54"/>
        <v>2.1142295480977685E-4</v>
      </c>
      <c r="BG112" s="26">
        <f t="shared" ref="BG112" si="729">ROUND((1-EXP(-BF112))*100,2)</f>
        <v>0.02</v>
      </c>
      <c r="BH112" s="26">
        <f t="shared" si="56"/>
        <v>4.228459096195536E-5</v>
      </c>
      <c r="BI112" s="26">
        <f t="shared" si="57"/>
        <v>0</v>
      </c>
    </row>
    <row r="113" spans="1:61" s="7" customFormat="1" x14ac:dyDescent="0.25">
      <c r="A113" s="61">
        <v>30</v>
      </c>
      <c r="B113" s="16">
        <f t="shared" si="12"/>
        <v>30</v>
      </c>
      <c r="C113" s="17">
        <f t="shared" ref="C113:C176" si="730">$D$22</f>
        <v>0</v>
      </c>
      <c r="D113" s="18">
        <f t="shared" ref="D113:D176" si="731">$D$23</f>
        <v>1</v>
      </c>
      <c r="E113" s="19">
        <f t="shared" ref="E113:E176" si="732">$D$24</f>
        <v>0</v>
      </c>
      <c r="F113" s="35">
        <f t="shared" si="696"/>
        <v>29</v>
      </c>
      <c r="G113" s="28">
        <f t="shared" si="26"/>
        <v>2.5237835943123864E-2</v>
      </c>
      <c r="H113" s="22">
        <f t="shared" si="13"/>
        <v>0.52910052910052907</v>
      </c>
      <c r="I113" s="18">
        <f t="shared" si="14"/>
        <v>1.38</v>
      </c>
      <c r="J113" s="22">
        <f t="shared" si="15"/>
        <v>0.52905202468307244</v>
      </c>
      <c r="K113" s="22">
        <f t="shared" si="27"/>
        <v>4.6069065610464194E-5</v>
      </c>
      <c r="L113" s="17">
        <f t="shared" si="16"/>
        <v>20.962654083153058</v>
      </c>
      <c r="M113" s="18">
        <f t="shared" ref="M113:M176" si="733">$C$14</f>
        <v>0</v>
      </c>
      <c r="N113" s="35">
        <v>0</v>
      </c>
      <c r="O113" s="30">
        <f t="shared" si="17"/>
        <v>877.0762066966696</v>
      </c>
      <c r="P113" s="24">
        <f t="shared" si="18"/>
        <v>480</v>
      </c>
      <c r="Q113" s="28">
        <f t="shared" si="19"/>
        <v>1.2618917971561932E-2</v>
      </c>
      <c r="R113" s="22">
        <f t="shared" si="20"/>
        <v>0.26455026455026454</v>
      </c>
      <c r="S113" s="22">
        <f t="shared" ref="S113:S176" si="734">Q113*SUM($L113:$N113)</f>
        <v>0.26452601234153622</v>
      </c>
      <c r="T113" s="22">
        <f t="shared" ref="T113:T176" si="735">Q113*$I113*$B113*$A113/(3600*$D$2)</f>
        <v>2.3034532805232097E-5</v>
      </c>
      <c r="U113" s="28">
        <f t="shared" si="21"/>
        <v>6.309458985780966E-3</v>
      </c>
      <c r="V113" s="22">
        <f t="shared" si="22"/>
        <v>0.13227513227513227</v>
      </c>
      <c r="W113" s="22">
        <f t="shared" ref="W113:W176" si="736">U113*SUM($L113:$N113)</f>
        <v>0.13226300617076811</v>
      </c>
      <c r="X113" s="22">
        <f t="shared" ref="X113:X176" si="737">U113*$I113*$B113*$A113/(3600*$D$2)</f>
        <v>1.1517266402616048E-5</v>
      </c>
      <c r="Y113" s="28">
        <f t="shared" si="23"/>
        <v>1.2618917971561933E-3</v>
      </c>
      <c r="Z113" s="22">
        <f t="shared" si="24"/>
        <v>2.6455026455026454E-2</v>
      </c>
      <c r="AA113" s="22">
        <f t="shared" ref="AA113:AA176" si="738">Y113*SUM($L113:$N113)</f>
        <v>2.6452601234153626E-2</v>
      </c>
      <c r="AB113" s="22">
        <f t="shared" ref="AB113:AB176" si="739">Y113*$I113*$B113*$A113/(3600*$D$2)</f>
        <v>2.3034532805232097E-6</v>
      </c>
      <c r="AC113" s="31">
        <f t="shared" si="25"/>
        <v>0.35555555555555546</v>
      </c>
      <c r="AD113" s="26">
        <f t="shared" si="28"/>
        <v>1.7204071498128078E-2</v>
      </c>
      <c r="AE113" s="26">
        <f t="shared" si="29"/>
        <v>1.71</v>
      </c>
      <c r="AF113" s="26">
        <f t="shared" si="30"/>
        <v>8.6020357490640392E-3</v>
      </c>
      <c r="AG113" s="26">
        <f t="shared" si="29"/>
        <v>0.86</v>
      </c>
      <c r="AH113" s="26">
        <f t="shared" si="31"/>
        <v>4.3010178745320196E-3</v>
      </c>
      <c r="AI113" s="26">
        <f t="shared" ref="AI113:AK113" si="740">ROUND((1-EXP(-AH113))*100,2)</f>
        <v>0.43</v>
      </c>
      <c r="AJ113" s="26">
        <f t="shared" si="33"/>
        <v>8.6020357490640376E-4</v>
      </c>
      <c r="AK113" s="26">
        <f t="shared" si="740"/>
        <v>0.09</v>
      </c>
      <c r="AL113" s="26">
        <f t="shared" si="34"/>
        <v>8.6020357490640392E-3</v>
      </c>
      <c r="AM113" s="26">
        <f t="shared" ref="AM113" si="741">ROUND((1-EXP(-AL113))*100,2)</f>
        <v>0.86</v>
      </c>
      <c r="AN113" s="26">
        <f t="shared" si="36"/>
        <v>4.3010178745320196E-3</v>
      </c>
      <c r="AO113" s="26">
        <f t="shared" ref="AO113" si="742">ROUND((1-EXP(-AN113))*100,2)</f>
        <v>0.43</v>
      </c>
      <c r="AP113" s="26">
        <f t="shared" si="38"/>
        <v>2.1505089372660098E-3</v>
      </c>
      <c r="AQ113" s="26">
        <f t="shared" ref="AQ113" si="743">ROUND((1-EXP(-AP113))*100,2)</f>
        <v>0.21</v>
      </c>
      <c r="AR113" s="26">
        <f t="shared" si="40"/>
        <v>4.3010178745320188E-4</v>
      </c>
      <c r="AS113" s="26">
        <f t="shared" ref="AS113" si="744">ROUND((1-EXP(-AR113))*100,2)</f>
        <v>0.04</v>
      </c>
      <c r="AT113" s="26">
        <f t="shared" si="42"/>
        <v>4.3010178745320196E-3</v>
      </c>
      <c r="AU113" s="26">
        <f t="shared" ref="AU113" si="745">ROUND((1-EXP(-AT113))*100,2)</f>
        <v>0.43</v>
      </c>
      <c r="AV113" s="26">
        <f t="shared" si="44"/>
        <v>2.1505089372660098E-3</v>
      </c>
      <c r="AW113" s="26">
        <f t="shared" ref="AW113" si="746">ROUND((1-EXP(-AV113))*100,2)</f>
        <v>0.21</v>
      </c>
      <c r="AX113" s="26">
        <f t="shared" si="46"/>
        <v>1.0752544686330049E-3</v>
      </c>
      <c r="AY113" s="26">
        <f t="shared" ref="AY113" si="747">ROUND((1-EXP(-AX113))*100,2)</f>
        <v>0.11</v>
      </c>
      <c r="AZ113" s="26">
        <f t="shared" si="48"/>
        <v>2.1505089372660094E-4</v>
      </c>
      <c r="BA113" s="26">
        <f t="shared" si="49"/>
        <v>0.02</v>
      </c>
      <c r="BB113" s="26">
        <f t="shared" si="50"/>
        <v>8.6020357490640366E-4</v>
      </c>
      <c r="BC113" s="26">
        <f t="shared" ref="BC113" si="748">ROUND((1-EXP(-BB113))*100,2)</f>
        <v>0.09</v>
      </c>
      <c r="BD113" s="26">
        <f t="shared" si="52"/>
        <v>4.3010178745320183E-4</v>
      </c>
      <c r="BE113" s="26">
        <f t="shared" ref="BE113" si="749">ROUND((1-EXP(-BD113))*100,2)</f>
        <v>0.04</v>
      </c>
      <c r="BF113" s="26">
        <f t="shared" si="54"/>
        <v>2.1505089372660091E-4</v>
      </c>
      <c r="BG113" s="26">
        <f t="shared" ref="BG113" si="750">ROUND((1-EXP(-BF113))*100,2)</f>
        <v>0.02</v>
      </c>
      <c r="BH113" s="26">
        <f t="shared" si="56"/>
        <v>4.3010178745320171E-5</v>
      </c>
      <c r="BI113" s="26">
        <f t="shared" si="57"/>
        <v>0</v>
      </c>
    </row>
    <row r="114" spans="1:61" s="7" customFormat="1" x14ac:dyDescent="0.25">
      <c r="A114" s="61">
        <v>30</v>
      </c>
      <c r="B114" s="16">
        <f t="shared" ref="B114:B177" si="751">$C$6</f>
        <v>30</v>
      </c>
      <c r="C114" s="17">
        <f t="shared" si="730"/>
        <v>0</v>
      </c>
      <c r="D114" s="18">
        <f t="shared" si="731"/>
        <v>1</v>
      </c>
      <c r="E114" s="19">
        <f t="shared" si="732"/>
        <v>0</v>
      </c>
      <c r="F114" s="35">
        <f t="shared" si="696"/>
        <v>29</v>
      </c>
      <c r="G114" s="28">
        <f t="shared" si="26"/>
        <v>2.5237856237722581E-2</v>
      </c>
      <c r="H114" s="22">
        <f t="shared" ref="H114:H177" si="752">(($C114*1*1)+($D114*100*1)+($E114*1000*1))/$D$2</f>
        <v>0.52910052910052907</v>
      </c>
      <c r="I114" s="18">
        <f t="shared" ref="I114:I177" si="753">$D$10</f>
        <v>1.38</v>
      </c>
      <c r="J114" s="22">
        <f t="shared" ref="J114:J177" si="754">G114*SUM($L114:$N114)</f>
        <v>0.52905245011172519</v>
      </c>
      <c r="K114" s="22">
        <f t="shared" si="27"/>
        <v>4.6069102656160254E-5</v>
      </c>
      <c r="L114" s="17">
        <f t="shared" ref="L114:L177" si="755">$C$13</f>
        <v>20.962654083153058</v>
      </c>
      <c r="M114" s="18">
        <f t="shared" si="733"/>
        <v>0</v>
      </c>
      <c r="N114" s="35">
        <v>0</v>
      </c>
      <c r="O114" s="30">
        <f t="shared" ref="O114:O177" si="756">((((P113*0.0408*44.01*L113)-(O113*0.0408*44.01*L113)+(B113*I113*38000*44.01*0.0408/$D$2))*(A113/3600))+(O113*44.01*0.0408))/(44.01*0.0408)</f>
        <v>877.07652634814178</v>
      </c>
      <c r="P114" s="24">
        <f t="shared" ref="P114:P177" si="757">$C$9</f>
        <v>480</v>
      </c>
      <c r="Q114" s="28">
        <f t="shared" ref="Q114:Q177" si="758">IF(Q113+((R113-S113-T113)*$A113/3600)&lt;0,0,Q113+((R113-S113-T113)*$A113/3600))</f>
        <v>1.261892811886129E-2</v>
      </c>
      <c r="R114" s="22">
        <f t="shared" ref="R114:R177" si="759">(($C114*1*0.5)+($D114*100*0.5)+($E114*1000*0.5))/$D$2</f>
        <v>0.26455026455026454</v>
      </c>
      <c r="S114" s="22">
        <f t="shared" si="734"/>
        <v>0.2645262250558626</v>
      </c>
      <c r="T114" s="22">
        <f t="shared" si="735"/>
        <v>2.3034551328080127E-5</v>
      </c>
      <c r="U114" s="28">
        <f t="shared" ref="U114:U177" si="760">IF(U113+((V113-W113-X113)*$A113/3600)&lt;0,0,U113+((V113-W113-X113)*$A113/3600))</f>
        <v>6.3094640594306452E-3</v>
      </c>
      <c r="V114" s="22">
        <f t="shared" ref="V114:V177" si="761">(($C114*1*0.25)+($D114*100*0.25)+($E114*1000*0.25))/$D$2</f>
        <v>0.13227513227513227</v>
      </c>
      <c r="W114" s="22">
        <f t="shared" si="736"/>
        <v>0.1322631125279313</v>
      </c>
      <c r="X114" s="22">
        <f t="shared" si="737"/>
        <v>1.1517275664040063E-5</v>
      </c>
      <c r="Y114" s="28">
        <f t="shared" ref="Y114:Y177" si="762">IF(Y113+((Z113-AA113-AB113)*$A113/3600)&lt;0,0,Y113+((Z113-AA113-AB113)*$A113/3600))</f>
        <v>1.2618928118861292E-3</v>
      </c>
      <c r="Z114" s="22">
        <f t="shared" ref="Z114:Z177" si="763">(($C114*1*0.05)+($D114*100*0.05)+($E114*1000*0.05))/$D$2</f>
        <v>2.6455026455026454E-2</v>
      </c>
      <c r="AA114" s="22">
        <f t="shared" si="738"/>
        <v>2.6452622505586259E-2</v>
      </c>
      <c r="AB114" s="22">
        <f t="shared" si="739"/>
        <v>2.303455132808013E-6</v>
      </c>
      <c r="AC114" s="31">
        <f t="shared" ref="AC114:AC177" si="764">AC113+(A113*0.0000115740740740741)</f>
        <v>0.35590277777777768</v>
      </c>
      <c r="AD114" s="26">
        <f t="shared" si="28"/>
        <v>1.7494306844861886E-2</v>
      </c>
      <c r="AE114" s="26">
        <f t="shared" si="29"/>
        <v>1.73</v>
      </c>
      <c r="AF114" s="26">
        <f t="shared" si="30"/>
        <v>8.7471534224309432E-3</v>
      </c>
      <c r="AG114" s="26">
        <f t="shared" si="29"/>
        <v>0.87</v>
      </c>
      <c r="AH114" s="26">
        <f t="shared" si="31"/>
        <v>4.3735767112154716E-3</v>
      </c>
      <c r="AI114" s="26">
        <f t="shared" ref="AI114:AK114" si="765">ROUND((1-EXP(-AH114))*100,2)</f>
        <v>0.44</v>
      </c>
      <c r="AJ114" s="26">
        <f t="shared" si="33"/>
        <v>8.7471534224309419E-4</v>
      </c>
      <c r="AK114" s="26">
        <f t="shared" si="765"/>
        <v>0.09</v>
      </c>
      <c r="AL114" s="26">
        <f t="shared" si="34"/>
        <v>8.7471534224309432E-3</v>
      </c>
      <c r="AM114" s="26">
        <f t="shared" ref="AM114" si="766">ROUND((1-EXP(-AL114))*100,2)</f>
        <v>0.87</v>
      </c>
      <c r="AN114" s="26">
        <f t="shared" si="36"/>
        <v>4.3735767112154716E-3</v>
      </c>
      <c r="AO114" s="26">
        <f t="shared" ref="AO114" si="767">ROUND((1-EXP(-AN114))*100,2)</f>
        <v>0.44</v>
      </c>
      <c r="AP114" s="26">
        <f t="shared" si="38"/>
        <v>2.1867883556077358E-3</v>
      </c>
      <c r="AQ114" s="26">
        <f t="shared" ref="AQ114" si="768">ROUND((1-EXP(-AP114))*100,2)</f>
        <v>0.22</v>
      </c>
      <c r="AR114" s="26">
        <f t="shared" si="40"/>
        <v>4.373576711215471E-4</v>
      </c>
      <c r="AS114" s="26">
        <f t="shared" ref="AS114" si="769">ROUND((1-EXP(-AR114))*100,2)</f>
        <v>0.04</v>
      </c>
      <c r="AT114" s="26">
        <f t="shared" si="42"/>
        <v>4.3735767112154716E-3</v>
      </c>
      <c r="AU114" s="26">
        <f t="shared" ref="AU114" si="770">ROUND((1-EXP(-AT114))*100,2)</f>
        <v>0.44</v>
      </c>
      <c r="AV114" s="26">
        <f t="shared" si="44"/>
        <v>2.1867883556077358E-3</v>
      </c>
      <c r="AW114" s="26">
        <f t="shared" ref="AW114" si="771">ROUND((1-EXP(-AV114))*100,2)</f>
        <v>0.22</v>
      </c>
      <c r="AX114" s="26">
        <f t="shared" si="46"/>
        <v>1.0933941778038679E-3</v>
      </c>
      <c r="AY114" s="26">
        <f t="shared" ref="AY114" si="772">ROUND((1-EXP(-AX114))*100,2)</f>
        <v>0.11</v>
      </c>
      <c r="AZ114" s="26">
        <f t="shared" si="48"/>
        <v>2.1867883556077355E-4</v>
      </c>
      <c r="BA114" s="26">
        <f t="shared" si="49"/>
        <v>0.02</v>
      </c>
      <c r="BB114" s="26">
        <f t="shared" si="50"/>
        <v>8.7471534224309419E-4</v>
      </c>
      <c r="BC114" s="26">
        <f t="shared" ref="BC114" si="773">ROUND((1-EXP(-BB114))*100,2)</f>
        <v>0.09</v>
      </c>
      <c r="BD114" s="26">
        <f t="shared" si="52"/>
        <v>4.373576711215471E-4</v>
      </c>
      <c r="BE114" s="26">
        <f t="shared" ref="BE114" si="774">ROUND((1-EXP(-BD114))*100,2)</f>
        <v>0.04</v>
      </c>
      <c r="BF114" s="26">
        <f t="shared" si="54"/>
        <v>2.1867883556077355E-4</v>
      </c>
      <c r="BG114" s="26">
        <f t="shared" ref="BG114" si="775">ROUND((1-EXP(-BF114))*100,2)</f>
        <v>0.02</v>
      </c>
      <c r="BH114" s="26">
        <f t="shared" si="56"/>
        <v>4.3735767112154696E-5</v>
      </c>
      <c r="BI114" s="26">
        <f t="shared" si="57"/>
        <v>0</v>
      </c>
    </row>
    <row r="115" spans="1:61" s="7" customFormat="1" x14ac:dyDescent="0.25">
      <c r="A115" s="61">
        <v>30</v>
      </c>
      <c r="B115" s="16">
        <f t="shared" si="751"/>
        <v>30</v>
      </c>
      <c r="C115" s="17">
        <f t="shared" si="730"/>
        <v>0</v>
      </c>
      <c r="D115" s="18">
        <f t="shared" si="731"/>
        <v>1</v>
      </c>
      <c r="E115" s="19">
        <f t="shared" si="732"/>
        <v>0</v>
      </c>
      <c r="F115" s="35">
        <f t="shared" si="696"/>
        <v>29</v>
      </c>
      <c r="G115" s="28">
        <f t="shared" ref="G115:G178" si="776">IF(G114+((H114-J114-K114)*$A114/3600)&lt;0,0,G114+((H114-J114-K114)*$A114/3600))</f>
        <v>2.523787298677381E-2</v>
      </c>
      <c r="H115" s="22">
        <f t="shared" si="752"/>
        <v>0.52910052910052907</v>
      </c>
      <c r="I115" s="18">
        <f t="shared" si="753"/>
        <v>1.38</v>
      </c>
      <c r="J115" s="22">
        <f t="shared" si="754"/>
        <v>0.52905280121629228</v>
      </c>
      <c r="K115" s="22">
        <f t="shared" ref="K115:K178" si="777">G115*$I115*$B115*$A115/(3600*$D$2)</f>
        <v>4.6069133229825205E-5</v>
      </c>
      <c r="L115" s="17">
        <f t="shared" si="755"/>
        <v>20.962654083153058</v>
      </c>
      <c r="M115" s="18">
        <f t="shared" si="733"/>
        <v>0</v>
      </c>
      <c r="N115" s="35">
        <v>0</v>
      </c>
      <c r="O115" s="30">
        <f t="shared" si="756"/>
        <v>877.07679016008683</v>
      </c>
      <c r="P115" s="24">
        <f t="shared" si="757"/>
        <v>480</v>
      </c>
      <c r="Q115" s="28">
        <f t="shared" si="758"/>
        <v>1.2618936493386905E-2</v>
      </c>
      <c r="R115" s="22">
        <f t="shared" si="759"/>
        <v>0.26455026455026454</v>
      </c>
      <c r="S115" s="22">
        <f t="shared" si="734"/>
        <v>0.26452640060814614</v>
      </c>
      <c r="T115" s="22">
        <f t="shared" si="735"/>
        <v>2.3034566614912602E-5</v>
      </c>
      <c r="U115" s="28">
        <f t="shared" si="760"/>
        <v>6.3094682466934525E-3</v>
      </c>
      <c r="V115" s="22">
        <f t="shared" si="761"/>
        <v>0.13227513227513227</v>
      </c>
      <c r="W115" s="22">
        <f t="shared" si="736"/>
        <v>0.13226320030407307</v>
      </c>
      <c r="X115" s="22">
        <f t="shared" si="737"/>
        <v>1.1517283307456301E-5</v>
      </c>
      <c r="Y115" s="28">
        <f t="shared" si="762"/>
        <v>1.2618936493386907E-3</v>
      </c>
      <c r="Z115" s="22">
        <f t="shared" si="763"/>
        <v>2.6455026455026454E-2</v>
      </c>
      <c r="AA115" s="22">
        <f t="shared" si="738"/>
        <v>2.645264006081462E-2</v>
      </c>
      <c r="AB115" s="22">
        <f t="shared" si="739"/>
        <v>2.3034566614912608E-6</v>
      </c>
      <c r="AC115" s="31">
        <f t="shared" si="764"/>
        <v>0.3562499999999999</v>
      </c>
      <c r="AD115" s="26">
        <f t="shared" ref="AD115:AD178" si="778">AD114+($I115*$G115*$A115*1/3600)</f>
        <v>1.7784542384209786E-2</v>
      </c>
      <c r="AE115" s="26">
        <f t="shared" ref="AE115:AG178" si="779">ROUND((1-EXP(-AD115))*100,2)</f>
        <v>1.76</v>
      </c>
      <c r="AF115" s="26">
        <f t="shared" ref="AF115:AF178" si="780">AF114+($I115*$G115*$A115*0.5/3600)</f>
        <v>8.892271192104893E-3</v>
      </c>
      <c r="AG115" s="26">
        <f t="shared" si="779"/>
        <v>0.89</v>
      </c>
      <c r="AH115" s="26">
        <f t="shared" ref="AH115:AH178" si="781">AH114+($I115*$G115*$A115*0.25/3600)</f>
        <v>4.4461355960524465E-3</v>
      </c>
      <c r="AI115" s="26">
        <f t="shared" ref="AI115:AK115" si="782">ROUND((1-EXP(-AH115))*100,2)</f>
        <v>0.44</v>
      </c>
      <c r="AJ115" s="26">
        <f t="shared" ref="AJ115:AJ178" si="783">AJ114+($I115*$G115*$A115*0.05/3600)</f>
        <v>8.8922711921048917E-4</v>
      </c>
      <c r="AK115" s="26">
        <f t="shared" si="782"/>
        <v>0.09</v>
      </c>
      <c r="AL115" s="26">
        <f t="shared" ref="AL115:AL178" si="784">AL114+($I115*$Q115*$A115*1/3600)</f>
        <v>8.892271192104893E-3</v>
      </c>
      <c r="AM115" s="26">
        <f t="shared" ref="AM115" si="785">ROUND((1-EXP(-AL115))*100,2)</f>
        <v>0.89</v>
      </c>
      <c r="AN115" s="26">
        <f t="shared" ref="AN115:AN178" si="786">AN114+($I115*$Q115*$A115*0.5/3600)</f>
        <v>4.4461355960524465E-3</v>
      </c>
      <c r="AO115" s="26">
        <f t="shared" ref="AO115" si="787">ROUND((1-EXP(-AN115))*100,2)</f>
        <v>0.44</v>
      </c>
      <c r="AP115" s="26">
        <f t="shared" ref="AP115:AP178" si="788">AP114+($I115*$Q115*$A115*0.25/3600)</f>
        <v>2.2230677980262232E-3</v>
      </c>
      <c r="AQ115" s="26">
        <f t="shared" ref="AQ115" si="789">ROUND((1-EXP(-AP115))*100,2)</f>
        <v>0.22</v>
      </c>
      <c r="AR115" s="26">
        <f t="shared" ref="AR115:AR178" si="790">AR114+($I115*$Q115*$A115*0.05/3600)</f>
        <v>4.4461355960524458E-4</v>
      </c>
      <c r="AS115" s="26">
        <f t="shared" ref="AS115" si="791">ROUND((1-EXP(-AR115))*100,2)</f>
        <v>0.04</v>
      </c>
      <c r="AT115" s="26">
        <f t="shared" ref="AT115:AT178" si="792">AT114+($I115*$U115*$A115*1/3600)</f>
        <v>4.4461355960524465E-3</v>
      </c>
      <c r="AU115" s="26">
        <f t="shared" ref="AU115" si="793">ROUND((1-EXP(-AT115))*100,2)</f>
        <v>0.44</v>
      </c>
      <c r="AV115" s="26">
        <f t="shared" ref="AV115:AV178" si="794">AV114+($I115*$U115*$A115*0.5/3600)</f>
        <v>2.2230677980262232E-3</v>
      </c>
      <c r="AW115" s="26">
        <f t="shared" ref="AW115" si="795">ROUND((1-EXP(-AV115))*100,2)</f>
        <v>0.22</v>
      </c>
      <c r="AX115" s="26">
        <f t="shared" ref="AX115:AX178" si="796">AX114+($I115*$U115*$A115*0.25/3600)</f>
        <v>1.1115338990131116E-3</v>
      </c>
      <c r="AY115" s="26">
        <f t="shared" ref="AY115" si="797">ROUND((1-EXP(-AX115))*100,2)</f>
        <v>0.11</v>
      </c>
      <c r="AZ115" s="26">
        <f t="shared" ref="AZ115:AZ178" si="798">AZ114+($I115*$U115*$A115*0.05/3600)</f>
        <v>2.2230677980262229E-4</v>
      </c>
      <c r="BA115" s="26">
        <f t="shared" ref="BA115:BA178" si="799">ROUND((1-EXP(-AZ115))*100,2)</f>
        <v>0.02</v>
      </c>
      <c r="BB115" s="26">
        <f t="shared" ref="BB115:BB178" si="800">BB114+($I115*$Y115*$A115*1/3600)</f>
        <v>8.8922711921048917E-4</v>
      </c>
      <c r="BC115" s="26">
        <f t="shared" ref="BC115" si="801">ROUND((1-EXP(-BB115))*100,2)</f>
        <v>0.09</v>
      </c>
      <c r="BD115" s="26">
        <f t="shared" ref="BD115:BD178" si="802">BD114+($I115*$Y115*$A115*0.5/3600)</f>
        <v>4.4461355960524458E-4</v>
      </c>
      <c r="BE115" s="26">
        <f t="shared" ref="BE115" si="803">ROUND((1-EXP(-BD115))*100,2)</f>
        <v>0.04</v>
      </c>
      <c r="BF115" s="26">
        <f t="shared" ref="BF115:BF178" si="804">BF114+($I115*$Y115*$A115*0.25/3600)</f>
        <v>2.2230677980262229E-4</v>
      </c>
      <c r="BG115" s="26">
        <f t="shared" ref="BG115" si="805">ROUND((1-EXP(-BF115))*100,2)</f>
        <v>0.02</v>
      </c>
      <c r="BH115" s="26">
        <f t="shared" ref="BH115:BH178" si="806">BH114+($I115*$Y115*$A115*0.05/3600)</f>
        <v>4.4461355960524443E-5</v>
      </c>
      <c r="BI115" s="26">
        <f t="shared" ref="BI115:BI178" si="807">ROUND((1-EXP(-BH115))*100,2)</f>
        <v>0</v>
      </c>
    </row>
    <row r="116" spans="1:61" s="7" customFormat="1" x14ac:dyDescent="0.25">
      <c r="A116" s="61">
        <v>30</v>
      </c>
      <c r="B116" s="16">
        <f t="shared" si="751"/>
        <v>30</v>
      </c>
      <c r="C116" s="17">
        <f t="shared" si="730"/>
        <v>0</v>
      </c>
      <c r="D116" s="18">
        <f t="shared" si="731"/>
        <v>1</v>
      </c>
      <c r="E116" s="19">
        <f t="shared" si="732"/>
        <v>0</v>
      </c>
      <c r="F116" s="35">
        <f t="shared" si="696"/>
        <v>29</v>
      </c>
      <c r="G116" s="28">
        <f t="shared" si="776"/>
        <v>2.5237886809698868E-2</v>
      </c>
      <c r="H116" s="22">
        <f t="shared" si="752"/>
        <v>0.52910052910052907</v>
      </c>
      <c r="I116" s="18">
        <f t="shared" si="753"/>
        <v>1.38</v>
      </c>
      <c r="J116" s="22">
        <f t="shared" si="754"/>
        <v>0.52905309098148867</v>
      </c>
      <c r="K116" s="22">
        <f t="shared" si="777"/>
        <v>4.6069158462148726E-5</v>
      </c>
      <c r="L116" s="17">
        <f t="shared" si="755"/>
        <v>20.962654083153058</v>
      </c>
      <c r="M116" s="18">
        <f t="shared" si="733"/>
        <v>0</v>
      </c>
      <c r="N116" s="35">
        <v>0</v>
      </c>
      <c r="O116" s="30">
        <f t="shared" si="756"/>
        <v>877.07700788704415</v>
      </c>
      <c r="P116" s="24">
        <f t="shared" si="757"/>
        <v>480</v>
      </c>
      <c r="Q116" s="28">
        <f t="shared" si="758"/>
        <v>1.2618943404849434E-2</v>
      </c>
      <c r="R116" s="22">
        <f t="shared" si="759"/>
        <v>0.26455026455026454</v>
      </c>
      <c r="S116" s="22">
        <f t="shared" si="734"/>
        <v>0.26452654549074434</v>
      </c>
      <c r="T116" s="22">
        <f t="shared" si="735"/>
        <v>2.3034579231074363E-5</v>
      </c>
      <c r="U116" s="28">
        <f t="shared" si="760"/>
        <v>6.309471702424717E-3</v>
      </c>
      <c r="V116" s="22">
        <f t="shared" si="761"/>
        <v>0.13227513227513227</v>
      </c>
      <c r="W116" s="22">
        <f t="shared" si="736"/>
        <v>0.13226327274537217</v>
      </c>
      <c r="X116" s="22">
        <f t="shared" si="737"/>
        <v>1.1517289615537181E-5</v>
      </c>
      <c r="Y116" s="28">
        <f t="shared" si="762"/>
        <v>1.2618943404849436E-3</v>
      </c>
      <c r="Z116" s="22">
        <f t="shared" si="763"/>
        <v>2.6455026455026454E-2</v>
      </c>
      <c r="AA116" s="22">
        <f t="shared" si="738"/>
        <v>2.6452654549074438E-2</v>
      </c>
      <c r="AB116" s="22">
        <f t="shared" si="739"/>
        <v>2.3034579231074368E-6</v>
      </c>
      <c r="AC116" s="31">
        <f t="shared" si="764"/>
        <v>0.35659722222222212</v>
      </c>
      <c r="AD116" s="26">
        <f t="shared" si="778"/>
        <v>1.8074778082521323E-2</v>
      </c>
      <c r="AE116" s="26">
        <f t="shared" si="779"/>
        <v>1.79</v>
      </c>
      <c r="AF116" s="26">
        <f t="shared" si="780"/>
        <v>9.0373890412606614E-3</v>
      </c>
      <c r="AG116" s="26">
        <f t="shared" si="779"/>
        <v>0.9</v>
      </c>
      <c r="AH116" s="26">
        <f t="shared" si="781"/>
        <v>4.5186945206303307E-3</v>
      </c>
      <c r="AI116" s="26">
        <f t="shared" ref="AI116:AK116" si="808">ROUND((1-EXP(-AH116))*100,2)</f>
        <v>0.45</v>
      </c>
      <c r="AJ116" s="26">
        <f t="shared" si="783"/>
        <v>9.0373890412606597E-4</v>
      </c>
      <c r="AK116" s="26">
        <f t="shared" si="808"/>
        <v>0.09</v>
      </c>
      <c r="AL116" s="26">
        <f t="shared" si="784"/>
        <v>9.0373890412606614E-3</v>
      </c>
      <c r="AM116" s="26">
        <f t="shared" ref="AM116" si="809">ROUND((1-EXP(-AL116))*100,2)</f>
        <v>0.9</v>
      </c>
      <c r="AN116" s="26">
        <f t="shared" si="786"/>
        <v>4.5186945206303307E-3</v>
      </c>
      <c r="AO116" s="26">
        <f t="shared" ref="AO116" si="810">ROUND((1-EXP(-AN116))*100,2)</f>
        <v>0.45</v>
      </c>
      <c r="AP116" s="26">
        <f t="shared" si="788"/>
        <v>2.2593472603151653E-3</v>
      </c>
      <c r="AQ116" s="26">
        <f t="shared" ref="AQ116" si="811">ROUND((1-EXP(-AP116))*100,2)</f>
        <v>0.23</v>
      </c>
      <c r="AR116" s="26">
        <f t="shared" si="790"/>
        <v>4.5186945206303298E-4</v>
      </c>
      <c r="AS116" s="26">
        <f t="shared" ref="AS116" si="812">ROUND((1-EXP(-AR116))*100,2)</f>
        <v>0.05</v>
      </c>
      <c r="AT116" s="26">
        <f t="shared" si="792"/>
        <v>4.5186945206303307E-3</v>
      </c>
      <c r="AU116" s="26">
        <f t="shared" ref="AU116" si="813">ROUND((1-EXP(-AT116))*100,2)</f>
        <v>0.45</v>
      </c>
      <c r="AV116" s="26">
        <f t="shared" si="794"/>
        <v>2.2593472603151653E-3</v>
      </c>
      <c r="AW116" s="26">
        <f t="shared" ref="AW116" si="814">ROUND((1-EXP(-AV116))*100,2)</f>
        <v>0.23</v>
      </c>
      <c r="AX116" s="26">
        <f t="shared" si="796"/>
        <v>1.1296736301575827E-3</v>
      </c>
      <c r="AY116" s="26">
        <f t="shared" ref="AY116" si="815">ROUND((1-EXP(-AX116))*100,2)</f>
        <v>0.11</v>
      </c>
      <c r="AZ116" s="26">
        <f t="shared" si="798"/>
        <v>2.2593472603151649E-4</v>
      </c>
      <c r="BA116" s="26">
        <f t="shared" si="799"/>
        <v>0.02</v>
      </c>
      <c r="BB116" s="26">
        <f t="shared" si="800"/>
        <v>9.0373890412606597E-4</v>
      </c>
      <c r="BC116" s="26">
        <f t="shared" ref="BC116" si="816">ROUND((1-EXP(-BB116))*100,2)</f>
        <v>0.09</v>
      </c>
      <c r="BD116" s="26">
        <f t="shared" si="802"/>
        <v>4.5186945206303298E-4</v>
      </c>
      <c r="BE116" s="26">
        <f t="shared" ref="BE116" si="817">ROUND((1-EXP(-BD116))*100,2)</f>
        <v>0.05</v>
      </c>
      <c r="BF116" s="26">
        <f t="shared" si="804"/>
        <v>2.2593472603151649E-4</v>
      </c>
      <c r="BG116" s="26">
        <f t="shared" ref="BG116" si="818">ROUND((1-EXP(-BF116))*100,2)</f>
        <v>0.02</v>
      </c>
      <c r="BH116" s="26">
        <f t="shared" si="806"/>
        <v>4.5186945206303286E-5</v>
      </c>
      <c r="BI116" s="26">
        <f t="shared" si="807"/>
        <v>0</v>
      </c>
    </row>
    <row r="117" spans="1:61" s="7" customFormat="1" x14ac:dyDescent="0.25">
      <c r="A117" s="61">
        <v>30</v>
      </c>
      <c r="B117" s="16">
        <f t="shared" si="751"/>
        <v>30</v>
      </c>
      <c r="C117" s="17">
        <f t="shared" si="730"/>
        <v>0</v>
      </c>
      <c r="D117" s="18">
        <f t="shared" si="731"/>
        <v>1</v>
      </c>
      <c r="E117" s="19">
        <f t="shared" si="732"/>
        <v>0</v>
      </c>
      <c r="F117" s="35">
        <f t="shared" si="696"/>
        <v>29</v>
      </c>
      <c r="G117" s="28">
        <f t="shared" si="776"/>
        <v>2.5237898217703687E-2</v>
      </c>
      <c r="H117" s="22">
        <f t="shared" si="752"/>
        <v>0.52910052910052907</v>
      </c>
      <c r="I117" s="18">
        <f t="shared" si="753"/>
        <v>1.38</v>
      </c>
      <c r="J117" s="22">
        <f t="shared" si="754"/>
        <v>0.52905333012354749</v>
      </c>
      <c r="K117" s="22">
        <f t="shared" si="777"/>
        <v>4.6069179286284504E-5</v>
      </c>
      <c r="L117" s="17">
        <f t="shared" si="755"/>
        <v>20.962654083153058</v>
      </c>
      <c r="M117" s="18">
        <f t="shared" si="733"/>
        <v>0</v>
      </c>
      <c r="N117" s="35">
        <v>0</v>
      </c>
      <c r="O117" s="30">
        <f t="shared" si="756"/>
        <v>877.07718757954387</v>
      </c>
      <c r="P117" s="24">
        <f t="shared" si="757"/>
        <v>480</v>
      </c>
      <c r="Q117" s="28">
        <f t="shared" si="758"/>
        <v>1.2618949108851843E-2</v>
      </c>
      <c r="R117" s="22">
        <f t="shared" si="759"/>
        <v>0.26455026455026454</v>
      </c>
      <c r="S117" s="22">
        <f t="shared" si="734"/>
        <v>0.26452666506177375</v>
      </c>
      <c r="T117" s="22">
        <f t="shared" si="735"/>
        <v>2.3034589643142252E-5</v>
      </c>
      <c r="U117" s="28">
        <f t="shared" si="760"/>
        <v>6.3094745544259217E-3</v>
      </c>
      <c r="V117" s="22">
        <f t="shared" si="761"/>
        <v>0.13227513227513227</v>
      </c>
      <c r="W117" s="22">
        <f t="shared" si="736"/>
        <v>0.13226333253088687</v>
      </c>
      <c r="X117" s="22">
        <f t="shared" si="737"/>
        <v>1.1517294821571126E-5</v>
      </c>
      <c r="Y117" s="28">
        <f t="shared" si="762"/>
        <v>1.2618949108851845E-3</v>
      </c>
      <c r="Z117" s="22">
        <f t="shared" si="763"/>
        <v>2.6455026455026454E-2</v>
      </c>
      <c r="AA117" s="22">
        <f t="shared" si="738"/>
        <v>2.6452666506177377E-2</v>
      </c>
      <c r="AB117" s="22">
        <f t="shared" si="739"/>
        <v>2.3034589643142258E-6</v>
      </c>
      <c r="AC117" s="31">
        <f t="shared" si="764"/>
        <v>0.35694444444444434</v>
      </c>
      <c r="AD117" s="26">
        <f t="shared" si="778"/>
        <v>1.8365013912024913E-2</v>
      </c>
      <c r="AE117" s="26">
        <f t="shared" si="779"/>
        <v>1.82</v>
      </c>
      <c r="AF117" s="26">
        <f t="shared" si="780"/>
        <v>9.1825069560124567E-3</v>
      </c>
      <c r="AG117" s="26">
        <f t="shared" si="779"/>
        <v>0.91</v>
      </c>
      <c r="AH117" s="26">
        <f t="shared" si="781"/>
        <v>4.5912534780062284E-3</v>
      </c>
      <c r="AI117" s="26">
        <f t="shared" ref="AI117:AK117" si="819">ROUND((1-EXP(-AH117))*100,2)</f>
        <v>0.46</v>
      </c>
      <c r="AJ117" s="26">
        <f t="shared" si="783"/>
        <v>9.1825069560124556E-4</v>
      </c>
      <c r="AK117" s="26">
        <f t="shared" si="819"/>
        <v>0.09</v>
      </c>
      <c r="AL117" s="26">
        <f t="shared" si="784"/>
        <v>9.1825069560124567E-3</v>
      </c>
      <c r="AM117" s="26">
        <f t="shared" ref="AM117" si="820">ROUND((1-EXP(-AL117))*100,2)</f>
        <v>0.91</v>
      </c>
      <c r="AN117" s="26">
        <f t="shared" si="786"/>
        <v>4.5912534780062284E-3</v>
      </c>
      <c r="AO117" s="26">
        <f t="shared" ref="AO117" si="821">ROUND((1-EXP(-AN117))*100,2)</f>
        <v>0.46</v>
      </c>
      <c r="AP117" s="26">
        <f t="shared" si="788"/>
        <v>2.2956267390031142E-3</v>
      </c>
      <c r="AQ117" s="26">
        <f t="shared" ref="AQ117" si="822">ROUND((1-EXP(-AP117))*100,2)</f>
        <v>0.23</v>
      </c>
      <c r="AR117" s="26">
        <f t="shared" si="790"/>
        <v>4.5912534780062278E-4</v>
      </c>
      <c r="AS117" s="26">
        <f t="shared" ref="AS117" si="823">ROUND((1-EXP(-AR117))*100,2)</f>
        <v>0.05</v>
      </c>
      <c r="AT117" s="26">
        <f t="shared" si="792"/>
        <v>4.5912534780062284E-3</v>
      </c>
      <c r="AU117" s="26">
        <f t="shared" ref="AU117" si="824">ROUND((1-EXP(-AT117))*100,2)</f>
        <v>0.46</v>
      </c>
      <c r="AV117" s="26">
        <f t="shared" si="794"/>
        <v>2.2956267390031142E-3</v>
      </c>
      <c r="AW117" s="26">
        <f t="shared" ref="AW117" si="825">ROUND((1-EXP(-AV117))*100,2)</f>
        <v>0.23</v>
      </c>
      <c r="AX117" s="26">
        <f t="shared" si="796"/>
        <v>1.1478133695015571E-3</v>
      </c>
      <c r="AY117" s="26">
        <f t="shared" ref="AY117" si="826">ROUND((1-EXP(-AX117))*100,2)</f>
        <v>0.11</v>
      </c>
      <c r="AZ117" s="26">
        <f t="shared" si="798"/>
        <v>2.2956267390031139E-4</v>
      </c>
      <c r="BA117" s="26">
        <f t="shared" si="799"/>
        <v>0.02</v>
      </c>
      <c r="BB117" s="26">
        <f t="shared" si="800"/>
        <v>9.1825069560124556E-4</v>
      </c>
      <c r="BC117" s="26">
        <f t="shared" ref="BC117" si="827">ROUND((1-EXP(-BB117))*100,2)</f>
        <v>0.09</v>
      </c>
      <c r="BD117" s="26">
        <f t="shared" si="802"/>
        <v>4.5912534780062278E-4</v>
      </c>
      <c r="BE117" s="26">
        <f t="shared" ref="BE117" si="828">ROUND((1-EXP(-BD117))*100,2)</f>
        <v>0.05</v>
      </c>
      <c r="BF117" s="26">
        <f t="shared" si="804"/>
        <v>2.2956267390031139E-4</v>
      </c>
      <c r="BG117" s="26">
        <f t="shared" ref="BG117" si="829">ROUND((1-EXP(-BF117))*100,2)</f>
        <v>0.02</v>
      </c>
      <c r="BH117" s="26">
        <f t="shared" si="806"/>
        <v>4.5912534780062265E-5</v>
      </c>
      <c r="BI117" s="26">
        <f t="shared" si="807"/>
        <v>0</v>
      </c>
    </row>
    <row r="118" spans="1:61" s="7" customFormat="1" x14ac:dyDescent="0.25">
      <c r="A118" s="61">
        <v>30</v>
      </c>
      <c r="B118" s="16">
        <f t="shared" si="751"/>
        <v>30</v>
      </c>
      <c r="C118" s="17">
        <f t="shared" si="730"/>
        <v>0</v>
      </c>
      <c r="D118" s="18">
        <f t="shared" si="731"/>
        <v>1</v>
      </c>
      <c r="E118" s="19">
        <f t="shared" si="732"/>
        <v>0</v>
      </c>
      <c r="F118" s="35">
        <f t="shared" si="696"/>
        <v>29</v>
      </c>
      <c r="G118" s="28">
        <f t="shared" si="776"/>
        <v>2.5237907632684482E-2</v>
      </c>
      <c r="H118" s="22">
        <f t="shared" si="752"/>
        <v>0.52910052910052907</v>
      </c>
      <c r="I118" s="18">
        <f t="shared" si="753"/>
        <v>1.38</v>
      </c>
      <c r="J118" s="22">
        <f t="shared" si="754"/>
        <v>0.52905352748653312</v>
      </c>
      <c r="K118" s="22">
        <f t="shared" si="777"/>
        <v>4.6069196472360552E-5</v>
      </c>
      <c r="L118" s="17">
        <f t="shared" si="755"/>
        <v>20.962654083153058</v>
      </c>
      <c r="M118" s="18">
        <f t="shared" si="733"/>
        <v>0</v>
      </c>
      <c r="N118" s="35">
        <v>0</v>
      </c>
      <c r="O118" s="30">
        <f t="shared" si="756"/>
        <v>877.0773358817795</v>
      </c>
      <c r="P118" s="24">
        <f t="shared" si="757"/>
        <v>480</v>
      </c>
      <c r="Q118" s="28">
        <f t="shared" si="758"/>
        <v>1.2618953816342241E-2</v>
      </c>
      <c r="R118" s="22">
        <f t="shared" si="759"/>
        <v>0.26455026455026454</v>
      </c>
      <c r="S118" s="22">
        <f t="shared" si="734"/>
        <v>0.26452676374326656</v>
      </c>
      <c r="T118" s="22">
        <f t="shared" si="735"/>
        <v>2.3034598236180276E-5</v>
      </c>
      <c r="U118" s="28">
        <f t="shared" si="760"/>
        <v>6.3094769081711204E-3</v>
      </c>
      <c r="V118" s="22">
        <f t="shared" si="761"/>
        <v>0.13227513227513227</v>
      </c>
      <c r="W118" s="22">
        <f t="shared" si="736"/>
        <v>0.13226338187163328</v>
      </c>
      <c r="X118" s="22">
        <f t="shared" si="737"/>
        <v>1.1517299118090138E-5</v>
      </c>
      <c r="Y118" s="28">
        <f t="shared" si="762"/>
        <v>1.2618953816342241E-3</v>
      </c>
      <c r="Z118" s="22">
        <f t="shared" si="763"/>
        <v>2.6455026455026454E-2</v>
      </c>
      <c r="AA118" s="22">
        <f t="shared" si="738"/>
        <v>2.6452676374326654E-2</v>
      </c>
      <c r="AB118" s="22">
        <f t="shared" si="739"/>
        <v>2.3034598236180275E-6</v>
      </c>
      <c r="AC118" s="31">
        <f t="shared" si="764"/>
        <v>0.35729166666666656</v>
      </c>
      <c r="AD118" s="26">
        <f t="shared" si="778"/>
        <v>1.8655249849800784E-2</v>
      </c>
      <c r="AE118" s="26">
        <f t="shared" si="779"/>
        <v>1.85</v>
      </c>
      <c r="AF118" s="26">
        <f t="shared" si="780"/>
        <v>9.327624924900392E-3</v>
      </c>
      <c r="AG118" s="26">
        <f t="shared" si="779"/>
        <v>0.93</v>
      </c>
      <c r="AH118" s="26">
        <f t="shared" si="781"/>
        <v>4.663812462450196E-3</v>
      </c>
      <c r="AI118" s="26">
        <f t="shared" ref="AI118:AK118" si="830">ROUND((1-EXP(-AH118))*100,2)</f>
        <v>0.47</v>
      </c>
      <c r="AJ118" s="26">
        <f t="shared" si="783"/>
        <v>9.3276249249003916E-4</v>
      </c>
      <c r="AK118" s="26">
        <f t="shared" si="830"/>
        <v>0.09</v>
      </c>
      <c r="AL118" s="26">
        <f t="shared" si="784"/>
        <v>9.327624924900392E-3</v>
      </c>
      <c r="AM118" s="26">
        <f t="shared" ref="AM118" si="831">ROUND((1-EXP(-AL118))*100,2)</f>
        <v>0.93</v>
      </c>
      <c r="AN118" s="26">
        <f t="shared" si="786"/>
        <v>4.663812462450196E-3</v>
      </c>
      <c r="AO118" s="26">
        <f t="shared" ref="AO118" si="832">ROUND((1-EXP(-AN118))*100,2)</f>
        <v>0.47</v>
      </c>
      <c r="AP118" s="26">
        <f t="shared" si="788"/>
        <v>2.331906231225098E-3</v>
      </c>
      <c r="AQ118" s="26">
        <f t="shared" ref="AQ118" si="833">ROUND((1-EXP(-AP118))*100,2)</f>
        <v>0.23</v>
      </c>
      <c r="AR118" s="26">
        <f t="shared" si="790"/>
        <v>4.6638124624501958E-4</v>
      </c>
      <c r="AS118" s="26">
        <f t="shared" ref="AS118" si="834">ROUND((1-EXP(-AR118))*100,2)</f>
        <v>0.05</v>
      </c>
      <c r="AT118" s="26">
        <f t="shared" si="792"/>
        <v>4.663812462450196E-3</v>
      </c>
      <c r="AU118" s="26">
        <f t="shared" ref="AU118" si="835">ROUND((1-EXP(-AT118))*100,2)</f>
        <v>0.47</v>
      </c>
      <c r="AV118" s="26">
        <f t="shared" si="794"/>
        <v>2.331906231225098E-3</v>
      </c>
      <c r="AW118" s="26">
        <f t="shared" ref="AW118" si="836">ROUND((1-EXP(-AV118))*100,2)</f>
        <v>0.23</v>
      </c>
      <c r="AX118" s="26">
        <f t="shared" si="796"/>
        <v>1.165953115612549E-3</v>
      </c>
      <c r="AY118" s="26">
        <f t="shared" ref="AY118" si="837">ROUND((1-EXP(-AX118))*100,2)</f>
        <v>0.12</v>
      </c>
      <c r="AZ118" s="26">
        <f t="shared" si="798"/>
        <v>2.3319062312250979E-4</v>
      </c>
      <c r="BA118" s="26">
        <f t="shared" si="799"/>
        <v>0.02</v>
      </c>
      <c r="BB118" s="26">
        <f t="shared" si="800"/>
        <v>9.3276249249003916E-4</v>
      </c>
      <c r="BC118" s="26">
        <f t="shared" ref="BC118" si="838">ROUND((1-EXP(-BB118))*100,2)</f>
        <v>0.09</v>
      </c>
      <c r="BD118" s="26">
        <f t="shared" si="802"/>
        <v>4.6638124624501958E-4</v>
      </c>
      <c r="BE118" s="26">
        <f t="shared" ref="BE118" si="839">ROUND((1-EXP(-BD118))*100,2)</f>
        <v>0.05</v>
      </c>
      <c r="BF118" s="26">
        <f t="shared" si="804"/>
        <v>2.3319062312250979E-4</v>
      </c>
      <c r="BG118" s="26">
        <f t="shared" ref="BG118" si="840">ROUND((1-EXP(-BF118))*100,2)</f>
        <v>0.02</v>
      </c>
      <c r="BH118" s="26">
        <f t="shared" si="806"/>
        <v>4.6638124624501944E-5</v>
      </c>
      <c r="BI118" s="26">
        <f t="shared" si="807"/>
        <v>0</v>
      </c>
    </row>
    <row r="119" spans="1:61" s="7" customFormat="1" x14ac:dyDescent="0.25">
      <c r="A119" s="61">
        <v>30</v>
      </c>
      <c r="B119" s="16">
        <f t="shared" si="751"/>
        <v>30</v>
      </c>
      <c r="C119" s="17">
        <f t="shared" si="730"/>
        <v>0</v>
      </c>
      <c r="D119" s="18">
        <f t="shared" si="731"/>
        <v>1</v>
      </c>
      <c r="E119" s="19">
        <f t="shared" si="732"/>
        <v>0</v>
      </c>
      <c r="F119" s="35">
        <f t="shared" si="696"/>
        <v>29</v>
      </c>
      <c r="G119" s="28">
        <f t="shared" si="776"/>
        <v>2.5237915402830512E-2</v>
      </c>
      <c r="H119" s="22">
        <f t="shared" si="752"/>
        <v>0.52910052910052907</v>
      </c>
      <c r="I119" s="18">
        <f t="shared" si="753"/>
        <v>1.38</v>
      </c>
      <c r="J119" s="22">
        <f t="shared" si="754"/>
        <v>0.52905369036941652</v>
      </c>
      <c r="K119" s="22">
        <f t="shared" si="777"/>
        <v>4.6069210655960451E-5</v>
      </c>
      <c r="L119" s="17">
        <f t="shared" si="755"/>
        <v>20.962654083153058</v>
      </c>
      <c r="M119" s="18">
        <f t="shared" si="733"/>
        <v>0</v>
      </c>
      <c r="N119" s="35">
        <v>0</v>
      </c>
      <c r="O119" s="30">
        <f t="shared" si="756"/>
        <v>877.07745827727774</v>
      </c>
      <c r="P119" s="24">
        <f t="shared" si="757"/>
        <v>480</v>
      </c>
      <c r="Q119" s="28">
        <f t="shared" si="758"/>
        <v>1.2618957701415256E-2</v>
      </c>
      <c r="R119" s="22">
        <f t="shared" si="759"/>
        <v>0.26455026455026454</v>
      </c>
      <c r="S119" s="22">
        <f t="shared" si="734"/>
        <v>0.26452684518470826</v>
      </c>
      <c r="T119" s="22">
        <f t="shared" si="735"/>
        <v>2.3034605327980226E-5</v>
      </c>
      <c r="U119" s="28">
        <f t="shared" si="760"/>
        <v>6.3094788507076279E-3</v>
      </c>
      <c r="V119" s="22">
        <f t="shared" si="761"/>
        <v>0.13227513227513227</v>
      </c>
      <c r="W119" s="22">
        <f t="shared" si="736"/>
        <v>0.13226342259235413</v>
      </c>
      <c r="X119" s="22">
        <f t="shared" si="737"/>
        <v>1.1517302663990113E-5</v>
      </c>
      <c r="Y119" s="28">
        <f t="shared" si="762"/>
        <v>1.2618957701415255E-3</v>
      </c>
      <c r="Z119" s="22">
        <f t="shared" si="763"/>
        <v>2.6455026455026454E-2</v>
      </c>
      <c r="AA119" s="22">
        <f t="shared" si="738"/>
        <v>2.6452684518470822E-2</v>
      </c>
      <c r="AB119" s="22">
        <f t="shared" si="739"/>
        <v>2.3034605327980224E-6</v>
      </c>
      <c r="AC119" s="31">
        <f t="shared" si="764"/>
        <v>0.35763888888888878</v>
      </c>
      <c r="AD119" s="26">
        <f t="shared" si="778"/>
        <v>1.8945485876933336E-2</v>
      </c>
      <c r="AE119" s="26">
        <f t="shared" si="779"/>
        <v>1.88</v>
      </c>
      <c r="AF119" s="26">
        <f t="shared" si="780"/>
        <v>9.4727429384666682E-3</v>
      </c>
      <c r="AG119" s="26">
        <f t="shared" si="779"/>
        <v>0.94</v>
      </c>
      <c r="AH119" s="26">
        <f t="shared" si="781"/>
        <v>4.7363714692333341E-3</v>
      </c>
      <c r="AI119" s="26">
        <f t="shared" ref="AI119:AK119" si="841">ROUND((1-EXP(-AH119))*100,2)</f>
        <v>0.47</v>
      </c>
      <c r="AJ119" s="26">
        <f t="shared" si="783"/>
        <v>9.4727429384666674E-4</v>
      </c>
      <c r="AK119" s="26">
        <f t="shared" si="841"/>
        <v>0.09</v>
      </c>
      <c r="AL119" s="26">
        <f t="shared" si="784"/>
        <v>9.4727429384666682E-3</v>
      </c>
      <c r="AM119" s="26">
        <f t="shared" ref="AM119" si="842">ROUND((1-EXP(-AL119))*100,2)</f>
        <v>0.94</v>
      </c>
      <c r="AN119" s="26">
        <f t="shared" si="786"/>
        <v>4.7363714692333341E-3</v>
      </c>
      <c r="AO119" s="26">
        <f t="shared" ref="AO119" si="843">ROUND((1-EXP(-AN119))*100,2)</f>
        <v>0.47</v>
      </c>
      <c r="AP119" s="26">
        <f t="shared" si="788"/>
        <v>2.3681857346166671E-3</v>
      </c>
      <c r="AQ119" s="26">
        <f t="shared" ref="AQ119" si="844">ROUND((1-EXP(-AP119))*100,2)</f>
        <v>0.24</v>
      </c>
      <c r="AR119" s="26">
        <f t="shared" si="790"/>
        <v>4.7363714692333337E-4</v>
      </c>
      <c r="AS119" s="26">
        <f t="shared" ref="AS119" si="845">ROUND((1-EXP(-AR119))*100,2)</f>
        <v>0.05</v>
      </c>
      <c r="AT119" s="26">
        <f t="shared" si="792"/>
        <v>4.7363714692333341E-3</v>
      </c>
      <c r="AU119" s="26">
        <f t="shared" ref="AU119" si="846">ROUND((1-EXP(-AT119))*100,2)</f>
        <v>0.47</v>
      </c>
      <c r="AV119" s="26">
        <f t="shared" si="794"/>
        <v>2.3681857346166671E-3</v>
      </c>
      <c r="AW119" s="26">
        <f t="shared" ref="AW119" si="847">ROUND((1-EXP(-AV119))*100,2)</f>
        <v>0.24</v>
      </c>
      <c r="AX119" s="26">
        <f t="shared" si="796"/>
        <v>1.1840928673083335E-3</v>
      </c>
      <c r="AY119" s="26">
        <f t="shared" ref="AY119" si="848">ROUND((1-EXP(-AX119))*100,2)</f>
        <v>0.12</v>
      </c>
      <c r="AZ119" s="26">
        <f t="shared" si="798"/>
        <v>2.3681857346166668E-4</v>
      </c>
      <c r="BA119" s="26">
        <f t="shared" si="799"/>
        <v>0.02</v>
      </c>
      <c r="BB119" s="26">
        <f t="shared" si="800"/>
        <v>9.4727429384666674E-4</v>
      </c>
      <c r="BC119" s="26">
        <f t="shared" ref="BC119" si="849">ROUND((1-EXP(-BB119))*100,2)</f>
        <v>0.09</v>
      </c>
      <c r="BD119" s="26">
        <f t="shared" si="802"/>
        <v>4.7363714692333337E-4</v>
      </c>
      <c r="BE119" s="26">
        <f t="shared" ref="BE119" si="850">ROUND((1-EXP(-BD119))*100,2)</f>
        <v>0.05</v>
      </c>
      <c r="BF119" s="26">
        <f t="shared" si="804"/>
        <v>2.3681857346166668E-4</v>
      </c>
      <c r="BG119" s="26">
        <f t="shared" ref="BG119" si="851">ROUND((1-EXP(-BF119))*100,2)</f>
        <v>0.02</v>
      </c>
      <c r="BH119" s="26">
        <f t="shared" si="806"/>
        <v>4.7363714692333323E-5</v>
      </c>
      <c r="BI119" s="26">
        <f t="shared" si="807"/>
        <v>0</v>
      </c>
    </row>
    <row r="120" spans="1:61" s="7" customFormat="1" x14ac:dyDescent="0.25">
      <c r="A120" s="61">
        <v>30</v>
      </c>
      <c r="B120" s="16">
        <f t="shared" si="751"/>
        <v>30</v>
      </c>
      <c r="C120" s="17">
        <f t="shared" si="730"/>
        <v>0</v>
      </c>
      <c r="D120" s="18">
        <f t="shared" si="731"/>
        <v>1</v>
      </c>
      <c r="E120" s="19">
        <f t="shared" si="732"/>
        <v>0</v>
      </c>
      <c r="F120" s="35">
        <f t="shared" si="696"/>
        <v>29</v>
      </c>
      <c r="G120" s="28">
        <f t="shared" si="776"/>
        <v>2.5237921815500983E-2</v>
      </c>
      <c r="H120" s="22">
        <f t="shared" si="752"/>
        <v>0.52910052910052907</v>
      </c>
      <c r="I120" s="18">
        <f t="shared" si="753"/>
        <v>1.38</v>
      </c>
      <c r="J120" s="22">
        <f t="shared" si="754"/>
        <v>0.52905382479600938</v>
      </c>
      <c r="K120" s="22">
        <f t="shared" si="777"/>
        <v>4.6069222361628773E-5</v>
      </c>
      <c r="L120" s="17">
        <f t="shared" si="755"/>
        <v>20.962654083153058</v>
      </c>
      <c r="M120" s="18">
        <f t="shared" si="733"/>
        <v>0</v>
      </c>
      <c r="N120" s="35">
        <v>0</v>
      </c>
      <c r="O120" s="30">
        <f t="shared" si="756"/>
        <v>877.07755929165535</v>
      </c>
      <c r="P120" s="24">
        <f t="shared" si="757"/>
        <v>480</v>
      </c>
      <c r="Q120" s="28">
        <f t="shared" si="758"/>
        <v>1.2618960907750491E-2</v>
      </c>
      <c r="R120" s="22">
        <f t="shared" si="759"/>
        <v>0.26455026455026454</v>
      </c>
      <c r="S120" s="22">
        <f t="shared" si="734"/>
        <v>0.26452691239800469</v>
      </c>
      <c r="T120" s="22">
        <f t="shared" si="735"/>
        <v>2.3034611180814387E-5</v>
      </c>
      <c r="U120" s="28">
        <f t="shared" si="760"/>
        <v>6.3094804538752457E-3</v>
      </c>
      <c r="V120" s="22">
        <f t="shared" si="761"/>
        <v>0.13227513227513227</v>
      </c>
      <c r="W120" s="22">
        <f t="shared" si="736"/>
        <v>0.13226345619900234</v>
      </c>
      <c r="X120" s="22">
        <f t="shared" si="737"/>
        <v>1.1517305590407193E-5</v>
      </c>
      <c r="Y120" s="28">
        <f t="shared" si="762"/>
        <v>1.2618960907750491E-3</v>
      </c>
      <c r="Z120" s="22">
        <f t="shared" si="763"/>
        <v>2.6455026455026454E-2</v>
      </c>
      <c r="AA120" s="22">
        <f t="shared" si="738"/>
        <v>2.6452691239800465E-2</v>
      </c>
      <c r="AB120" s="22">
        <f t="shared" si="739"/>
        <v>2.3034611180814391E-6</v>
      </c>
      <c r="AC120" s="31">
        <f t="shared" si="764"/>
        <v>0.35798611111111101</v>
      </c>
      <c r="AD120" s="26">
        <f t="shared" si="778"/>
        <v>1.9235721977811596E-2</v>
      </c>
      <c r="AE120" s="26">
        <f t="shared" si="779"/>
        <v>1.91</v>
      </c>
      <c r="AF120" s="26">
        <f t="shared" si="780"/>
        <v>9.6178609889057982E-3</v>
      </c>
      <c r="AG120" s="26">
        <f t="shared" si="779"/>
        <v>0.96</v>
      </c>
      <c r="AH120" s="26">
        <f t="shared" si="781"/>
        <v>4.8089304944528991E-3</v>
      </c>
      <c r="AI120" s="26">
        <f t="shared" ref="AI120:AK120" si="852">ROUND((1-EXP(-AH120))*100,2)</f>
        <v>0.48</v>
      </c>
      <c r="AJ120" s="26">
        <f t="shared" si="783"/>
        <v>9.6178609889057982E-4</v>
      </c>
      <c r="AK120" s="26">
        <f t="shared" si="852"/>
        <v>0.1</v>
      </c>
      <c r="AL120" s="26">
        <f t="shared" si="784"/>
        <v>9.6178609889057982E-3</v>
      </c>
      <c r="AM120" s="26">
        <f t="shared" ref="AM120" si="853">ROUND((1-EXP(-AL120))*100,2)</f>
        <v>0.96</v>
      </c>
      <c r="AN120" s="26">
        <f t="shared" si="786"/>
        <v>4.8089304944528991E-3</v>
      </c>
      <c r="AO120" s="26">
        <f t="shared" ref="AO120" si="854">ROUND((1-EXP(-AN120))*100,2)</f>
        <v>0.48</v>
      </c>
      <c r="AP120" s="26">
        <f t="shared" si="788"/>
        <v>2.4044652472264495E-3</v>
      </c>
      <c r="AQ120" s="26">
        <f t="shared" ref="AQ120" si="855">ROUND((1-EXP(-AP120))*100,2)</f>
        <v>0.24</v>
      </c>
      <c r="AR120" s="26">
        <f t="shared" si="790"/>
        <v>4.8089304944528991E-4</v>
      </c>
      <c r="AS120" s="26">
        <f t="shared" ref="AS120" si="856">ROUND((1-EXP(-AR120))*100,2)</f>
        <v>0.05</v>
      </c>
      <c r="AT120" s="26">
        <f t="shared" si="792"/>
        <v>4.8089304944528991E-3</v>
      </c>
      <c r="AU120" s="26">
        <f t="shared" ref="AU120" si="857">ROUND((1-EXP(-AT120))*100,2)</f>
        <v>0.48</v>
      </c>
      <c r="AV120" s="26">
        <f t="shared" si="794"/>
        <v>2.4044652472264495E-3</v>
      </c>
      <c r="AW120" s="26">
        <f t="shared" ref="AW120" si="858">ROUND((1-EXP(-AV120))*100,2)</f>
        <v>0.24</v>
      </c>
      <c r="AX120" s="26">
        <f t="shared" si="796"/>
        <v>1.2022326236132248E-3</v>
      </c>
      <c r="AY120" s="26">
        <f t="shared" ref="AY120" si="859">ROUND((1-EXP(-AX120))*100,2)</f>
        <v>0.12</v>
      </c>
      <c r="AZ120" s="26">
        <f t="shared" si="798"/>
        <v>2.4044652472264495E-4</v>
      </c>
      <c r="BA120" s="26">
        <f t="shared" si="799"/>
        <v>0.02</v>
      </c>
      <c r="BB120" s="26">
        <f t="shared" si="800"/>
        <v>9.6178609889057982E-4</v>
      </c>
      <c r="BC120" s="26">
        <f t="shared" ref="BC120" si="860">ROUND((1-EXP(-BB120))*100,2)</f>
        <v>0.1</v>
      </c>
      <c r="BD120" s="26">
        <f t="shared" si="802"/>
        <v>4.8089304944528991E-4</v>
      </c>
      <c r="BE120" s="26">
        <f t="shared" ref="BE120" si="861">ROUND((1-EXP(-BD120))*100,2)</f>
        <v>0.05</v>
      </c>
      <c r="BF120" s="26">
        <f t="shared" si="804"/>
        <v>2.4044652472264495E-4</v>
      </c>
      <c r="BG120" s="26">
        <f t="shared" ref="BG120" si="862">ROUND((1-EXP(-BF120))*100,2)</f>
        <v>0.02</v>
      </c>
      <c r="BH120" s="26">
        <f t="shared" si="806"/>
        <v>4.8089304944528979E-5</v>
      </c>
      <c r="BI120" s="26">
        <f t="shared" si="807"/>
        <v>0</v>
      </c>
    </row>
    <row r="121" spans="1:61" s="7" customFormat="1" x14ac:dyDescent="0.25">
      <c r="A121" s="61">
        <v>30</v>
      </c>
      <c r="B121" s="16">
        <f t="shared" si="751"/>
        <v>30</v>
      </c>
      <c r="C121" s="17">
        <f t="shared" si="730"/>
        <v>0</v>
      </c>
      <c r="D121" s="18">
        <f t="shared" si="731"/>
        <v>1</v>
      </c>
      <c r="E121" s="19">
        <f t="shared" si="732"/>
        <v>0</v>
      </c>
      <c r="F121" s="35">
        <f t="shared" si="696"/>
        <v>29</v>
      </c>
      <c r="G121" s="28">
        <f t="shared" si="776"/>
        <v>2.52379271078523E-2</v>
      </c>
      <c r="H121" s="22">
        <f t="shared" si="752"/>
        <v>0.52910052910052907</v>
      </c>
      <c r="I121" s="18">
        <f t="shared" si="753"/>
        <v>1.38</v>
      </c>
      <c r="J121" s="22">
        <f t="shared" si="754"/>
        <v>0.52905393573773929</v>
      </c>
      <c r="K121" s="22">
        <f t="shared" si="777"/>
        <v>4.6069232022270065E-5</v>
      </c>
      <c r="L121" s="17">
        <f t="shared" si="755"/>
        <v>20.962654083153058</v>
      </c>
      <c r="M121" s="18">
        <f t="shared" si="733"/>
        <v>0</v>
      </c>
      <c r="N121" s="35">
        <v>0</v>
      </c>
      <c r="O121" s="30">
        <f t="shared" si="756"/>
        <v>877.07764265995411</v>
      </c>
      <c r="P121" s="24">
        <f t="shared" si="757"/>
        <v>480</v>
      </c>
      <c r="Q121" s="28">
        <f t="shared" si="758"/>
        <v>1.261896355392615E-2</v>
      </c>
      <c r="R121" s="22">
        <f t="shared" si="759"/>
        <v>0.26455026455026454</v>
      </c>
      <c r="S121" s="22">
        <f t="shared" si="734"/>
        <v>0.26452696786886964</v>
      </c>
      <c r="T121" s="22">
        <f t="shared" si="735"/>
        <v>2.3034616011135033E-5</v>
      </c>
      <c r="U121" s="28">
        <f t="shared" si="760"/>
        <v>6.3094817769630751E-3</v>
      </c>
      <c r="V121" s="22">
        <f t="shared" si="761"/>
        <v>0.13227513227513227</v>
      </c>
      <c r="W121" s="22">
        <f t="shared" si="736"/>
        <v>0.13226348393443482</v>
      </c>
      <c r="X121" s="22">
        <f t="shared" si="737"/>
        <v>1.1517308005567516E-5</v>
      </c>
      <c r="Y121" s="28">
        <f t="shared" si="762"/>
        <v>1.2618963553926151E-3</v>
      </c>
      <c r="Z121" s="22">
        <f t="shared" si="763"/>
        <v>2.6455026455026454E-2</v>
      </c>
      <c r="AA121" s="22">
        <f t="shared" si="738"/>
        <v>2.6452696786886967E-2</v>
      </c>
      <c r="AB121" s="22">
        <f t="shared" si="739"/>
        <v>2.3034616011135037E-6</v>
      </c>
      <c r="AC121" s="31">
        <f t="shared" si="764"/>
        <v>0.35833333333333323</v>
      </c>
      <c r="AD121" s="26">
        <f t="shared" si="778"/>
        <v>1.9525958139551897E-2</v>
      </c>
      <c r="AE121" s="26">
        <f t="shared" si="779"/>
        <v>1.93</v>
      </c>
      <c r="AF121" s="26">
        <f t="shared" si="780"/>
        <v>9.7629790697759487E-3</v>
      </c>
      <c r="AG121" s="26">
        <f t="shared" si="779"/>
        <v>0.97</v>
      </c>
      <c r="AH121" s="26">
        <f t="shared" si="781"/>
        <v>4.8814895348879743E-3</v>
      </c>
      <c r="AI121" s="26">
        <f t="shared" ref="AI121:AK121" si="863">ROUND((1-EXP(-AH121))*100,2)</f>
        <v>0.49</v>
      </c>
      <c r="AJ121" s="26">
        <f t="shared" si="783"/>
        <v>9.7629790697759491E-4</v>
      </c>
      <c r="AK121" s="26">
        <f t="shared" si="863"/>
        <v>0.1</v>
      </c>
      <c r="AL121" s="26">
        <f t="shared" si="784"/>
        <v>9.7629790697759487E-3</v>
      </c>
      <c r="AM121" s="26">
        <f t="shared" ref="AM121" si="864">ROUND((1-EXP(-AL121))*100,2)</f>
        <v>0.97</v>
      </c>
      <c r="AN121" s="26">
        <f t="shared" si="786"/>
        <v>4.8814895348879743E-3</v>
      </c>
      <c r="AO121" s="26">
        <f t="shared" ref="AO121" si="865">ROUND((1-EXP(-AN121))*100,2)</f>
        <v>0.49</v>
      </c>
      <c r="AP121" s="26">
        <f t="shared" si="788"/>
        <v>2.4407447674439872E-3</v>
      </c>
      <c r="AQ121" s="26">
        <f t="shared" ref="AQ121" si="866">ROUND((1-EXP(-AP121))*100,2)</f>
        <v>0.24</v>
      </c>
      <c r="AR121" s="26">
        <f t="shared" si="790"/>
        <v>4.8814895348879745E-4</v>
      </c>
      <c r="AS121" s="26">
        <f t="shared" ref="AS121" si="867">ROUND((1-EXP(-AR121))*100,2)</f>
        <v>0.05</v>
      </c>
      <c r="AT121" s="26">
        <f t="shared" si="792"/>
        <v>4.8814895348879743E-3</v>
      </c>
      <c r="AU121" s="26">
        <f t="shared" ref="AU121" si="868">ROUND((1-EXP(-AT121))*100,2)</f>
        <v>0.49</v>
      </c>
      <c r="AV121" s="26">
        <f t="shared" si="794"/>
        <v>2.4407447674439872E-3</v>
      </c>
      <c r="AW121" s="26">
        <f t="shared" ref="AW121" si="869">ROUND((1-EXP(-AV121))*100,2)</f>
        <v>0.24</v>
      </c>
      <c r="AX121" s="26">
        <f t="shared" si="796"/>
        <v>1.2203723837219936E-3</v>
      </c>
      <c r="AY121" s="26">
        <f t="shared" ref="AY121" si="870">ROUND((1-EXP(-AX121))*100,2)</f>
        <v>0.12</v>
      </c>
      <c r="AZ121" s="26">
        <f t="shared" si="798"/>
        <v>2.4407447674439873E-4</v>
      </c>
      <c r="BA121" s="26">
        <f t="shared" si="799"/>
        <v>0.02</v>
      </c>
      <c r="BB121" s="26">
        <f t="shared" si="800"/>
        <v>9.7629790697759491E-4</v>
      </c>
      <c r="BC121" s="26">
        <f t="shared" ref="BC121" si="871">ROUND((1-EXP(-BB121))*100,2)</f>
        <v>0.1</v>
      </c>
      <c r="BD121" s="26">
        <f t="shared" si="802"/>
        <v>4.8814895348879745E-4</v>
      </c>
      <c r="BE121" s="26">
        <f t="shared" ref="BE121" si="872">ROUND((1-EXP(-BD121))*100,2)</f>
        <v>0.05</v>
      </c>
      <c r="BF121" s="26">
        <f t="shared" si="804"/>
        <v>2.4407447674439873E-4</v>
      </c>
      <c r="BG121" s="26">
        <f t="shared" ref="BG121" si="873">ROUND((1-EXP(-BF121))*100,2)</f>
        <v>0.02</v>
      </c>
      <c r="BH121" s="26">
        <f t="shared" si="806"/>
        <v>4.8814895348879731E-5</v>
      </c>
      <c r="BI121" s="26">
        <f t="shared" si="807"/>
        <v>0</v>
      </c>
    </row>
    <row r="122" spans="1:61" s="7" customFormat="1" x14ac:dyDescent="0.25">
      <c r="A122" s="61">
        <v>30</v>
      </c>
      <c r="B122" s="16">
        <f t="shared" si="751"/>
        <v>30</v>
      </c>
      <c r="C122" s="17">
        <f t="shared" si="730"/>
        <v>0</v>
      </c>
      <c r="D122" s="18">
        <f t="shared" si="731"/>
        <v>1</v>
      </c>
      <c r="E122" s="19">
        <f t="shared" si="732"/>
        <v>0</v>
      </c>
      <c r="F122" s="35">
        <f t="shared" si="696"/>
        <v>29</v>
      </c>
      <c r="G122" s="28">
        <f t="shared" si="776"/>
        <v>2.5237931475608696E-2</v>
      </c>
      <c r="H122" s="22">
        <f t="shared" si="752"/>
        <v>0.52910052910052907</v>
      </c>
      <c r="I122" s="18">
        <f t="shared" si="753"/>
        <v>1.38</v>
      </c>
      <c r="J122" s="22">
        <f t="shared" si="754"/>
        <v>0.52905402729750572</v>
      </c>
      <c r="K122" s="22">
        <f t="shared" si="777"/>
        <v>4.6069239995158731E-5</v>
      </c>
      <c r="L122" s="17">
        <f t="shared" si="755"/>
        <v>20.962654083153058</v>
      </c>
      <c r="M122" s="18">
        <f t="shared" si="733"/>
        <v>0</v>
      </c>
      <c r="N122" s="35">
        <v>0</v>
      </c>
      <c r="O122" s="30">
        <f t="shared" si="756"/>
        <v>877.07771146474613</v>
      </c>
      <c r="P122" s="24">
        <f t="shared" si="757"/>
        <v>480</v>
      </c>
      <c r="Q122" s="28">
        <f t="shared" si="758"/>
        <v>1.2618965737804348E-2</v>
      </c>
      <c r="R122" s="22">
        <f t="shared" si="759"/>
        <v>0.26455026455026454</v>
      </c>
      <c r="S122" s="22">
        <f t="shared" si="734"/>
        <v>0.26452701364875286</v>
      </c>
      <c r="T122" s="22">
        <f t="shared" si="735"/>
        <v>2.3034619997579366E-5</v>
      </c>
      <c r="U122" s="28">
        <f t="shared" si="760"/>
        <v>6.3094828689021741E-3</v>
      </c>
      <c r="V122" s="22">
        <f t="shared" si="761"/>
        <v>0.13227513227513227</v>
      </c>
      <c r="W122" s="22">
        <f t="shared" si="736"/>
        <v>0.13226350682437643</v>
      </c>
      <c r="X122" s="22">
        <f t="shared" si="737"/>
        <v>1.1517309998789683E-5</v>
      </c>
      <c r="Y122" s="28">
        <f t="shared" si="762"/>
        <v>1.2618965737804348E-3</v>
      </c>
      <c r="Z122" s="22">
        <f t="shared" si="763"/>
        <v>2.6455026455026454E-2</v>
      </c>
      <c r="AA122" s="22">
        <f t="shared" si="738"/>
        <v>2.6452701364875285E-2</v>
      </c>
      <c r="AB122" s="22">
        <f t="shared" si="739"/>
        <v>2.3034619997579365E-6</v>
      </c>
      <c r="AC122" s="31">
        <f t="shared" si="764"/>
        <v>0.35868055555555545</v>
      </c>
      <c r="AD122" s="26">
        <f t="shared" si="778"/>
        <v>1.9816194351521398E-2</v>
      </c>
      <c r="AE122" s="26">
        <f t="shared" si="779"/>
        <v>1.96</v>
      </c>
      <c r="AF122" s="26">
        <f t="shared" si="780"/>
        <v>9.9080971757606988E-3</v>
      </c>
      <c r="AG122" s="26">
        <f t="shared" si="779"/>
        <v>0.99</v>
      </c>
      <c r="AH122" s="26">
        <f t="shared" si="781"/>
        <v>4.9540485878803494E-3</v>
      </c>
      <c r="AI122" s="26">
        <f t="shared" ref="AI122:AK122" si="874">ROUND((1-EXP(-AH122))*100,2)</f>
        <v>0.49</v>
      </c>
      <c r="AJ122" s="26">
        <f t="shared" si="783"/>
        <v>9.9080971757607001E-4</v>
      </c>
      <c r="AK122" s="26">
        <f t="shared" si="874"/>
        <v>0.1</v>
      </c>
      <c r="AL122" s="26">
        <f t="shared" si="784"/>
        <v>9.9080971757606988E-3</v>
      </c>
      <c r="AM122" s="26">
        <f t="shared" ref="AM122" si="875">ROUND((1-EXP(-AL122))*100,2)</f>
        <v>0.99</v>
      </c>
      <c r="AN122" s="26">
        <f t="shared" si="786"/>
        <v>4.9540485878803494E-3</v>
      </c>
      <c r="AO122" s="26">
        <f t="shared" ref="AO122" si="876">ROUND((1-EXP(-AN122))*100,2)</f>
        <v>0.49</v>
      </c>
      <c r="AP122" s="26">
        <f t="shared" si="788"/>
        <v>2.4770242939401747E-3</v>
      </c>
      <c r="AQ122" s="26">
        <f t="shared" ref="AQ122" si="877">ROUND((1-EXP(-AP122))*100,2)</f>
        <v>0.25</v>
      </c>
      <c r="AR122" s="26">
        <f t="shared" si="790"/>
        <v>4.95404858788035E-4</v>
      </c>
      <c r="AS122" s="26">
        <f t="shared" ref="AS122" si="878">ROUND((1-EXP(-AR122))*100,2)</f>
        <v>0.05</v>
      </c>
      <c r="AT122" s="26">
        <f t="shared" si="792"/>
        <v>4.9540485878803494E-3</v>
      </c>
      <c r="AU122" s="26">
        <f t="shared" ref="AU122" si="879">ROUND((1-EXP(-AT122))*100,2)</f>
        <v>0.49</v>
      </c>
      <c r="AV122" s="26">
        <f t="shared" si="794"/>
        <v>2.4770242939401747E-3</v>
      </c>
      <c r="AW122" s="26">
        <f t="shared" ref="AW122" si="880">ROUND((1-EXP(-AV122))*100,2)</f>
        <v>0.25</v>
      </c>
      <c r="AX122" s="26">
        <f t="shared" si="796"/>
        <v>1.2385121469700873E-3</v>
      </c>
      <c r="AY122" s="26">
        <f t="shared" ref="AY122" si="881">ROUND((1-EXP(-AX122))*100,2)</f>
        <v>0.12</v>
      </c>
      <c r="AZ122" s="26">
        <f t="shared" si="798"/>
        <v>2.477024293940175E-4</v>
      </c>
      <c r="BA122" s="26">
        <f t="shared" si="799"/>
        <v>0.02</v>
      </c>
      <c r="BB122" s="26">
        <f t="shared" si="800"/>
        <v>9.9080971757607001E-4</v>
      </c>
      <c r="BC122" s="26">
        <f t="shared" ref="BC122" si="882">ROUND((1-EXP(-BB122))*100,2)</f>
        <v>0.1</v>
      </c>
      <c r="BD122" s="26">
        <f t="shared" si="802"/>
        <v>4.95404858788035E-4</v>
      </c>
      <c r="BE122" s="26">
        <f t="shared" ref="BE122" si="883">ROUND((1-EXP(-BD122))*100,2)</f>
        <v>0.05</v>
      </c>
      <c r="BF122" s="26">
        <f t="shared" si="804"/>
        <v>2.477024293940175E-4</v>
      </c>
      <c r="BG122" s="26">
        <f t="shared" ref="BG122" si="884">ROUND((1-EXP(-BF122))*100,2)</f>
        <v>0.02</v>
      </c>
      <c r="BH122" s="26">
        <f t="shared" si="806"/>
        <v>4.9540485878803483E-5</v>
      </c>
      <c r="BI122" s="26">
        <f t="shared" si="807"/>
        <v>0</v>
      </c>
    </row>
    <row r="123" spans="1:61" s="7" customFormat="1" x14ac:dyDescent="0.25">
      <c r="A123" s="61">
        <v>30</v>
      </c>
      <c r="B123" s="16">
        <f t="shared" si="751"/>
        <v>30</v>
      </c>
      <c r="C123" s="17">
        <f t="shared" si="730"/>
        <v>0</v>
      </c>
      <c r="D123" s="18">
        <f t="shared" si="731"/>
        <v>1</v>
      </c>
      <c r="E123" s="19">
        <f t="shared" si="732"/>
        <v>0</v>
      </c>
      <c r="F123" s="35">
        <f t="shared" si="696"/>
        <v>29</v>
      </c>
      <c r="G123" s="28">
        <f t="shared" si="776"/>
        <v>2.5237935080300599E-2</v>
      </c>
      <c r="H123" s="22">
        <f t="shared" si="752"/>
        <v>0.52910052910052907</v>
      </c>
      <c r="I123" s="18">
        <f t="shared" si="753"/>
        <v>1.38</v>
      </c>
      <c r="J123" s="22">
        <f t="shared" si="754"/>
        <v>0.52905410286141519</v>
      </c>
      <c r="K123" s="22">
        <f t="shared" si="777"/>
        <v>4.6069246575151887E-5</v>
      </c>
      <c r="L123" s="17">
        <f t="shared" si="755"/>
        <v>20.962654083153058</v>
      </c>
      <c r="M123" s="18">
        <f t="shared" si="733"/>
        <v>0</v>
      </c>
      <c r="N123" s="35">
        <v>0</v>
      </c>
      <c r="O123" s="30">
        <f t="shared" si="756"/>
        <v>877.07776825011263</v>
      </c>
      <c r="P123" s="24">
        <f t="shared" si="757"/>
        <v>480</v>
      </c>
      <c r="Q123" s="28">
        <f t="shared" si="758"/>
        <v>1.26189675401503E-2</v>
      </c>
      <c r="R123" s="22">
        <f t="shared" si="759"/>
        <v>0.26455026455026454</v>
      </c>
      <c r="S123" s="22">
        <f t="shared" si="734"/>
        <v>0.26452705143070759</v>
      </c>
      <c r="T123" s="22">
        <f t="shared" si="735"/>
        <v>2.3034623287575943E-5</v>
      </c>
      <c r="U123" s="28">
        <f t="shared" si="760"/>
        <v>6.3094837700751498E-3</v>
      </c>
      <c r="V123" s="22">
        <f t="shared" si="761"/>
        <v>0.13227513227513227</v>
      </c>
      <c r="W123" s="22">
        <f t="shared" si="736"/>
        <v>0.1322635257153538</v>
      </c>
      <c r="X123" s="22">
        <f t="shared" si="737"/>
        <v>1.1517311643787972E-5</v>
      </c>
      <c r="Y123" s="28">
        <f t="shared" si="762"/>
        <v>1.2618967540150299E-3</v>
      </c>
      <c r="Z123" s="22">
        <f t="shared" si="763"/>
        <v>2.6455026455026454E-2</v>
      </c>
      <c r="AA123" s="22">
        <f t="shared" si="738"/>
        <v>2.6452705143070757E-2</v>
      </c>
      <c r="AB123" s="22">
        <f t="shared" si="739"/>
        <v>2.3034623287575941E-6</v>
      </c>
      <c r="AC123" s="31">
        <f t="shared" si="764"/>
        <v>0.35902777777777767</v>
      </c>
      <c r="AD123" s="26">
        <f t="shared" si="778"/>
        <v>2.0106430604944853E-2</v>
      </c>
      <c r="AE123" s="26">
        <f t="shared" si="779"/>
        <v>1.99</v>
      </c>
      <c r="AF123" s="26">
        <f t="shared" si="780"/>
        <v>1.0053215302472426E-2</v>
      </c>
      <c r="AG123" s="26">
        <f t="shared" si="779"/>
        <v>1</v>
      </c>
      <c r="AH123" s="26">
        <f t="shared" si="781"/>
        <v>5.0266076512362132E-3</v>
      </c>
      <c r="AI123" s="26">
        <f t="shared" ref="AI123:AK123" si="885">ROUND((1-EXP(-AH123))*100,2)</f>
        <v>0.5</v>
      </c>
      <c r="AJ123" s="26">
        <f t="shared" si="783"/>
        <v>1.0053215302472428E-3</v>
      </c>
      <c r="AK123" s="26">
        <f t="shared" si="885"/>
        <v>0.1</v>
      </c>
      <c r="AL123" s="26">
        <f t="shared" si="784"/>
        <v>1.0053215302472426E-2</v>
      </c>
      <c r="AM123" s="26">
        <f t="shared" ref="AM123" si="886">ROUND((1-EXP(-AL123))*100,2)</f>
        <v>1</v>
      </c>
      <c r="AN123" s="26">
        <f t="shared" si="786"/>
        <v>5.0266076512362132E-3</v>
      </c>
      <c r="AO123" s="26">
        <f t="shared" ref="AO123" si="887">ROUND((1-EXP(-AN123))*100,2)</f>
        <v>0.5</v>
      </c>
      <c r="AP123" s="26">
        <f t="shared" si="788"/>
        <v>2.5133038256181066E-3</v>
      </c>
      <c r="AQ123" s="26">
        <f t="shared" ref="AQ123" si="888">ROUND((1-EXP(-AP123))*100,2)</f>
        <v>0.25</v>
      </c>
      <c r="AR123" s="26">
        <f t="shared" si="790"/>
        <v>5.026607651236214E-4</v>
      </c>
      <c r="AS123" s="26">
        <f t="shared" ref="AS123" si="889">ROUND((1-EXP(-AR123))*100,2)</f>
        <v>0.05</v>
      </c>
      <c r="AT123" s="26">
        <f t="shared" si="792"/>
        <v>5.0266076512362132E-3</v>
      </c>
      <c r="AU123" s="26">
        <f t="shared" ref="AU123" si="890">ROUND((1-EXP(-AT123))*100,2)</f>
        <v>0.5</v>
      </c>
      <c r="AV123" s="26">
        <f t="shared" si="794"/>
        <v>2.5133038256181066E-3</v>
      </c>
      <c r="AW123" s="26">
        <f t="shared" ref="AW123" si="891">ROUND((1-EXP(-AV123))*100,2)</f>
        <v>0.25</v>
      </c>
      <c r="AX123" s="26">
        <f t="shared" si="796"/>
        <v>1.2566519128090533E-3</v>
      </c>
      <c r="AY123" s="26">
        <f t="shared" ref="AY123" si="892">ROUND((1-EXP(-AX123))*100,2)</f>
        <v>0.13</v>
      </c>
      <c r="AZ123" s="26">
        <f t="shared" si="798"/>
        <v>2.513303825618107E-4</v>
      </c>
      <c r="BA123" s="26">
        <f t="shared" si="799"/>
        <v>0.03</v>
      </c>
      <c r="BB123" s="26">
        <f t="shared" si="800"/>
        <v>1.0053215302472428E-3</v>
      </c>
      <c r="BC123" s="26">
        <f t="shared" ref="BC123" si="893">ROUND((1-EXP(-BB123))*100,2)</f>
        <v>0.1</v>
      </c>
      <c r="BD123" s="26">
        <f t="shared" si="802"/>
        <v>5.026607651236214E-4</v>
      </c>
      <c r="BE123" s="26">
        <f t="shared" ref="BE123" si="894">ROUND((1-EXP(-BD123))*100,2)</f>
        <v>0.05</v>
      </c>
      <c r="BF123" s="26">
        <f t="shared" si="804"/>
        <v>2.513303825618107E-4</v>
      </c>
      <c r="BG123" s="26">
        <f t="shared" ref="BG123" si="895">ROUND((1-EXP(-BF123))*100,2)</f>
        <v>0.03</v>
      </c>
      <c r="BH123" s="26">
        <f t="shared" si="806"/>
        <v>5.0266076512362123E-5</v>
      </c>
      <c r="BI123" s="26">
        <f t="shared" si="807"/>
        <v>0.01</v>
      </c>
    </row>
    <row r="124" spans="1:61" s="7" customFormat="1" x14ac:dyDescent="0.25">
      <c r="A124" s="61">
        <v>30</v>
      </c>
      <c r="B124" s="16">
        <f t="shared" si="751"/>
        <v>30</v>
      </c>
      <c r="C124" s="17">
        <f t="shared" si="730"/>
        <v>0</v>
      </c>
      <c r="D124" s="18">
        <f t="shared" si="731"/>
        <v>1</v>
      </c>
      <c r="E124" s="19">
        <f t="shared" si="732"/>
        <v>0</v>
      </c>
      <c r="F124" s="35">
        <f t="shared" si="696"/>
        <v>29</v>
      </c>
      <c r="G124" s="28">
        <f t="shared" si="776"/>
        <v>2.5237938055238423E-2</v>
      </c>
      <c r="H124" s="22">
        <f t="shared" si="752"/>
        <v>0.52910052910052907</v>
      </c>
      <c r="I124" s="18">
        <f t="shared" si="753"/>
        <v>1.38</v>
      </c>
      <c r="J124" s="22">
        <f t="shared" si="754"/>
        <v>0.52905416522400772</v>
      </c>
      <c r="K124" s="22">
        <f t="shared" si="777"/>
        <v>4.6069252005593946E-5</v>
      </c>
      <c r="L124" s="17">
        <f t="shared" si="755"/>
        <v>20.962654083153058</v>
      </c>
      <c r="M124" s="18">
        <f t="shared" si="733"/>
        <v>0</v>
      </c>
      <c r="N124" s="35">
        <v>0</v>
      </c>
      <c r="O124" s="30">
        <f t="shared" si="756"/>
        <v>877.07781511571272</v>
      </c>
      <c r="P124" s="24">
        <f t="shared" si="757"/>
        <v>480</v>
      </c>
      <c r="Q124" s="28">
        <f t="shared" si="758"/>
        <v>1.2618969027619211E-2</v>
      </c>
      <c r="R124" s="22">
        <f t="shared" si="759"/>
        <v>0.26455026455026454</v>
      </c>
      <c r="S124" s="22">
        <f t="shared" si="734"/>
        <v>0.26452708261200386</v>
      </c>
      <c r="T124" s="22">
        <f t="shared" si="735"/>
        <v>2.3034626002796973E-5</v>
      </c>
      <c r="U124" s="28">
        <f t="shared" si="760"/>
        <v>6.3094845138096057E-3</v>
      </c>
      <c r="V124" s="22">
        <f t="shared" si="761"/>
        <v>0.13227513227513227</v>
      </c>
      <c r="W124" s="22">
        <f t="shared" si="736"/>
        <v>0.13226354130600193</v>
      </c>
      <c r="X124" s="22">
        <f t="shared" si="737"/>
        <v>1.1517313001398487E-5</v>
      </c>
      <c r="Y124" s="28">
        <f t="shared" si="762"/>
        <v>1.261896902761921E-3</v>
      </c>
      <c r="Z124" s="22">
        <f t="shared" si="763"/>
        <v>2.6455026455026454E-2</v>
      </c>
      <c r="AA124" s="22">
        <f t="shared" si="738"/>
        <v>2.6452708261200379E-2</v>
      </c>
      <c r="AB124" s="22">
        <f t="shared" si="739"/>
        <v>2.3034626002796965E-6</v>
      </c>
      <c r="AC124" s="31">
        <f t="shared" si="764"/>
        <v>0.35937499999999989</v>
      </c>
      <c r="AD124" s="26">
        <f t="shared" si="778"/>
        <v>2.0396666892580094E-2</v>
      </c>
      <c r="AE124" s="26">
        <f t="shared" si="779"/>
        <v>2.02</v>
      </c>
      <c r="AF124" s="26">
        <f t="shared" si="780"/>
        <v>1.0198333446290047E-2</v>
      </c>
      <c r="AG124" s="26">
        <f t="shared" si="779"/>
        <v>1.01</v>
      </c>
      <c r="AH124" s="26">
        <f t="shared" si="781"/>
        <v>5.0991667231450235E-3</v>
      </c>
      <c r="AI124" s="26">
        <f t="shared" ref="AI124:AK124" si="896">ROUND((1-EXP(-AH124))*100,2)</f>
        <v>0.51</v>
      </c>
      <c r="AJ124" s="26">
        <f t="shared" si="783"/>
        <v>1.019833344629005E-3</v>
      </c>
      <c r="AK124" s="26">
        <f t="shared" si="896"/>
        <v>0.1</v>
      </c>
      <c r="AL124" s="26">
        <f t="shared" si="784"/>
        <v>1.0198333446290047E-2</v>
      </c>
      <c r="AM124" s="26">
        <f t="shared" ref="AM124" si="897">ROUND((1-EXP(-AL124))*100,2)</f>
        <v>1.01</v>
      </c>
      <c r="AN124" s="26">
        <f t="shared" si="786"/>
        <v>5.0991667231450235E-3</v>
      </c>
      <c r="AO124" s="26">
        <f t="shared" ref="AO124" si="898">ROUND((1-EXP(-AN124))*100,2)</f>
        <v>0.51</v>
      </c>
      <c r="AP124" s="26">
        <f t="shared" si="788"/>
        <v>2.5495833615725117E-3</v>
      </c>
      <c r="AQ124" s="26">
        <f t="shared" ref="AQ124" si="899">ROUND((1-EXP(-AP124))*100,2)</f>
        <v>0.25</v>
      </c>
      <c r="AR124" s="26">
        <f t="shared" si="790"/>
        <v>5.0991667231450248E-4</v>
      </c>
      <c r="AS124" s="26">
        <f t="shared" ref="AS124" si="900">ROUND((1-EXP(-AR124))*100,2)</f>
        <v>0.05</v>
      </c>
      <c r="AT124" s="26">
        <f t="shared" si="792"/>
        <v>5.0991667231450235E-3</v>
      </c>
      <c r="AU124" s="26">
        <f t="shared" ref="AU124" si="901">ROUND((1-EXP(-AT124))*100,2)</f>
        <v>0.51</v>
      </c>
      <c r="AV124" s="26">
        <f t="shared" si="794"/>
        <v>2.5495833615725117E-3</v>
      </c>
      <c r="AW124" s="26">
        <f t="shared" ref="AW124" si="902">ROUND((1-EXP(-AV124))*100,2)</f>
        <v>0.25</v>
      </c>
      <c r="AX124" s="26">
        <f t="shared" si="796"/>
        <v>1.2747916807862559E-3</v>
      </c>
      <c r="AY124" s="26">
        <f t="shared" ref="AY124" si="903">ROUND((1-EXP(-AX124))*100,2)</f>
        <v>0.13</v>
      </c>
      <c r="AZ124" s="26">
        <f t="shared" si="798"/>
        <v>2.5495833615725124E-4</v>
      </c>
      <c r="BA124" s="26">
        <f t="shared" si="799"/>
        <v>0.03</v>
      </c>
      <c r="BB124" s="26">
        <f t="shared" si="800"/>
        <v>1.019833344629005E-3</v>
      </c>
      <c r="BC124" s="26">
        <f t="shared" ref="BC124" si="904">ROUND((1-EXP(-BB124))*100,2)</f>
        <v>0.1</v>
      </c>
      <c r="BD124" s="26">
        <f t="shared" si="802"/>
        <v>5.0991667231450248E-4</v>
      </c>
      <c r="BE124" s="26">
        <f t="shared" ref="BE124" si="905">ROUND((1-EXP(-BD124))*100,2)</f>
        <v>0.05</v>
      </c>
      <c r="BF124" s="26">
        <f t="shared" si="804"/>
        <v>2.5495833615725124E-4</v>
      </c>
      <c r="BG124" s="26">
        <f t="shared" ref="BG124" si="906">ROUND((1-EXP(-BF124))*100,2)</f>
        <v>0.03</v>
      </c>
      <c r="BH124" s="26">
        <f t="shared" si="806"/>
        <v>5.0991667231450226E-5</v>
      </c>
      <c r="BI124" s="26">
        <f t="shared" si="807"/>
        <v>0.01</v>
      </c>
    </row>
    <row r="125" spans="1:61" s="7" customFormat="1" x14ac:dyDescent="0.25">
      <c r="A125" s="61">
        <v>30</v>
      </c>
      <c r="B125" s="16">
        <f t="shared" si="751"/>
        <v>30</v>
      </c>
      <c r="C125" s="17">
        <f t="shared" si="730"/>
        <v>0</v>
      </c>
      <c r="D125" s="18">
        <f t="shared" si="731"/>
        <v>1</v>
      </c>
      <c r="E125" s="19">
        <f t="shared" si="732"/>
        <v>0</v>
      </c>
      <c r="F125" s="35">
        <f t="shared" si="696"/>
        <v>29</v>
      </c>
      <c r="G125" s="28">
        <f t="shared" si="776"/>
        <v>2.523794051044272E-2</v>
      </c>
      <c r="H125" s="22">
        <f t="shared" si="752"/>
        <v>0.52910052910052907</v>
      </c>
      <c r="I125" s="18">
        <f t="shared" si="753"/>
        <v>1.38</v>
      </c>
      <c r="J125" s="22">
        <f t="shared" si="754"/>
        <v>0.52905421669160602</v>
      </c>
      <c r="K125" s="22">
        <f t="shared" si="777"/>
        <v>4.6069256487316075E-5</v>
      </c>
      <c r="L125" s="17">
        <f t="shared" si="755"/>
        <v>20.962654083153058</v>
      </c>
      <c r="M125" s="18">
        <f t="shared" si="733"/>
        <v>0</v>
      </c>
      <c r="N125" s="35">
        <v>0</v>
      </c>
      <c r="O125" s="30">
        <f t="shared" si="756"/>
        <v>877.07785379441805</v>
      </c>
      <c r="P125" s="24">
        <f t="shared" si="757"/>
        <v>480</v>
      </c>
      <c r="Q125" s="28">
        <f t="shared" si="758"/>
        <v>1.261897025522136E-2</v>
      </c>
      <c r="R125" s="22">
        <f t="shared" si="759"/>
        <v>0.26455026455026454</v>
      </c>
      <c r="S125" s="22">
        <f t="shared" si="734"/>
        <v>0.26452710834580301</v>
      </c>
      <c r="T125" s="22">
        <f t="shared" si="735"/>
        <v>2.3034628243658038E-5</v>
      </c>
      <c r="U125" s="28">
        <f t="shared" si="760"/>
        <v>6.3094851276106799E-3</v>
      </c>
      <c r="V125" s="22">
        <f t="shared" si="761"/>
        <v>0.13227513227513227</v>
      </c>
      <c r="W125" s="22">
        <f t="shared" si="736"/>
        <v>0.1322635541729015</v>
      </c>
      <c r="X125" s="22">
        <f t="shared" si="737"/>
        <v>1.1517314121829019E-5</v>
      </c>
      <c r="Y125" s="28">
        <f t="shared" si="762"/>
        <v>1.2618970255221359E-3</v>
      </c>
      <c r="Z125" s="22">
        <f t="shared" si="763"/>
        <v>2.6455026455026454E-2</v>
      </c>
      <c r="AA125" s="22">
        <f t="shared" si="738"/>
        <v>2.6452710834580302E-2</v>
      </c>
      <c r="AB125" s="22">
        <f t="shared" si="739"/>
        <v>2.3034628243658038E-6</v>
      </c>
      <c r="AC125" s="31">
        <f t="shared" si="764"/>
        <v>0.35972222222222211</v>
      </c>
      <c r="AD125" s="26">
        <f t="shared" si="778"/>
        <v>2.0686903208450184E-2</v>
      </c>
      <c r="AE125" s="26">
        <f t="shared" si="779"/>
        <v>2.0499999999999998</v>
      </c>
      <c r="AF125" s="26">
        <f t="shared" si="780"/>
        <v>1.0343451604225092E-2</v>
      </c>
      <c r="AG125" s="26">
        <f t="shared" si="779"/>
        <v>1.03</v>
      </c>
      <c r="AH125" s="26">
        <f t="shared" si="781"/>
        <v>5.1717258021125459E-3</v>
      </c>
      <c r="AI125" s="26">
        <f t="shared" ref="AI125:AK125" si="907">ROUND((1-EXP(-AH125))*100,2)</f>
        <v>0.52</v>
      </c>
      <c r="AJ125" s="26">
        <f t="shared" si="783"/>
        <v>1.0343451604225096E-3</v>
      </c>
      <c r="AK125" s="26">
        <f t="shared" si="907"/>
        <v>0.1</v>
      </c>
      <c r="AL125" s="26">
        <f t="shared" si="784"/>
        <v>1.0343451604225092E-2</v>
      </c>
      <c r="AM125" s="26">
        <f t="shared" ref="AM125" si="908">ROUND((1-EXP(-AL125))*100,2)</f>
        <v>1.03</v>
      </c>
      <c r="AN125" s="26">
        <f t="shared" si="786"/>
        <v>5.1717258021125459E-3</v>
      </c>
      <c r="AO125" s="26">
        <f t="shared" ref="AO125" si="909">ROUND((1-EXP(-AN125))*100,2)</f>
        <v>0.52</v>
      </c>
      <c r="AP125" s="26">
        <f t="shared" si="788"/>
        <v>2.585862901056273E-3</v>
      </c>
      <c r="AQ125" s="26">
        <f t="shared" ref="AQ125" si="910">ROUND((1-EXP(-AP125))*100,2)</f>
        <v>0.26</v>
      </c>
      <c r="AR125" s="26">
        <f t="shared" si="790"/>
        <v>5.1717258021125479E-4</v>
      </c>
      <c r="AS125" s="26">
        <f t="shared" ref="AS125" si="911">ROUND((1-EXP(-AR125))*100,2)</f>
        <v>0.05</v>
      </c>
      <c r="AT125" s="26">
        <f t="shared" si="792"/>
        <v>5.1717258021125459E-3</v>
      </c>
      <c r="AU125" s="26">
        <f t="shared" ref="AU125" si="912">ROUND((1-EXP(-AT125))*100,2)</f>
        <v>0.52</v>
      </c>
      <c r="AV125" s="26">
        <f t="shared" si="794"/>
        <v>2.585862901056273E-3</v>
      </c>
      <c r="AW125" s="26">
        <f t="shared" ref="AW125" si="913">ROUND((1-EXP(-AV125))*100,2)</f>
        <v>0.26</v>
      </c>
      <c r="AX125" s="26">
        <f t="shared" si="796"/>
        <v>1.2929314505281365E-3</v>
      </c>
      <c r="AY125" s="26">
        <f t="shared" ref="AY125" si="914">ROUND((1-EXP(-AX125))*100,2)</f>
        <v>0.13</v>
      </c>
      <c r="AZ125" s="26">
        <f t="shared" si="798"/>
        <v>2.5858629010562739E-4</v>
      </c>
      <c r="BA125" s="26">
        <f t="shared" si="799"/>
        <v>0.03</v>
      </c>
      <c r="BB125" s="26">
        <f t="shared" si="800"/>
        <v>1.0343451604225096E-3</v>
      </c>
      <c r="BC125" s="26">
        <f t="shared" ref="BC125" si="915">ROUND((1-EXP(-BB125))*100,2)</f>
        <v>0.1</v>
      </c>
      <c r="BD125" s="26">
        <f t="shared" si="802"/>
        <v>5.1717258021125479E-4</v>
      </c>
      <c r="BE125" s="26">
        <f t="shared" ref="BE125" si="916">ROUND((1-EXP(-BD125))*100,2)</f>
        <v>0.05</v>
      </c>
      <c r="BF125" s="26">
        <f t="shared" si="804"/>
        <v>2.5858629010562739E-4</v>
      </c>
      <c r="BG125" s="26">
        <f t="shared" ref="BG125" si="917">ROUND((1-EXP(-BF125))*100,2)</f>
        <v>0.03</v>
      </c>
      <c r="BH125" s="26">
        <f t="shared" si="806"/>
        <v>5.1717258021125454E-5</v>
      </c>
      <c r="BI125" s="26">
        <f t="shared" si="807"/>
        <v>0.01</v>
      </c>
    </row>
    <row r="126" spans="1:61" s="7" customFormat="1" x14ac:dyDescent="0.25">
      <c r="A126" s="61">
        <v>30</v>
      </c>
      <c r="B126" s="16">
        <f t="shared" si="751"/>
        <v>30</v>
      </c>
      <c r="C126" s="17">
        <f t="shared" si="730"/>
        <v>0</v>
      </c>
      <c r="D126" s="18">
        <f t="shared" si="731"/>
        <v>1</v>
      </c>
      <c r="E126" s="19">
        <f t="shared" si="732"/>
        <v>0</v>
      </c>
      <c r="F126" s="35">
        <f t="shared" si="696"/>
        <v>29</v>
      </c>
      <c r="G126" s="28">
        <f t="shared" si="776"/>
        <v>2.5237942536713017E-2</v>
      </c>
      <c r="H126" s="22">
        <f t="shared" si="752"/>
        <v>0.52910052910052907</v>
      </c>
      <c r="I126" s="18">
        <f t="shared" si="753"/>
        <v>1.38</v>
      </c>
      <c r="J126" s="22">
        <f t="shared" si="754"/>
        <v>0.5290542591676094</v>
      </c>
      <c r="K126" s="22">
        <f t="shared" si="777"/>
        <v>4.6069260186063438E-5</v>
      </c>
      <c r="L126" s="17">
        <f t="shared" si="755"/>
        <v>20.962654083153058</v>
      </c>
      <c r="M126" s="18">
        <f t="shared" si="733"/>
        <v>0</v>
      </c>
      <c r="N126" s="35">
        <v>0</v>
      </c>
      <c r="O126" s="30">
        <f t="shared" si="756"/>
        <v>877.0778857163873</v>
      </c>
      <c r="P126" s="24">
        <f t="shared" si="757"/>
        <v>480</v>
      </c>
      <c r="Q126" s="28">
        <f t="shared" si="758"/>
        <v>1.2618971268356509E-2</v>
      </c>
      <c r="R126" s="22">
        <f t="shared" si="759"/>
        <v>0.26455026455026454</v>
      </c>
      <c r="S126" s="22">
        <f t="shared" si="734"/>
        <v>0.2645271295838047</v>
      </c>
      <c r="T126" s="22">
        <f t="shared" si="735"/>
        <v>2.3034630093031719E-5</v>
      </c>
      <c r="U126" s="28">
        <f t="shared" si="760"/>
        <v>6.3094856341782543E-3</v>
      </c>
      <c r="V126" s="22">
        <f t="shared" si="761"/>
        <v>0.13227513227513227</v>
      </c>
      <c r="W126" s="22">
        <f t="shared" si="736"/>
        <v>0.13226356479190235</v>
      </c>
      <c r="X126" s="22">
        <f t="shared" si="737"/>
        <v>1.151731504651586E-5</v>
      </c>
      <c r="Y126" s="28">
        <f t="shared" si="762"/>
        <v>1.2618971268356508E-3</v>
      </c>
      <c r="Z126" s="22">
        <f t="shared" si="763"/>
        <v>2.6455026455026454E-2</v>
      </c>
      <c r="AA126" s="22">
        <f t="shared" si="738"/>
        <v>2.6452712958380468E-2</v>
      </c>
      <c r="AB126" s="22">
        <f t="shared" si="739"/>
        <v>2.3034630093031722E-6</v>
      </c>
      <c r="AC126" s="31">
        <f t="shared" si="764"/>
        <v>0.36006944444444433</v>
      </c>
      <c r="AD126" s="26">
        <f t="shared" si="778"/>
        <v>2.0977139547622384E-2</v>
      </c>
      <c r="AE126" s="26">
        <f t="shared" si="779"/>
        <v>2.08</v>
      </c>
      <c r="AF126" s="26">
        <f t="shared" si="780"/>
        <v>1.0488569773811192E-2</v>
      </c>
      <c r="AG126" s="26">
        <f t="shared" si="779"/>
        <v>1.04</v>
      </c>
      <c r="AH126" s="26">
        <f t="shared" si="781"/>
        <v>5.2442848869055959E-3</v>
      </c>
      <c r="AI126" s="26">
        <f t="shared" ref="AI126:AK126" si="918">ROUND((1-EXP(-AH126))*100,2)</f>
        <v>0.52</v>
      </c>
      <c r="AJ126" s="26">
        <f t="shared" si="783"/>
        <v>1.0488569773811195E-3</v>
      </c>
      <c r="AK126" s="26">
        <f t="shared" si="918"/>
        <v>0.1</v>
      </c>
      <c r="AL126" s="26">
        <f t="shared" si="784"/>
        <v>1.0488569773811192E-2</v>
      </c>
      <c r="AM126" s="26">
        <f t="shared" ref="AM126" si="919">ROUND((1-EXP(-AL126))*100,2)</f>
        <v>1.04</v>
      </c>
      <c r="AN126" s="26">
        <f t="shared" si="786"/>
        <v>5.2442848869055959E-3</v>
      </c>
      <c r="AO126" s="26">
        <f t="shared" ref="AO126" si="920">ROUND((1-EXP(-AN126))*100,2)</f>
        <v>0.52</v>
      </c>
      <c r="AP126" s="26">
        <f t="shared" si="788"/>
        <v>2.622142443452798E-3</v>
      </c>
      <c r="AQ126" s="26">
        <f t="shared" ref="AQ126" si="921">ROUND((1-EXP(-AP126))*100,2)</f>
        <v>0.26</v>
      </c>
      <c r="AR126" s="26">
        <f t="shared" si="790"/>
        <v>5.2442848869055977E-4</v>
      </c>
      <c r="AS126" s="26">
        <f t="shared" ref="AS126" si="922">ROUND((1-EXP(-AR126))*100,2)</f>
        <v>0.05</v>
      </c>
      <c r="AT126" s="26">
        <f t="shared" si="792"/>
        <v>5.2442848869055959E-3</v>
      </c>
      <c r="AU126" s="26">
        <f t="shared" ref="AU126" si="923">ROUND((1-EXP(-AT126))*100,2)</f>
        <v>0.52</v>
      </c>
      <c r="AV126" s="26">
        <f t="shared" si="794"/>
        <v>2.622142443452798E-3</v>
      </c>
      <c r="AW126" s="26">
        <f t="shared" ref="AW126" si="924">ROUND((1-EXP(-AV126))*100,2)</f>
        <v>0.26</v>
      </c>
      <c r="AX126" s="26">
        <f t="shared" si="796"/>
        <v>1.311071221726399E-3</v>
      </c>
      <c r="AY126" s="26">
        <f t="shared" ref="AY126" si="925">ROUND((1-EXP(-AX126))*100,2)</f>
        <v>0.13</v>
      </c>
      <c r="AZ126" s="26">
        <f t="shared" si="798"/>
        <v>2.6221424434527988E-4</v>
      </c>
      <c r="BA126" s="26">
        <f t="shared" si="799"/>
        <v>0.03</v>
      </c>
      <c r="BB126" s="26">
        <f t="shared" si="800"/>
        <v>1.0488569773811195E-3</v>
      </c>
      <c r="BC126" s="26">
        <f t="shared" ref="BC126" si="926">ROUND((1-EXP(-BB126))*100,2)</f>
        <v>0.1</v>
      </c>
      <c r="BD126" s="26">
        <f t="shared" si="802"/>
        <v>5.2442848869055977E-4</v>
      </c>
      <c r="BE126" s="26">
        <f t="shared" ref="BE126" si="927">ROUND((1-EXP(-BD126))*100,2)</f>
        <v>0.05</v>
      </c>
      <c r="BF126" s="26">
        <f t="shared" si="804"/>
        <v>2.6221424434527988E-4</v>
      </c>
      <c r="BG126" s="26">
        <f t="shared" ref="BG126" si="928">ROUND((1-EXP(-BF126))*100,2)</f>
        <v>0.03</v>
      </c>
      <c r="BH126" s="26">
        <f t="shared" si="806"/>
        <v>5.2442848869055956E-5</v>
      </c>
      <c r="BI126" s="26">
        <f t="shared" si="807"/>
        <v>0.01</v>
      </c>
    </row>
    <row r="127" spans="1:61" s="7" customFormat="1" x14ac:dyDescent="0.25">
      <c r="A127" s="61">
        <v>30</v>
      </c>
      <c r="B127" s="16">
        <f t="shared" si="751"/>
        <v>30</v>
      </c>
      <c r="C127" s="17">
        <f t="shared" si="730"/>
        <v>0</v>
      </c>
      <c r="D127" s="18">
        <f t="shared" si="731"/>
        <v>1</v>
      </c>
      <c r="E127" s="19">
        <f t="shared" si="732"/>
        <v>0</v>
      </c>
      <c r="F127" s="35">
        <f t="shared" si="696"/>
        <v>29</v>
      </c>
      <c r="G127" s="28">
        <f t="shared" si="776"/>
        <v>2.5237944208985796E-2</v>
      </c>
      <c r="H127" s="22">
        <f t="shared" si="752"/>
        <v>0.52910052910052907</v>
      </c>
      <c r="I127" s="18">
        <f t="shared" si="753"/>
        <v>1.38</v>
      </c>
      <c r="J127" s="22">
        <f t="shared" si="754"/>
        <v>0.52905429422288519</v>
      </c>
      <c r="K127" s="22">
        <f t="shared" si="777"/>
        <v>4.6069263238624856E-5</v>
      </c>
      <c r="L127" s="17">
        <f t="shared" si="755"/>
        <v>20.962654083153058</v>
      </c>
      <c r="M127" s="18">
        <f t="shared" si="733"/>
        <v>0</v>
      </c>
      <c r="N127" s="35">
        <v>0</v>
      </c>
      <c r="O127" s="30">
        <f t="shared" si="756"/>
        <v>877.07791206194668</v>
      </c>
      <c r="P127" s="24">
        <f t="shared" si="757"/>
        <v>480</v>
      </c>
      <c r="Q127" s="28">
        <f t="shared" si="758"/>
        <v>1.2618972104492898E-2</v>
      </c>
      <c r="R127" s="22">
        <f t="shared" si="759"/>
        <v>0.26455026455026454</v>
      </c>
      <c r="S127" s="22">
        <f t="shared" si="734"/>
        <v>0.2645271471114426</v>
      </c>
      <c r="T127" s="22">
        <f t="shared" si="735"/>
        <v>2.3034631619312428E-5</v>
      </c>
      <c r="U127" s="28">
        <f t="shared" si="760"/>
        <v>6.3094860522464489E-3</v>
      </c>
      <c r="V127" s="22">
        <f t="shared" si="761"/>
        <v>0.13227513227513227</v>
      </c>
      <c r="W127" s="22">
        <f t="shared" si="736"/>
        <v>0.1322635735557213</v>
      </c>
      <c r="X127" s="22">
        <f t="shared" si="737"/>
        <v>1.1517315809656214E-5</v>
      </c>
      <c r="Y127" s="28">
        <f t="shared" si="762"/>
        <v>1.2618972104492898E-3</v>
      </c>
      <c r="Z127" s="22">
        <f t="shared" si="763"/>
        <v>2.6455026455026454E-2</v>
      </c>
      <c r="AA127" s="22">
        <f t="shared" si="738"/>
        <v>2.645271471114426E-2</v>
      </c>
      <c r="AB127" s="22">
        <f t="shared" si="739"/>
        <v>2.3034631619312434E-6</v>
      </c>
      <c r="AC127" s="31">
        <f t="shared" si="764"/>
        <v>0.36041666666666655</v>
      </c>
      <c r="AD127" s="26">
        <f t="shared" si="778"/>
        <v>2.1267375906025721E-2</v>
      </c>
      <c r="AE127" s="26">
        <f t="shared" si="779"/>
        <v>2.1</v>
      </c>
      <c r="AF127" s="26">
        <f t="shared" si="780"/>
        <v>1.0633687953012861E-2</v>
      </c>
      <c r="AG127" s="26">
        <f t="shared" si="779"/>
        <v>1.06</v>
      </c>
      <c r="AH127" s="26">
        <f t="shared" si="781"/>
        <v>5.3168439765064303E-3</v>
      </c>
      <c r="AI127" s="26">
        <f t="shared" ref="AI127:AK127" si="929">ROUND((1-EXP(-AH127))*100,2)</f>
        <v>0.53</v>
      </c>
      <c r="AJ127" s="26">
        <f t="shared" si="783"/>
        <v>1.0633687953012863E-3</v>
      </c>
      <c r="AK127" s="26">
        <f t="shared" si="929"/>
        <v>0.11</v>
      </c>
      <c r="AL127" s="26">
        <f t="shared" si="784"/>
        <v>1.0633687953012861E-2</v>
      </c>
      <c r="AM127" s="26">
        <f t="shared" ref="AM127" si="930">ROUND((1-EXP(-AL127))*100,2)</f>
        <v>1.06</v>
      </c>
      <c r="AN127" s="26">
        <f t="shared" si="786"/>
        <v>5.3168439765064303E-3</v>
      </c>
      <c r="AO127" s="26">
        <f t="shared" ref="AO127" si="931">ROUND((1-EXP(-AN127))*100,2)</f>
        <v>0.53</v>
      </c>
      <c r="AP127" s="26">
        <f t="shared" si="788"/>
        <v>2.6584219882532152E-3</v>
      </c>
      <c r="AQ127" s="26">
        <f t="shared" ref="AQ127" si="932">ROUND((1-EXP(-AP127))*100,2)</f>
        <v>0.27</v>
      </c>
      <c r="AR127" s="26">
        <f t="shared" si="790"/>
        <v>5.3168439765064314E-4</v>
      </c>
      <c r="AS127" s="26">
        <f t="shared" ref="AS127" si="933">ROUND((1-EXP(-AR127))*100,2)</f>
        <v>0.05</v>
      </c>
      <c r="AT127" s="26">
        <f t="shared" si="792"/>
        <v>5.3168439765064303E-3</v>
      </c>
      <c r="AU127" s="26">
        <f t="shared" ref="AU127" si="934">ROUND((1-EXP(-AT127))*100,2)</f>
        <v>0.53</v>
      </c>
      <c r="AV127" s="26">
        <f t="shared" si="794"/>
        <v>2.6584219882532152E-3</v>
      </c>
      <c r="AW127" s="26">
        <f t="shared" ref="AW127" si="935">ROUND((1-EXP(-AV127))*100,2)</f>
        <v>0.27</v>
      </c>
      <c r="AX127" s="26">
        <f t="shared" si="796"/>
        <v>1.3292109941266076E-3</v>
      </c>
      <c r="AY127" s="26">
        <f t="shared" ref="AY127" si="936">ROUND((1-EXP(-AX127))*100,2)</f>
        <v>0.13</v>
      </c>
      <c r="AZ127" s="26">
        <f t="shared" si="798"/>
        <v>2.6584219882532157E-4</v>
      </c>
      <c r="BA127" s="26">
        <f t="shared" si="799"/>
        <v>0.03</v>
      </c>
      <c r="BB127" s="26">
        <f t="shared" si="800"/>
        <v>1.0633687953012863E-3</v>
      </c>
      <c r="BC127" s="26">
        <f t="shared" ref="BC127" si="937">ROUND((1-EXP(-BB127))*100,2)</f>
        <v>0.11</v>
      </c>
      <c r="BD127" s="26">
        <f t="shared" si="802"/>
        <v>5.3168439765064314E-4</v>
      </c>
      <c r="BE127" s="26">
        <f t="shared" ref="BE127" si="938">ROUND((1-EXP(-BD127))*100,2)</f>
        <v>0.05</v>
      </c>
      <c r="BF127" s="26">
        <f t="shared" si="804"/>
        <v>2.6584219882532157E-4</v>
      </c>
      <c r="BG127" s="26">
        <f t="shared" ref="BG127" si="939">ROUND((1-EXP(-BF127))*100,2)</f>
        <v>0.03</v>
      </c>
      <c r="BH127" s="26">
        <f t="shared" si="806"/>
        <v>5.3168439765064299E-5</v>
      </c>
      <c r="BI127" s="26">
        <f t="shared" si="807"/>
        <v>0.01</v>
      </c>
    </row>
    <row r="128" spans="1:61" s="7" customFormat="1" x14ac:dyDescent="0.25">
      <c r="A128" s="61">
        <v>30</v>
      </c>
      <c r="B128" s="16">
        <f t="shared" si="751"/>
        <v>30</v>
      </c>
      <c r="C128" s="17">
        <f t="shared" si="730"/>
        <v>0</v>
      </c>
      <c r="D128" s="18">
        <f t="shared" si="731"/>
        <v>1</v>
      </c>
      <c r="E128" s="19">
        <f t="shared" si="732"/>
        <v>0</v>
      </c>
      <c r="F128" s="35">
        <f t="shared" si="696"/>
        <v>29</v>
      </c>
      <c r="G128" s="28">
        <f t="shared" si="776"/>
        <v>2.5237945589105838E-2</v>
      </c>
      <c r="H128" s="22">
        <f t="shared" si="752"/>
        <v>0.52910052910052907</v>
      </c>
      <c r="I128" s="18">
        <f t="shared" si="753"/>
        <v>1.38</v>
      </c>
      <c r="J128" s="22">
        <f t="shared" si="754"/>
        <v>0.52905432315386425</v>
      </c>
      <c r="K128" s="22">
        <f t="shared" si="777"/>
        <v>4.6069265757891614E-5</v>
      </c>
      <c r="L128" s="17">
        <f t="shared" si="755"/>
        <v>20.962654083153058</v>
      </c>
      <c r="M128" s="18">
        <f t="shared" si="733"/>
        <v>0</v>
      </c>
      <c r="N128" s="35">
        <v>0</v>
      </c>
      <c r="O128" s="30">
        <f t="shared" si="756"/>
        <v>877.07793380523219</v>
      </c>
      <c r="P128" s="24">
        <f t="shared" si="757"/>
        <v>480</v>
      </c>
      <c r="Q128" s="28">
        <f t="shared" si="758"/>
        <v>1.2618972794552919E-2</v>
      </c>
      <c r="R128" s="22">
        <f t="shared" si="759"/>
        <v>0.26455026455026454</v>
      </c>
      <c r="S128" s="22">
        <f t="shared" si="734"/>
        <v>0.26452716157693212</v>
      </c>
      <c r="T128" s="22">
        <f t="shared" si="735"/>
        <v>2.3034632878945807E-5</v>
      </c>
      <c r="U128" s="28">
        <f t="shared" si="760"/>
        <v>6.3094863972764596E-3</v>
      </c>
      <c r="V128" s="22">
        <f t="shared" si="761"/>
        <v>0.13227513227513227</v>
      </c>
      <c r="W128" s="22">
        <f t="shared" si="736"/>
        <v>0.13226358078846606</v>
      </c>
      <c r="X128" s="22">
        <f t="shared" si="737"/>
        <v>1.1517316439472903E-5</v>
      </c>
      <c r="Y128" s="28">
        <f t="shared" si="762"/>
        <v>1.2618972794552919E-3</v>
      </c>
      <c r="Z128" s="22">
        <f t="shared" si="763"/>
        <v>2.6455026455026454E-2</v>
      </c>
      <c r="AA128" s="22">
        <f t="shared" si="738"/>
        <v>2.645271615769321E-2</v>
      </c>
      <c r="AB128" s="22">
        <f t="shared" si="739"/>
        <v>2.3034632878945803E-6</v>
      </c>
      <c r="AC128" s="31">
        <f t="shared" si="764"/>
        <v>0.36076388888888877</v>
      </c>
      <c r="AD128" s="26">
        <f t="shared" si="778"/>
        <v>2.1557612280300439E-2</v>
      </c>
      <c r="AE128" s="26">
        <f t="shared" si="779"/>
        <v>2.13</v>
      </c>
      <c r="AF128" s="26">
        <f t="shared" si="780"/>
        <v>1.077880614015022E-2</v>
      </c>
      <c r="AG128" s="26">
        <f t="shared" si="779"/>
        <v>1.07</v>
      </c>
      <c r="AH128" s="26">
        <f t="shared" si="781"/>
        <v>5.3894030700751099E-3</v>
      </c>
      <c r="AI128" s="26">
        <f t="shared" ref="AI128:AK128" si="940">ROUND((1-EXP(-AH128))*100,2)</f>
        <v>0.54</v>
      </c>
      <c r="AJ128" s="26">
        <f t="shared" si="783"/>
        <v>1.0778806140150222E-3</v>
      </c>
      <c r="AK128" s="26">
        <f t="shared" si="940"/>
        <v>0.11</v>
      </c>
      <c r="AL128" s="26">
        <f t="shared" si="784"/>
        <v>1.077880614015022E-2</v>
      </c>
      <c r="AM128" s="26">
        <f t="shared" ref="AM128" si="941">ROUND((1-EXP(-AL128))*100,2)</f>
        <v>1.07</v>
      </c>
      <c r="AN128" s="26">
        <f t="shared" si="786"/>
        <v>5.3894030700751099E-3</v>
      </c>
      <c r="AO128" s="26">
        <f t="shared" ref="AO128" si="942">ROUND((1-EXP(-AN128))*100,2)</f>
        <v>0.54</v>
      </c>
      <c r="AP128" s="26">
        <f t="shared" si="788"/>
        <v>2.6947015350375549E-3</v>
      </c>
      <c r="AQ128" s="26">
        <f t="shared" ref="AQ128" si="943">ROUND((1-EXP(-AP128))*100,2)</f>
        <v>0.27</v>
      </c>
      <c r="AR128" s="26">
        <f t="shared" si="790"/>
        <v>5.3894030700751112E-4</v>
      </c>
      <c r="AS128" s="26">
        <f t="shared" ref="AS128" si="944">ROUND((1-EXP(-AR128))*100,2)</f>
        <v>0.05</v>
      </c>
      <c r="AT128" s="26">
        <f t="shared" si="792"/>
        <v>5.3894030700751099E-3</v>
      </c>
      <c r="AU128" s="26">
        <f t="shared" ref="AU128" si="945">ROUND((1-EXP(-AT128))*100,2)</f>
        <v>0.54</v>
      </c>
      <c r="AV128" s="26">
        <f t="shared" si="794"/>
        <v>2.6947015350375549E-3</v>
      </c>
      <c r="AW128" s="26">
        <f t="shared" ref="AW128" si="946">ROUND((1-EXP(-AV128))*100,2)</f>
        <v>0.27</v>
      </c>
      <c r="AX128" s="26">
        <f t="shared" si="796"/>
        <v>1.3473507675187775E-3</v>
      </c>
      <c r="AY128" s="26">
        <f t="shared" ref="AY128" si="947">ROUND((1-EXP(-AX128))*100,2)</f>
        <v>0.13</v>
      </c>
      <c r="AZ128" s="26">
        <f t="shared" si="798"/>
        <v>2.6947015350375556E-4</v>
      </c>
      <c r="BA128" s="26">
        <f t="shared" si="799"/>
        <v>0.03</v>
      </c>
      <c r="BB128" s="26">
        <f t="shared" si="800"/>
        <v>1.0778806140150222E-3</v>
      </c>
      <c r="BC128" s="26">
        <f t="shared" ref="BC128" si="948">ROUND((1-EXP(-BB128))*100,2)</f>
        <v>0.11</v>
      </c>
      <c r="BD128" s="26">
        <f t="shared" si="802"/>
        <v>5.3894030700751112E-4</v>
      </c>
      <c r="BE128" s="26">
        <f t="shared" ref="BE128" si="949">ROUND((1-EXP(-BD128))*100,2)</f>
        <v>0.05</v>
      </c>
      <c r="BF128" s="26">
        <f t="shared" si="804"/>
        <v>2.6947015350375556E-4</v>
      </c>
      <c r="BG128" s="26">
        <f t="shared" ref="BG128" si="950">ROUND((1-EXP(-BF128))*100,2)</f>
        <v>0.03</v>
      </c>
      <c r="BH128" s="26">
        <f t="shared" si="806"/>
        <v>5.3894030700751094E-5</v>
      </c>
      <c r="BI128" s="26">
        <f t="shared" si="807"/>
        <v>0.01</v>
      </c>
    </row>
    <row r="129" spans="1:61" s="7" customFormat="1" x14ac:dyDescent="0.25">
      <c r="A129" s="61">
        <v>30</v>
      </c>
      <c r="B129" s="16">
        <f t="shared" si="751"/>
        <v>30</v>
      </c>
      <c r="C129" s="17">
        <f t="shared" si="730"/>
        <v>0</v>
      </c>
      <c r="D129" s="18">
        <f t="shared" si="731"/>
        <v>1</v>
      </c>
      <c r="E129" s="19">
        <f t="shared" si="732"/>
        <v>0</v>
      </c>
      <c r="F129" s="35">
        <f t="shared" si="696"/>
        <v>29</v>
      </c>
      <c r="G129" s="28">
        <f t="shared" si="776"/>
        <v>2.5237946728113397E-2</v>
      </c>
      <c r="H129" s="22">
        <f t="shared" si="752"/>
        <v>0.52910052910052907</v>
      </c>
      <c r="I129" s="18">
        <f t="shared" si="753"/>
        <v>1.38</v>
      </c>
      <c r="J129" s="22">
        <f t="shared" si="754"/>
        <v>0.52905434703048571</v>
      </c>
      <c r="K129" s="22">
        <f t="shared" si="777"/>
        <v>4.6069267837032394E-5</v>
      </c>
      <c r="L129" s="17">
        <f t="shared" si="755"/>
        <v>20.962654083153058</v>
      </c>
      <c r="M129" s="18">
        <f t="shared" si="733"/>
        <v>0</v>
      </c>
      <c r="N129" s="35">
        <v>0</v>
      </c>
      <c r="O129" s="30">
        <f t="shared" si="756"/>
        <v>877.07795175020954</v>
      </c>
      <c r="P129" s="24">
        <f t="shared" si="757"/>
        <v>480</v>
      </c>
      <c r="Q129" s="28">
        <f t="shared" si="758"/>
        <v>1.2618973364056698E-2</v>
      </c>
      <c r="R129" s="22">
        <f t="shared" si="759"/>
        <v>0.26455026455026454</v>
      </c>
      <c r="S129" s="22">
        <f t="shared" si="734"/>
        <v>0.26452717351524285</v>
      </c>
      <c r="T129" s="22">
        <f t="shared" si="735"/>
        <v>2.3034633918516197E-5</v>
      </c>
      <c r="U129" s="28">
        <f t="shared" si="760"/>
        <v>6.3094866820283492E-3</v>
      </c>
      <c r="V129" s="22">
        <f t="shared" si="761"/>
        <v>0.13227513227513227</v>
      </c>
      <c r="W129" s="22">
        <f t="shared" si="736"/>
        <v>0.13226358675762143</v>
      </c>
      <c r="X129" s="22">
        <f t="shared" si="737"/>
        <v>1.1517316959258099E-5</v>
      </c>
      <c r="Y129" s="28">
        <f t="shared" si="762"/>
        <v>1.2618973364056699E-3</v>
      </c>
      <c r="Z129" s="22">
        <f t="shared" si="763"/>
        <v>2.6455026455026454E-2</v>
      </c>
      <c r="AA129" s="22">
        <f t="shared" si="738"/>
        <v>2.6452717351524286E-2</v>
      </c>
      <c r="AB129" s="22">
        <f t="shared" si="739"/>
        <v>2.3034633918516196E-6</v>
      </c>
      <c r="AC129" s="31">
        <f t="shared" si="764"/>
        <v>0.36111111111111099</v>
      </c>
      <c r="AD129" s="26">
        <f t="shared" si="778"/>
        <v>2.1847848667673742E-2</v>
      </c>
      <c r="AE129" s="26">
        <f t="shared" si="779"/>
        <v>2.16</v>
      </c>
      <c r="AF129" s="26">
        <f t="shared" si="780"/>
        <v>1.0923924333836871E-2</v>
      </c>
      <c r="AG129" s="26">
        <f t="shared" si="779"/>
        <v>1.0900000000000001</v>
      </c>
      <c r="AH129" s="26">
        <f t="shared" si="781"/>
        <v>5.4619621669184356E-3</v>
      </c>
      <c r="AI129" s="26">
        <f t="shared" ref="AI129:AK129" si="951">ROUND((1-EXP(-AH129))*100,2)</f>
        <v>0.54</v>
      </c>
      <c r="AJ129" s="26">
        <f t="shared" si="783"/>
        <v>1.0923924333836874E-3</v>
      </c>
      <c r="AK129" s="26">
        <f t="shared" si="951"/>
        <v>0.11</v>
      </c>
      <c r="AL129" s="26">
        <f t="shared" si="784"/>
        <v>1.0923924333836871E-2</v>
      </c>
      <c r="AM129" s="26">
        <f t="shared" ref="AM129" si="952">ROUND((1-EXP(-AL129))*100,2)</f>
        <v>1.0900000000000001</v>
      </c>
      <c r="AN129" s="26">
        <f t="shared" si="786"/>
        <v>5.4619621669184356E-3</v>
      </c>
      <c r="AO129" s="26">
        <f t="shared" ref="AO129" si="953">ROUND((1-EXP(-AN129))*100,2)</f>
        <v>0.54</v>
      </c>
      <c r="AP129" s="26">
        <f t="shared" si="788"/>
        <v>2.7309810834592178E-3</v>
      </c>
      <c r="AQ129" s="26">
        <f t="shared" ref="AQ129" si="954">ROUND((1-EXP(-AP129))*100,2)</f>
        <v>0.27</v>
      </c>
      <c r="AR129" s="26">
        <f t="shared" si="790"/>
        <v>5.4619621669184371E-4</v>
      </c>
      <c r="AS129" s="26">
        <f t="shared" ref="AS129" si="955">ROUND((1-EXP(-AR129))*100,2)</f>
        <v>0.05</v>
      </c>
      <c r="AT129" s="26">
        <f t="shared" si="792"/>
        <v>5.4619621669184356E-3</v>
      </c>
      <c r="AU129" s="26">
        <f t="shared" ref="AU129" si="956">ROUND((1-EXP(-AT129))*100,2)</f>
        <v>0.54</v>
      </c>
      <c r="AV129" s="26">
        <f t="shared" si="794"/>
        <v>2.7309810834592178E-3</v>
      </c>
      <c r="AW129" s="26">
        <f t="shared" ref="AW129" si="957">ROUND((1-EXP(-AV129))*100,2)</f>
        <v>0.27</v>
      </c>
      <c r="AX129" s="26">
        <f t="shared" si="796"/>
        <v>1.3654905417296089E-3</v>
      </c>
      <c r="AY129" s="26">
        <f t="shared" ref="AY129" si="958">ROUND((1-EXP(-AX129))*100,2)</f>
        <v>0.14000000000000001</v>
      </c>
      <c r="AZ129" s="26">
        <f t="shared" si="798"/>
        <v>2.7309810834592185E-4</v>
      </c>
      <c r="BA129" s="26">
        <f t="shared" si="799"/>
        <v>0.03</v>
      </c>
      <c r="BB129" s="26">
        <f t="shared" si="800"/>
        <v>1.0923924333836874E-3</v>
      </c>
      <c r="BC129" s="26">
        <f t="shared" ref="BC129" si="959">ROUND((1-EXP(-BB129))*100,2)</f>
        <v>0.11</v>
      </c>
      <c r="BD129" s="26">
        <f t="shared" si="802"/>
        <v>5.4619621669184371E-4</v>
      </c>
      <c r="BE129" s="26">
        <f t="shared" ref="BE129" si="960">ROUND((1-EXP(-BD129))*100,2)</f>
        <v>0.05</v>
      </c>
      <c r="BF129" s="26">
        <f t="shared" si="804"/>
        <v>2.7309810834592185E-4</v>
      </c>
      <c r="BG129" s="26">
        <f t="shared" ref="BG129" si="961">ROUND((1-EXP(-BF129))*100,2)</f>
        <v>0.03</v>
      </c>
      <c r="BH129" s="26">
        <f t="shared" si="806"/>
        <v>5.4619621669184352E-5</v>
      </c>
      <c r="BI129" s="26">
        <f t="shared" si="807"/>
        <v>0.01</v>
      </c>
    </row>
    <row r="130" spans="1:61" s="7" customFormat="1" x14ac:dyDescent="0.25">
      <c r="A130" s="61">
        <v>30</v>
      </c>
      <c r="B130" s="16">
        <f t="shared" si="751"/>
        <v>30</v>
      </c>
      <c r="C130" s="17">
        <f t="shared" si="730"/>
        <v>0</v>
      </c>
      <c r="D130" s="18">
        <f t="shared" si="731"/>
        <v>1</v>
      </c>
      <c r="E130" s="19">
        <f t="shared" si="732"/>
        <v>0</v>
      </c>
      <c r="F130" s="35">
        <f t="shared" si="696"/>
        <v>29</v>
      </c>
      <c r="G130" s="28">
        <f t="shared" si="776"/>
        <v>2.5237947668131783E-2</v>
      </c>
      <c r="H130" s="22">
        <f t="shared" si="752"/>
        <v>0.52910052910052907</v>
      </c>
      <c r="I130" s="18">
        <f t="shared" si="753"/>
        <v>1.38</v>
      </c>
      <c r="J130" s="22">
        <f t="shared" si="754"/>
        <v>0.52905436673576589</v>
      </c>
      <c r="K130" s="22">
        <f t="shared" si="777"/>
        <v>4.6069269552938966E-5</v>
      </c>
      <c r="L130" s="17">
        <f t="shared" si="755"/>
        <v>20.962654083153058</v>
      </c>
      <c r="M130" s="18">
        <f t="shared" si="733"/>
        <v>0</v>
      </c>
      <c r="N130" s="35">
        <v>0</v>
      </c>
      <c r="O130" s="30">
        <f t="shared" si="756"/>
        <v>877.0779665604008</v>
      </c>
      <c r="P130" s="24">
        <f t="shared" si="757"/>
        <v>480</v>
      </c>
      <c r="Q130" s="28">
        <f t="shared" si="758"/>
        <v>1.2618973834065891E-2</v>
      </c>
      <c r="R130" s="22">
        <f t="shared" si="759"/>
        <v>0.26455026455026454</v>
      </c>
      <c r="S130" s="22">
        <f t="shared" si="734"/>
        <v>0.26452718336788295</v>
      </c>
      <c r="T130" s="22">
        <f t="shared" si="735"/>
        <v>2.3034634776469483E-5</v>
      </c>
      <c r="U130" s="28">
        <f t="shared" si="760"/>
        <v>6.3094869170329457E-3</v>
      </c>
      <c r="V130" s="22">
        <f t="shared" si="761"/>
        <v>0.13227513227513227</v>
      </c>
      <c r="W130" s="22">
        <f t="shared" si="736"/>
        <v>0.13226359168394147</v>
      </c>
      <c r="X130" s="22">
        <f t="shared" si="737"/>
        <v>1.1517317388234741E-5</v>
      </c>
      <c r="Y130" s="28">
        <f t="shared" si="762"/>
        <v>1.2618973834065891E-3</v>
      </c>
      <c r="Z130" s="22">
        <f t="shared" si="763"/>
        <v>2.6455026455026454E-2</v>
      </c>
      <c r="AA130" s="22">
        <f t="shared" si="738"/>
        <v>2.6452718336788295E-2</v>
      </c>
      <c r="AB130" s="22">
        <f t="shared" si="739"/>
        <v>2.3034634776469481E-6</v>
      </c>
      <c r="AC130" s="31">
        <f t="shared" si="764"/>
        <v>0.36145833333333321</v>
      </c>
      <c r="AD130" s="26">
        <f t="shared" si="778"/>
        <v>2.2138085065857259E-2</v>
      </c>
      <c r="AE130" s="26">
        <f t="shared" si="779"/>
        <v>2.19</v>
      </c>
      <c r="AF130" s="26">
        <f t="shared" si="780"/>
        <v>1.1069042532928629E-2</v>
      </c>
      <c r="AG130" s="26">
        <f t="shared" si="779"/>
        <v>1.1000000000000001</v>
      </c>
      <c r="AH130" s="26">
        <f t="shared" si="781"/>
        <v>5.5345212664643147E-3</v>
      </c>
      <c r="AI130" s="26">
        <f t="shared" ref="AI130:AK130" si="962">ROUND((1-EXP(-AH130))*100,2)</f>
        <v>0.55000000000000004</v>
      </c>
      <c r="AJ130" s="26">
        <f t="shared" si="783"/>
        <v>1.1069042532928632E-3</v>
      </c>
      <c r="AK130" s="26">
        <f t="shared" si="962"/>
        <v>0.11</v>
      </c>
      <c r="AL130" s="26">
        <f t="shared" si="784"/>
        <v>1.1069042532928629E-2</v>
      </c>
      <c r="AM130" s="26">
        <f t="shared" ref="AM130" si="963">ROUND((1-EXP(-AL130))*100,2)</f>
        <v>1.1000000000000001</v>
      </c>
      <c r="AN130" s="26">
        <f t="shared" si="786"/>
        <v>5.5345212664643147E-3</v>
      </c>
      <c r="AO130" s="26">
        <f t="shared" ref="AO130" si="964">ROUND((1-EXP(-AN130))*100,2)</f>
        <v>0.55000000000000004</v>
      </c>
      <c r="AP130" s="26">
        <f t="shared" si="788"/>
        <v>2.7672606332321574E-3</v>
      </c>
      <c r="AQ130" s="26">
        <f t="shared" ref="AQ130" si="965">ROUND((1-EXP(-AP130))*100,2)</f>
        <v>0.28000000000000003</v>
      </c>
      <c r="AR130" s="26">
        <f t="shared" si="790"/>
        <v>5.5345212664643158E-4</v>
      </c>
      <c r="AS130" s="26">
        <f t="shared" ref="AS130" si="966">ROUND((1-EXP(-AR130))*100,2)</f>
        <v>0.06</v>
      </c>
      <c r="AT130" s="26">
        <f t="shared" si="792"/>
        <v>5.5345212664643147E-3</v>
      </c>
      <c r="AU130" s="26">
        <f t="shared" ref="AU130" si="967">ROUND((1-EXP(-AT130))*100,2)</f>
        <v>0.55000000000000004</v>
      </c>
      <c r="AV130" s="26">
        <f t="shared" si="794"/>
        <v>2.7672606332321574E-3</v>
      </c>
      <c r="AW130" s="26">
        <f t="shared" ref="AW130" si="968">ROUND((1-EXP(-AV130))*100,2)</f>
        <v>0.28000000000000003</v>
      </c>
      <c r="AX130" s="26">
        <f t="shared" si="796"/>
        <v>1.3836303166160787E-3</v>
      </c>
      <c r="AY130" s="26">
        <f t="shared" ref="AY130" si="969">ROUND((1-EXP(-AX130))*100,2)</f>
        <v>0.14000000000000001</v>
      </c>
      <c r="AZ130" s="26">
        <f t="shared" si="798"/>
        <v>2.7672606332321579E-4</v>
      </c>
      <c r="BA130" s="26">
        <f t="shared" si="799"/>
        <v>0.03</v>
      </c>
      <c r="BB130" s="26">
        <f t="shared" si="800"/>
        <v>1.1069042532928632E-3</v>
      </c>
      <c r="BC130" s="26">
        <f t="shared" ref="BC130" si="970">ROUND((1-EXP(-BB130))*100,2)</f>
        <v>0.11</v>
      </c>
      <c r="BD130" s="26">
        <f t="shared" si="802"/>
        <v>5.5345212664643158E-4</v>
      </c>
      <c r="BE130" s="26">
        <f t="shared" ref="BE130" si="971">ROUND((1-EXP(-BD130))*100,2)</f>
        <v>0.06</v>
      </c>
      <c r="BF130" s="26">
        <f t="shared" si="804"/>
        <v>2.7672606332321579E-4</v>
      </c>
      <c r="BG130" s="26">
        <f t="shared" ref="BG130" si="972">ROUND((1-EXP(-BF130))*100,2)</f>
        <v>0.03</v>
      </c>
      <c r="BH130" s="26">
        <f t="shared" si="806"/>
        <v>5.5345212664643138E-5</v>
      </c>
      <c r="BI130" s="26">
        <f t="shared" si="807"/>
        <v>0.01</v>
      </c>
    </row>
    <row r="131" spans="1:61" s="7" customFormat="1" x14ac:dyDescent="0.25">
      <c r="A131" s="61">
        <v>30</v>
      </c>
      <c r="B131" s="16">
        <f t="shared" si="751"/>
        <v>30</v>
      </c>
      <c r="C131" s="17">
        <f t="shared" si="730"/>
        <v>0</v>
      </c>
      <c r="D131" s="18">
        <f t="shared" si="731"/>
        <v>1</v>
      </c>
      <c r="E131" s="19">
        <f t="shared" si="732"/>
        <v>0</v>
      </c>
      <c r="F131" s="35">
        <f t="shared" si="696"/>
        <v>29</v>
      </c>
      <c r="G131" s="28">
        <f t="shared" si="776"/>
        <v>2.5237948443925202E-2</v>
      </c>
      <c r="H131" s="22">
        <f t="shared" si="752"/>
        <v>0.52910052910052907</v>
      </c>
      <c r="I131" s="18">
        <f t="shared" si="753"/>
        <v>1.38</v>
      </c>
      <c r="J131" s="22">
        <f t="shared" si="754"/>
        <v>0.52905438299845498</v>
      </c>
      <c r="K131" s="22">
        <f t="shared" si="777"/>
        <v>4.6069270969069809E-5</v>
      </c>
      <c r="L131" s="17">
        <f t="shared" si="755"/>
        <v>20.962654083153058</v>
      </c>
      <c r="M131" s="18">
        <f t="shared" si="733"/>
        <v>0</v>
      </c>
      <c r="N131" s="35">
        <v>0</v>
      </c>
      <c r="O131" s="30">
        <f t="shared" si="756"/>
        <v>877.07797878341773</v>
      </c>
      <c r="P131" s="24">
        <f t="shared" si="757"/>
        <v>480</v>
      </c>
      <c r="Q131" s="28">
        <f t="shared" si="758"/>
        <v>1.2618974221962601E-2</v>
      </c>
      <c r="R131" s="22">
        <f t="shared" si="759"/>
        <v>0.26455026455026454</v>
      </c>
      <c r="S131" s="22">
        <f t="shared" si="734"/>
        <v>0.26452719149922749</v>
      </c>
      <c r="T131" s="22">
        <f t="shared" si="735"/>
        <v>2.3034635484534905E-5</v>
      </c>
      <c r="U131" s="28">
        <f t="shared" si="760"/>
        <v>6.3094871109813004E-3</v>
      </c>
      <c r="V131" s="22">
        <f t="shared" si="761"/>
        <v>0.13227513227513227</v>
      </c>
      <c r="W131" s="22">
        <f t="shared" si="736"/>
        <v>0.13226359574961374</v>
      </c>
      <c r="X131" s="22">
        <f t="shared" si="737"/>
        <v>1.1517317742267452E-5</v>
      </c>
      <c r="Y131" s="28">
        <f t="shared" si="762"/>
        <v>1.26189742219626E-3</v>
      </c>
      <c r="Z131" s="22">
        <f t="shared" si="763"/>
        <v>2.6455026455026454E-2</v>
      </c>
      <c r="AA131" s="22">
        <f t="shared" si="738"/>
        <v>2.6452719149922751E-2</v>
      </c>
      <c r="AB131" s="22">
        <f t="shared" si="739"/>
        <v>2.3034635484534904E-6</v>
      </c>
      <c r="AC131" s="31">
        <f t="shared" si="764"/>
        <v>0.36180555555555544</v>
      </c>
      <c r="AD131" s="26">
        <f t="shared" si="778"/>
        <v>2.2428321472962399E-2</v>
      </c>
      <c r="AE131" s="26">
        <f t="shared" si="779"/>
        <v>2.2200000000000002</v>
      </c>
      <c r="AF131" s="26">
        <f t="shared" si="780"/>
        <v>1.12141607364812E-2</v>
      </c>
      <c r="AG131" s="26">
        <f t="shared" si="779"/>
        <v>1.1200000000000001</v>
      </c>
      <c r="AH131" s="26">
        <f t="shared" si="781"/>
        <v>5.6070803682405999E-3</v>
      </c>
      <c r="AI131" s="26">
        <f t="shared" ref="AI131:AK131" si="973">ROUND((1-EXP(-AH131))*100,2)</f>
        <v>0.56000000000000005</v>
      </c>
      <c r="AJ131" s="26">
        <f t="shared" si="783"/>
        <v>1.1214160736481202E-3</v>
      </c>
      <c r="AK131" s="26">
        <f t="shared" si="973"/>
        <v>0.11</v>
      </c>
      <c r="AL131" s="26">
        <f t="shared" si="784"/>
        <v>1.12141607364812E-2</v>
      </c>
      <c r="AM131" s="26">
        <f t="shared" ref="AM131" si="974">ROUND((1-EXP(-AL131))*100,2)</f>
        <v>1.1200000000000001</v>
      </c>
      <c r="AN131" s="26">
        <f t="shared" si="786"/>
        <v>5.6070803682405999E-3</v>
      </c>
      <c r="AO131" s="26">
        <f t="shared" ref="AO131" si="975">ROUND((1-EXP(-AN131))*100,2)</f>
        <v>0.56000000000000005</v>
      </c>
      <c r="AP131" s="26">
        <f t="shared" si="788"/>
        <v>2.8035401841202999E-3</v>
      </c>
      <c r="AQ131" s="26">
        <f t="shared" ref="AQ131" si="976">ROUND((1-EXP(-AP131))*100,2)</f>
        <v>0.28000000000000003</v>
      </c>
      <c r="AR131" s="26">
        <f t="shared" si="790"/>
        <v>5.6070803682406012E-4</v>
      </c>
      <c r="AS131" s="26">
        <f t="shared" ref="AS131" si="977">ROUND((1-EXP(-AR131))*100,2)</f>
        <v>0.06</v>
      </c>
      <c r="AT131" s="26">
        <f t="shared" si="792"/>
        <v>5.6070803682405999E-3</v>
      </c>
      <c r="AU131" s="26">
        <f t="shared" ref="AU131" si="978">ROUND((1-EXP(-AT131))*100,2)</f>
        <v>0.56000000000000005</v>
      </c>
      <c r="AV131" s="26">
        <f t="shared" si="794"/>
        <v>2.8035401841202999E-3</v>
      </c>
      <c r="AW131" s="26">
        <f t="shared" ref="AW131" si="979">ROUND((1-EXP(-AV131))*100,2)</f>
        <v>0.28000000000000003</v>
      </c>
      <c r="AX131" s="26">
        <f t="shared" si="796"/>
        <v>1.40177009206015E-3</v>
      </c>
      <c r="AY131" s="26">
        <f t="shared" ref="AY131" si="980">ROUND((1-EXP(-AX131))*100,2)</f>
        <v>0.14000000000000001</v>
      </c>
      <c r="AZ131" s="26">
        <f t="shared" si="798"/>
        <v>2.8035401841203006E-4</v>
      </c>
      <c r="BA131" s="26">
        <f t="shared" si="799"/>
        <v>0.03</v>
      </c>
      <c r="BB131" s="26">
        <f t="shared" si="800"/>
        <v>1.1214160736481202E-3</v>
      </c>
      <c r="BC131" s="26">
        <f t="shared" ref="BC131" si="981">ROUND((1-EXP(-BB131))*100,2)</f>
        <v>0.11</v>
      </c>
      <c r="BD131" s="26">
        <f t="shared" si="802"/>
        <v>5.6070803682406012E-4</v>
      </c>
      <c r="BE131" s="26">
        <f t="shared" ref="BE131" si="982">ROUND((1-EXP(-BD131))*100,2)</f>
        <v>0.06</v>
      </c>
      <c r="BF131" s="26">
        <f t="shared" si="804"/>
        <v>2.8035401841203006E-4</v>
      </c>
      <c r="BG131" s="26">
        <f t="shared" ref="BG131" si="983">ROUND((1-EXP(-BF131))*100,2)</f>
        <v>0.03</v>
      </c>
      <c r="BH131" s="26">
        <f t="shared" si="806"/>
        <v>5.6070803682405989E-5</v>
      </c>
      <c r="BI131" s="26">
        <f t="shared" si="807"/>
        <v>0.01</v>
      </c>
    </row>
    <row r="132" spans="1:61" s="7" customFormat="1" x14ac:dyDescent="0.25">
      <c r="A132" s="61">
        <v>30</v>
      </c>
      <c r="B132" s="16">
        <f t="shared" si="751"/>
        <v>30</v>
      </c>
      <c r="C132" s="17">
        <f t="shared" si="730"/>
        <v>0</v>
      </c>
      <c r="D132" s="18">
        <f t="shared" si="731"/>
        <v>1</v>
      </c>
      <c r="E132" s="19">
        <f t="shared" si="732"/>
        <v>0</v>
      </c>
      <c r="F132" s="35">
        <f t="shared" si="696"/>
        <v>29</v>
      </c>
      <c r="G132" s="28">
        <f t="shared" si="776"/>
        <v>2.5237949084184412E-2</v>
      </c>
      <c r="H132" s="22">
        <f t="shared" si="752"/>
        <v>0.52910052910052907</v>
      </c>
      <c r="I132" s="18">
        <f t="shared" si="753"/>
        <v>1.38</v>
      </c>
      <c r="J132" s="22">
        <f t="shared" si="754"/>
        <v>0.52905439641998731</v>
      </c>
      <c r="K132" s="22">
        <f t="shared" si="777"/>
        <v>4.6069272137796932E-5</v>
      </c>
      <c r="L132" s="17">
        <f t="shared" si="755"/>
        <v>20.962654083153058</v>
      </c>
      <c r="M132" s="18">
        <f t="shared" si="733"/>
        <v>0</v>
      </c>
      <c r="N132" s="35">
        <v>0</v>
      </c>
      <c r="O132" s="30">
        <f t="shared" si="756"/>
        <v>877.07798887121055</v>
      </c>
      <c r="P132" s="24">
        <f t="shared" si="757"/>
        <v>480</v>
      </c>
      <c r="Q132" s="28">
        <f t="shared" si="758"/>
        <v>1.2618974542092206E-2</v>
      </c>
      <c r="R132" s="22">
        <f t="shared" si="759"/>
        <v>0.26455026455026454</v>
      </c>
      <c r="S132" s="22">
        <f t="shared" si="734"/>
        <v>0.26452719820999365</v>
      </c>
      <c r="T132" s="22">
        <f t="shared" si="735"/>
        <v>2.3034636068898466E-5</v>
      </c>
      <c r="U132" s="28">
        <f t="shared" si="760"/>
        <v>6.309487271046103E-3</v>
      </c>
      <c r="V132" s="22">
        <f t="shared" si="761"/>
        <v>0.13227513227513227</v>
      </c>
      <c r="W132" s="22">
        <f t="shared" si="736"/>
        <v>0.13226359910499683</v>
      </c>
      <c r="X132" s="22">
        <f t="shared" si="737"/>
        <v>1.1517318034449233E-5</v>
      </c>
      <c r="Y132" s="28">
        <f t="shared" si="762"/>
        <v>1.2618974542092205E-3</v>
      </c>
      <c r="Z132" s="22">
        <f t="shared" si="763"/>
        <v>2.6455026455026454E-2</v>
      </c>
      <c r="AA132" s="22">
        <f t="shared" si="738"/>
        <v>2.6452719820999365E-2</v>
      </c>
      <c r="AB132" s="22">
        <f t="shared" si="739"/>
        <v>2.303463606889847E-6</v>
      </c>
      <c r="AC132" s="31">
        <f t="shared" si="764"/>
        <v>0.36215277777777766</v>
      </c>
      <c r="AD132" s="26">
        <f t="shared" si="778"/>
        <v>2.2718557887430522E-2</v>
      </c>
      <c r="AE132" s="26">
        <f t="shared" si="779"/>
        <v>2.25</v>
      </c>
      <c r="AF132" s="26">
        <f t="shared" si="780"/>
        <v>1.1359278943715261E-2</v>
      </c>
      <c r="AG132" s="26">
        <f t="shared" si="779"/>
        <v>1.1299999999999999</v>
      </c>
      <c r="AH132" s="26">
        <f t="shared" si="781"/>
        <v>5.6796394718576304E-3</v>
      </c>
      <c r="AI132" s="26">
        <f t="shared" ref="AI132:AK132" si="984">ROUND((1-EXP(-AH132))*100,2)</f>
        <v>0.56999999999999995</v>
      </c>
      <c r="AJ132" s="26">
        <f t="shared" si="783"/>
        <v>1.1359278943715262E-3</v>
      </c>
      <c r="AK132" s="26">
        <f t="shared" si="984"/>
        <v>0.11</v>
      </c>
      <c r="AL132" s="26">
        <f t="shared" si="784"/>
        <v>1.1359278943715261E-2</v>
      </c>
      <c r="AM132" s="26">
        <f t="shared" ref="AM132" si="985">ROUND((1-EXP(-AL132))*100,2)</f>
        <v>1.1299999999999999</v>
      </c>
      <c r="AN132" s="26">
        <f t="shared" si="786"/>
        <v>5.6796394718576304E-3</v>
      </c>
      <c r="AO132" s="26">
        <f t="shared" ref="AO132" si="986">ROUND((1-EXP(-AN132))*100,2)</f>
        <v>0.56999999999999995</v>
      </c>
      <c r="AP132" s="26">
        <f t="shared" si="788"/>
        <v>2.8398197359288152E-3</v>
      </c>
      <c r="AQ132" s="26">
        <f t="shared" ref="AQ132" si="987">ROUND((1-EXP(-AP132))*100,2)</f>
        <v>0.28000000000000003</v>
      </c>
      <c r="AR132" s="26">
        <f t="shared" si="790"/>
        <v>5.6796394718576309E-4</v>
      </c>
      <c r="AS132" s="26">
        <f t="shared" ref="AS132" si="988">ROUND((1-EXP(-AR132))*100,2)</f>
        <v>0.06</v>
      </c>
      <c r="AT132" s="26">
        <f t="shared" si="792"/>
        <v>5.6796394718576304E-3</v>
      </c>
      <c r="AU132" s="26">
        <f t="shared" ref="AU132" si="989">ROUND((1-EXP(-AT132))*100,2)</f>
        <v>0.56999999999999995</v>
      </c>
      <c r="AV132" s="26">
        <f t="shared" si="794"/>
        <v>2.8398197359288152E-3</v>
      </c>
      <c r="AW132" s="26">
        <f t="shared" ref="AW132" si="990">ROUND((1-EXP(-AV132))*100,2)</f>
        <v>0.28000000000000003</v>
      </c>
      <c r="AX132" s="26">
        <f t="shared" si="796"/>
        <v>1.4199098679644076E-3</v>
      </c>
      <c r="AY132" s="26">
        <f t="shared" ref="AY132" si="991">ROUND((1-EXP(-AX132))*100,2)</f>
        <v>0.14000000000000001</v>
      </c>
      <c r="AZ132" s="26">
        <f t="shared" si="798"/>
        <v>2.8398197359288154E-4</v>
      </c>
      <c r="BA132" s="26">
        <f t="shared" si="799"/>
        <v>0.03</v>
      </c>
      <c r="BB132" s="26">
        <f t="shared" si="800"/>
        <v>1.1359278943715262E-3</v>
      </c>
      <c r="BC132" s="26">
        <f t="shared" ref="BC132" si="992">ROUND((1-EXP(-BB132))*100,2)</f>
        <v>0.11</v>
      </c>
      <c r="BD132" s="26">
        <f t="shared" si="802"/>
        <v>5.6796394718576309E-4</v>
      </c>
      <c r="BE132" s="26">
        <f t="shared" ref="BE132" si="993">ROUND((1-EXP(-BD132))*100,2)</f>
        <v>0.06</v>
      </c>
      <c r="BF132" s="26">
        <f t="shared" si="804"/>
        <v>2.8398197359288154E-4</v>
      </c>
      <c r="BG132" s="26">
        <f t="shared" ref="BG132" si="994">ROUND((1-EXP(-BF132))*100,2)</f>
        <v>0.03</v>
      </c>
      <c r="BH132" s="26">
        <f t="shared" si="806"/>
        <v>5.6796394718576288E-5</v>
      </c>
      <c r="BI132" s="26">
        <f t="shared" si="807"/>
        <v>0.01</v>
      </c>
    </row>
    <row r="133" spans="1:61" s="7" customFormat="1" x14ac:dyDescent="0.25">
      <c r="A133" s="61">
        <v>30</v>
      </c>
      <c r="B133" s="16">
        <f t="shared" si="751"/>
        <v>30</v>
      </c>
      <c r="C133" s="17">
        <f t="shared" si="730"/>
        <v>0</v>
      </c>
      <c r="D133" s="18">
        <f t="shared" si="731"/>
        <v>1</v>
      </c>
      <c r="E133" s="19">
        <f t="shared" si="732"/>
        <v>0</v>
      </c>
      <c r="F133" s="35">
        <f t="shared" si="696"/>
        <v>29</v>
      </c>
      <c r="G133" s="28">
        <f t="shared" si="776"/>
        <v>2.5237949612587778E-2</v>
      </c>
      <c r="H133" s="22">
        <f t="shared" si="752"/>
        <v>0.52910052910052907</v>
      </c>
      <c r="I133" s="18">
        <f t="shared" si="753"/>
        <v>1.38</v>
      </c>
      <c r="J133" s="22">
        <f t="shared" si="754"/>
        <v>0.52905440749672439</v>
      </c>
      <c r="K133" s="22">
        <f t="shared" si="777"/>
        <v>4.6069273102342765E-5</v>
      </c>
      <c r="L133" s="17">
        <f t="shared" si="755"/>
        <v>20.962654083153058</v>
      </c>
      <c r="M133" s="18">
        <f t="shared" si="733"/>
        <v>0</v>
      </c>
      <c r="N133" s="35">
        <v>0</v>
      </c>
      <c r="O133" s="30">
        <f t="shared" si="756"/>
        <v>877.07799719677928</v>
      </c>
      <c r="P133" s="24">
        <f t="shared" si="757"/>
        <v>480</v>
      </c>
      <c r="Q133" s="28">
        <f t="shared" si="758"/>
        <v>1.2618974806293889E-2</v>
      </c>
      <c r="R133" s="22">
        <f t="shared" si="759"/>
        <v>0.26455026455026454</v>
      </c>
      <c r="S133" s="22">
        <f t="shared" si="734"/>
        <v>0.26452720374836219</v>
      </c>
      <c r="T133" s="22">
        <f t="shared" si="735"/>
        <v>2.3034636551171383E-5</v>
      </c>
      <c r="U133" s="28">
        <f t="shared" si="760"/>
        <v>6.3094874031469446E-3</v>
      </c>
      <c r="V133" s="22">
        <f t="shared" si="761"/>
        <v>0.13227513227513227</v>
      </c>
      <c r="W133" s="22">
        <f t="shared" si="736"/>
        <v>0.1322636018741811</v>
      </c>
      <c r="X133" s="22">
        <f t="shared" si="737"/>
        <v>1.1517318275585691E-5</v>
      </c>
      <c r="Y133" s="28">
        <f t="shared" si="762"/>
        <v>1.2618974806293888E-3</v>
      </c>
      <c r="Z133" s="22">
        <f t="shared" si="763"/>
        <v>2.6455026455026454E-2</v>
      </c>
      <c r="AA133" s="22">
        <f t="shared" si="738"/>
        <v>2.6452720374836217E-2</v>
      </c>
      <c r="AB133" s="22">
        <f t="shared" si="739"/>
        <v>2.3034636551171383E-6</v>
      </c>
      <c r="AC133" s="31">
        <f t="shared" si="764"/>
        <v>0.36249999999999988</v>
      </c>
      <c r="AD133" s="26">
        <f t="shared" si="778"/>
        <v>2.300879430797528E-2</v>
      </c>
      <c r="AE133" s="26">
        <f t="shared" si="779"/>
        <v>2.27</v>
      </c>
      <c r="AF133" s="26">
        <f t="shared" si="780"/>
        <v>1.150439715398764E-2</v>
      </c>
      <c r="AG133" s="26">
        <f t="shared" si="779"/>
        <v>1.1399999999999999</v>
      </c>
      <c r="AH133" s="26">
        <f t="shared" si="781"/>
        <v>5.7521985769938199E-3</v>
      </c>
      <c r="AI133" s="26">
        <f t="shared" ref="AI133:AK133" si="995">ROUND((1-EXP(-AH133))*100,2)</f>
        <v>0.56999999999999995</v>
      </c>
      <c r="AJ133" s="26">
        <f t="shared" si="783"/>
        <v>1.1504397153987642E-3</v>
      </c>
      <c r="AK133" s="26">
        <f t="shared" si="995"/>
        <v>0.11</v>
      </c>
      <c r="AL133" s="26">
        <f t="shared" si="784"/>
        <v>1.150439715398764E-2</v>
      </c>
      <c r="AM133" s="26">
        <f t="shared" ref="AM133" si="996">ROUND((1-EXP(-AL133))*100,2)</f>
        <v>1.1399999999999999</v>
      </c>
      <c r="AN133" s="26">
        <f t="shared" si="786"/>
        <v>5.7521985769938199E-3</v>
      </c>
      <c r="AO133" s="26">
        <f t="shared" ref="AO133" si="997">ROUND((1-EXP(-AN133))*100,2)</f>
        <v>0.56999999999999995</v>
      </c>
      <c r="AP133" s="26">
        <f t="shared" si="788"/>
        <v>2.87609928849691E-3</v>
      </c>
      <c r="AQ133" s="26">
        <f t="shared" ref="AQ133" si="998">ROUND((1-EXP(-AP133))*100,2)</f>
        <v>0.28999999999999998</v>
      </c>
      <c r="AR133" s="26">
        <f t="shared" si="790"/>
        <v>5.7521985769938208E-4</v>
      </c>
      <c r="AS133" s="26">
        <f t="shared" ref="AS133" si="999">ROUND((1-EXP(-AR133))*100,2)</f>
        <v>0.06</v>
      </c>
      <c r="AT133" s="26">
        <f t="shared" si="792"/>
        <v>5.7521985769938199E-3</v>
      </c>
      <c r="AU133" s="26">
        <f t="shared" ref="AU133" si="1000">ROUND((1-EXP(-AT133))*100,2)</f>
        <v>0.56999999999999995</v>
      </c>
      <c r="AV133" s="26">
        <f t="shared" si="794"/>
        <v>2.87609928849691E-3</v>
      </c>
      <c r="AW133" s="26">
        <f t="shared" ref="AW133" si="1001">ROUND((1-EXP(-AV133))*100,2)</f>
        <v>0.28999999999999998</v>
      </c>
      <c r="AX133" s="26">
        <f t="shared" si="796"/>
        <v>1.438049644248455E-3</v>
      </c>
      <c r="AY133" s="26">
        <f t="shared" ref="AY133" si="1002">ROUND((1-EXP(-AX133))*100,2)</f>
        <v>0.14000000000000001</v>
      </c>
      <c r="AZ133" s="26">
        <f t="shared" si="798"/>
        <v>2.8760992884969104E-4</v>
      </c>
      <c r="BA133" s="26">
        <f t="shared" si="799"/>
        <v>0.03</v>
      </c>
      <c r="BB133" s="26">
        <f t="shared" si="800"/>
        <v>1.1504397153987642E-3</v>
      </c>
      <c r="BC133" s="26">
        <f t="shared" ref="BC133" si="1003">ROUND((1-EXP(-BB133))*100,2)</f>
        <v>0.11</v>
      </c>
      <c r="BD133" s="26">
        <f t="shared" si="802"/>
        <v>5.7521985769938208E-4</v>
      </c>
      <c r="BE133" s="26">
        <f t="shared" ref="BE133" si="1004">ROUND((1-EXP(-BD133))*100,2)</f>
        <v>0.06</v>
      </c>
      <c r="BF133" s="26">
        <f t="shared" si="804"/>
        <v>2.8760992884969104E-4</v>
      </c>
      <c r="BG133" s="26">
        <f t="shared" ref="BG133" si="1005">ROUND((1-EXP(-BF133))*100,2)</f>
        <v>0.03</v>
      </c>
      <c r="BH133" s="26">
        <f t="shared" si="806"/>
        <v>5.7521985769938185E-5</v>
      </c>
      <c r="BI133" s="26">
        <f t="shared" si="807"/>
        <v>0.01</v>
      </c>
    </row>
    <row r="134" spans="1:61" s="7" customFormat="1" x14ac:dyDescent="0.25">
      <c r="A134" s="61">
        <v>30</v>
      </c>
      <c r="B134" s="16">
        <f t="shared" si="751"/>
        <v>30</v>
      </c>
      <c r="C134" s="17">
        <f t="shared" si="730"/>
        <v>0</v>
      </c>
      <c r="D134" s="18">
        <f t="shared" si="731"/>
        <v>1</v>
      </c>
      <c r="E134" s="19">
        <f t="shared" si="732"/>
        <v>0</v>
      </c>
      <c r="F134" s="35">
        <f t="shared" si="696"/>
        <v>29</v>
      </c>
      <c r="G134" s="28">
        <f t="shared" si="776"/>
        <v>2.5237950048676964E-2</v>
      </c>
      <c r="H134" s="22">
        <f t="shared" si="752"/>
        <v>0.52910052910052907</v>
      </c>
      <c r="I134" s="18">
        <f t="shared" si="753"/>
        <v>1.38</v>
      </c>
      <c r="J134" s="22">
        <f t="shared" si="754"/>
        <v>0.5290544166383111</v>
      </c>
      <c r="K134" s="22">
        <f t="shared" si="777"/>
        <v>4.6069273898378583E-5</v>
      </c>
      <c r="L134" s="17">
        <f t="shared" si="755"/>
        <v>20.962654083153058</v>
      </c>
      <c r="M134" s="18">
        <f t="shared" si="733"/>
        <v>0</v>
      </c>
      <c r="N134" s="35">
        <v>0</v>
      </c>
      <c r="O134" s="30">
        <f t="shared" si="756"/>
        <v>877.07800406796434</v>
      </c>
      <c r="P134" s="24">
        <f t="shared" si="757"/>
        <v>480</v>
      </c>
      <c r="Q134" s="28">
        <f t="shared" si="758"/>
        <v>1.2618975024338482E-2</v>
      </c>
      <c r="R134" s="22">
        <f t="shared" si="759"/>
        <v>0.26455026455026454</v>
      </c>
      <c r="S134" s="22">
        <f t="shared" si="734"/>
        <v>0.26452720831915555</v>
      </c>
      <c r="T134" s="22">
        <f t="shared" si="735"/>
        <v>2.3034636949189291E-5</v>
      </c>
      <c r="U134" s="28">
        <f t="shared" si="760"/>
        <v>6.309487512169241E-3</v>
      </c>
      <c r="V134" s="22">
        <f t="shared" si="761"/>
        <v>0.13227513227513227</v>
      </c>
      <c r="W134" s="22">
        <f t="shared" si="736"/>
        <v>0.13226360415957777</v>
      </c>
      <c r="X134" s="22">
        <f t="shared" si="737"/>
        <v>1.1517318474594646E-5</v>
      </c>
      <c r="Y134" s="28">
        <f t="shared" si="762"/>
        <v>1.2618975024338481E-3</v>
      </c>
      <c r="Z134" s="22">
        <f t="shared" si="763"/>
        <v>2.6455026455026454E-2</v>
      </c>
      <c r="AA134" s="22">
        <f t="shared" si="738"/>
        <v>2.6452720831915553E-2</v>
      </c>
      <c r="AB134" s="22">
        <f t="shared" si="739"/>
        <v>2.303463694918929E-6</v>
      </c>
      <c r="AC134" s="31">
        <f t="shared" si="764"/>
        <v>0.3628472222222221</v>
      </c>
      <c r="AD134" s="26">
        <f t="shared" si="778"/>
        <v>2.3299030733535064E-2</v>
      </c>
      <c r="AE134" s="26">
        <f t="shared" si="779"/>
        <v>2.2999999999999998</v>
      </c>
      <c r="AF134" s="26">
        <f t="shared" si="780"/>
        <v>1.1649515366767532E-2</v>
      </c>
      <c r="AG134" s="26">
        <f t="shared" si="779"/>
        <v>1.1599999999999999</v>
      </c>
      <c r="AH134" s="26">
        <f t="shared" si="781"/>
        <v>5.8247576833837661E-3</v>
      </c>
      <c r="AI134" s="26">
        <f t="shared" ref="AI134:AK134" si="1006">ROUND((1-EXP(-AH134))*100,2)</f>
        <v>0.57999999999999996</v>
      </c>
      <c r="AJ134" s="26">
        <f t="shared" si="783"/>
        <v>1.1649515366767534E-3</v>
      </c>
      <c r="AK134" s="26">
        <f t="shared" si="1006"/>
        <v>0.12</v>
      </c>
      <c r="AL134" s="26">
        <f t="shared" si="784"/>
        <v>1.1649515366767532E-2</v>
      </c>
      <c r="AM134" s="26">
        <f t="shared" ref="AM134" si="1007">ROUND((1-EXP(-AL134))*100,2)</f>
        <v>1.1599999999999999</v>
      </c>
      <c r="AN134" s="26">
        <f t="shared" si="786"/>
        <v>5.8247576833837661E-3</v>
      </c>
      <c r="AO134" s="26">
        <f t="shared" ref="AO134" si="1008">ROUND((1-EXP(-AN134))*100,2)</f>
        <v>0.57999999999999996</v>
      </c>
      <c r="AP134" s="26">
        <f t="shared" si="788"/>
        <v>2.912378841691883E-3</v>
      </c>
      <c r="AQ134" s="26">
        <f t="shared" ref="AQ134" si="1009">ROUND((1-EXP(-AP134))*100,2)</f>
        <v>0.28999999999999998</v>
      </c>
      <c r="AR134" s="26">
        <f t="shared" si="790"/>
        <v>5.824757683383767E-4</v>
      </c>
      <c r="AS134" s="26">
        <f t="shared" ref="AS134" si="1010">ROUND((1-EXP(-AR134))*100,2)</f>
        <v>0.06</v>
      </c>
      <c r="AT134" s="26">
        <f t="shared" si="792"/>
        <v>5.8247576833837661E-3</v>
      </c>
      <c r="AU134" s="26">
        <f t="shared" ref="AU134" si="1011">ROUND((1-EXP(-AT134))*100,2)</f>
        <v>0.57999999999999996</v>
      </c>
      <c r="AV134" s="26">
        <f t="shared" si="794"/>
        <v>2.912378841691883E-3</v>
      </c>
      <c r="AW134" s="26">
        <f t="shared" ref="AW134" si="1012">ROUND((1-EXP(-AV134))*100,2)</f>
        <v>0.28999999999999998</v>
      </c>
      <c r="AX134" s="26">
        <f t="shared" si="796"/>
        <v>1.4561894208459415E-3</v>
      </c>
      <c r="AY134" s="26">
        <f t="shared" ref="AY134" si="1013">ROUND((1-EXP(-AX134))*100,2)</f>
        <v>0.15</v>
      </c>
      <c r="AZ134" s="26">
        <f t="shared" si="798"/>
        <v>2.9123788416918835E-4</v>
      </c>
      <c r="BA134" s="26">
        <f t="shared" si="799"/>
        <v>0.03</v>
      </c>
      <c r="BB134" s="26">
        <f t="shared" si="800"/>
        <v>1.1649515366767534E-3</v>
      </c>
      <c r="BC134" s="26">
        <f t="shared" ref="BC134" si="1014">ROUND((1-EXP(-BB134))*100,2)</f>
        <v>0.12</v>
      </c>
      <c r="BD134" s="26">
        <f t="shared" si="802"/>
        <v>5.824757683383767E-4</v>
      </c>
      <c r="BE134" s="26">
        <f t="shared" ref="BE134" si="1015">ROUND((1-EXP(-BD134))*100,2)</f>
        <v>0.06</v>
      </c>
      <c r="BF134" s="26">
        <f t="shared" si="804"/>
        <v>2.9123788416918835E-4</v>
      </c>
      <c r="BG134" s="26">
        <f t="shared" ref="BG134" si="1016">ROUND((1-EXP(-BF134))*100,2)</f>
        <v>0.03</v>
      </c>
      <c r="BH134" s="26">
        <f t="shared" si="806"/>
        <v>5.8247576833837647E-5</v>
      </c>
      <c r="BI134" s="26">
        <f t="shared" si="807"/>
        <v>0.01</v>
      </c>
    </row>
    <row r="135" spans="1:61" s="7" customFormat="1" x14ac:dyDescent="0.25">
      <c r="A135" s="61">
        <v>30</v>
      </c>
      <c r="B135" s="16">
        <f t="shared" si="751"/>
        <v>30</v>
      </c>
      <c r="C135" s="17">
        <f t="shared" si="730"/>
        <v>0</v>
      </c>
      <c r="D135" s="18">
        <f t="shared" si="731"/>
        <v>1</v>
      </c>
      <c r="E135" s="19">
        <f t="shared" si="732"/>
        <v>0</v>
      </c>
      <c r="F135" s="35">
        <f t="shared" si="696"/>
        <v>29</v>
      </c>
      <c r="G135" s="28">
        <f t="shared" si="776"/>
        <v>2.5237950408579627E-2</v>
      </c>
      <c r="H135" s="22">
        <f t="shared" si="752"/>
        <v>0.52910052910052907</v>
      </c>
      <c r="I135" s="18">
        <f t="shared" si="753"/>
        <v>1.38</v>
      </c>
      <c r="J135" s="22">
        <f t="shared" si="754"/>
        <v>0.52905442418282611</v>
      </c>
      <c r="K135" s="22">
        <f t="shared" si="777"/>
        <v>4.606927455534376E-5</v>
      </c>
      <c r="L135" s="17">
        <f t="shared" si="755"/>
        <v>20.962654083153058</v>
      </c>
      <c r="M135" s="18">
        <f t="shared" si="733"/>
        <v>0</v>
      </c>
      <c r="N135" s="35">
        <v>0</v>
      </c>
      <c r="O135" s="30">
        <f t="shared" si="756"/>
        <v>877.07800973883059</v>
      </c>
      <c r="P135" s="24">
        <f t="shared" si="757"/>
        <v>480</v>
      </c>
      <c r="Q135" s="28">
        <f t="shared" si="758"/>
        <v>1.2618975204289814E-2</v>
      </c>
      <c r="R135" s="22">
        <f t="shared" si="759"/>
        <v>0.26455026455026454</v>
      </c>
      <c r="S135" s="22">
        <f t="shared" si="734"/>
        <v>0.26452721209141306</v>
      </c>
      <c r="T135" s="22">
        <f t="shared" si="735"/>
        <v>2.303463727767188E-5</v>
      </c>
      <c r="U135" s="28">
        <f t="shared" si="760"/>
        <v>6.3094876021449068E-3</v>
      </c>
      <c r="V135" s="22">
        <f t="shared" si="761"/>
        <v>0.13227513227513227</v>
      </c>
      <c r="W135" s="22">
        <f t="shared" si="736"/>
        <v>0.13226360604570653</v>
      </c>
      <c r="X135" s="22">
        <f t="shared" si="737"/>
        <v>1.151731863883594E-5</v>
      </c>
      <c r="Y135" s="28">
        <f t="shared" si="762"/>
        <v>1.2618975204289813E-3</v>
      </c>
      <c r="Z135" s="22">
        <f t="shared" si="763"/>
        <v>2.6455026455026454E-2</v>
      </c>
      <c r="AA135" s="22">
        <f t="shared" si="738"/>
        <v>2.6452721209141303E-2</v>
      </c>
      <c r="AB135" s="22">
        <f t="shared" si="739"/>
        <v>2.3034637277671877E-6</v>
      </c>
      <c r="AC135" s="31">
        <f t="shared" si="764"/>
        <v>0.36319444444444432</v>
      </c>
      <c r="AD135" s="26">
        <f t="shared" si="778"/>
        <v>2.3589267163233729E-2</v>
      </c>
      <c r="AE135" s="26">
        <f t="shared" si="779"/>
        <v>2.33</v>
      </c>
      <c r="AF135" s="26">
        <f t="shared" si="780"/>
        <v>1.1794633581616865E-2</v>
      </c>
      <c r="AG135" s="26">
        <f t="shared" si="779"/>
        <v>1.17</v>
      </c>
      <c r="AH135" s="26">
        <f t="shared" si="781"/>
        <v>5.8973167908084323E-3</v>
      </c>
      <c r="AI135" s="26">
        <f t="shared" ref="AI135:AK135" si="1017">ROUND((1-EXP(-AH135))*100,2)</f>
        <v>0.59</v>
      </c>
      <c r="AJ135" s="26">
        <f t="shared" si="783"/>
        <v>1.1794633581616867E-3</v>
      </c>
      <c r="AK135" s="26">
        <f t="shared" si="1017"/>
        <v>0.12</v>
      </c>
      <c r="AL135" s="26">
        <f t="shared" si="784"/>
        <v>1.1794633581616865E-2</v>
      </c>
      <c r="AM135" s="26">
        <f t="shared" ref="AM135" si="1018">ROUND((1-EXP(-AL135))*100,2)</f>
        <v>1.17</v>
      </c>
      <c r="AN135" s="26">
        <f t="shared" si="786"/>
        <v>5.8973167908084323E-3</v>
      </c>
      <c r="AO135" s="26">
        <f t="shared" ref="AO135" si="1019">ROUND((1-EXP(-AN135))*100,2)</f>
        <v>0.59</v>
      </c>
      <c r="AP135" s="26">
        <f t="shared" si="788"/>
        <v>2.9486583954042161E-3</v>
      </c>
      <c r="AQ135" s="26">
        <f t="shared" ref="AQ135" si="1020">ROUND((1-EXP(-AP135))*100,2)</f>
        <v>0.28999999999999998</v>
      </c>
      <c r="AR135" s="26">
        <f t="shared" si="790"/>
        <v>5.8973167908084334E-4</v>
      </c>
      <c r="AS135" s="26">
        <f t="shared" ref="AS135" si="1021">ROUND((1-EXP(-AR135))*100,2)</f>
        <v>0.06</v>
      </c>
      <c r="AT135" s="26">
        <f t="shared" si="792"/>
        <v>5.8973167908084323E-3</v>
      </c>
      <c r="AU135" s="26">
        <f t="shared" ref="AU135" si="1022">ROUND((1-EXP(-AT135))*100,2)</f>
        <v>0.59</v>
      </c>
      <c r="AV135" s="26">
        <f t="shared" si="794"/>
        <v>2.9486583954042161E-3</v>
      </c>
      <c r="AW135" s="26">
        <f t="shared" ref="AW135" si="1023">ROUND((1-EXP(-AV135))*100,2)</f>
        <v>0.28999999999999998</v>
      </c>
      <c r="AX135" s="26">
        <f t="shared" si="796"/>
        <v>1.4743291977021081E-3</v>
      </c>
      <c r="AY135" s="26">
        <f t="shared" ref="AY135" si="1024">ROUND((1-EXP(-AX135))*100,2)</f>
        <v>0.15</v>
      </c>
      <c r="AZ135" s="26">
        <f t="shared" si="798"/>
        <v>2.9486583954042167E-4</v>
      </c>
      <c r="BA135" s="26">
        <f t="shared" si="799"/>
        <v>0.03</v>
      </c>
      <c r="BB135" s="26">
        <f t="shared" si="800"/>
        <v>1.1794633581616867E-3</v>
      </c>
      <c r="BC135" s="26">
        <f t="shared" ref="BC135" si="1025">ROUND((1-EXP(-BB135))*100,2)</f>
        <v>0.12</v>
      </c>
      <c r="BD135" s="26">
        <f t="shared" si="802"/>
        <v>5.8973167908084334E-4</v>
      </c>
      <c r="BE135" s="26">
        <f t="shared" ref="BE135" si="1026">ROUND((1-EXP(-BD135))*100,2)</f>
        <v>0.06</v>
      </c>
      <c r="BF135" s="26">
        <f t="shared" si="804"/>
        <v>2.9486583954042167E-4</v>
      </c>
      <c r="BG135" s="26">
        <f t="shared" ref="BG135" si="1027">ROUND((1-EXP(-BF135))*100,2)</f>
        <v>0.03</v>
      </c>
      <c r="BH135" s="26">
        <f t="shared" si="806"/>
        <v>5.8973167908084313E-5</v>
      </c>
      <c r="BI135" s="26">
        <f t="shared" si="807"/>
        <v>0.01</v>
      </c>
    </row>
    <row r="136" spans="1:61" s="7" customFormat="1" x14ac:dyDescent="0.25">
      <c r="A136" s="61">
        <v>30</v>
      </c>
      <c r="B136" s="16">
        <f t="shared" si="751"/>
        <v>30</v>
      </c>
      <c r="C136" s="17">
        <f t="shared" si="730"/>
        <v>0</v>
      </c>
      <c r="D136" s="18">
        <f t="shared" si="731"/>
        <v>1</v>
      </c>
      <c r="E136" s="19">
        <f t="shared" si="732"/>
        <v>0</v>
      </c>
      <c r="F136" s="35">
        <f t="shared" si="696"/>
        <v>29</v>
      </c>
      <c r="G136" s="28">
        <f t="shared" si="776"/>
        <v>2.5237950705605857E-2</v>
      </c>
      <c r="H136" s="22">
        <f t="shared" si="752"/>
        <v>0.52910052910052907</v>
      </c>
      <c r="I136" s="18">
        <f t="shared" si="753"/>
        <v>1.38</v>
      </c>
      <c r="J136" s="22">
        <f t="shared" si="754"/>
        <v>0.52905443040928424</v>
      </c>
      <c r="K136" s="22">
        <f t="shared" si="777"/>
        <v>4.6069275097534497E-5</v>
      </c>
      <c r="L136" s="17">
        <f t="shared" si="755"/>
        <v>20.962654083153058</v>
      </c>
      <c r="M136" s="18">
        <f t="shared" si="733"/>
        <v>0</v>
      </c>
      <c r="N136" s="35">
        <v>0</v>
      </c>
      <c r="O136" s="30">
        <f t="shared" si="756"/>
        <v>877.07801441905997</v>
      </c>
      <c r="P136" s="24">
        <f t="shared" si="757"/>
        <v>480</v>
      </c>
      <c r="Q136" s="28">
        <f t="shared" si="758"/>
        <v>1.2618975352802929E-2</v>
      </c>
      <c r="R136" s="22">
        <f t="shared" si="759"/>
        <v>0.26455026455026454</v>
      </c>
      <c r="S136" s="22">
        <f t="shared" si="734"/>
        <v>0.26452721520464212</v>
      </c>
      <c r="T136" s="22">
        <f t="shared" si="735"/>
        <v>2.3034637548767248E-5</v>
      </c>
      <c r="U136" s="28">
        <f t="shared" si="760"/>
        <v>6.3094876764014643E-3</v>
      </c>
      <c r="V136" s="22">
        <f t="shared" si="761"/>
        <v>0.13227513227513227</v>
      </c>
      <c r="W136" s="22">
        <f t="shared" si="736"/>
        <v>0.13226360760232106</v>
      </c>
      <c r="X136" s="22">
        <f t="shared" si="737"/>
        <v>1.1517318774383624E-5</v>
      </c>
      <c r="Y136" s="28">
        <f t="shared" si="762"/>
        <v>1.2618975352802929E-3</v>
      </c>
      <c r="Z136" s="22">
        <f t="shared" si="763"/>
        <v>2.6455026455026454E-2</v>
      </c>
      <c r="AA136" s="22">
        <f t="shared" si="738"/>
        <v>2.6452721520464212E-2</v>
      </c>
      <c r="AB136" s="22">
        <f t="shared" si="739"/>
        <v>2.3034637548767249E-6</v>
      </c>
      <c r="AC136" s="31">
        <f t="shared" si="764"/>
        <v>0.36354166666666654</v>
      </c>
      <c r="AD136" s="26">
        <f t="shared" si="778"/>
        <v>2.3879503596348196E-2</v>
      </c>
      <c r="AE136" s="26">
        <f t="shared" si="779"/>
        <v>2.36</v>
      </c>
      <c r="AF136" s="26">
        <f t="shared" si="780"/>
        <v>1.1939751798174098E-2</v>
      </c>
      <c r="AG136" s="26">
        <f t="shared" si="779"/>
        <v>1.19</v>
      </c>
      <c r="AH136" s="26">
        <f t="shared" si="781"/>
        <v>5.9698758990870491E-3</v>
      </c>
      <c r="AI136" s="26">
        <f t="shared" ref="AI136:AK136" si="1028">ROUND((1-EXP(-AH136))*100,2)</f>
        <v>0.6</v>
      </c>
      <c r="AJ136" s="26">
        <f t="shared" si="783"/>
        <v>1.19397517981741E-3</v>
      </c>
      <c r="AK136" s="26">
        <f t="shared" si="1028"/>
        <v>0.12</v>
      </c>
      <c r="AL136" s="26">
        <f t="shared" si="784"/>
        <v>1.1939751798174098E-2</v>
      </c>
      <c r="AM136" s="26">
        <f t="shared" ref="AM136" si="1029">ROUND((1-EXP(-AL136))*100,2)</f>
        <v>1.19</v>
      </c>
      <c r="AN136" s="26">
        <f t="shared" si="786"/>
        <v>5.9698758990870491E-3</v>
      </c>
      <c r="AO136" s="26">
        <f t="shared" ref="AO136" si="1030">ROUND((1-EXP(-AN136))*100,2)</f>
        <v>0.6</v>
      </c>
      <c r="AP136" s="26">
        <f t="shared" si="788"/>
        <v>2.9849379495435245E-3</v>
      </c>
      <c r="AQ136" s="26">
        <f t="shared" ref="AQ136" si="1031">ROUND((1-EXP(-AP136))*100,2)</f>
        <v>0.3</v>
      </c>
      <c r="AR136" s="26">
        <f t="shared" si="790"/>
        <v>5.96987589908705E-4</v>
      </c>
      <c r="AS136" s="26">
        <f t="shared" ref="AS136" si="1032">ROUND((1-EXP(-AR136))*100,2)</f>
        <v>0.06</v>
      </c>
      <c r="AT136" s="26">
        <f t="shared" si="792"/>
        <v>5.9698758990870491E-3</v>
      </c>
      <c r="AU136" s="26">
        <f t="shared" ref="AU136" si="1033">ROUND((1-EXP(-AT136))*100,2)</f>
        <v>0.6</v>
      </c>
      <c r="AV136" s="26">
        <f t="shared" si="794"/>
        <v>2.9849379495435245E-3</v>
      </c>
      <c r="AW136" s="26">
        <f t="shared" ref="AW136" si="1034">ROUND((1-EXP(-AV136))*100,2)</f>
        <v>0.3</v>
      </c>
      <c r="AX136" s="26">
        <f t="shared" si="796"/>
        <v>1.4924689747717623E-3</v>
      </c>
      <c r="AY136" s="26">
        <f t="shared" ref="AY136" si="1035">ROUND((1-EXP(-AX136))*100,2)</f>
        <v>0.15</v>
      </c>
      <c r="AZ136" s="26">
        <f t="shared" si="798"/>
        <v>2.984937949543525E-4</v>
      </c>
      <c r="BA136" s="26">
        <f t="shared" si="799"/>
        <v>0.03</v>
      </c>
      <c r="BB136" s="26">
        <f t="shared" si="800"/>
        <v>1.19397517981741E-3</v>
      </c>
      <c r="BC136" s="26">
        <f t="shared" ref="BC136" si="1036">ROUND((1-EXP(-BB136))*100,2)</f>
        <v>0.12</v>
      </c>
      <c r="BD136" s="26">
        <f t="shared" si="802"/>
        <v>5.96987589908705E-4</v>
      </c>
      <c r="BE136" s="26">
        <f t="shared" ref="BE136" si="1037">ROUND((1-EXP(-BD136))*100,2)</f>
        <v>0.06</v>
      </c>
      <c r="BF136" s="26">
        <f t="shared" si="804"/>
        <v>2.984937949543525E-4</v>
      </c>
      <c r="BG136" s="26">
        <f t="shared" ref="BG136" si="1038">ROUND((1-EXP(-BF136))*100,2)</f>
        <v>0.03</v>
      </c>
      <c r="BH136" s="26">
        <f t="shared" si="806"/>
        <v>5.9698758990870482E-5</v>
      </c>
      <c r="BI136" s="26">
        <f t="shared" si="807"/>
        <v>0.01</v>
      </c>
    </row>
    <row r="137" spans="1:61" s="7" customFormat="1" x14ac:dyDescent="0.25">
      <c r="A137" s="61">
        <v>30</v>
      </c>
      <c r="B137" s="16">
        <f t="shared" si="751"/>
        <v>30</v>
      </c>
      <c r="C137" s="17">
        <f t="shared" si="730"/>
        <v>0</v>
      </c>
      <c r="D137" s="18">
        <f t="shared" si="731"/>
        <v>1</v>
      </c>
      <c r="E137" s="19">
        <f t="shared" si="732"/>
        <v>0</v>
      </c>
      <c r="F137" s="35">
        <f t="shared" si="696"/>
        <v>29</v>
      </c>
      <c r="G137" s="28">
        <f t="shared" si="776"/>
        <v>2.5237950950740419E-2</v>
      </c>
      <c r="H137" s="22">
        <f t="shared" si="752"/>
        <v>0.52910052910052907</v>
      </c>
      <c r="I137" s="18">
        <f t="shared" si="753"/>
        <v>1.38</v>
      </c>
      <c r="J137" s="22">
        <f t="shared" si="754"/>
        <v>0.52905443554795528</v>
      </c>
      <c r="K137" s="22">
        <f t="shared" si="777"/>
        <v>4.6069275545002351E-5</v>
      </c>
      <c r="L137" s="17">
        <f t="shared" si="755"/>
        <v>20.962654083153058</v>
      </c>
      <c r="M137" s="18">
        <f t="shared" si="733"/>
        <v>0</v>
      </c>
      <c r="N137" s="35">
        <v>0</v>
      </c>
      <c r="O137" s="30">
        <f t="shared" si="756"/>
        <v>877.07801828170591</v>
      </c>
      <c r="P137" s="24">
        <f t="shared" si="757"/>
        <v>480</v>
      </c>
      <c r="Q137" s="28">
        <f t="shared" si="758"/>
        <v>1.2618975475370209E-2</v>
      </c>
      <c r="R137" s="22">
        <f t="shared" si="759"/>
        <v>0.26455026455026454</v>
      </c>
      <c r="S137" s="22">
        <f t="shared" si="734"/>
        <v>0.26452721777397764</v>
      </c>
      <c r="T137" s="22">
        <f t="shared" si="735"/>
        <v>2.3034637772501176E-5</v>
      </c>
      <c r="U137" s="28">
        <f t="shared" si="760"/>
        <v>6.3094877376851047E-3</v>
      </c>
      <c r="V137" s="22">
        <f t="shared" si="761"/>
        <v>0.13227513227513227</v>
      </c>
      <c r="W137" s="22">
        <f t="shared" si="736"/>
        <v>0.13226360888698882</v>
      </c>
      <c r="X137" s="22">
        <f t="shared" si="737"/>
        <v>1.1517318886250588E-5</v>
      </c>
      <c r="Y137" s="28">
        <f t="shared" si="762"/>
        <v>1.2618975475370208E-3</v>
      </c>
      <c r="Z137" s="22">
        <f t="shared" si="763"/>
        <v>2.6455026455026454E-2</v>
      </c>
      <c r="AA137" s="22">
        <f t="shared" si="738"/>
        <v>2.6452721777397759E-2</v>
      </c>
      <c r="AB137" s="22">
        <f t="shared" si="739"/>
        <v>2.3034637772501172E-6</v>
      </c>
      <c r="AC137" s="31">
        <f t="shared" si="764"/>
        <v>0.36388888888888876</v>
      </c>
      <c r="AD137" s="26">
        <f t="shared" si="778"/>
        <v>2.4169740032281711E-2</v>
      </c>
      <c r="AE137" s="26">
        <f t="shared" si="779"/>
        <v>2.39</v>
      </c>
      <c r="AF137" s="26">
        <f t="shared" si="780"/>
        <v>1.2084870016140855E-2</v>
      </c>
      <c r="AG137" s="26">
        <f t="shared" si="779"/>
        <v>1.2</v>
      </c>
      <c r="AH137" s="26">
        <f t="shared" si="781"/>
        <v>6.0424350080704277E-3</v>
      </c>
      <c r="AI137" s="26">
        <f t="shared" ref="AI137:AK137" si="1039">ROUND((1-EXP(-AH137))*100,2)</f>
        <v>0.6</v>
      </c>
      <c r="AJ137" s="26">
        <f t="shared" si="783"/>
        <v>1.2084870016140857E-3</v>
      </c>
      <c r="AK137" s="26">
        <f t="shared" si="1039"/>
        <v>0.12</v>
      </c>
      <c r="AL137" s="26">
        <f t="shared" si="784"/>
        <v>1.2084870016140855E-2</v>
      </c>
      <c r="AM137" s="26">
        <f t="shared" ref="AM137" si="1040">ROUND((1-EXP(-AL137))*100,2)</f>
        <v>1.2</v>
      </c>
      <c r="AN137" s="26">
        <f t="shared" si="786"/>
        <v>6.0424350080704277E-3</v>
      </c>
      <c r="AO137" s="26">
        <f t="shared" ref="AO137" si="1041">ROUND((1-EXP(-AN137))*100,2)</f>
        <v>0.6</v>
      </c>
      <c r="AP137" s="26">
        <f t="shared" si="788"/>
        <v>3.0212175040352138E-3</v>
      </c>
      <c r="AQ137" s="26">
        <f t="shared" ref="AQ137" si="1042">ROUND((1-EXP(-AP137))*100,2)</f>
        <v>0.3</v>
      </c>
      <c r="AR137" s="26">
        <f t="shared" si="790"/>
        <v>6.0424350080704283E-4</v>
      </c>
      <c r="AS137" s="26">
        <f t="shared" ref="AS137" si="1043">ROUND((1-EXP(-AR137))*100,2)</f>
        <v>0.06</v>
      </c>
      <c r="AT137" s="26">
        <f t="shared" si="792"/>
        <v>6.0424350080704277E-3</v>
      </c>
      <c r="AU137" s="26">
        <f t="shared" ref="AU137" si="1044">ROUND((1-EXP(-AT137))*100,2)</f>
        <v>0.6</v>
      </c>
      <c r="AV137" s="26">
        <f t="shared" si="794"/>
        <v>3.0212175040352138E-3</v>
      </c>
      <c r="AW137" s="26">
        <f t="shared" ref="AW137" si="1045">ROUND((1-EXP(-AV137))*100,2)</f>
        <v>0.3</v>
      </c>
      <c r="AX137" s="26">
        <f t="shared" si="796"/>
        <v>1.5106087520176069E-3</v>
      </c>
      <c r="AY137" s="26">
        <f t="shared" ref="AY137" si="1046">ROUND((1-EXP(-AX137))*100,2)</f>
        <v>0.15</v>
      </c>
      <c r="AZ137" s="26">
        <f t="shared" si="798"/>
        <v>3.0212175040352142E-4</v>
      </c>
      <c r="BA137" s="26">
        <f t="shared" si="799"/>
        <v>0.03</v>
      </c>
      <c r="BB137" s="26">
        <f t="shared" si="800"/>
        <v>1.2084870016140857E-3</v>
      </c>
      <c r="BC137" s="26">
        <f t="shared" ref="BC137" si="1047">ROUND((1-EXP(-BB137))*100,2)</f>
        <v>0.12</v>
      </c>
      <c r="BD137" s="26">
        <f t="shared" si="802"/>
        <v>6.0424350080704283E-4</v>
      </c>
      <c r="BE137" s="26">
        <f t="shared" ref="BE137" si="1048">ROUND((1-EXP(-BD137))*100,2)</f>
        <v>0.06</v>
      </c>
      <c r="BF137" s="26">
        <f t="shared" si="804"/>
        <v>3.0212175040352142E-4</v>
      </c>
      <c r="BG137" s="26">
        <f t="shared" ref="BG137" si="1049">ROUND((1-EXP(-BF137))*100,2)</f>
        <v>0.03</v>
      </c>
      <c r="BH137" s="26">
        <f t="shared" si="806"/>
        <v>6.0424350080704269E-5</v>
      </c>
      <c r="BI137" s="26">
        <f t="shared" si="807"/>
        <v>0.01</v>
      </c>
    </row>
    <row r="138" spans="1:61" s="7" customFormat="1" x14ac:dyDescent="0.25">
      <c r="A138" s="61">
        <v>30</v>
      </c>
      <c r="B138" s="16">
        <f t="shared" si="751"/>
        <v>30</v>
      </c>
      <c r="C138" s="17">
        <f t="shared" si="730"/>
        <v>0</v>
      </c>
      <c r="D138" s="18">
        <f t="shared" si="731"/>
        <v>1</v>
      </c>
      <c r="E138" s="19">
        <f t="shared" si="732"/>
        <v>0</v>
      </c>
      <c r="F138" s="35">
        <f t="shared" si="696"/>
        <v>29</v>
      </c>
      <c r="G138" s="28">
        <f t="shared" si="776"/>
        <v>2.5237951153048992E-2</v>
      </c>
      <c r="H138" s="22">
        <f t="shared" si="752"/>
        <v>0.52910052910052907</v>
      </c>
      <c r="I138" s="18">
        <f t="shared" si="753"/>
        <v>1.38</v>
      </c>
      <c r="J138" s="22">
        <f t="shared" si="754"/>
        <v>0.52905443978887989</v>
      </c>
      <c r="K138" s="22">
        <f t="shared" si="777"/>
        <v>4.6069275914295774E-5</v>
      </c>
      <c r="L138" s="17">
        <f t="shared" si="755"/>
        <v>20.962654083153058</v>
      </c>
      <c r="M138" s="18">
        <f t="shared" si="733"/>
        <v>0</v>
      </c>
      <c r="N138" s="35">
        <v>0</v>
      </c>
      <c r="O138" s="30">
        <f t="shared" si="756"/>
        <v>877.07802146959079</v>
      </c>
      <c r="P138" s="24">
        <f t="shared" si="757"/>
        <v>480</v>
      </c>
      <c r="Q138" s="28">
        <f t="shared" si="758"/>
        <v>1.2618975576524496E-2</v>
      </c>
      <c r="R138" s="22">
        <f t="shared" si="759"/>
        <v>0.26455026455026454</v>
      </c>
      <c r="S138" s="22">
        <f t="shared" si="734"/>
        <v>0.26452721989443995</v>
      </c>
      <c r="T138" s="22">
        <f t="shared" si="735"/>
        <v>2.3034637957147887E-5</v>
      </c>
      <c r="U138" s="28">
        <f t="shared" si="760"/>
        <v>6.3094877882622479E-3</v>
      </c>
      <c r="V138" s="22">
        <f t="shared" si="761"/>
        <v>0.13227513227513227</v>
      </c>
      <c r="W138" s="22">
        <f t="shared" si="736"/>
        <v>0.13226360994721997</v>
      </c>
      <c r="X138" s="22">
        <f t="shared" si="737"/>
        <v>1.1517318978573943E-5</v>
      </c>
      <c r="Y138" s="28">
        <f t="shared" si="762"/>
        <v>1.2618975576524495E-3</v>
      </c>
      <c r="Z138" s="22">
        <f t="shared" si="763"/>
        <v>2.6455026455026454E-2</v>
      </c>
      <c r="AA138" s="22">
        <f t="shared" si="738"/>
        <v>2.6452721989443994E-2</v>
      </c>
      <c r="AB138" s="22">
        <f t="shared" si="739"/>
        <v>2.3034637957147883E-6</v>
      </c>
      <c r="AC138" s="31">
        <f t="shared" si="764"/>
        <v>0.36423611111111098</v>
      </c>
      <c r="AD138" s="26">
        <f t="shared" si="778"/>
        <v>2.4459976470541774E-2</v>
      </c>
      <c r="AE138" s="26">
        <f t="shared" si="779"/>
        <v>2.42</v>
      </c>
      <c r="AF138" s="26">
        <f t="shared" si="780"/>
        <v>1.2229988235270887E-2</v>
      </c>
      <c r="AG138" s="26">
        <f t="shared" si="779"/>
        <v>1.22</v>
      </c>
      <c r="AH138" s="26">
        <f t="shared" si="781"/>
        <v>6.1149941176354434E-3</v>
      </c>
      <c r="AI138" s="26">
        <f t="shared" ref="AI138:AK138" si="1050">ROUND((1-EXP(-AH138))*100,2)</f>
        <v>0.61</v>
      </c>
      <c r="AJ138" s="26">
        <f t="shared" si="783"/>
        <v>1.2229988235270889E-3</v>
      </c>
      <c r="AK138" s="26">
        <f t="shared" si="1050"/>
        <v>0.12</v>
      </c>
      <c r="AL138" s="26">
        <f t="shared" si="784"/>
        <v>1.2229988235270887E-2</v>
      </c>
      <c r="AM138" s="26">
        <f t="shared" ref="AM138" si="1051">ROUND((1-EXP(-AL138))*100,2)</f>
        <v>1.22</v>
      </c>
      <c r="AN138" s="26">
        <f t="shared" si="786"/>
        <v>6.1149941176354434E-3</v>
      </c>
      <c r="AO138" s="26">
        <f t="shared" ref="AO138" si="1052">ROUND((1-EXP(-AN138))*100,2)</f>
        <v>0.61</v>
      </c>
      <c r="AP138" s="26">
        <f t="shared" si="788"/>
        <v>3.0574970588177217E-3</v>
      </c>
      <c r="AQ138" s="26">
        <f t="shared" ref="AQ138" si="1053">ROUND((1-EXP(-AP138))*100,2)</f>
        <v>0.31</v>
      </c>
      <c r="AR138" s="26">
        <f t="shared" si="790"/>
        <v>6.1149941176354443E-4</v>
      </c>
      <c r="AS138" s="26">
        <f t="shared" ref="AS138" si="1054">ROUND((1-EXP(-AR138))*100,2)</f>
        <v>0.06</v>
      </c>
      <c r="AT138" s="26">
        <f t="shared" si="792"/>
        <v>6.1149941176354434E-3</v>
      </c>
      <c r="AU138" s="26">
        <f t="shared" ref="AU138" si="1055">ROUND((1-EXP(-AT138))*100,2)</f>
        <v>0.61</v>
      </c>
      <c r="AV138" s="26">
        <f t="shared" si="794"/>
        <v>3.0574970588177217E-3</v>
      </c>
      <c r="AW138" s="26">
        <f t="shared" ref="AW138" si="1056">ROUND((1-EXP(-AV138))*100,2)</f>
        <v>0.31</v>
      </c>
      <c r="AX138" s="26">
        <f t="shared" si="796"/>
        <v>1.5287485294088608E-3</v>
      </c>
      <c r="AY138" s="26">
        <f t="shared" ref="AY138" si="1057">ROUND((1-EXP(-AX138))*100,2)</f>
        <v>0.15</v>
      </c>
      <c r="AZ138" s="26">
        <f t="shared" si="798"/>
        <v>3.0574970588177221E-4</v>
      </c>
      <c r="BA138" s="26">
        <f t="shared" si="799"/>
        <v>0.03</v>
      </c>
      <c r="BB138" s="26">
        <f t="shared" si="800"/>
        <v>1.2229988235270889E-3</v>
      </c>
      <c r="BC138" s="26">
        <f t="shared" ref="BC138" si="1058">ROUND((1-EXP(-BB138))*100,2)</f>
        <v>0.12</v>
      </c>
      <c r="BD138" s="26">
        <f t="shared" si="802"/>
        <v>6.1149941176354443E-4</v>
      </c>
      <c r="BE138" s="26">
        <f t="shared" ref="BE138" si="1059">ROUND((1-EXP(-BD138))*100,2)</f>
        <v>0.06</v>
      </c>
      <c r="BF138" s="26">
        <f t="shared" si="804"/>
        <v>3.0574970588177221E-4</v>
      </c>
      <c r="BG138" s="26">
        <f t="shared" ref="BG138" si="1060">ROUND((1-EXP(-BF138))*100,2)</f>
        <v>0.03</v>
      </c>
      <c r="BH138" s="26">
        <f t="shared" si="806"/>
        <v>6.1149941176354429E-5</v>
      </c>
      <c r="BI138" s="26">
        <f t="shared" si="807"/>
        <v>0.01</v>
      </c>
    </row>
    <row r="139" spans="1:61" s="7" customFormat="1" x14ac:dyDescent="0.25">
      <c r="A139" s="61">
        <v>30</v>
      </c>
      <c r="B139" s="16">
        <f t="shared" si="751"/>
        <v>30</v>
      </c>
      <c r="C139" s="17">
        <f t="shared" si="730"/>
        <v>0</v>
      </c>
      <c r="D139" s="18">
        <f t="shared" si="731"/>
        <v>1</v>
      </c>
      <c r="E139" s="19">
        <f t="shared" si="732"/>
        <v>0</v>
      </c>
      <c r="F139" s="35">
        <f t="shared" si="696"/>
        <v>29</v>
      </c>
      <c r="G139" s="28">
        <f t="shared" si="776"/>
        <v>2.5237951320013448E-2</v>
      </c>
      <c r="H139" s="22">
        <f t="shared" si="752"/>
        <v>0.52910052910052907</v>
      </c>
      <c r="I139" s="18">
        <f t="shared" si="753"/>
        <v>1.38</v>
      </c>
      <c r="J139" s="22">
        <f t="shared" si="754"/>
        <v>0.52905444328889806</v>
      </c>
      <c r="K139" s="22">
        <f t="shared" si="777"/>
        <v>4.606927621907216E-5</v>
      </c>
      <c r="L139" s="17">
        <f t="shared" si="755"/>
        <v>20.962654083153058</v>
      </c>
      <c r="M139" s="18">
        <f t="shared" si="733"/>
        <v>0</v>
      </c>
      <c r="N139" s="35">
        <v>0</v>
      </c>
      <c r="O139" s="30">
        <f t="shared" si="756"/>
        <v>877.07802410058798</v>
      </c>
      <c r="P139" s="24">
        <f t="shared" si="757"/>
        <v>480</v>
      </c>
      <c r="Q139" s="28">
        <f t="shared" si="758"/>
        <v>1.2618975660006724E-2</v>
      </c>
      <c r="R139" s="22">
        <f t="shared" si="759"/>
        <v>0.26455026455026454</v>
      </c>
      <c r="S139" s="22">
        <f t="shared" si="734"/>
        <v>0.26452722164444903</v>
      </c>
      <c r="T139" s="22">
        <f t="shared" si="735"/>
        <v>2.303463810953608E-5</v>
      </c>
      <c r="U139" s="28">
        <f t="shared" si="760"/>
        <v>6.309487830003362E-3</v>
      </c>
      <c r="V139" s="22">
        <f t="shared" si="761"/>
        <v>0.13227513227513227</v>
      </c>
      <c r="W139" s="22">
        <f t="shared" si="736"/>
        <v>0.13226361082222451</v>
      </c>
      <c r="X139" s="22">
        <f t="shared" si="737"/>
        <v>1.151731905476804E-5</v>
      </c>
      <c r="Y139" s="28">
        <f t="shared" si="762"/>
        <v>1.2618975660006724E-3</v>
      </c>
      <c r="Z139" s="22">
        <f t="shared" si="763"/>
        <v>2.6455026455026454E-2</v>
      </c>
      <c r="AA139" s="22">
        <f t="shared" si="738"/>
        <v>2.6452722164444904E-2</v>
      </c>
      <c r="AB139" s="22">
        <f t="shared" si="739"/>
        <v>2.3034638109536082E-6</v>
      </c>
      <c r="AC139" s="31">
        <f t="shared" si="764"/>
        <v>0.3645833333333332</v>
      </c>
      <c r="AD139" s="26">
        <f t="shared" si="778"/>
        <v>2.4750212910721929E-2</v>
      </c>
      <c r="AE139" s="26">
        <f t="shared" si="779"/>
        <v>2.44</v>
      </c>
      <c r="AF139" s="26">
        <f t="shared" si="780"/>
        <v>1.2375106455360965E-2</v>
      </c>
      <c r="AG139" s="26">
        <f t="shared" si="779"/>
        <v>1.23</v>
      </c>
      <c r="AH139" s="26">
        <f t="shared" si="781"/>
        <v>6.1875532276804823E-3</v>
      </c>
      <c r="AI139" s="26">
        <f t="shared" ref="AI139:AK139" si="1061">ROUND((1-EXP(-AH139))*100,2)</f>
        <v>0.62</v>
      </c>
      <c r="AJ139" s="26">
        <f t="shared" si="783"/>
        <v>1.2375106455360966E-3</v>
      </c>
      <c r="AK139" s="26">
        <f t="shared" si="1061"/>
        <v>0.12</v>
      </c>
      <c r="AL139" s="26">
        <f t="shared" si="784"/>
        <v>1.2375106455360965E-2</v>
      </c>
      <c r="AM139" s="26">
        <f t="shared" ref="AM139" si="1062">ROUND((1-EXP(-AL139))*100,2)</f>
        <v>1.23</v>
      </c>
      <c r="AN139" s="26">
        <f t="shared" si="786"/>
        <v>6.1875532276804823E-3</v>
      </c>
      <c r="AO139" s="26">
        <f t="shared" ref="AO139" si="1063">ROUND((1-EXP(-AN139))*100,2)</f>
        <v>0.62</v>
      </c>
      <c r="AP139" s="26">
        <f t="shared" si="788"/>
        <v>3.0937766138402411E-3</v>
      </c>
      <c r="AQ139" s="26">
        <f t="shared" ref="AQ139" si="1064">ROUND((1-EXP(-AP139))*100,2)</f>
        <v>0.31</v>
      </c>
      <c r="AR139" s="26">
        <f t="shared" si="790"/>
        <v>6.1875532276804831E-4</v>
      </c>
      <c r="AS139" s="26">
        <f t="shared" ref="AS139" si="1065">ROUND((1-EXP(-AR139))*100,2)</f>
        <v>0.06</v>
      </c>
      <c r="AT139" s="26">
        <f t="shared" si="792"/>
        <v>6.1875532276804823E-3</v>
      </c>
      <c r="AU139" s="26">
        <f t="shared" ref="AU139" si="1066">ROUND((1-EXP(-AT139))*100,2)</f>
        <v>0.62</v>
      </c>
      <c r="AV139" s="26">
        <f t="shared" si="794"/>
        <v>3.0937766138402411E-3</v>
      </c>
      <c r="AW139" s="26">
        <f t="shared" ref="AW139" si="1067">ROUND((1-EXP(-AV139))*100,2)</f>
        <v>0.31</v>
      </c>
      <c r="AX139" s="26">
        <f t="shared" si="796"/>
        <v>1.5468883069201206E-3</v>
      </c>
      <c r="AY139" s="26">
        <f t="shared" ref="AY139" si="1068">ROUND((1-EXP(-AX139))*100,2)</f>
        <v>0.15</v>
      </c>
      <c r="AZ139" s="26">
        <f t="shared" si="798"/>
        <v>3.0937766138402416E-4</v>
      </c>
      <c r="BA139" s="26">
        <f t="shared" si="799"/>
        <v>0.03</v>
      </c>
      <c r="BB139" s="26">
        <f t="shared" si="800"/>
        <v>1.2375106455360966E-3</v>
      </c>
      <c r="BC139" s="26">
        <f t="shared" ref="BC139" si="1069">ROUND((1-EXP(-BB139))*100,2)</f>
        <v>0.12</v>
      </c>
      <c r="BD139" s="26">
        <f t="shared" si="802"/>
        <v>6.1875532276804831E-4</v>
      </c>
      <c r="BE139" s="26">
        <f t="shared" ref="BE139" si="1070">ROUND((1-EXP(-BD139))*100,2)</f>
        <v>0.06</v>
      </c>
      <c r="BF139" s="26">
        <f t="shared" si="804"/>
        <v>3.0937766138402416E-4</v>
      </c>
      <c r="BG139" s="26">
        <f t="shared" ref="BG139" si="1071">ROUND((1-EXP(-BF139))*100,2)</f>
        <v>0.03</v>
      </c>
      <c r="BH139" s="26">
        <f t="shared" si="806"/>
        <v>6.1875532276804812E-5</v>
      </c>
      <c r="BI139" s="26">
        <f t="shared" si="807"/>
        <v>0.01</v>
      </c>
    </row>
    <row r="140" spans="1:61" s="7" customFormat="1" x14ac:dyDescent="0.25">
      <c r="A140" s="61">
        <v>30</v>
      </c>
      <c r="B140" s="16">
        <f t="shared" si="751"/>
        <v>30</v>
      </c>
      <c r="C140" s="17">
        <f t="shared" si="730"/>
        <v>0</v>
      </c>
      <c r="D140" s="18">
        <f t="shared" si="731"/>
        <v>1</v>
      </c>
      <c r="E140" s="19">
        <f t="shared" si="732"/>
        <v>0</v>
      </c>
      <c r="F140" s="35">
        <f t="shared" si="696"/>
        <v>29</v>
      </c>
      <c r="G140" s="28">
        <f t="shared" si="776"/>
        <v>2.5237951457808546E-2</v>
      </c>
      <c r="H140" s="22">
        <f t="shared" si="752"/>
        <v>0.52910052910052907</v>
      </c>
      <c r="I140" s="18">
        <f t="shared" si="753"/>
        <v>1.38</v>
      </c>
      <c r="J140" s="22">
        <f t="shared" si="754"/>
        <v>0.52905444617744901</v>
      </c>
      <c r="K140" s="22">
        <f t="shared" si="777"/>
        <v>4.6069276470602897E-5</v>
      </c>
      <c r="L140" s="17">
        <f t="shared" si="755"/>
        <v>20.962654083153058</v>
      </c>
      <c r="M140" s="18">
        <f t="shared" si="733"/>
        <v>0</v>
      </c>
      <c r="N140" s="35">
        <v>0</v>
      </c>
      <c r="O140" s="30">
        <f t="shared" si="756"/>
        <v>877.07802627197941</v>
      </c>
      <c r="P140" s="24">
        <f t="shared" si="757"/>
        <v>480</v>
      </c>
      <c r="Q140" s="28">
        <f t="shared" si="758"/>
        <v>1.2618975728904273E-2</v>
      </c>
      <c r="R140" s="22">
        <f t="shared" si="759"/>
        <v>0.26455026455026454</v>
      </c>
      <c r="S140" s="22">
        <f t="shared" si="734"/>
        <v>0.26452722308872451</v>
      </c>
      <c r="T140" s="22">
        <f t="shared" si="735"/>
        <v>2.3034638235301448E-5</v>
      </c>
      <c r="U140" s="28">
        <f t="shared" si="760"/>
        <v>6.3094878644521365E-3</v>
      </c>
      <c r="V140" s="22">
        <f t="shared" si="761"/>
        <v>0.13227513227513227</v>
      </c>
      <c r="W140" s="22">
        <f t="shared" si="736"/>
        <v>0.13226361154436225</v>
      </c>
      <c r="X140" s="22">
        <f t="shared" si="737"/>
        <v>1.1517319117650724E-5</v>
      </c>
      <c r="Y140" s="28">
        <f t="shared" si="762"/>
        <v>1.2618975728904275E-3</v>
      </c>
      <c r="Z140" s="22">
        <f t="shared" si="763"/>
        <v>2.6455026455026454E-2</v>
      </c>
      <c r="AA140" s="22">
        <f t="shared" si="738"/>
        <v>2.6452722308872453E-2</v>
      </c>
      <c r="AB140" s="22">
        <f t="shared" si="739"/>
        <v>2.3034638235301454E-6</v>
      </c>
      <c r="AC140" s="31">
        <f t="shared" si="764"/>
        <v>0.36493055555555542</v>
      </c>
      <c r="AD140" s="26">
        <f t="shared" si="778"/>
        <v>2.5040449352486727E-2</v>
      </c>
      <c r="AE140" s="26">
        <f t="shared" si="779"/>
        <v>2.4700000000000002</v>
      </c>
      <c r="AF140" s="26">
        <f t="shared" si="780"/>
        <v>1.2520224676243363E-2</v>
      </c>
      <c r="AG140" s="26">
        <f t="shared" si="779"/>
        <v>1.24</v>
      </c>
      <c r="AH140" s="26">
        <f t="shared" si="781"/>
        <v>6.2601123381216817E-3</v>
      </c>
      <c r="AI140" s="26">
        <f t="shared" ref="AI140:AK140" si="1072">ROUND((1-EXP(-AH140))*100,2)</f>
        <v>0.62</v>
      </c>
      <c r="AJ140" s="26">
        <f t="shared" si="783"/>
        <v>1.2520224676243366E-3</v>
      </c>
      <c r="AK140" s="26">
        <f t="shared" si="1072"/>
        <v>0.13</v>
      </c>
      <c r="AL140" s="26">
        <f t="shared" si="784"/>
        <v>1.2520224676243363E-2</v>
      </c>
      <c r="AM140" s="26">
        <f t="shared" ref="AM140" si="1073">ROUND((1-EXP(-AL140))*100,2)</f>
        <v>1.24</v>
      </c>
      <c r="AN140" s="26">
        <f t="shared" si="786"/>
        <v>6.2601123381216817E-3</v>
      </c>
      <c r="AO140" s="26">
        <f t="shared" ref="AO140" si="1074">ROUND((1-EXP(-AN140))*100,2)</f>
        <v>0.62</v>
      </c>
      <c r="AP140" s="26">
        <f t="shared" si="788"/>
        <v>3.1300561690608408E-3</v>
      </c>
      <c r="AQ140" s="26">
        <f t="shared" ref="AQ140" si="1075">ROUND((1-EXP(-AP140))*100,2)</f>
        <v>0.31</v>
      </c>
      <c r="AR140" s="26">
        <f t="shared" si="790"/>
        <v>6.260112338121683E-4</v>
      </c>
      <c r="AS140" s="26">
        <f t="shared" ref="AS140" si="1076">ROUND((1-EXP(-AR140))*100,2)</f>
        <v>0.06</v>
      </c>
      <c r="AT140" s="26">
        <f t="shared" si="792"/>
        <v>6.2601123381216817E-3</v>
      </c>
      <c r="AU140" s="26">
        <f t="shared" ref="AU140" si="1077">ROUND((1-EXP(-AT140))*100,2)</f>
        <v>0.62</v>
      </c>
      <c r="AV140" s="26">
        <f t="shared" si="794"/>
        <v>3.1300561690608408E-3</v>
      </c>
      <c r="AW140" s="26">
        <f t="shared" ref="AW140" si="1078">ROUND((1-EXP(-AV140))*100,2)</f>
        <v>0.31</v>
      </c>
      <c r="AX140" s="26">
        <f t="shared" si="796"/>
        <v>1.5650280845304204E-3</v>
      </c>
      <c r="AY140" s="26">
        <f t="shared" ref="AY140" si="1079">ROUND((1-EXP(-AX140))*100,2)</f>
        <v>0.16</v>
      </c>
      <c r="AZ140" s="26">
        <f t="shared" si="798"/>
        <v>3.1300561690608415E-4</v>
      </c>
      <c r="BA140" s="26">
        <f t="shared" si="799"/>
        <v>0.03</v>
      </c>
      <c r="BB140" s="26">
        <f t="shared" si="800"/>
        <v>1.2520224676243366E-3</v>
      </c>
      <c r="BC140" s="26">
        <f t="shared" ref="BC140" si="1080">ROUND((1-EXP(-BB140))*100,2)</f>
        <v>0.13</v>
      </c>
      <c r="BD140" s="26">
        <f t="shared" si="802"/>
        <v>6.260112338121683E-4</v>
      </c>
      <c r="BE140" s="26">
        <f t="shared" ref="BE140" si="1081">ROUND((1-EXP(-BD140))*100,2)</f>
        <v>0.06</v>
      </c>
      <c r="BF140" s="26">
        <f t="shared" si="804"/>
        <v>3.1300561690608415E-4</v>
      </c>
      <c r="BG140" s="26">
        <f t="shared" ref="BG140" si="1082">ROUND((1-EXP(-BF140))*100,2)</f>
        <v>0.03</v>
      </c>
      <c r="BH140" s="26">
        <f t="shared" si="806"/>
        <v>6.2601123381216803E-5</v>
      </c>
      <c r="BI140" s="26">
        <f t="shared" si="807"/>
        <v>0.01</v>
      </c>
    </row>
    <row r="141" spans="1:61" s="7" customFormat="1" x14ac:dyDescent="0.25">
      <c r="A141" s="61">
        <v>30</v>
      </c>
      <c r="B141" s="16">
        <f t="shared" si="751"/>
        <v>30</v>
      </c>
      <c r="C141" s="17">
        <f t="shared" si="730"/>
        <v>0</v>
      </c>
      <c r="D141" s="18">
        <f t="shared" si="731"/>
        <v>1</v>
      </c>
      <c r="E141" s="19">
        <f t="shared" si="732"/>
        <v>0</v>
      </c>
      <c r="F141" s="35">
        <f t="shared" si="696"/>
        <v>29</v>
      </c>
      <c r="G141" s="28">
        <f t="shared" si="776"/>
        <v>2.523795157153029E-2</v>
      </c>
      <c r="H141" s="22">
        <f t="shared" si="752"/>
        <v>0.52910052910052907</v>
      </c>
      <c r="I141" s="18">
        <f t="shared" si="753"/>
        <v>1.38</v>
      </c>
      <c r="J141" s="22">
        <f t="shared" si="754"/>
        <v>0.52905444856135853</v>
      </c>
      <c r="K141" s="22">
        <f t="shared" si="777"/>
        <v>4.6069276678190208E-5</v>
      </c>
      <c r="L141" s="17">
        <f t="shared" si="755"/>
        <v>20.962654083153058</v>
      </c>
      <c r="M141" s="18">
        <f t="shared" si="733"/>
        <v>0</v>
      </c>
      <c r="N141" s="35">
        <v>0</v>
      </c>
      <c r="O141" s="30">
        <f t="shared" si="756"/>
        <v>877.07802806405311</v>
      </c>
      <c r="P141" s="24">
        <f t="shared" si="757"/>
        <v>480</v>
      </c>
      <c r="Q141" s="28">
        <f t="shared" si="758"/>
        <v>1.2618975785765145E-2</v>
      </c>
      <c r="R141" s="22">
        <f t="shared" si="759"/>
        <v>0.26455026455026454</v>
      </c>
      <c r="S141" s="22">
        <f t="shared" si="734"/>
        <v>0.26452722428067926</v>
      </c>
      <c r="T141" s="22">
        <f t="shared" si="735"/>
        <v>2.3034638339095104E-5</v>
      </c>
      <c r="U141" s="28">
        <f t="shared" si="760"/>
        <v>6.3094878928825725E-3</v>
      </c>
      <c r="V141" s="22">
        <f t="shared" si="761"/>
        <v>0.13227513227513227</v>
      </c>
      <c r="W141" s="22">
        <f t="shared" si="736"/>
        <v>0.13226361214033963</v>
      </c>
      <c r="X141" s="22">
        <f t="shared" si="737"/>
        <v>1.1517319169547552E-5</v>
      </c>
      <c r="Y141" s="28">
        <f t="shared" si="762"/>
        <v>1.2618975785765147E-3</v>
      </c>
      <c r="Z141" s="22">
        <f t="shared" si="763"/>
        <v>2.6455026455026454E-2</v>
      </c>
      <c r="AA141" s="22">
        <f t="shared" si="738"/>
        <v>2.6452722428067933E-2</v>
      </c>
      <c r="AB141" s="22">
        <f t="shared" si="739"/>
        <v>2.303463833909511E-6</v>
      </c>
      <c r="AC141" s="31">
        <f t="shared" si="764"/>
        <v>0.36527777777777765</v>
      </c>
      <c r="AD141" s="26">
        <f t="shared" si="778"/>
        <v>2.5330685795559325E-2</v>
      </c>
      <c r="AE141" s="26">
        <f t="shared" si="779"/>
        <v>2.5</v>
      </c>
      <c r="AF141" s="26">
        <f t="shared" si="780"/>
        <v>1.2665342897779663E-2</v>
      </c>
      <c r="AG141" s="26">
        <f t="shared" si="779"/>
        <v>1.26</v>
      </c>
      <c r="AH141" s="26">
        <f t="shared" si="781"/>
        <v>6.3326714488898313E-3</v>
      </c>
      <c r="AI141" s="26">
        <f t="shared" ref="AI141:AK141" si="1083">ROUND((1-EXP(-AH141))*100,2)</f>
        <v>0.63</v>
      </c>
      <c r="AJ141" s="26">
        <f t="shared" si="783"/>
        <v>1.2665342897779665E-3</v>
      </c>
      <c r="AK141" s="26">
        <f t="shared" si="1083"/>
        <v>0.13</v>
      </c>
      <c r="AL141" s="26">
        <f t="shared" si="784"/>
        <v>1.2665342897779663E-2</v>
      </c>
      <c r="AM141" s="26">
        <f t="shared" ref="AM141" si="1084">ROUND((1-EXP(-AL141))*100,2)</f>
        <v>1.26</v>
      </c>
      <c r="AN141" s="26">
        <f t="shared" si="786"/>
        <v>6.3326714488898313E-3</v>
      </c>
      <c r="AO141" s="26">
        <f t="shared" ref="AO141" si="1085">ROUND((1-EXP(-AN141))*100,2)</f>
        <v>0.63</v>
      </c>
      <c r="AP141" s="26">
        <f t="shared" si="788"/>
        <v>3.1663357244449157E-3</v>
      </c>
      <c r="AQ141" s="26">
        <f t="shared" ref="AQ141" si="1086">ROUND((1-EXP(-AP141))*100,2)</f>
        <v>0.32</v>
      </c>
      <c r="AR141" s="26">
        <f t="shared" si="790"/>
        <v>6.3326714488898326E-4</v>
      </c>
      <c r="AS141" s="26">
        <f t="shared" ref="AS141" si="1087">ROUND((1-EXP(-AR141))*100,2)</f>
        <v>0.06</v>
      </c>
      <c r="AT141" s="26">
        <f t="shared" si="792"/>
        <v>6.3326714488898313E-3</v>
      </c>
      <c r="AU141" s="26">
        <f t="shared" ref="AU141" si="1088">ROUND((1-EXP(-AT141))*100,2)</f>
        <v>0.63</v>
      </c>
      <c r="AV141" s="26">
        <f t="shared" si="794"/>
        <v>3.1663357244449157E-3</v>
      </c>
      <c r="AW141" s="26">
        <f t="shared" ref="AW141" si="1089">ROUND((1-EXP(-AV141))*100,2)</f>
        <v>0.32</v>
      </c>
      <c r="AX141" s="26">
        <f t="shared" si="796"/>
        <v>1.5831678622224578E-3</v>
      </c>
      <c r="AY141" s="26">
        <f t="shared" ref="AY141" si="1090">ROUND((1-EXP(-AX141))*100,2)</f>
        <v>0.16</v>
      </c>
      <c r="AZ141" s="26">
        <f t="shared" si="798"/>
        <v>3.1663357244449163E-4</v>
      </c>
      <c r="BA141" s="26">
        <f t="shared" si="799"/>
        <v>0.03</v>
      </c>
      <c r="BB141" s="26">
        <f t="shared" si="800"/>
        <v>1.2665342897779665E-3</v>
      </c>
      <c r="BC141" s="26">
        <f t="shared" ref="BC141" si="1091">ROUND((1-EXP(-BB141))*100,2)</f>
        <v>0.13</v>
      </c>
      <c r="BD141" s="26">
        <f t="shared" si="802"/>
        <v>6.3326714488898326E-4</v>
      </c>
      <c r="BE141" s="26">
        <f t="shared" ref="BE141" si="1092">ROUND((1-EXP(-BD141))*100,2)</f>
        <v>0.06</v>
      </c>
      <c r="BF141" s="26">
        <f t="shared" si="804"/>
        <v>3.1663357244449163E-4</v>
      </c>
      <c r="BG141" s="26">
        <f t="shared" ref="BG141" si="1093">ROUND((1-EXP(-BF141))*100,2)</f>
        <v>0.03</v>
      </c>
      <c r="BH141" s="26">
        <f t="shared" si="806"/>
        <v>6.3326714488898299E-5</v>
      </c>
      <c r="BI141" s="26">
        <f t="shared" si="807"/>
        <v>0.01</v>
      </c>
    </row>
    <row r="142" spans="1:61" s="7" customFormat="1" x14ac:dyDescent="0.25">
      <c r="A142" s="61">
        <v>30</v>
      </c>
      <c r="B142" s="16">
        <f t="shared" si="751"/>
        <v>30</v>
      </c>
      <c r="C142" s="17">
        <f t="shared" si="730"/>
        <v>0</v>
      </c>
      <c r="D142" s="18">
        <f t="shared" si="731"/>
        <v>1</v>
      </c>
      <c r="E142" s="19">
        <f t="shared" si="732"/>
        <v>0</v>
      </c>
      <c r="F142" s="35">
        <f t="shared" si="696"/>
        <v>29</v>
      </c>
      <c r="G142" s="28">
        <f t="shared" si="776"/>
        <v>2.5237951665384391E-2</v>
      </c>
      <c r="H142" s="22">
        <f t="shared" si="752"/>
        <v>0.52910052910052907</v>
      </c>
      <c r="I142" s="18">
        <f t="shared" si="753"/>
        <v>1.38</v>
      </c>
      <c r="J142" s="22">
        <f t="shared" si="754"/>
        <v>0.52905445052878963</v>
      </c>
      <c r="K142" s="22">
        <f t="shared" si="777"/>
        <v>4.6069276849511193E-5</v>
      </c>
      <c r="L142" s="17">
        <f t="shared" si="755"/>
        <v>20.962654083153058</v>
      </c>
      <c r="M142" s="18">
        <f t="shared" si="733"/>
        <v>0</v>
      </c>
      <c r="N142" s="35">
        <v>0</v>
      </c>
      <c r="O142" s="30">
        <f t="shared" si="756"/>
        <v>877.07802954307169</v>
      </c>
      <c r="P142" s="24">
        <f t="shared" si="757"/>
        <v>480</v>
      </c>
      <c r="Q142" s="28">
        <f t="shared" si="758"/>
        <v>1.2618975832692196E-2</v>
      </c>
      <c r="R142" s="22">
        <f t="shared" si="759"/>
        <v>0.26455026455026454</v>
      </c>
      <c r="S142" s="22">
        <f t="shared" si="734"/>
        <v>0.26452722526439482</v>
      </c>
      <c r="T142" s="22">
        <f t="shared" si="735"/>
        <v>2.3034638424755597E-5</v>
      </c>
      <c r="U142" s="28">
        <f t="shared" si="760"/>
        <v>6.3094879163460979E-3</v>
      </c>
      <c r="V142" s="22">
        <f t="shared" si="761"/>
        <v>0.13227513227513227</v>
      </c>
      <c r="W142" s="22">
        <f t="shared" si="736"/>
        <v>0.13226361263219741</v>
      </c>
      <c r="X142" s="22">
        <f t="shared" si="737"/>
        <v>1.1517319212377798E-5</v>
      </c>
      <c r="Y142" s="28">
        <f t="shared" si="762"/>
        <v>1.2618975832692197E-3</v>
      </c>
      <c r="Z142" s="22">
        <f t="shared" si="763"/>
        <v>2.6455026455026454E-2</v>
      </c>
      <c r="AA142" s="22">
        <f t="shared" si="738"/>
        <v>2.6452722526439484E-2</v>
      </c>
      <c r="AB142" s="22">
        <f t="shared" si="739"/>
        <v>2.3034638424755594E-6</v>
      </c>
      <c r="AC142" s="31">
        <f t="shared" si="764"/>
        <v>0.36562499999999987</v>
      </c>
      <c r="AD142" s="26">
        <f t="shared" si="778"/>
        <v>2.5620922239711245E-2</v>
      </c>
      <c r="AE142" s="26">
        <f t="shared" si="779"/>
        <v>2.5299999999999998</v>
      </c>
      <c r="AF142" s="26">
        <f t="shared" si="780"/>
        <v>1.2810461119855622E-2</v>
      </c>
      <c r="AG142" s="26">
        <f t="shared" si="779"/>
        <v>1.27</v>
      </c>
      <c r="AH142" s="26">
        <f t="shared" si="781"/>
        <v>6.4052305599278112E-3</v>
      </c>
      <c r="AI142" s="26">
        <f t="shared" ref="AI142:AK142" si="1094">ROUND((1-EXP(-AH142))*100,2)</f>
        <v>0.64</v>
      </c>
      <c r="AJ142" s="26">
        <f t="shared" si="783"/>
        <v>1.2810461119855626E-3</v>
      </c>
      <c r="AK142" s="26">
        <f t="shared" si="1094"/>
        <v>0.13</v>
      </c>
      <c r="AL142" s="26">
        <f t="shared" si="784"/>
        <v>1.2810461119855622E-2</v>
      </c>
      <c r="AM142" s="26">
        <f t="shared" ref="AM142" si="1095">ROUND((1-EXP(-AL142))*100,2)</f>
        <v>1.27</v>
      </c>
      <c r="AN142" s="26">
        <f t="shared" si="786"/>
        <v>6.4052305599278112E-3</v>
      </c>
      <c r="AO142" s="26">
        <f t="shared" ref="AO142" si="1096">ROUND((1-EXP(-AN142))*100,2)</f>
        <v>0.64</v>
      </c>
      <c r="AP142" s="26">
        <f t="shared" si="788"/>
        <v>3.2026152799639056E-3</v>
      </c>
      <c r="AQ142" s="26">
        <f t="shared" ref="AQ142" si="1097">ROUND((1-EXP(-AP142))*100,2)</f>
        <v>0.32</v>
      </c>
      <c r="AR142" s="26">
        <f t="shared" si="790"/>
        <v>6.4052305599278131E-4</v>
      </c>
      <c r="AS142" s="26">
        <f t="shared" ref="AS142" si="1098">ROUND((1-EXP(-AR142))*100,2)</f>
        <v>0.06</v>
      </c>
      <c r="AT142" s="26">
        <f t="shared" si="792"/>
        <v>6.4052305599278112E-3</v>
      </c>
      <c r="AU142" s="26">
        <f t="shared" ref="AU142" si="1099">ROUND((1-EXP(-AT142))*100,2)</f>
        <v>0.64</v>
      </c>
      <c r="AV142" s="26">
        <f t="shared" si="794"/>
        <v>3.2026152799639056E-3</v>
      </c>
      <c r="AW142" s="26">
        <f t="shared" ref="AW142" si="1100">ROUND((1-EXP(-AV142))*100,2)</f>
        <v>0.32</v>
      </c>
      <c r="AX142" s="26">
        <f t="shared" si="796"/>
        <v>1.6013076399819528E-3</v>
      </c>
      <c r="AY142" s="26">
        <f t="shared" ref="AY142" si="1101">ROUND((1-EXP(-AX142))*100,2)</f>
        <v>0.16</v>
      </c>
      <c r="AZ142" s="26">
        <f t="shared" si="798"/>
        <v>3.2026152799639066E-4</v>
      </c>
      <c r="BA142" s="26">
        <f t="shared" si="799"/>
        <v>0.03</v>
      </c>
      <c r="BB142" s="26">
        <f t="shared" si="800"/>
        <v>1.2810461119855626E-3</v>
      </c>
      <c r="BC142" s="26">
        <f t="shared" ref="BC142" si="1102">ROUND((1-EXP(-BB142))*100,2)</f>
        <v>0.13</v>
      </c>
      <c r="BD142" s="26">
        <f t="shared" si="802"/>
        <v>6.4052305599278131E-4</v>
      </c>
      <c r="BE142" s="26">
        <f t="shared" ref="BE142" si="1103">ROUND((1-EXP(-BD142))*100,2)</f>
        <v>0.06</v>
      </c>
      <c r="BF142" s="26">
        <f t="shared" si="804"/>
        <v>3.2026152799639066E-4</v>
      </c>
      <c r="BG142" s="26">
        <f t="shared" ref="BG142" si="1104">ROUND((1-EXP(-BF142))*100,2)</f>
        <v>0.03</v>
      </c>
      <c r="BH142" s="26">
        <f t="shared" si="806"/>
        <v>6.4052305599278104E-5</v>
      </c>
      <c r="BI142" s="26">
        <f t="shared" si="807"/>
        <v>0.01</v>
      </c>
    </row>
    <row r="143" spans="1:61" s="7" customFormat="1" x14ac:dyDescent="0.25">
      <c r="A143" s="61">
        <v>30</v>
      </c>
      <c r="B143" s="16">
        <f t="shared" si="751"/>
        <v>30</v>
      </c>
      <c r="C143" s="17">
        <f t="shared" si="730"/>
        <v>0</v>
      </c>
      <c r="D143" s="18">
        <f t="shared" si="731"/>
        <v>1</v>
      </c>
      <c r="E143" s="19">
        <f t="shared" si="732"/>
        <v>0</v>
      </c>
      <c r="F143" s="35">
        <f t="shared" si="696"/>
        <v>29</v>
      </c>
      <c r="G143" s="28">
        <f t="shared" si="776"/>
        <v>2.5237951742841807E-2</v>
      </c>
      <c r="H143" s="22">
        <f t="shared" si="752"/>
        <v>0.52910052910052907</v>
      </c>
      <c r="I143" s="18">
        <f t="shared" si="753"/>
        <v>1.38</v>
      </c>
      <c r="J143" s="22">
        <f t="shared" si="754"/>
        <v>0.52905445215250269</v>
      </c>
      <c r="K143" s="22">
        <f t="shared" si="777"/>
        <v>4.6069276990901701E-5</v>
      </c>
      <c r="L143" s="17">
        <f t="shared" si="755"/>
        <v>20.962654083153058</v>
      </c>
      <c r="M143" s="18">
        <f t="shared" si="733"/>
        <v>0</v>
      </c>
      <c r="N143" s="35">
        <v>0</v>
      </c>
      <c r="O143" s="30">
        <f t="shared" si="756"/>
        <v>877.07803076372227</v>
      </c>
      <c r="P143" s="24">
        <f t="shared" si="757"/>
        <v>480</v>
      </c>
      <c r="Q143" s="28">
        <f t="shared" si="758"/>
        <v>1.2618975871420903E-2</v>
      </c>
      <c r="R143" s="22">
        <f t="shared" si="759"/>
        <v>0.26455026455026454</v>
      </c>
      <c r="S143" s="22">
        <f t="shared" si="734"/>
        <v>0.26452722607625134</v>
      </c>
      <c r="T143" s="22">
        <f t="shared" si="735"/>
        <v>2.303463849545085E-5</v>
      </c>
      <c r="U143" s="28">
        <f t="shared" si="760"/>
        <v>6.3094879357104517E-3</v>
      </c>
      <c r="V143" s="22">
        <f t="shared" si="761"/>
        <v>0.13227513227513227</v>
      </c>
      <c r="W143" s="22">
        <f t="shared" si="736"/>
        <v>0.13226361303812567</v>
      </c>
      <c r="X143" s="22">
        <f t="shared" si="737"/>
        <v>1.1517319247725425E-5</v>
      </c>
      <c r="Y143" s="28">
        <f t="shared" si="762"/>
        <v>1.2618975871420905E-3</v>
      </c>
      <c r="Z143" s="22">
        <f t="shared" si="763"/>
        <v>2.6455026455026454E-2</v>
      </c>
      <c r="AA143" s="22">
        <f t="shared" si="738"/>
        <v>2.6452722607625136E-2</v>
      </c>
      <c r="AB143" s="22">
        <f t="shared" si="739"/>
        <v>2.3034638495450857E-6</v>
      </c>
      <c r="AC143" s="31">
        <f t="shared" si="764"/>
        <v>0.36597222222222209</v>
      </c>
      <c r="AD143" s="26">
        <f t="shared" si="778"/>
        <v>2.5911158684753924E-2</v>
      </c>
      <c r="AE143" s="26">
        <f t="shared" si="779"/>
        <v>2.56</v>
      </c>
      <c r="AF143" s="26">
        <f t="shared" si="780"/>
        <v>1.2955579342376962E-2</v>
      </c>
      <c r="AG143" s="26">
        <f t="shared" si="779"/>
        <v>1.29</v>
      </c>
      <c r="AH143" s="26">
        <f t="shared" si="781"/>
        <v>6.477789671188481E-3</v>
      </c>
      <c r="AI143" s="26">
        <f t="shared" ref="AI143:AK143" si="1105">ROUND((1-EXP(-AH143))*100,2)</f>
        <v>0.65</v>
      </c>
      <c r="AJ143" s="26">
        <f t="shared" si="783"/>
        <v>1.2955579342376967E-3</v>
      </c>
      <c r="AK143" s="26">
        <f t="shared" si="1105"/>
        <v>0.13</v>
      </c>
      <c r="AL143" s="26">
        <f t="shared" si="784"/>
        <v>1.2955579342376962E-2</v>
      </c>
      <c r="AM143" s="26">
        <f t="shared" ref="AM143" si="1106">ROUND((1-EXP(-AL143))*100,2)</f>
        <v>1.29</v>
      </c>
      <c r="AN143" s="26">
        <f t="shared" si="786"/>
        <v>6.477789671188481E-3</v>
      </c>
      <c r="AO143" s="26">
        <f t="shared" ref="AO143" si="1107">ROUND((1-EXP(-AN143))*100,2)</f>
        <v>0.65</v>
      </c>
      <c r="AP143" s="26">
        <f t="shared" si="788"/>
        <v>3.2388948355942405E-3</v>
      </c>
      <c r="AQ143" s="26">
        <f t="shared" ref="AQ143" si="1108">ROUND((1-EXP(-AP143))*100,2)</f>
        <v>0.32</v>
      </c>
      <c r="AR143" s="26">
        <f t="shared" si="790"/>
        <v>6.4777896711884833E-4</v>
      </c>
      <c r="AS143" s="26">
        <f t="shared" ref="AS143" si="1109">ROUND((1-EXP(-AR143))*100,2)</f>
        <v>0.06</v>
      </c>
      <c r="AT143" s="26">
        <f t="shared" si="792"/>
        <v>6.477789671188481E-3</v>
      </c>
      <c r="AU143" s="26">
        <f t="shared" ref="AU143" si="1110">ROUND((1-EXP(-AT143))*100,2)</f>
        <v>0.65</v>
      </c>
      <c r="AV143" s="26">
        <f t="shared" si="794"/>
        <v>3.2388948355942405E-3</v>
      </c>
      <c r="AW143" s="26">
        <f t="shared" ref="AW143" si="1111">ROUND((1-EXP(-AV143))*100,2)</f>
        <v>0.32</v>
      </c>
      <c r="AX143" s="26">
        <f t="shared" si="796"/>
        <v>1.6194474177971202E-3</v>
      </c>
      <c r="AY143" s="26">
        <f t="shared" ref="AY143" si="1112">ROUND((1-EXP(-AX143))*100,2)</f>
        <v>0.16</v>
      </c>
      <c r="AZ143" s="26">
        <f t="shared" si="798"/>
        <v>3.2388948355942417E-4</v>
      </c>
      <c r="BA143" s="26">
        <f t="shared" si="799"/>
        <v>0.03</v>
      </c>
      <c r="BB143" s="26">
        <f t="shared" si="800"/>
        <v>1.2955579342376967E-3</v>
      </c>
      <c r="BC143" s="26">
        <f t="shared" ref="BC143" si="1113">ROUND((1-EXP(-BB143))*100,2)</f>
        <v>0.13</v>
      </c>
      <c r="BD143" s="26">
        <f t="shared" si="802"/>
        <v>6.4777896711884833E-4</v>
      </c>
      <c r="BE143" s="26">
        <f t="shared" ref="BE143" si="1114">ROUND((1-EXP(-BD143))*100,2)</f>
        <v>0.06</v>
      </c>
      <c r="BF143" s="26">
        <f t="shared" si="804"/>
        <v>3.2388948355942417E-4</v>
      </c>
      <c r="BG143" s="26">
        <f t="shared" ref="BG143" si="1115">ROUND((1-EXP(-BF143))*100,2)</f>
        <v>0.03</v>
      </c>
      <c r="BH143" s="26">
        <f t="shared" si="806"/>
        <v>6.4777896711884806E-5</v>
      </c>
      <c r="BI143" s="26">
        <f t="shared" si="807"/>
        <v>0.01</v>
      </c>
    </row>
    <row r="144" spans="1:61" s="7" customFormat="1" x14ac:dyDescent="0.25">
      <c r="A144" s="61">
        <v>30</v>
      </c>
      <c r="B144" s="16">
        <f t="shared" si="751"/>
        <v>30</v>
      </c>
      <c r="C144" s="17">
        <f t="shared" si="730"/>
        <v>0</v>
      </c>
      <c r="D144" s="18">
        <f t="shared" si="731"/>
        <v>1</v>
      </c>
      <c r="E144" s="19">
        <f t="shared" si="732"/>
        <v>0</v>
      </c>
      <c r="F144" s="35">
        <f t="shared" si="696"/>
        <v>29</v>
      </c>
      <c r="G144" s="28">
        <f t="shared" si="776"/>
        <v>2.5237951806767103E-2</v>
      </c>
      <c r="H144" s="22">
        <f t="shared" si="752"/>
        <v>0.52910052910052907</v>
      </c>
      <c r="I144" s="18">
        <f t="shared" si="753"/>
        <v>1.38</v>
      </c>
      <c r="J144" s="22">
        <f t="shared" si="754"/>
        <v>0.52905445349254654</v>
      </c>
      <c r="K144" s="22">
        <f t="shared" si="777"/>
        <v>4.6069277107590748E-5</v>
      </c>
      <c r="L144" s="17">
        <f t="shared" si="755"/>
        <v>20.962654083153058</v>
      </c>
      <c r="M144" s="18">
        <f t="shared" si="733"/>
        <v>0</v>
      </c>
      <c r="N144" s="35">
        <v>0</v>
      </c>
      <c r="O144" s="30">
        <f t="shared" si="756"/>
        <v>877.07803177113897</v>
      </c>
      <c r="P144" s="24">
        <f t="shared" si="757"/>
        <v>480</v>
      </c>
      <c r="Q144" s="28">
        <f t="shared" si="758"/>
        <v>1.2618975903383551E-2</v>
      </c>
      <c r="R144" s="22">
        <f t="shared" si="759"/>
        <v>0.26455026455026454</v>
      </c>
      <c r="S144" s="22">
        <f t="shared" si="734"/>
        <v>0.26452722674627327</v>
      </c>
      <c r="T144" s="22">
        <f t="shared" si="735"/>
        <v>2.3034638553795374E-5</v>
      </c>
      <c r="U144" s="28">
        <f t="shared" si="760"/>
        <v>6.3094879516917756E-3</v>
      </c>
      <c r="V144" s="22">
        <f t="shared" si="761"/>
        <v>0.13227513227513227</v>
      </c>
      <c r="W144" s="22">
        <f t="shared" si="736"/>
        <v>0.13226361337313663</v>
      </c>
      <c r="X144" s="22">
        <f t="shared" si="737"/>
        <v>1.1517319276897687E-5</v>
      </c>
      <c r="Y144" s="28">
        <f t="shared" si="762"/>
        <v>1.2618975903383553E-3</v>
      </c>
      <c r="Z144" s="22">
        <f t="shared" si="763"/>
        <v>2.6455026455026454E-2</v>
      </c>
      <c r="AA144" s="22">
        <f t="shared" si="738"/>
        <v>2.6452722674627331E-2</v>
      </c>
      <c r="AB144" s="22">
        <f t="shared" si="739"/>
        <v>2.3034638553795372E-6</v>
      </c>
      <c r="AC144" s="31">
        <f t="shared" si="764"/>
        <v>0.36631944444444431</v>
      </c>
      <c r="AD144" s="26">
        <f t="shared" si="778"/>
        <v>2.6201395130531744E-2</v>
      </c>
      <c r="AE144" s="26">
        <f t="shared" si="779"/>
        <v>2.59</v>
      </c>
      <c r="AF144" s="26">
        <f t="shared" si="780"/>
        <v>1.3100697565265872E-2</v>
      </c>
      <c r="AG144" s="26">
        <f t="shared" si="779"/>
        <v>1.3</v>
      </c>
      <c r="AH144" s="26">
        <f t="shared" si="781"/>
        <v>6.550348782632936E-3</v>
      </c>
      <c r="AI144" s="26">
        <f t="shared" ref="AI144:AK144" si="1116">ROUND((1-EXP(-AH144))*100,2)</f>
        <v>0.65</v>
      </c>
      <c r="AJ144" s="26">
        <f t="shared" si="783"/>
        <v>1.3100697565265878E-3</v>
      </c>
      <c r="AK144" s="26">
        <f t="shared" si="1116"/>
        <v>0.13</v>
      </c>
      <c r="AL144" s="26">
        <f t="shared" si="784"/>
        <v>1.3100697565265872E-2</v>
      </c>
      <c r="AM144" s="26">
        <f t="shared" ref="AM144" si="1117">ROUND((1-EXP(-AL144))*100,2)</f>
        <v>1.3</v>
      </c>
      <c r="AN144" s="26">
        <f t="shared" si="786"/>
        <v>6.550348782632936E-3</v>
      </c>
      <c r="AO144" s="26">
        <f t="shared" ref="AO144" si="1118">ROUND((1-EXP(-AN144))*100,2)</f>
        <v>0.65</v>
      </c>
      <c r="AP144" s="26">
        <f t="shared" si="788"/>
        <v>3.275174391316468E-3</v>
      </c>
      <c r="AQ144" s="26">
        <f t="shared" ref="AQ144" si="1119">ROUND((1-EXP(-AP144))*100,2)</f>
        <v>0.33</v>
      </c>
      <c r="AR144" s="26">
        <f t="shared" si="790"/>
        <v>6.5503487826329388E-4</v>
      </c>
      <c r="AS144" s="26">
        <f t="shared" ref="AS144" si="1120">ROUND((1-EXP(-AR144))*100,2)</f>
        <v>7.0000000000000007E-2</v>
      </c>
      <c r="AT144" s="26">
        <f t="shared" si="792"/>
        <v>6.550348782632936E-3</v>
      </c>
      <c r="AU144" s="26">
        <f t="shared" ref="AU144" si="1121">ROUND((1-EXP(-AT144))*100,2)</f>
        <v>0.65</v>
      </c>
      <c r="AV144" s="26">
        <f t="shared" si="794"/>
        <v>3.275174391316468E-3</v>
      </c>
      <c r="AW144" s="26">
        <f t="shared" ref="AW144" si="1122">ROUND((1-EXP(-AV144))*100,2)</f>
        <v>0.33</v>
      </c>
      <c r="AX144" s="26">
        <f t="shared" si="796"/>
        <v>1.637587195658234E-3</v>
      </c>
      <c r="AY144" s="26">
        <f t="shared" ref="AY144" si="1123">ROUND((1-EXP(-AX144))*100,2)</f>
        <v>0.16</v>
      </c>
      <c r="AZ144" s="26">
        <f t="shared" si="798"/>
        <v>3.2751743913164694E-4</v>
      </c>
      <c r="BA144" s="26">
        <f t="shared" si="799"/>
        <v>0.03</v>
      </c>
      <c r="BB144" s="26">
        <f t="shared" si="800"/>
        <v>1.3100697565265878E-3</v>
      </c>
      <c r="BC144" s="26">
        <f t="shared" ref="BC144" si="1124">ROUND((1-EXP(-BB144))*100,2)</f>
        <v>0.13</v>
      </c>
      <c r="BD144" s="26">
        <f t="shared" si="802"/>
        <v>6.5503487826329388E-4</v>
      </c>
      <c r="BE144" s="26">
        <f t="shared" ref="BE144" si="1125">ROUND((1-EXP(-BD144))*100,2)</f>
        <v>7.0000000000000007E-2</v>
      </c>
      <c r="BF144" s="26">
        <f t="shared" si="804"/>
        <v>3.2751743913164694E-4</v>
      </c>
      <c r="BG144" s="26">
        <f t="shared" ref="BG144" si="1126">ROUND((1-EXP(-BF144))*100,2)</f>
        <v>0.03</v>
      </c>
      <c r="BH144" s="26">
        <f t="shared" si="806"/>
        <v>6.5503487826329366E-5</v>
      </c>
      <c r="BI144" s="26">
        <f t="shared" si="807"/>
        <v>0.01</v>
      </c>
    </row>
    <row r="145" spans="1:61" s="7" customFormat="1" x14ac:dyDescent="0.25">
      <c r="A145" s="61">
        <v>30</v>
      </c>
      <c r="B145" s="16">
        <f t="shared" si="751"/>
        <v>30</v>
      </c>
      <c r="C145" s="17">
        <f t="shared" si="730"/>
        <v>0</v>
      </c>
      <c r="D145" s="18">
        <f t="shared" si="731"/>
        <v>1</v>
      </c>
      <c r="E145" s="19">
        <f t="shared" si="732"/>
        <v>0</v>
      </c>
      <c r="F145" s="35">
        <f t="shared" si="696"/>
        <v>29</v>
      </c>
      <c r="G145" s="28">
        <f t="shared" si="776"/>
        <v>2.5237951859524394E-2</v>
      </c>
      <c r="H145" s="22">
        <f t="shared" si="752"/>
        <v>0.52910052910052907</v>
      </c>
      <c r="I145" s="18">
        <f t="shared" si="753"/>
        <v>1.38</v>
      </c>
      <c r="J145" s="22">
        <f t="shared" si="754"/>
        <v>0.52905445459847933</v>
      </c>
      <c r="K145" s="22">
        <f t="shared" si="777"/>
        <v>4.6069277203893732E-5</v>
      </c>
      <c r="L145" s="17">
        <f t="shared" si="755"/>
        <v>20.962654083153058</v>
      </c>
      <c r="M145" s="18">
        <f t="shared" si="733"/>
        <v>0</v>
      </c>
      <c r="N145" s="35">
        <v>0</v>
      </c>
      <c r="O145" s="30">
        <f t="shared" si="756"/>
        <v>877.07803260257128</v>
      </c>
      <c r="P145" s="24">
        <f t="shared" si="757"/>
        <v>480</v>
      </c>
      <c r="Q145" s="28">
        <f t="shared" si="758"/>
        <v>1.2618975929762197E-2</v>
      </c>
      <c r="R145" s="22">
        <f t="shared" si="759"/>
        <v>0.26455026455026454</v>
      </c>
      <c r="S145" s="22">
        <f t="shared" si="734"/>
        <v>0.26452722729923966</v>
      </c>
      <c r="T145" s="22">
        <f t="shared" si="735"/>
        <v>2.3034638601946866E-5</v>
      </c>
      <c r="U145" s="28">
        <f t="shared" si="760"/>
        <v>6.3094879648810985E-3</v>
      </c>
      <c r="V145" s="22">
        <f t="shared" si="761"/>
        <v>0.13227513227513227</v>
      </c>
      <c r="W145" s="22">
        <f t="shared" si="736"/>
        <v>0.13226361364961983</v>
      </c>
      <c r="X145" s="22">
        <f t="shared" si="737"/>
        <v>1.1517319300973433E-5</v>
      </c>
      <c r="Y145" s="28">
        <f t="shared" si="762"/>
        <v>1.2618975929762199E-3</v>
      </c>
      <c r="Z145" s="22">
        <f t="shared" si="763"/>
        <v>2.6455026455026454E-2</v>
      </c>
      <c r="AA145" s="22">
        <f t="shared" si="738"/>
        <v>2.6452722729923973E-2</v>
      </c>
      <c r="AB145" s="22">
        <f t="shared" si="739"/>
        <v>2.303463860194687E-6</v>
      </c>
      <c r="AC145" s="31">
        <f t="shared" si="764"/>
        <v>0.36666666666666653</v>
      </c>
      <c r="AD145" s="26">
        <f t="shared" si="778"/>
        <v>2.6491631576916273E-2</v>
      </c>
      <c r="AE145" s="26">
        <f t="shared" si="779"/>
        <v>2.61</v>
      </c>
      <c r="AF145" s="26">
        <f t="shared" si="780"/>
        <v>1.3245815788458137E-2</v>
      </c>
      <c r="AG145" s="26">
        <f t="shared" si="779"/>
        <v>1.32</v>
      </c>
      <c r="AH145" s="26">
        <f t="shared" si="781"/>
        <v>6.6229078942290683E-3</v>
      </c>
      <c r="AI145" s="26">
        <f t="shared" ref="AI145:AK145" si="1127">ROUND((1-EXP(-AH145))*100,2)</f>
        <v>0.66</v>
      </c>
      <c r="AJ145" s="26">
        <f t="shared" si="783"/>
        <v>1.3245815788458142E-3</v>
      </c>
      <c r="AK145" s="26">
        <f t="shared" si="1127"/>
        <v>0.13</v>
      </c>
      <c r="AL145" s="26">
        <f t="shared" si="784"/>
        <v>1.3245815788458137E-2</v>
      </c>
      <c r="AM145" s="26">
        <f t="shared" ref="AM145" si="1128">ROUND((1-EXP(-AL145))*100,2)</f>
        <v>1.32</v>
      </c>
      <c r="AN145" s="26">
        <f t="shared" si="786"/>
        <v>6.6229078942290683E-3</v>
      </c>
      <c r="AO145" s="26">
        <f t="shared" ref="AO145" si="1129">ROUND((1-EXP(-AN145))*100,2)</f>
        <v>0.66</v>
      </c>
      <c r="AP145" s="26">
        <f t="shared" si="788"/>
        <v>3.3114539471145342E-3</v>
      </c>
      <c r="AQ145" s="26">
        <f t="shared" ref="AQ145" si="1130">ROUND((1-EXP(-AP145))*100,2)</f>
        <v>0.33</v>
      </c>
      <c r="AR145" s="26">
        <f t="shared" si="790"/>
        <v>6.6229078942290709E-4</v>
      </c>
      <c r="AS145" s="26">
        <f t="shared" ref="AS145" si="1131">ROUND((1-EXP(-AR145))*100,2)</f>
        <v>7.0000000000000007E-2</v>
      </c>
      <c r="AT145" s="26">
        <f t="shared" si="792"/>
        <v>6.6229078942290683E-3</v>
      </c>
      <c r="AU145" s="26">
        <f t="shared" ref="AU145" si="1132">ROUND((1-EXP(-AT145))*100,2)</f>
        <v>0.66</v>
      </c>
      <c r="AV145" s="26">
        <f t="shared" si="794"/>
        <v>3.3114539471145342E-3</v>
      </c>
      <c r="AW145" s="26">
        <f t="shared" ref="AW145" si="1133">ROUND((1-EXP(-AV145))*100,2)</f>
        <v>0.33</v>
      </c>
      <c r="AX145" s="26">
        <f t="shared" si="796"/>
        <v>1.6557269735572671E-3</v>
      </c>
      <c r="AY145" s="26">
        <f t="shared" ref="AY145" si="1134">ROUND((1-EXP(-AX145))*100,2)</f>
        <v>0.17</v>
      </c>
      <c r="AZ145" s="26">
        <f t="shared" si="798"/>
        <v>3.3114539471145355E-4</v>
      </c>
      <c r="BA145" s="26">
        <f t="shared" si="799"/>
        <v>0.03</v>
      </c>
      <c r="BB145" s="26">
        <f t="shared" si="800"/>
        <v>1.3245815788458142E-3</v>
      </c>
      <c r="BC145" s="26">
        <f t="shared" ref="BC145" si="1135">ROUND((1-EXP(-BB145))*100,2)</f>
        <v>0.13</v>
      </c>
      <c r="BD145" s="26">
        <f t="shared" si="802"/>
        <v>6.6229078942290709E-4</v>
      </c>
      <c r="BE145" s="26">
        <f t="shared" ref="BE145" si="1136">ROUND((1-EXP(-BD145))*100,2)</f>
        <v>7.0000000000000007E-2</v>
      </c>
      <c r="BF145" s="26">
        <f t="shared" si="804"/>
        <v>3.3114539471145355E-4</v>
      </c>
      <c r="BG145" s="26">
        <f t="shared" ref="BG145" si="1137">ROUND((1-EXP(-BF145))*100,2)</f>
        <v>0.03</v>
      </c>
      <c r="BH145" s="26">
        <f t="shared" si="806"/>
        <v>6.6229078942290698E-5</v>
      </c>
      <c r="BI145" s="26">
        <f t="shared" si="807"/>
        <v>0.01</v>
      </c>
    </row>
    <row r="146" spans="1:61" s="7" customFormat="1" x14ac:dyDescent="0.25">
      <c r="A146" s="61">
        <v>30</v>
      </c>
      <c r="B146" s="16">
        <f t="shared" si="751"/>
        <v>30</v>
      </c>
      <c r="C146" s="17">
        <f t="shared" si="730"/>
        <v>0</v>
      </c>
      <c r="D146" s="18">
        <f t="shared" si="731"/>
        <v>1</v>
      </c>
      <c r="E146" s="19">
        <f t="shared" si="732"/>
        <v>0</v>
      </c>
      <c r="F146" s="35">
        <f t="shared" si="696"/>
        <v>29</v>
      </c>
      <c r="G146" s="28">
        <f t="shared" si="776"/>
        <v>2.5237951903064777E-2</v>
      </c>
      <c r="H146" s="22">
        <f t="shared" si="752"/>
        <v>0.52910052910052907</v>
      </c>
      <c r="I146" s="18">
        <f t="shared" si="753"/>
        <v>1.38</v>
      </c>
      <c r="J146" s="22">
        <f t="shared" si="754"/>
        <v>0.52905445551120134</v>
      </c>
      <c r="K146" s="22">
        <f t="shared" si="777"/>
        <v>4.6069277283372209E-5</v>
      </c>
      <c r="L146" s="17">
        <f t="shared" si="755"/>
        <v>20.962654083153058</v>
      </c>
      <c r="M146" s="18">
        <f t="shared" si="733"/>
        <v>0</v>
      </c>
      <c r="N146" s="35">
        <v>0</v>
      </c>
      <c r="O146" s="30">
        <f t="shared" si="756"/>
        <v>877.07803328876184</v>
      </c>
      <c r="P146" s="24">
        <f t="shared" si="757"/>
        <v>480</v>
      </c>
      <c r="Q146" s="28">
        <f t="shared" si="758"/>
        <v>1.2618975951532389E-2</v>
      </c>
      <c r="R146" s="22">
        <f t="shared" si="759"/>
        <v>0.26455026455026454</v>
      </c>
      <c r="S146" s="22">
        <f t="shared" si="734"/>
        <v>0.26452722775560067</v>
      </c>
      <c r="T146" s="22">
        <f t="shared" si="735"/>
        <v>2.3034638641686105E-5</v>
      </c>
      <c r="U146" s="28">
        <f t="shared" si="760"/>
        <v>6.3094879757661943E-3</v>
      </c>
      <c r="V146" s="22">
        <f t="shared" si="761"/>
        <v>0.13227513227513227</v>
      </c>
      <c r="W146" s="22">
        <f t="shared" si="736"/>
        <v>0.13226361387780033</v>
      </c>
      <c r="X146" s="22">
        <f t="shared" si="737"/>
        <v>1.1517319320843052E-5</v>
      </c>
      <c r="Y146" s="28">
        <f t="shared" si="762"/>
        <v>1.2618975951532389E-3</v>
      </c>
      <c r="Z146" s="22">
        <f t="shared" si="763"/>
        <v>2.6455026455026454E-2</v>
      </c>
      <c r="AA146" s="22">
        <f t="shared" si="738"/>
        <v>2.6452722775560069E-2</v>
      </c>
      <c r="AB146" s="22">
        <f t="shared" si="739"/>
        <v>2.3034638641686102E-6</v>
      </c>
      <c r="AC146" s="31">
        <f t="shared" si="764"/>
        <v>0.36701388888888875</v>
      </c>
      <c r="AD146" s="26">
        <f t="shared" si="778"/>
        <v>2.6781868023801517E-2</v>
      </c>
      <c r="AE146" s="26">
        <f t="shared" si="779"/>
        <v>2.64</v>
      </c>
      <c r="AF146" s="26">
        <f t="shared" si="780"/>
        <v>1.3390934011900758E-2</v>
      </c>
      <c r="AG146" s="26">
        <f t="shared" si="779"/>
        <v>1.33</v>
      </c>
      <c r="AH146" s="26">
        <f t="shared" si="781"/>
        <v>6.6954670059503792E-3</v>
      </c>
      <c r="AI146" s="26">
        <f t="shared" ref="AI146:AK146" si="1138">ROUND((1-EXP(-AH146))*100,2)</f>
        <v>0.67</v>
      </c>
      <c r="AJ146" s="26">
        <f t="shared" si="783"/>
        <v>1.3390934011900764E-3</v>
      </c>
      <c r="AK146" s="26">
        <f t="shared" si="1138"/>
        <v>0.13</v>
      </c>
      <c r="AL146" s="26">
        <f t="shared" si="784"/>
        <v>1.3390934011900758E-2</v>
      </c>
      <c r="AM146" s="26">
        <f t="shared" ref="AM146" si="1139">ROUND((1-EXP(-AL146))*100,2)</f>
        <v>1.33</v>
      </c>
      <c r="AN146" s="26">
        <f t="shared" si="786"/>
        <v>6.6954670059503792E-3</v>
      </c>
      <c r="AO146" s="26">
        <f t="shared" ref="AO146" si="1140">ROUND((1-EXP(-AN146))*100,2)</f>
        <v>0.67</v>
      </c>
      <c r="AP146" s="26">
        <f t="shared" si="788"/>
        <v>3.3477335029751896E-3</v>
      </c>
      <c r="AQ146" s="26">
        <f t="shared" ref="AQ146" si="1141">ROUND((1-EXP(-AP146))*100,2)</f>
        <v>0.33</v>
      </c>
      <c r="AR146" s="26">
        <f t="shared" si="790"/>
        <v>6.6954670059503818E-4</v>
      </c>
      <c r="AS146" s="26">
        <f t="shared" ref="AS146" si="1142">ROUND((1-EXP(-AR146))*100,2)</f>
        <v>7.0000000000000007E-2</v>
      </c>
      <c r="AT146" s="26">
        <f t="shared" si="792"/>
        <v>6.6954670059503792E-3</v>
      </c>
      <c r="AU146" s="26">
        <f t="shared" ref="AU146" si="1143">ROUND((1-EXP(-AT146))*100,2)</f>
        <v>0.67</v>
      </c>
      <c r="AV146" s="26">
        <f t="shared" si="794"/>
        <v>3.3477335029751896E-3</v>
      </c>
      <c r="AW146" s="26">
        <f t="shared" ref="AW146" si="1144">ROUND((1-EXP(-AV146))*100,2)</f>
        <v>0.33</v>
      </c>
      <c r="AX146" s="26">
        <f t="shared" si="796"/>
        <v>1.6738667514875948E-3</v>
      </c>
      <c r="AY146" s="26">
        <f t="shared" ref="AY146" si="1145">ROUND((1-EXP(-AX146))*100,2)</f>
        <v>0.17</v>
      </c>
      <c r="AZ146" s="26">
        <f t="shared" si="798"/>
        <v>3.3477335029751909E-4</v>
      </c>
      <c r="BA146" s="26">
        <f t="shared" si="799"/>
        <v>0.03</v>
      </c>
      <c r="BB146" s="26">
        <f t="shared" si="800"/>
        <v>1.3390934011900764E-3</v>
      </c>
      <c r="BC146" s="26">
        <f t="shared" ref="BC146" si="1146">ROUND((1-EXP(-BB146))*100,2)</f>
        <v>0.13</v>
      </c>
      <c r="BD146" s="26">
        <f t="shared" si="802"/>
        <v>6.6954670059503818E-4</v>
      </c>
      <c r="BE146" s="26">
        <f t="shared" ref="BE146" si="1147">ROUND((1-EXP(-BD146))*100,2)</f>
        <v>7.0000000000000007E-2</v>
      </c>
      <c r="BF146" s="26">
        <f t="shared" si="804"/>
        <v>3.3477335029751909E-4</v>
      </c>
      <c r="BG146" s="26">
        <f t="shared" ref="BG146" si="1148">ROUND((1-EXP(-BF146))*100,2)</f>
        <v>0.03</v>
      </c>
      <c r="BH146" s="26">
        <f t="shared" si="806"/>
        <v>6.695467005950381E-5</v>
      </c>
      <c r="BI146" s="26">
        <f t="shared" si="807"/>
        <v>0.01</v>
      </c>
    </row>
    <row r="147" spans="1:61" s="7" customFormat="1" x14ac:dyDescent="0.25">
      <c r="A147" s="61">
        <v>30</v>
      </c>
      <c r="B147" s="16">
        <f t="shared" si="751"/>
        <v>30</v>
      </c>
      <c r="C147" s="17">
        <f t="shared" si="730"/>
        <v>0</v>
      </c>
      <c r="D147" s="18">
        <f t="shared" si="731"/>
        <v>1</v>
      </c>
      <c r="E147" s="19">
        <f t="shared" si="732"/>
        <v>0</v>
      </c>
      <c r="F147" s="35">
        <f t="shared" si="696"/>
        <v>29</v>
      </c>
      <c r="G147" s="28">
        <f t="shared" si="776"/>
        <v>2.5237951938998481E-2</v>
      </c>
      <c r="H147" s="22">
        <f t="shared" si="752"/>
        <v>0.52910052910052907</v>
      </c>
      <c r="I147" s="18">
        <f t="shared" si="753"/>
        <v>1.38</v>
      </c>
      <c r="J147" s="22">
        <f t="shared" si="754"/>
        <v>0.52905445626446712</v>
      </c>
      <c r="K147" s="22">
        <f t="shared" si="777"/>
        <v>4.6069277348965479E-5</v>
      </c>
      <c r="L147" s="17">
        <f t="shared" si="755"/>
        <v>20.962654083153058</v>
      </c>
      <c r="M147" s="18">
        <f t="shared" si="733"/>
        <v>0</v>
      </c>
      <c r="N147" s="35">
        <v>0</v>
      </c>
      <c r="O147" s="30">
        <f t="shared" si="756"/>
        <v>877.07803385508259</v>
      </c>
      <c r="P147" s="24">
        <f t="shared" si="757"/>
        <v>480</v>
      </c>
      <c r="Q147" s="28">
        <f t="shared" si="758"/>
        <v>1.2618975969499241E-2</v>
      </c>
      <c r="R147" s="22">
        <f t="shared" si="759"/>
        <v>0.26455026455026454</v>
      </c>
      <c r="S147" s="22">
        <f t="shared" si="734"/>
        <v>0.26452722813223356</v>
      </c>
      <c r="T147" s="22">
        <f t="shared" si="735"/>
        <v>2.3034638674482739E-5</v>
      </c>
      <c r="U147" s="28">
        <f t="shared" si="760"/>
        <v>6.3094879847496203E-3</v>
      </c>
      <c r="V147" s="22">
        <f t="shared" si="761"/>
        <v>0.13227513227513227</v>
      </c>
      <c r="W147" s="22">
        <f t="shared" si="736"/>
        <v>0.13226361406611678</v>
      </c>
      <c r="X147" s="22">
        <f t="shared" si="737"/>
        <v>1.151731933724137E-5</v>
      </c>
      <c r="Y147" s="28">
        <f t="shared" si="762"/>
        <v>1.2618975969499241E-3</v>
      </c>
      <c r="Z147" s="22">
        <f t="shared" si="763"/>
        <v>2.6455026455026454E-2</v>
      </c>
      <c r="AA147" s="22">
        <f t="shared" si="738"/>
        <v>2.6452722813223358E-2</v>
      </c>
      <c r="AB147" s="22">
        <f t="shared" si="739"/>
        <v>2.3034638674482739E-6</v>
      </c>
      <c r="AC147" s="31">
        <f t="shared" si="764"/>
        <v>0.36736111111111097</v>
      </c>
      <c r="AD147" s="26">
        <f t="shared" si="778"/>
        <v>2.7072104471099999E-2</v>
      </c>
      <c r="AE147" s="26">
        <f t="shared" si="779"/>
        <v>2.67</v>
      </c>
      <c r="AF147" s="26">
        <f t="shared" si="780"/>
        <v>1.3536052235549999E-2</v>
      </c>
      <c r="AG147" s="26">
        <f t="shared" si="779"/>
        <v>1.34</v>
      </c>
      <c r="AH147" s="26">
        <f t="shared" si="781"/>
        <v>6.7680261177749997E-3</v>
      </c>
      <c r="AI147" s="26">
        <f t="shared" ref="AI147:AK147" si="1149">ROUND((1-EXP(-AH147))*100,2)</f>
        <v>0.67</v>
      </c>
      <c r="AJ147" s="26">
        <f t="shared" si="783"/>
        <v>1.3536052235550004E-3</v>
      </c>
      <c r="AK147" s="26">
        <f t="shared" si="1149"/>
        <v>0.14000000000000001</v>
      </c>
      <c r="AL147" s="26">
        <f t="shared" si="784"/>
        <v>1.3536052235549999E-2</v>
      </c>
      <c r="AM147" s="26">
        <f t="shared" ref="AM147" si="1150">ROUND((1-EXP(-AL147))*100,2)</f>
        <v>1.34</v>
      </c>
      <c r="AN147" s="26">
        <f t="shared" si="786"/>
        <v>6.7680261177749997E-3</v>
      </c>
      <c r="AO147" s="26">
        <f t="shared" ref="AO147" si="1151">ROUND((1-EXP(-AN147))*100,2)</f>
        <v>0.67</v>
      </c>
      <c r="AP147" s="26">
        <f t="shared" si="788"/>
        <v>3.3840130588874999E-3</v>
      </c>
      <c r="AQ147" s="26">
        <f t="shared" ref="AQ147" si="1152">ROUND((1-EXP(-AP147))*100,2)</f>
        <v>0.34</v>
      </c>
      <c r="AR147" s="26">
        <f t="shared" si="790"/>
        <v>6.7680261177750019E-4</v>
      </c>
      <c r="AS147" s="26">
        <f t="shared" ref="AS147" si="1153">ROUND((1-EXP(-AR147))*100,2)</f>
        <v>7.0000000000000007E-2</v>
      </c>
      <c r="AT147" s="26">
        <f t="shared" si="792"/>
        <v>6.7680261177749997E-3</v>
      </c>
      <c r="AU147" s="26">
        <f t="shared" ref="AU147" si="1154">ROUND((1-EXP(-AT147))*100,2)</f>
        <v>0.67</v>
      </c>
      <c r="AV147" s="26">
        <f t="shared" si="794"/>
        <v>3.3840130588874999E-3</v>
      </c>
      <c r="AW147" s="26">
        <f t="shared" ref="AW147" si="1155">ROUND((1-EXP(-AV147))*100,2)</f>
        <v>0.34</v>
      </c>
      <c r="AX147" s="26">
        <f t="shared" si="796"/>
        <v>1.6920065294437499E-3</v>
      </c>
      <c r="AY147" s="26">
        <f t="shared" ref="AY147" si="1156">ROUND((1-EXP(-AX147))*100,2)</f>
        <v>0.17</v>
      </c>
      <c r="AZ147" s="26">
        <f t="shared" si="798"/>
        <v>3.3840130588875009E-4</v>
      </c>
      <c r="BA147" s="26">
        <f t="shared" si="799"/>
        <v>0.03</v>
      </c>
      <c r="BB147" s="26">
        <f t="shared" si="800"/>
        <v>1.3536052235550004E-3</v>
      </c>
      <c r="BC147" s="26">
        <f t="shared" ref="BC147" si="1157">ROUND((1-EXP(-BB147))*100,2)</f>
        <v>0.14000000000000001</v>
      </c>
      <c r="BD147" s="26">
        <f t="shared" si="802"/>
        <v>6.7680261177750019E-4</v>
      </c>
      <c r="BE147" s="26">
        <f t="shared" ref="BE147" si="1158">ROUND((1-EXP(-BD147))*100,2)</f>
        <v>7.0000000000000007E-2</v>
      </c>
      <c r="BF147" s="26">
        <f t="shared" si="804"/>
        <v>3.3840130588875009E-4</v>
      </c>
      <c r="BG147" s="26">
        <f t="shared" ref="BG147" si="1159">ROUND((1-EXP(-BF147))*100,2)</f>
        <v>0.03</v>
      </c>
      <c r="BH147" s="26">
        <f t="shared" si="806"/>
        <v>6.7680261177750016E-5</v>
      </c>
      <c r="BI147" s="26">
        <f t="shared" si="807"/>
        <v>0.01</v>
      </c>
    </row>
    <row r="148" spans="1:61" s="7" customFormat="1" x14ac:dyDescent="0.25">
      <c r="A148" s="61">
        <v>30</v>
      </c>
      <c r="B148" s="16">
        <f t="shared" si="751"/>
        <v>30</v>
      </c>
      <c r="C148" s="17">
        <f t="shared" si="730"/>
        <v>0</v>
      </c>
      <c r="D148" s="18">
        <f t="shared" si="731"/>
        <v>1</v>
      </c>
      <c r="E148" s="19">
        <f t="shared" si="732"/>
        <v>0</v>
      </c>
      <c r="F148" s="35">
        <f t="shared" si="696"/>
        <v>29</v>
      </c>
      <c r="G148" s="28">
        <f t="shared" si="776"/>
        <v>2.5237951968654422E-2</v>
      </c>
      <c r="H148" s="22">
        <f t="shared" si="752"/>
        <v>0.52910052910052907</v>
      </c>
      <c r="I148" s="18">
        <f t="shared" si="753"/>
        <v>1.38</v>
      </c>
      <c r="J148" s="22">
        <f t="shared" si="754"/>
        <v>0.52905445688613439</v>
      </c>
      <c r="K148" s="22">
        <f t="shared" si="777"/>
        <v>4.6069277403099341E-5</v>
      </c>
      <c r="L148" s="17">
        <f t="shared" si="755"/>
        <v>20.962654083153058</v>
      </c>
      <c r="M148" s="18">
        <f t="shared" si="733"/>
        <v>0</v>
      </c>
      <c r="N148" s="35">
        <v>0</v>
      </c>
      <c r="O148" s="30">
        <f t="shared" si="756"/>
        <v>877.07803432247317</v>
      </c>
      <c r="P148" s="24">
        <f t="shared" si="757"/>
        <v>480</v>
      </c>
      <c r="Q148" s="28">
        <f t="shared" si="758"/>
        <v>1.2618975984327211E-2</v>
      </c>
      <c r="R148" s="22">
        <f t="shared" si="759"/>
        <v>0.26455026455026454</v>
      </c>
      <c r="S148" s="22">
        <f t="shared" si="734"/>
        <v>0.2645272284430672</v>
      </c>
      <c r="T148" s="22">
        <f t="shared" si="735"/>
        <v>2.303463870154967E-5</v>
      </c>
      <c r="U148" s="28">
        <f t="shared" si="760"/>
        <v>6.3094879921636055E-3</v>
      </c>
      <c r="V148" s="22">
        <f t="shared" si="761"/>
        <v>0.13227513227513227</v>
      </c>
      <c r="W148" s="22">
        <f t="shared" si="736"/>
        <v>0.1322636142215336</v>
      </c>
      <c r="X148" s="22">
        <f t="shared" si="737"/>
        <v>1.1517319350774835E-5</v>
      </c>
      <c r="Y148" s="28">
        <f t="shared" si="762"/>
        <v>1.261897598432721E-3</v>
      </c>
      <c r="Z148" s="22">
        <f t="shared" si="763"/>
        <v>2.6455026455026454E-2</v>
      </c>
      <c r="AA148" s="22">
        <f t="shared" si="738"/>
        <v>2.6452722844306716E-2</v>
      </c>
      <c r="AB148" s="22">
        <f t="shared" si="739"/>
        <v>2.3034638701549664E-6</v>
      </c>
      <c r="AC148" s="31">
        <f t="shared" si="764"/>
        <v>0.36770833333333319</v>
      </c>
      <c r="AD148" s="26">
        <f t="shared" si="778"/>
        <v>2.7362340918739524E-2</v>
      </c>
      <c r="AE148" s="26">
        <f t="shared" si="779"/>
        <v>2.7</v>
      </c>
      <c r="AF148" s="26">
        <f t="shared" si="780"/>
        <v>1.3681170459369762E-2</v>
      </c>
      <c r="AG148" s="26">
        <f t="shared" si="779"/>
        <v>1.36</v>
      </c>
      <c r="AH148" s="26">
        <f t="shared" si="781"/>
        <v>6.8405852296848811E-3</v>
      </c>
      <c r="AI148" s="26">
        <f t="shared" ref="AI148:AK148" si="1160">ROUND((1-EXP(-AH148))*100,2)</f>
        <v>0.68</v>
      </c>
      <c r="AJ148" s="26">
        <f t="shared" si="783"/>
        <v>1.3681170459369767E-3</v>
      </c>
      <c r="AK148" s="26">
        <f t="shared" si="1160"/>
        <v>0.14000000000000001</v>
      </c>
      <c r="AL148" s="26">
        <f t="shared" si="784"/>
        <v>1.3681170459369762E-2</v>
      </c>
      <c r="AM148" s="26">
        <f t="shared" ref="AM148" si="1161">ROUND((1-EXP(-AL148))*100,2)</f>
        <v>1.36</v>
      </c>
      <c r="AN148" s="26">
        <f t="shared" si="786"/>
        <v>6.8405852296848811E-3</v>
      </c>
      <c r="AO148" s="26">
        <f t="shared" ref="AO148" si="1162">ROUND((1-EXP(-AN148))*100,2)</f>
        <v>0.68</v>
      </c>
      <c r="AP148" s="26">
        <f t="shared" si="788"/>
        <v>3.4202926148424405E-3</v>
      </c>
      <c r="AQ148" s="26">
        <f t="shared" ref="AQ148" si="1163">ROUND((1-EXP(-AP148))*100,2)</f>
        <v>0.34</v>
      </c>
      <c r="AR148" s="26">
        <f t="shared" si="790"/>
        <v>6.8405852296848837E-4</v>
      </c>
      <c r="AS148" s="26">
        <f t="shared" ref="AS148" si="1164">ROUND((1-EXP(-AR148))*100,2)</f>
        <v>7.0000000000000007E-2</v>
      </c>
      <c r="AT148" s="26">
        <f t="shared" si="792"/>
        <v>6.8405852296848811E-3</v>
      </c>
      <c r="AU148" s="26">
        <f t="shared" ref="AU148" si="1165">ROUND((1-EXP(-AT148))*100,2)</f>
        <v>0.68</v>
      </c>
      <c r="AV148" s="26">
        <f t="shared" si="794"/>
        <v>3.4202926148424405E-3</v>
      </c>
      <c r="AW148" s="26">
        <f t="shared" ref="AW148" si="1166">ROUND((1-EXP(-AV148))*100,2)</f>
        <v>0.34</v>
      </c>
      <c r="AX148" s="26">
        <f t="shared" si="796"/>
        <v>1.7101463074212203E-3</v>
      </c>
      <c r="AY148" s="26">
        <f t="shared" ref="AY148" si="1167">ROUND((1-EXP(-AX148))*100,2)</f>
        <v>0.17</v>
      </c>
      <c r="AZ148" s="26">
        <f t="shared" si="798"/>
        <v>3.4202926148424418E-4</v>
      </c>
      <c r="BA148" s="26">
        <f t="shared" si="799"/>
        <v>0.03</v>
      </c>
      <c r="BB148" s="26">
        <f t="shared" si="800"/>
        <v>1.3681170459369767E-3</v>
      </c>
      <c r="BC148" s="26">
        <f t="shared" ref="BC148" si="1168">ROUND((1-EXP(-BB148))*100,2)</f>
        <v>0.14000000000000001</v>
      </c>
      <c r="BD148" s="26">
        <f t="shared" si="802"/>
        <v>6.8405852296848837E-4</v>
      </c>
      <c r="BE148" s="26">
        <f t="shared" ref="BE148" si="1169">ROUND((1-EXP(-BD148))*100,2)</f>
        <v>7.0000000000000007E-2</v>
      </c>
      <c r="BF148" s="26">
        <f t="shared" si="804"/>
        <v>3.4202926148424418E-4</v>
      </c>
      <c r="BG148" s="26">
        <f t="shared" ref="BG148" si="1170">ROUND((1-EXP(-BF148))*100,2)</f>
        <v>0.03</v>
      </c>
      <c r="BH148" s="26">
        <f t="shared" si="806"/>
        <v>6.8405852296848826E-5</v>
      </c>
      <c r="BI148" s="26">
        <f t="shared" si="807"/>
        <v>0.01</v>
      </c>
    </row>
    <row r="149" spans="1:61" s="7" customFormat="1" x14ac:dyDescent="0.25">
      <c r="A149" s="61">
        <v>30</v>
      </c>
      <c r="B149" s="16">
        <f t="shared" si="751"/>
        <v>30</v>
      </c>
      <c r="C149" s="17">
        <f t="shared" si="730"/>
        <v>0</v>
      </c>
      <c r="D149" s="18">
        <f t="shared" si="731"/>
        <v>1</v>
      </c>
      <c r="E149" s="19">
        <f t="shared" si="732"/>
        <v>0</v>
      </c>
      <c r="F149" s="35">
        <f t="shared" si="696"/>
        <v>29</v>
      </c>
      <c r="G149" s="28">
        <f t="shared" si="776"/>
        <v>2.5237951993129351E-2</v>
      </c>
      <c r="H149" s="22">
        <f t="shared" si="752"/>
        <v>0.52910052910052907</v>
      </c>
      <c r="I149" s="18">
        <f t="shared" si="753"/>
        <v>1.38</v>
      </c>
      <c r="J149" s="22">
        <f t="shared" si="754"/>
        <v>0.52905445739919388</v>
      </c>
      <c r="K149" s="22">
        <f t="shared" si="777"/>
        <v>4.6069277447775802E-5</v>
      </c>
      <c r="L149" s="17">
        <f t="shared" si="755"/>
        <v>20.962654083153058</v>
      </c>
      <c r="M149" s="18">
        <f t="shared" si="733"/>
        <v>0</v>
      </c>
      <c r="N149" s="35">
        <v>0</v>
      </c>
      <c r="O149" s="30">
        <f t="shared" si="756"/>
        <v>877.07803470821591</v>
      </c>
      <c r="P149" s="24">
        <f t="shared" si="757"/>
        <v>480</v>
      </c>
      <c r="Q149" s="28">
        <f t="shared" si="758"/>
        <v>1.2618975996564676E-2</v>
      </c>
      <c r="R149" s="22">
        <f t="shared" si="759"/>
        <v>0.26455026455026454</v>
      </c>
      <c r="S149" s="22">
        <f t="shared" si="734"/>
        <v>0.26452722869959694</v>
      </c>
      <c r="T149" s="22">
        <f t="shared" si="735"/>
        <v>2.3034638723887901E-5</v>
      </c>
      <c r="U149" s="28">
        <f t="shared" si="760"/>
        <v>6.3094879982823378E-3</v>
      </c>
      <c r="V149" s="22">
        <f t="shared" si="761"/>
        <v>0.13227513227513227</v>
      </c>
      <c r="W149" s="22">
        <f t="shared" si="736"/>
        <v>0.13226361434979847</v>
      </c>
      <c r="X149" s="22">
        <f t="shared" si="737"/>
        <v>1.1517319361943951E-5</v>
      </c>
      <c r="Y149" s="28">
        <f t="shared" si="762"/>
        <v>1.2618975996564676E-3</v>
      </c>
      <c r="Z149" s="22">
        <f t="shared" si="763"/>
        <v>2.6455026455026454E-2</v>
      </c>
      <c r="AA149" s="22">
        <f t="shared" si="738"/>
        <v>2.6452722869959693E-2</v>
      </c>
      <c r="AB149" s="22">
        <f t="shared" si="739"/>
        <v>2.3034638723887897E-6</v>
      </c>
      <c r="AC149" s="31">
        <f t="shared" si="764"/>
        <v>0.36805555555555541</v>
      </c>
      <c r="AD149" s="26">
        <f t="shared" si="778"/>
        <v>2.7652577366660512E-2</v>
      </c>
      <c r="AE149" s="26">
        <f t="shared" si="779"/>
        <v>2.73</v>
      </c>
      <c r="AF149" s="26">
        <f t="shared" si="780"/>
        <v>1.3826288683330256E-2</v>
      </c>
      <c r="AG149" s="26">
        <f t="shared" si="779"/>
        <v>1.37</v>
      </c>
      <c r="AH149" s="26">
        <f t="shared" si="781"/>
        <v>6.913144341665128E-3</v>
      </c>
      <c r="AI149" s="26">
        <f t="shared" ref="AI149:AK149" si="1171">ROUND((1-EXP(-AH149))*100,2)</f>
        <v>0.69</v>
      </c>
      <c r="AJ149" s="26">
        <f t="shared" si="783"/>
        <v>1.382628868333026E-3</v>
      </c>
      <c r="AK149" s="26">
        <f t="shared" si="1171"/>
        <v>0.14000000000000001</v>
      </c>
      <c r="AL149" s="26">
        <f t="shared" si="784"/>
        <v>1.3826288683330256E-2</v>
      </c>
      <c r="AM149" s="26">
        <f t="shared" ref="AM149" si="1172">ROUND((1-EXP(-AL149))*100,2)</f>
        <v>1.37</v>
      </c>
      <c r="AN149" s="26">
        <f t="shared" si="786"/>
        <v>6.913144341665128E-3</v>
      </c>
      <c r="AO149" s="26">
        <f t="shared" ref="AO149" si="1173">ROUND((1-EXP(-AN149))*100,2)</f>
        <v>0.69</v>
      </c>
      <c r="AP149" s="26">
        <f t="shared" si="788"/>
        <v>3.456572170832564E-3</v>
      </c>
      <c r="AQ149" s="26">
        <f t="shared" ref="AQ149" si="1174">ROUND((1-EXP(-AP149))*100,2)</f>
        <v>0.35</v>
      </c>
      <c r="AR149" s="26">
        <f t="shared" si="790"/>
        <v>6.9131443416651302E-4</v>
      </c>
      <c r="AS149" s="26">
        <f t="shared" ref="AS149" si="1175">ROUND((1-EXP(-AR149))*100,2)</f>
        <v>7.0000000000000007E-2</v>
      </c>
      <c r="AT149" s="26">
        <f t="shared" si="792"/>
        <v>6.913144341665128E-3</v>
      </c>
      <c r="AU149" s="26">
        <f t="shared" ref="AU149" si="1176">ROUND((1-EXP(-AT149))*100,2)</f>
        <v>0.69</v>
      </c>
      <c r="AV149" s="26">
        <f t="shared" si="794"/>
        <v>3.456572170832564E-3</v>
      </c>
      <c r="AW149" s="26">
        <f t="shared" ref="AW149" si="1177">ROUND((1-EXP(-AV149))*100,2)</f>
        <v>0.35</v>
      </c>
      <c r="AX149" s="26">
        <f t="shared" si="796"/>
        <v>1.728286085416282E-3</v>
      </c>
      <c r="AY149" s="26">
        <f t="shared" ref="AY149" si="1178">ROUND((1-EXP(-AX149))*100,2)</f>
        <v>0.17</v>
      </c>
      <c r="AZ149" s="26">
        <f t="shared" si="798"/>
        <v>3.4565721708325651E-4</v>
      </c>
      <c r="BA149" s="26">
        <f t="shared" si="799"/>
        <v>0.03</v>
      </c>
      <c r="BB149" s="26">
        <f t="shared" si="800"/>
        <v>1.382628868333026E-3</v>
      </c>
      <c r="BC149" s="26">
        <f t="shared" ref="BC149" si="1179">ROUND((1-EXP(-BB149))*100,2)</f>
        <v>0.14000000000000001</v>
      </c>
      <c r="BD149" s="26">
        <f t="shared" si="802"/>
        <v>6.9131443416651302E-4</v>
      </c>
      <c r="BE149" s="26">
        <f t="shared" ref="BE149" si="1180">ROUND((1-EXP(-BD149))*100,2)</f>
        <v>7.0000000000000007E-2</v>
      </c>
      <c r="BF149" s="26">
        <f t="shared" si="804"/>
        <v>3.4565721708325651E-4</v>
      </c>
      <c r="BG149" s="26">
        <f t="shared" ref="BG149" si="1181">ROUND((1-EXP(-BF149))*100,2)</f>
        <v>0.03</v>
      </c>
      <c r="BH149" s="26">
        <f t="shared" si="806"/>
        <v>6.9131443416651296E-5</v>
      </c>
      <c r="BI149" s="26">
        <f t="shared" si="807"/>
        <v>0.01</v>
      </c>
    </row>
    <row r="150" spans="1:61" s="7" customFormat="1" x14ac:dyDescent="0.25">
      <c r="A150" s="61">
        <v>30</v>
      </c>
      <c r="B150" s="16">
        <f t="shared" si="751"/>
        <v>30</v>
      </c>
      <c r="C150" s="17">
        <f t="shared" si="730"/>
        <v>0</v>
      </c>
      <c r="D150" s="18">
        <f t="shared" si="731"/>
        <v>1</v>
      </c>
      <c r="E150" s="19">
        <f t="shared" si="732"/>
        <v>0</v>
      </c>
      <c r="F150" s="35">
        <f t="shared" si="696"/>
        <v>29</v>
      </c>
      <c r="G150" s="28">
        <f t="shared" si="776"/>
        <v>2.5237952013328412E-2</v>
      </c>
      <c r="H150" s="22">
        <f t="shared" si="752"/>
        <v>0.52910052910052907</v>
      </c>
      <c r="I150" s="18">
        <f t="shared" si="753"/>
        <v>1.38</v>
      </c>
      <c r="J150" s="22">
        <f t="shared" si="754"/>
        <v>0.52905445782261984</v>
      </c>
      <c r="K150" s="22">
        <f t="shared" si="777"/>
        <v>4.6069277484647099E-5</v>
      </c>
      <c r="L150" s="17">
        <f t="shared" si="755"/>
        <v>20.962654083153058</v>
      </c>
      <c r="M150" s="18">
        <f t="shared" si="733"/>
        <v>0</v>
      </c>
      <c r="N150" s="35">
        <v>0</v>
      </c>
      <c r="O150" s="30">
        <f t="shared" si="756"/>
        <v>877.07803502657396</v>
      </c>
      <c r="P150" s="24">
        <f t="shared" si="757"/>
        <v>480</v>
      </c>
      <c r="Q150" s="28">
        <f t="shared" si="758"/>
        <v>1.2618976006664206E-2</v>
      </c>
      <c r="R150" s="22">
        <f t="shared" si="759"/>
        <v>0.26455026455026454</v>
      </c>
      <c r="S150" s="22">
        <f t="shared" si="734"/>
        <v>0.26452722891130992</v>
      </c>
      <c r="T150" s="22">
        <f t="shared" si="735"/>
        <v>2.3034638742323549E-5</v>
      </c>
      <c r="U150" s="28">
        <f t="shared" si="760"/>
        <v>6.3094880033321031E-3</v>
      </c>
      <c r="V150" s="22">
        <f t="shared" si="761"/>
        <v>0.13227513227513227</v>
      </c>
      <c r="W150" s="22">
        <f t="shared" si="736"/>
        <v>0.13226361445565496</v>
      </c>
      <c r="X150" s="22">
        <f t="shared" si="737"/>
        <v>1.1517319371161775E-5</v>
      </c>
      <c r="Y150" s="28">
        <f t="shared" si="762"/>
        <v>1.2618976006664208E-3</v>
      </c>
      <c r="Z150" s="22">
        <f t="shared" si="763"/>
        <v>2.6455026455026454E-2</v>
      </c>
      <c r="AA150" s="22">
        <f t="shared" si="738"/>
        <v>2.6452722891130993E-2</v>
      </c>
      <c r="AB150" s="22">
        <f t="shared" si="739"/>
        <v>2.3034638742323552E-6</v>
      </c>
      <c r="AC150" s="31">
        <f t="shared" si="764"/>
        <v>0.36840277777777763</v>
      </c>
      <c r="AD150" s="26">
        <f t="shared" si="778"/>
        <v>2.794281381481379E-2</v>
      </c>
      <c r="AE150" s="26">
        <f t="shared" si="779"/>
        <v>2.76</v>
      </c>
      <c r="AF150" s="26">
        <f t="shared" si="780"/>
        <v>1.3971406907406895E-2</v>
      </c>
      <c r="AG150" s="26">
        <f t="shared" si="779"/>
        <v>1.39</v>
      </c>
      <c r="AH150" s="26">
        <f t="shared" si="781"/>
        <v>6.9857034537034474E-3</v>
      </c>
      <c r="AI150" s="26">
        <f t="shared" ref="AI150:AK150" si="1182">ROUND((1-EXP(-AH150))*100,2)</f>
        <v>0.7</v>
      </c>
      <c r="AJ150" s="26">
        <f t="shared" si="783"/>
        <v>1.39714069074069E-3</v>
      </c>
      <c r="AK150" s="26">
        <f t="shared" si="1182"/>
        <v>0.14000000000000001</v>
      </c>
      <c r="AL150" s="26">
        <f t="shared" si="784"/>
        <v>1.3971406907406895E-2</v>
      </c>
      <c r="AM150" s="26">
        <f t="shared" ref="AM150" si="1183">ROUND((1-EXP(-AL150))*100,2)</f>
        <v>1.39</v>
      </c>
      <c r="AN150" s="26">
        <f t="shared" si="786"/>
        <v>6.9857034537034474E-3</v>
      </c>
      <c r="AO150" s="26">
        <f t="shared" ref="AO150" si="1184">ROUND((1-EXP(-AN150))*100,2)</f>
        <v>0.7</v>
      </c>
      <c r="AP150" s="26">
        <f t="shared" si="788"/>
        <v>3.4928517268517237E-3</v>
      </c>
      <c r="AQ150" s="26">
        <f t="shared" ref="AQ150" si="1185">ROUND((1-EXP(-AP150))*100,2)</f>
        <v>0.35</v>
      </c>
      <c r="AR150" s="26">
        <f t="shared" si="790"/>
        <v>6.9857034537034498E-4</v>
      </c>
      <c r="AS150" s="26">
        <f t="shared" ref="AS150" si="1186">ROUND((1-EXP(-AR150))*100,2)</f>
        <v>7.0000000000000007E-2</v>
      </c>
      <c r="AT150" s="26">
        <f t="shared" si="792"/>
        <v>6.9857034537034474E-3</v>
      </c>
      <c r="AU150" s="26">
        <f t="shared" ref="AU150" si="1187">ROUND((1-EXP(-AT150))*100,2)</f>
        <v>0.7</v>
      </c>
      <c r="AV150" s="26">
        <f t="shared" si="794"/>
        <v>3.4928517268517237E-3</v>
      </c>
      <c r="AW150" s="26">
        <f t="shared" ref="AW150" si="1188">ROUND((1-EXP(-AV150))*100,2)</f>
        <v>0.35</v>
      </c>
      <c r="AX150" s="26">
        <f t="shared" si="796"/>
        <v>1.7464258634258619E-3</v>
      </c>
      <c r="AY150" s="26">
        <f t="shared" ref="AY150" si="1189">ROUND((1-EXP(-AX150))*100,2)</f>
        <v>0.17</v>
      </c>
      <c r="AZ150" s="26">
        <f t="shared" si="798"/>
        <v>3.4928517268517249E-4</v>
      </c>
      <c r="BA150" s="26">
        <f t="shared" si="799"/>
        <v>0.03</v>
      </c>
      <c r="BB150" s="26">
        <f t="shared" si="800"/>
        <v>1.39714069074069E-3</v>
      </c>
      <c r="BC150" s="26">
        <f t="shared" ref="BC150" si="1190">ROUND((1-EXP(-BB150))*100,2)</f>
        <v>0.14000000000000001</v>
      </c>
      <c r="BD150" s="26">
        <f t="shared" si="802"/>
        <v>6.9857034537034498E-4</v>
      </c>
      <c r="BE150" s="26">
        <f t="shared" ref="BE150" si="1191">ROUND((1-EXP(-BD150))*100,2)</f>
        <v>7.0000000000000007E-2</v>
      </c>
      <c r="BF150" s="26">
        <f t="shared" si="804"/>
        <v>3.4928517268517249E-4</v>
      </c>
      <c r="BG150" s="26">
        <f t="shared" ref="BG150" si="1192">ROUND((1-EXP(-BF150))*100,2)</f>
        <v>0.03</v>
      </c>
      <c r="BH150" s="26">
        <f t="shared" si="806"/>
        <v>6.9857034537034493E-5</v>
      </c>
      <c r="BI150" s="26">
        <f t="shared" si="807"/>
        <v>0.01</v>
      </c>
    </row>
    <row r="151" spans="1:61" s="7" customFormat="1" x14ac:dyDescent="0.25">
      <c r="A151" s="61">
        <v>30</v>
      </c>
      <c r="B151" s="16">
        <f t="shared" si="751"/>
        <v>30</v>
      </c>
      <c r="C151" s="17">
        <f t="shared" si="730"/>
        <v>0</v>
      </c>
      <c r="D151" s="18">
        <f t="shared" si="731"/>
        <v>1</v>
      </c>
      <c r="E151" s="19">
        <f t="shared" si="732"/>
        <v>0</v>
      </c>
      <c r="F151" s="35">
        <f t="shared" si="696"/>
        <v>29</v>
      </c>
      <c r="G151" s="28">
        <f t="shared" si="776"/>
        <v>2.5237952029998616E-2</v>
      </c>
      <c r="H151" s="22">
        <f t="shared" si="752"/>
        <v>0.52910052910052907</v>
      </c>
      <c r="I151" s="18">
        <f t="shared" si="753"/>
        <v>1.38</v>
      </c>
      <c r="J151" s="22">
        <f t="shared" si="754"/>
        <v>0.52905445817207153</v>
      </c>
      <c r="K151" s="22">
        <f t="shared" si="777"/>
        <v>4.6069277515076832E-5</v>
      </c>
      <c r="L151" s="17">
        <f t="shared" si="755"/>
        <v>20.962654083153058</v>
      </c>
      <c r="M151" s="18">
        <f t="shared" si="733"/>
        <v>0</v>
      </c>
      <c r="N151" s="35">
        <v>0</v>
      </c>
      <c r="O151" s="30">
        <f t="shared" si="756"/>
        <v>877.07803528931822</v>
      </c>
      <c r="P151" s="24">
        <f t="shared" si="757"/>
        <v>480</v>
      </c>
      <c r="Q151" s="28">
        <f t="shared" si="758"/>
        <v>1.2618976014999308E-2</v>
      </c>
      <c r="R151" s="22">
        <f t="shared" si="759"/>
        <v>0.26455026455026454</v>
      </c>
      <c r="S151" s="22">
        <f t="shared" si="734"/>
        <v>0.26452722908603576</v>
      </c>
      <c r="T151" s="22">
        <f t="shared" si="735"/>
        <v>2.3034638757538416E-5</v>
      </c>
      <c r="U151" s="28">
        <f t="shared" si="760"/>
        <v>6.3094880074996539E-3</v>
      </c>
      <c r="V151" s="22">
        <f t="shared" si="761"/>
        <v>0.13227513227513227</v>
      </c>
      <c r="W151" s="22">
        <f t="shared" si="736"/>
        <v>0.13226361454301788</v>
      </c>
      <c r="X151" s="22">
        <f t="shared" si="737"/>
        <v>1.1517319378769208E-5</v>
      </c>
      <c r="Y151" s="28">
        <f t="shared" si="762"/>
        <v>1.2618976014999309E-3</v>
      </c>
      <c r="Z151" s="22">
        <f t="shared" si="763"/>
        <v>2.6455026455026454E-2</v>
      </c>
      <c r="AA151" s="22">
        <f t="shared" si="738"/>
        <v>2.6452722908603579E-2</v>
      </c>
      <c r="AB151" s="22">
        <f t="shared" si="739"/>
        <v>2.3034638757538419E-6</v>
      </c>
      <c r="AC151" s="31">
        <f t="shared" si="764"/>
        <v>0.36874999999999986</v>
      </c>
      <c r="AD151" s="26">
        <f t="shared" si="778"/>
        <v>2.8233050263158775E-2</v>
      </c>
      <c r="AE151" s="26">
        <f t="shared" si="779"/>
        <v>2.78</v>
      </c>
      <c r="AF151" s="26">
        <f t="shared" si="780"/>
        <v>1.4116525131579388E-2</v>
      </c>
      <c r="AG151" s="26">
        <f t="shared" si="779"/>
        <v>1.4</v>
      </c>
      <c r="AH151" s="26">
        <f t="shared" si="781"/>
        <v>7.0582625657896938E-3</v>
      </c>
      <c r="AI151" s="26">
        <f t="shared" ref="AI151:AK151" si="1193">ROUND((1-EXP(-AH151))*100,2)</f>
        <v>0.7</v>
      </c>
      <c r="AJ151" s="26">
        <f t="shared" si="783"/>
        <v>1.4116525131579391E-3</v>
      </c>
      <c r="AK151" s="26">
        <f t="shared" si="1193"/>
        <v>0.14000000000000001</v>
      </c>
      <c r="AL151" s="26">
        <f t="shared" si="784"/>
        <v>1.4116525131579388E-2</v>
      </c>
      <c r="AM151" s="26">
        <f t="shared" ref="AM151" si="1194">ROUND((1-EXP(-AL151))*100,2)</f>
        <v>1.4</v>
      </c>
      <c r="AN151" s="26">
        <f t="shared" si="786"/>
        <v>7.0582625657896938E-3</v>
      </c>
      <c r="AO151" s="26">
        <f t="shared" ref="AO151" si="1195">ROUND((1-EXP(-AN151))*100,2)</f>
        <v>0.7</v>
      </c>
      <c r="AP151" s="26">
        <f t="shared" si="788"/>
        <v>3.5291312828948469E-3</v>
      </c>
      <c r="AQ151" s="26">
        <f t="shared" ref="AQ151" si="1196">ROUND((1-EXP(-AP151))*100,2)</f>
        <v>0.35</v>
      </c>
      <c r="AR151" s="26">
        <f t="shared" si="790"/>
        <v>7.0582625657896955E-4</v>
      </c>
      <c r="AS151" s="26">
        <f t="shared" ref="AS151" si="1197">ROUND((1-EXP(-AR151))*100,2)</f>
        <v>7.0000000000000007E-2</v>
      </c>
      <c r="AT151" s="26">
        <f t="shared" si="792"/>
        <v>7.0582625657896938E-3</v>
      </c>
      <c r="AU151" s="26">
        <f t="shared" ref="AU151" si="1198">ROUND((1-EXP(-AT151))*100,2)</f>
        <v>0.7</v>
      </c>
      <c r="AV151" s="26">
        <f t="shared" si="794"/>
        <v>3.5291312828948469E-3</v>
      </c>
      <c r="AW151" s="26">
        <f t="shared" ref="AW151" si="1199">ROUND((1-EXP(-AV151))*100,2)</f>
        <v>0.35</v>
      </c>
      <c r="AX151" s="26">
        <f t="shared" si="796"/>
        <v>1.7645656414474234E-3</v>
      </c>
      <c r="AY151" s="26">
        <f t="shared" ref="AY151" si="1200">ROUND((1-EXP(-AX151))*100,2)</f>
        <v>0.18</v>
      </c>
      <c r="AZ151" s="26">
        <f t="shared" si="798"/>
        <v>3.5291312828948478E-4</v>
      </c>
      <c r="BA151" s="26">
        <f t="shared" si="799"/>
        <v>0.04</v>
      </c>
      <c r="BB151" s="26">
        <f t="shared" si="800"/>
        <v>1.4116525131579391E-3</v>
      </c>
      <c r="BC151" s="26">
        <f t="shared" ref="BC151" si="1201">ROUND((1-EXP(-BB151))*100,2)</f>
        <v>0.14000000000000001</v>
      </c>
      <c r="BD151" s="26">
        <f t="shared" si="802"/>
        <v>7.0582625657896955E-4</v>
      </c>
      <c r="BE151" s="26">
        <f t="shared" ref="BE151" si="1202">ROUND((1-EXP(-BD151))*100,2)</f>
        <v>7.0000000000000007E-2</v>
      </c>
      <c r="BF151" s="26">
        <f t="shared" si="804"/>
        <v>3.5291312828948478E-4</v>
      </c>
      <c r="BG151" s="26">
        <f t="shared" ref="BG151" si="1203">ROUND((1-EXP(-BF151))*100,2)</f>
        <v>0.04</v>
      </c>
      <c r="BH151" s="26">
        <f t="shared" si="806"/>
        <v>7.0582625657896947E-5</v>
      </c>
      <c r="BI151" s="26">
        <f t="shared" si="807"/>
        <v>0.01</v>
      </c>
    </row>
    <row r="152" spans="1:61" s="7" customFormat="1" x14ac:dyDescent="0.25">
      <c r="A152" s="61">
        <v>30</v>
      </c>
      <c r="B152" s="16">
        <f t="shared" si="751"/>
        <v>30</v>
      </c>
      <c r="C152" s="17">
        <f t="shared" si="730"/>
        <v>0</v>
      </c>
      <c r="D152" s="18">
        <f t="shared" si="731"/>
        <v>1</v>
      </c>
      <c r="E152" s="19">
        <f t="shared" si="732"/>
        <v>0</v>
      </c>
      <c r="F152" s="35">
        <f t="shared" si="696"/>
        <v>29</v>
      </c>
      <c r="G152" s="28">
        <f t="shared" si="776"/>
        <v>2.5237952043756468E-2</v>
      </c>
      <c r="H152" s="22">
        <f t="shared" si="752"/>
        <v>0.52910052910052907</v>
      </c>
      <c r="I152" s="18">
        <f t="shared" si="753"/>
        <v>1.38</v>
      </c>
      <c r="J152" s="22">
        <f t="shared" si="754"/>
        <v>0.52905445846047261</v>
      </c>
      <c r="K152" s="22">
        <f t="shared" si="777"/>
        <v>4.606927754019037E-5</v>
      </c>
      <c r="L152" s="17">
        <f t="shared" si="755"/>
        <v>20.962654083153058</v>
      </c>
      <c r="M152" s="18">
        <f t="shared" si="733"/>
        <v>0</v>
      </c>
      <c r="N152" s="35">
        <v>0</v>
      </c>
      <c r="O152" s="30">
        <f t="shared" si="756"/>
        <v>877.07803550616404</v>
      </c>
      <c r="P152" s="24">
        <f t="shared" si="757"/>
        <v>480</v>
      </c>
      <c r="Q152" s="28">
        <f t="shared" si="758"/>
        <v>1.2618976021878234E-2</v>
      </c>
      <c r="R152" s="22">
        <f t="shared" si="759"/>
        <v>0.26455026455026454</v>
      </c>
      <c r="S152" s="22">
        <f t="shared" si="734"/>
        <v>0.2645272292302363</v>
      </c>
      <c r="T152" s="22">
        <f t="shared" si="735"/>
        <v>2.3034638770095185E-5</v>
      </c>
      <c r="U152" s="28">
        <f t="shared" si="760"/>
        <v>6.309488010939117E-3</v>
      </c>
      <c r="V152" s="22">
        <f t="shared" si="761"/>
        <v>0.13227513227513227</v>
      </c>
      <c r="W152" s="22">
        <f t="shared" si="736"/>
        <v>0.13226361461511815</v>
      </c>
      <c r="X152" s="22">
        <f t="shared" si="737"/>
        <v>1.1517319385047592E-5</v>
      </c>
      <c r="Y152" s="28">
        <f t="shared" si="762"/>
        <v>1.2618976021878236E-3</v>
      </c>
      <c r="Z152" s="22">
        <f t="shared" si="763"/>
        <v>2.6455026455026454E-2</v>
      </c>
      <c r="AA152" s="22">
        <f t="shared" si="738"/>
        <v>2.6452722923023635E-2</v>
      </c>
      <c r="AB152" s="22">
        <f t="shared" si="739"/>
        <v>2.3034638770095196E-6</v>
      </c>
      <c r="AC152" s="31">
        <f t="shared" si="764"/>
        <v>0.36909722222222208</v>
      </c>
      <c r="AD152" s="26">
        <f t="shared" si="778"/>
        <v>2.8523286711661974E-2</v>
      </c>
      <c r="AE152" s="26">
        <f t="shared" si="779"/>
        <v>2.81</v>
      </c>
      <c r="AF152" s="26">
        <f t="shared" si="780"/>
        <v>1.4261643355830987E-2</v>
      </c>
      <c r="AG152" s="26">
        <f t="shared" si="779"/>
        <v>1.42</v>
      </c>
      <c r="AH152" s="26">
        <f t="shared" si="781"/>
        <v>7.1308216779154936E-3</v>
      </c>
      <c r="AI152" s="26">
        <f t="shared" ref="AI152:AK152" si="1204">ROUND((1-EXP(-AH152))*100,2)</f>
        <v>0.71</v>
      </c>
      <c r="AJ152" s="26">
        <f t="shared" si="783"/>
        <v>1.426164335583099E-3</v>
      </c>
      <c r="AK152" s="26">
        <f t="shared" si="1204"/>
        <v>0.14000000000000001</v>
      </c>
      <c r="AL152" s="26">
        <f t="shared" si="784"/>
        <v>1.4261643355830987E-2</v>
      </c>
      <c r="AM152" s="26">
        <f t="shared" ref="AM152" si="1205">ROUND((1-EXP(-AL152))*100,2)</f>
        <v>1.42</v>
      </c>
      <c r="AN152" s="26">
        <f t="shared" si="786"/>
        <v>7.1308216779154936E-3</v>
      </c>
      <c r="AO152" s="26">
        <f t="shared" ref="AO152" si="1206">ROUND((1-EXP(-AN152))*100,2)</f>
        <v>0.71</v>
      </c>
      <c r="AP152" s="26">
        <f t="shared" si="788"/>
        <v>3.5654108389577468E-3</v>
      </c>
      <c r="AQ152" s="26">
        <f t="shared" ref="AQ152" si="1207">ROUND((1-EXP(-AP152))*100,2)</f>
        <v>0.36</v>
      </c>
      <c r="AR152" s="26">
        <f t="shared" si="790"/>
        <v>7.1308216779154951E-4</v>
      </c>
      <c r="AS152" s="26">
        <f t="shared" ref="AS152" si="1208">ROUND((1-EXP(-AR152))*100,2)</f>
        <v>7.0000000000000007E-2</v>
      </c>
      <c r="AT152" s="26">
        <f t="shared" si="792"/>
        <v>7.1308216779154936E-3</v>
      </c>
      <c r="AU152" s="26">
        <f t="shared" ref="AU152" si="1209">ROUND((1-EXP(-AT152))*100,2)</f>
        <v>0.71</v>
      </c>
      <c r="AV152" s="26">
        <f t="shared" si="794"/>
        <v>3.5654108389577468E-3</v>
      </c>
      <c r="AW152" s="26">
        <f t="shared" ref="AW152" si="1210">ROUND((1-EXP(-AV152))*100,2)</f>
        <v>0.36</v>
      </c>
      <c r="AX152" s="26">
        <f t="shared" si="796"/>
        <v>1.7827054194788734E-3</v>
      </c>
      <c r="AY152" s="26">
        <f t="shared" ref="AY152" si="1211">ROUND((1-EXP(-AX152))*100,2)</f>
        <v>0.18</v>
      </c>
      <c r="AZ152" s="26">
        <f t="shared" si="798"/>
        <v>3.5654108389577475E-4</v>
      </c>
      <c r="BA152" s="26">
        <f t="shared" si="799"/>
        <v>0.04</v>
      </c>
      <c r="BB152" s="26">
        <f t="shared" si="800"/>
        <v>1.426164335583099E-3</v>
      </c>
      <c r="BC152" s="26">
        <f t="shared" ref="BC152" si="1212">ROUND((1-EXP(-BB152))*100,2)</f>
        <v>0.14000000000000001</v>
      </c>
      <c r="BD152" s="26">
        <f t="shared" si="802"/>
        <v>7.1308216779154951E-4</v>
      </c>
      <c r="BE152" s="26">
        <f t="shared" ref="BE152" si="1213">ROUND((1-EXP(-BD152))*100,2)</f>
        <v>7.0000000000000007E-2</v>
      </c>
      <c r="BF152" s="26">
        <f t="shared" si="804"/>
        <v>3.5654108389577475E-4</v>
      </c>
      <c r="BG152" s="26">
        <f t="shared" ref="BG152" si="1214">ROUND((1-EXP(-BF152))*100,2)</f>
        <v>0.04</v>
      </c>
      <c r="BH152" s="26">
        <f t="shared" si="806"/>
        <v>7.1308216779154945E-5</v>
      </c>
      <c r="BI152" s="26">
        <f t="shared" si="807"/>
        <v>0.01</v>
      </c>
    </row>
    <row r="153" spans="1:61" s="7" customFormat="1" x14ac:dyDescent="0.25">
      <c r="A153" s="61">
        <v>30</v>
      </c>
      <c r="B153" s="16">
        <f t="shared" si="751"/>
        <v>30</v>
      </c>
      <c r="C153" s="17">
        <f t="shared" si="730"/>
        <v>0</v>
      </c>
      <c r="D153" s="18">
        <f t="shared" si="731"/>
        <v>1</v>
      </c>
      <c r="E153" s="19">
        <f t="shared" si="732"/>
        <v>0</v>
      </c>
      <c r="F153" s="35">
        <f t="shared" si="696"/>
        <v>29</v>
      </c>
      <c r="G153" s="28">
        <f t="shared" si="776"/>
        <v>2.5237952055110771E-2</v>
      </c>
      <c r="H153" s="22">
        <f t="shared" si="752"/>
        <v>0.52910052910052907</v>
      </c>
      <c r="I153" s="18">
        <f t="shared" si="753"/>
        <v>1.38</v>
      </c>
      <c r="J153" s="22">
        <f t="shared" si="754"/>
        <v>0.52905445869848888</v>
      </c>
      <c r="K153" s="22">
        <f t="shared" si="777"/>
        <v>4.6069277560916487E-5</v>
      </c>
      <c r="L153" s="17">
        <f t="shared" si="755"/>
        <v>20.962654083153058</v>
      </c>
      <c r="M153" s="18">
        <f t="shared" si="733"/>
        <v>0</v>
      </c>
      <c r="N153" s="35">
        <v>0</v>
      </c>
      <c r="O153" s="30">
        <f t="shared" si="756"/>
        <v>877.07803568512929</v>
      </c>
      <c r="P153" s="24">
        <f t="shared" si="757"/>
        <v>480</v>
      </c>
      <c r="Q153" s="28">
        <f t="shared" si="758"/>
        <v>1.2618976027555386E-2</v>
      </c>
      <c r="R153" s="22">
        <f t="shared" si="759"/>
        <v>0.26455026455026454</v>
      </c>
      <c r="S153" s="22">
        <f t="shared" si="734"/>
        <v>0.26452722934924444</v>
      </c>
      <c r="T153" s="22">
        <f t="shared" si="735"/>
        <v>2.3034638780458243E-5</v>
      </c>
      <c r="U153" s="28">
        <f t="shared" si="760"/>
        <v>6.3094880137776928E-3</v>
      </c>
      <c r="V153" s="22">
        <f t="shared" si="761"/>
        <v>0.13227513227513227</v>
      </c>
      <c r="W153" s="22">
        <f t="shared" si="736"/>
        <v>0.13226361467462222</v>
      </c>
      <c r="X153" s="22">
        <f t="shared" si="737"/>
        <v>1.1517319390229122E-5</v>
      </c>
      <c r="Y153" s="28">
        <f t="shared" si="762"/>
        <v>1.2618976027555387E-3</v>
      </c>
      <c r="Z153" s="22">
        <f t="shared" si="763"/>
        <v>2.6455026455026454E-2</v>
      </c>
      <c r="AA153" s="22">
        <f t="shared" si="738"/>
        <v>2.6452722934924448E-2</v>
      </c>
      <c r="AB153" s="22">
        <f t="shared" si="739"/>
        <v>2.3034638780458246E-6</v>
      </c>
      <c r="AC153" s="31">
        <f t="shared" si="764"/>
        <v>0.3694444444444443</v>
      </c>
      <c r="AD153" s="26">
        <f t="shared" si="778"/>
        <v>2.881352316029575E-2</v>
      </c>
      <c r="AE153" s="26">
        <f t="shared" si="779"/>
        <v>2.84</v>
      </c>
      <c r="AF153" s="26">
        <f t="shared" si="780"/>
        <v>1.4406761580147875E-2</v>
      </c>
      <c r="AG153" s="26">
        <f t="shared" si="779"/>
        <v>1.43</v>
      </c>
      <c r="AH153" s="26">
        <f t="shared" si="781"/>
        <v>7.2033807900739374E-3</v>
      </c>
      <c r="AI153" s="26">
        <f t="shared" ref="AI153:AK153" si="1215">ROUND((1-EXP(-AH153))*100,2)</f>
        <v>0.72</v>
      </c>
      <c r="AJ153" s="26">
        <f t="shared" si="783"/>
        <v>1.4406761580147878E-3</v>
      </c>
      <c r="AK153" s="26">
        <f t="shared" si="1215"/>
        <v>0.14000000000000001</v>
      </c>
      <c r="AL153" s="26">
        <f t="shared" si="784"/>
        <v>1.4406761580147875E-2</v>
      </c>
      <c r="AM153" s="26">
        <f t="shared" ref="AM153" si="1216">ROUND((1-EXP(-AL153))*100,2)</f>
        <v>1.43</v>
      </c>
      <c r="AN153" s="26">
        <f t="shared" si="786"/>
        <v>7.2033807900739374E-3</v>
      </c>
      <c r="AO153" s="26">
        <f t="shared" ref="AO153" si="1217">ROUND((1-EXP(-AN153))*100,2)</f>
        <v>0.72</v>
      </c>
      <c r="AP153" s="26">
        <f t="shared" si="788"/>
        <v>3.6016903950369687E-3</v>
      </c>
      <c r="AQ153" s="26">
        <f t="shared" ref="AQ153" si="1218">ROUND((1-EXP(-AP153))*100,2)</f>
        <v>0.36</v>
      </c>
      <c r="AR153" s="26">
        <f t="shared" si="790"/>
        <v>7.2033807900739389E-4</v>
      </c>
      <c r="AS153" s="26">
        <f t="shared" ref="AS153" si="1219">ROUND((1-EXP(-AR153))*100,2)</f>
        <v>7.0000000000000007E-2</v>
      </c>
      <c r="AT153" s="26">
        <f t="shared" si="792"/>
        <v>7.2033807900739374E-3</v>
      </c>
      <c r="AU153" s="26">
        <f t="shared" ref="AU153" si="1220">ROUND((1-EXP(-AT153))*100,2)</f>
        <v>0.72</v>
      </c>
      <c r="AV153" s="26">
        <f t="shared" si="794"/>
        <v>3.6016903950369687E-3</v>
      </c>
      <c r="AW153" s="26">
        <f t="shared" ref="AW153" si="1221">ROUND((1-EXP(-AV153))*100,2)</f>
        <v>0.36</v>
      </c>
      <c r="AX153" s="26">
        <f t="shared" si="796"/>
        <v>1.8008451975184843E-3</v>
      </c>
      <c r="AY153" s="26">
        <f t="shared" ref="AY153" si="1222">ROUND((1-EXP(-AX153))*100,2)</f>
        <v>0.18</v>
      </c>
      <c r="AZ153" s="26">
        <f t="shared" si="798"/>
        <v>3.6016903950369694E-4</v>
      </c>
      <c r="BA153" s="26">
        <f t="shared" si="799"/>
        <v>0.04</v>
      </c>
      <c r="BB153" s="26">
        <f t="shared" si="800"/>
        <v>1.4406761580147878E-3</v>
      </c>
      <c r="BC153" s="26">
        <f t="shared" ref="BC153" si="1223">ROUND((1-EXP(-BB153))*100,2)</f>
        <v>0.14000000000000001</v>
      </c>
      <c r="BD153" s="26">
        <f t="shared" si="802"/>
        <v>7.2033807900739389E-4</v>
      </c>
      <c r="BE153" s="26">
        <f t="shared" ref="BE153" si="1224">ROUND((1-EXP(-BD153))*100,2)</f>
        <v>7.0000000000000007E-2</v>
      </c>
      <c r="BF153" s="26">
        <f t="shared" si="804"/>
        <v>3.6016903950369694E-4</v>
      </c>
      <c r="BG153" s="26">
        <f t="shared" ref="BG153" si="1225">ROUND((1-EXP(-BF153))*100,2)</f>
        <v>0.04</v>
      </c>
      <c r="BH153" s="26">
        <f t="shared" si="806"/>
        <v>7.2033807900739384E-5</v>
      </c>
      <c r="BI153" s="26">
        <f t="shared" si="807"/>
        <v>0.01</v>
      </c>
    </row>
    <row r="154" spans="1:61" s="7" customFormat="1" x14ac:dyDescent="0.25">
      <c r="A154" s="61">
        <v>30</v>
      </c>
      <c r="B154" s="16">
        <f t="shared" si="751"/>
        <v>30</v>
      </c>
      <c r="C154" s="17">
        <f t="shared" si="730"/>
        <v>0</v>
      </c>
      <c r="D154" s="18">
        <f t="shared" si="731"/>
        <v>1</v>
      </c>
      <c r="E154" s="19">
        <f t="shared" si="732"/>
        <v>0</v>
      </c>
      <c r="F154" s="35">
        <f t="shared" si="696"/>
        <v>29</v>
      </c>
      <c r="G154" s="28">
        <f t="shared" si="776"/>
        <v>2.5237952064481432E-2</v>
      </c>
      <c r="H154" s="22">
        <f t="shared" si="752"/>
        <v>0.52910052910052907</v>
      </c>
      <c r="I154" s="18">
        <f t="shared" si="753"/>
        <v>1.38</v>
      </c>
      <c r="J154" s="22">
        <f t="shared" si="754"/>
        <v>0.52905445889492286</v>
      </c>
      <c r="K154" s="22">
        <f t="shared" si="777"/>
        <v>4.6069277578021653E-5</v>
      </c>
      <c r="L154" s="17">
        <f t="shared" si="755"/>
        <v>20.962654083153058</v>
      </c>
      <c r="M154" s="18">
        <f t="shared" si="733"/>
        <v>0</v>
      </c>
      <c r="N154" s="35">
        <v>0</v>
      </c>
      <c r="O154" s="30">
        <f t="shared" si="756"/>
        <v>877.07803583283135</v>
      </c>
      <c r="P154" s="24">
        <f t="shared" si="757"/>
        <v>480</v>
      </c>
      <c r="Q154" s="28">
        <f t="shared" si="758"/>
        <v>1.2618976032240716E-2</v>
      </c>
      <c r="R154" s="22">
        <f t="shared" si="759"/>
        <v>0.26455026455026454</v>
      </c>
      <c r="S154" s="22">
        <f t="shared" si="734"/>
        <v>0.26452722944746143</v>
      </c>
      <c r="T154" s="22">
        <f t="shared" si="735"/>
        <v>2.3034638789010826E-5</v>
      </c>
      <c r="U154" s="28">
        <f t="shared" si="760"/>
        <v>6.3094880161203579E-3</v>
      </c>
      <c r="V154" s="22">
        <f t="shared" si="761"/>
        <v>0.13227513227513227</v>
      </c>
      <c r="W154" s="22">
        <f t="shared" si="736"/>
        <v>0.13226361472373072</v>
      </c>
      <c r="X154" s="22">
        <f t="shared" si="737"/>
        <v>1.1517319394505413E-5</v>
      </c>
      <c r="Y154" s="28">
        <f t="shared" si="762"/>
        <v>1.2618976032240717E-3</v>
      </c>
      <c r="Z154" s="22">
        <f t="shared" si="763"/>
        <v>2.6455026455026454E-2</v>
      </c>
      <c r="AA154" s="22">
        <f t="shared" si="738"/>
        <v>2.6452722944746144E-2</v>
      </c>
      <c r="AB154" s="22">
        <f t="shared" si="739"/>
        <v>2.3034638789010835E-6</v>
      </c>
      <c r="AC154" s="31">
        <f t="shared" si="764"/>
        <v>0.36979166666666652</v>
      </c>
      <c r="AD154" s="26">
        <f t="shared" si="778"/>
        <v>2.9103759609037286E-2</v>
      </c>
      <c r="AE154" s="26">
        <f t="shared" si="779"/>
        <v>2.87</v>
      </c>
      <c r="AF154" s="26">
        <f t="shared" si="780"/>
        <v>1.4551879804518643E-2</v>
      </c>
      <c r="AG154" s="26">
        <f t="shared" si="779"/>
        <v>1.44</v>
      </c>
      <c r="AH154" s="26">
        <f t="shared" si="781"/>
        <v>7.2759399022593214E-3</v>
      </c>
      <c r="AI154" s="26">
        <f t="shared" ref="AI154:AK154" si="1226">ROUND((1-EXP(-AH154))*100,2)</f>
        <v>0.72</v>
      </c>
      <c r="AJ154" s="26">
        <f t="shared" si="783"/>
        <v>1.4551879804518646E-3</v>
      </c>
      <c r="AK154" s="26">
        <f t="shared" si="1226"/>
        <v>0.15</v>
      </c>
      <c r="AL154" s="26">
        <f t="shared" si="784"/>
        <v>1.4551879804518643E-2</v>
      </c>
      <c r="AM154" s="26">
        <f t="shared" ref="AM154" si="1227">ROUND((1-EXP(-AL154))*100,2)</f>
        <v>1.44</v>
      </c>
      <c r="AN154" s="26">
        <f t="shared" si="786"/>
        <v>7.2759399022593214E-3</v>
      </c>
      <c r="AO154" s="26">
        <f t="shared" ref="AO154" si="1228">ROUND((1-EXP(-AN154))*100,2)</f>
        <v>0.72</v>
      </c>
      <c r="AP154" s="26">
        <f t="shared" si="788"/>
        <v>3.6379699511296607E-3</v>
      </c>
      <c r="AQ154" s="26">
        <f t="shared" ref="AQ154" si="1229">ROUND((1-EXP(-AP154))*100,2)</f>
        <v>0.36</v>
      </c>
      <c r="AR154" s="26">
        <f t="shared" si="790"/>
        <v>7.275939902259323E-4</v>
      </c>
      <c r="AS154" s="26">
        <f t="shared" ref="AS154" si="1230">ROUND((1-EXP(-AR154))*100,2)</f>
        <v>7.0000000000000007E-2</v>
      </c>
      <c r="AT154" s="26">
        <f t="shared" si="792"/>
        <v>7.2759399022593214E-3</v>
      </c>
      <c r="AU154" s="26">
        <f t="shared" ref="AU154" si="1231">ROUND((1-EXP(-AT154))*100,2)</f>
        <v>0.72</v>
      </c>
      <c r="AV154" s="26">
        <f t="shared" si="794"/>
        <v>3.6379699511296607E-3</v>
      </c>
      <c r="AW154" s="26">
        <f t="shared" ref="AW154" si="1232">ROUND((1-EXP(-AV154))*100,2)</f>
        <v>0.36</v>
      </c>
      <c r="AX154" s="26">
        <f t="shared" si="796"/>
        <v>1.8189849755648304E-3</v>
      </c>
      <c r="AY154" s="26">
        <f t="shared" ref="AY154" si="1233">ROUND((1-EXP(-AX154))*100,2)</f>
        <v>0.18</v>
      </c>
      <c r="AZ154" s="26">
        <f t="shared" si="798"/>
        <v>3.6379699511296615E-4</v>
      </c>
      <c r="BA154" s="26">
        <f t="shared" si="799"/>
        <v>0.04</v>
      </c>
      <c r="BB154" s="26">
        <f t="shared" si="800"/>
        <v>1.4551879804518646E-3</v>
      </c>
      <c r="BC154" s="26">
        <f t="shared" ref="BC154" si="1234">ROUND((1-EXP(-BB154))*100,2)</f>
        <v>0.15</v>
      </c>
      <c r="BD154" s="26">
        <f t="shared" si="802"/>
        <v>7.275939902259323E-4</v>
      </c>
      <c r="BE154" s="26">
        <f t="shared" ref="BE154" si="1235">ROUND((1-EXP(-BD154))*100,2)</f>
        <v>7.0000000000000007E-2</v>
      </c>
      <c r="BF154" s="26">
        <f t="shared" si="804"/>
        <v>3.6379699511296615E-4</v>
      </c>
      <c r="BG154" s="26">
        <f t="shared" ref="BG154" si="1236">ROUND((1-EXP(-BF154))*100,2)</f>
        <v>0.04</v>
      </c>
      <c r="BH154" s="26">
        <f t="shared" si="806"/>
        <v>7.2759399022593219E-5</v>
      </c>
      <c r="BI154" s="26">
        <f t="shared" si="807"/>
        <v>0.01</v>
      </c>
    </row>
    <row r="155" spans="1:61" s="7" customFormat="1" x14ac:dyDescent="0.25">
      <c r="A155" s="61">
        <v>30</v>
      </c>
      <c r="B155" s="16">
        <f t="shared" si="751"/>
        <v>30</v>
      </c>
      <c r="C155" s="17">
        <f t="shared" si="730"/>
        <v>0</v>
      </c>
      <c r="D155" s="18">
        <f t="shared" si="731"/>
        <v>1</v>
      </c>
      <c r="E155" s="19">
        <f t="shared" si="732"/>
        <v>0</v>
      </c>
      <c r="F155" s="35">
        <f t="shared" si="696"/>
        <v>29</v>
      </c>
      <c r="G155" s="28">
        <f t="shared" si="776"/>
        <v>2.5237952072214999E-2</v>
      </c>
      <c r="H155" s="22">
        <f t="shared" si="752"/>
        <v>0.52910052910052907</v>
      </c>
      <c r="I155" s="18">
        <f t="shared" si="753"/>
        <v>1.38</v>
      </c>
      <c r="J155" s="22">
        <f t="shared" si="754"/>
        <v>0.52905445905703896</v>
      </c>
      <c r="K155" s="22">
        <f t="shared" si="777"/>
        <v>4.6069277592138494E-5</v>
      </c>
      <c r="L155" s="17">
        <f t="shared" si="755"/>
        <v>20.962654083153058</v>
      </c>
      <c r="M155" s="18">
        <f t="shared" si="733"/>
        <v>0</v>
      </c>
      <c r="N155" s="35">
        <v>0</v>
      </c>
      <c r="O155" s="30">
        <f t="shared" si="756"/>
        <v>877.07803595473149</v>
      </c>
      <c r="P155" s="24">
        <f t="shared" si="757"/>
        <v>480</v>
      </c>
      <c r="Q155" s="28">
        <f t="shared" si="758"/>
        <v>1.2618976036107499E-2</v>
      </c>
      <c r="R155" s="22">
        <f t="shared" si="759"/>
        <v>0.26455026455026454</v>
      </c>
      <c r="S155" s="22">
        <f t="shared" si="734"/>
        <v>0.26452722952851948</v>
      </c>
      <c r="T155" s="22">
        <f t="shared" si="735"/>
        <v>2.3034638796069247E-5</v>
      </c>
      <c r="U155" s="28">
        <f t="shared" si="760"/>
        <v>6.3094880180537497E-3</v>
      </c>
      <c r="V155" s="22">
        <f t="shared" si="761"/>
        <v>0.13227513227513227</v>
      </c>
      <c r="W155" s="22">
        <f t="shared" si="736"/>
        <v>0.13226361476425974</v>
      </c>
      <c r="X155" s="22">
        <f t="shared" si="737"/>
        <v>1.1517319398034623E-5</v>
      </c>
      <c r="Y155" s="28">
        <f t="shared" si="762"/>
        <v>1.26189760361075E-3</v>
      </c>
      <c r="Z155" s="22">
        <f t="shared" si="763"/>
        <v>2.6455026455026454E-2</v>
      </c>
      <c r="AA155" s="22">
        <f t="shared" si="738"/>
        <v>2.6452722952851948E-2</v>
      </c>
      <c r="AB155" s="22">
        <f t="shared" si="739"/>
        <v>2.3034638796069245E-6</v>
      </c>
      <c r="AC155" s="31">
        <f t="shared" si="764"/>
        <v>0.37013888888888874</v>
      </c>
      <c r="AD155" s="26">
        <f t="shared" si="778"/>
        <v>2.9393996057867758E-2</v>
      </c>
      <c r="AE155" s="26">
        <f t="shared" si="779"/>
        <v>2.9</v>
      </c>
      <c r="AF155" s="26">
        <f t="shared" si="780"/>
        <v>1.4696998028933879E-2</v>
      </c>
      <c r="AG155" s="26">
        <f t="shared" si="779"/>
        <v>1.46</v>
      </c>
      <c r="AH155" s="26">
        <f t="shared" si="781"/>
        <v>7.3484990144669395E-3</v>
      </c>
      <c r="AI155" s="26">
        <f t="shared" ref="AI155:AK155" si="1237">ROUND((1-EXP(-AH155))*100,2)</f>
        <v>0.73</v>
      </c>
      <c r="AJ155" s="26">
        <f t="shared" si="783"/>
        <v>1.4696998028933882E-3</v>
      </c>
      <c r="AK155" s="26">
        <f t="shared" si="1237"/>
        <v>0.15</v>
      </c>
      <c r="AL155" s="26">
        <f t="shared" si="784"/>
        <v>1.4696998028933879E-2</v>
      </c>
      <c r="AM155" s="26">
        <f t="shared" ref="AM155" si="1238">ROUND((1-EXP(-AL155))*100,2)</f>
        <v>1.46</v>
      </c>
      <c r="AN155" s="26">
        <f t="shared" si="786"/>
        <v>7.3484990144669395E-3</v>
      </c>
      <c r="AO155" s="26">
        <f t="shared" ref="AO155" si="1239">ROUND((1-EXP(-AN155))*100,2)</f>
        <v>0.73</v>
      </c>
      <c r="AP155" s="26">
        <f t="shared" si="788"/>
        <v>3.6742495072334697E-3</v>
      </c>
      <c r="AQ155" s="26">
        <f t="shared" ref="AQ155" si="1240">ROUND((1-EXP(-AP155))*100,2)</f>
        <v>0.37</v>
      </c>
      <c r="AR155" s="26">
        <f t="shared" si="790"/>
        <v>7.3484990144669408E-4</v>
      </c>
      <c r="AS155" s="26">
        <f t="shared" ref="AS155" si="1241">ROUND((1-EXP(-AR155))*100,2)</f>
        <v>7.0000000000000007E-2</v>
      </c>
      <c r="AT155" s="26">
        <f t="shared" si="792"/>
        <v>7.3484990144669395E-3</v>
      </c>
      <c r="AU155" s="26">
        <f t="shared" ref="AU155" si="1242">ROUND((1-EXP(-AT155))*100,2)</f>
        <v>0.73</v>
      </c>
      <c r="AV155" s="26">
        <f t="shared" si="794"/>
        <v>3.6742495072334697E-3</v>
      </c>
      <c r="AW155" s="26">
        <f t="shared" ref="AW155" si="1243">ROUND((1-EXP(-AV155))*100,2)</f>
        <v>0.37</v>
      </c>
      <c r="AX155" s="26">
        <f t="shared" si="796"/>
        <v>1.8371247536167349E-3</v>
      </c>
      <c r="AY155" s="26">
        <f t="shared" ref="AY155" si="1244">ROUND((1-EXP(-AX155))*100,2)</f>
        <v>0.18</v>
      </c>
      <c r="AZ155" s="26">
        <f t="shared" si="798"/>
        <v>3.6742495072334704E-4</v>
      </c>
      <c r="BA155" s="26">
        <f t="shared" si="799"/>
        <v>0.04</v>
      </c>
      <c r="BB155" s="26">
        <f t="shared" si="800"/>
        <v>1.4696998028933882E-3</v>
      </c>
      <c r="BC155" s="26">
        <f t="shared" ref="BC155" si="1245">ROUND((1-EXP(-BB155))*100,2)</f>
        <v>0.15</v>
      </c>
      <c r="BD155" s="26">
        <f t="shared" si="802"/>
        <v>7.3484990144669408E-4</v>
      </c>
      <c r="BE155" s="26">
        <f t="shared" ref="BE155" si="1246">ROUND((1-EXP(-BD155))*100,2)</f>
        <v>7.0000000000000007E-2</v>
      </c>
      <c r="BF155" s="26">
        <f t="shared" si="804"/>
        <v>3.6742495072334704E-4</v>
      </c>
      <c r="BG155" s="26">
        <f t="shared" ref="BG155" si="1247">ROUND((1-EXP(-BF155))*100,2)</f>
        <v>0.04</v>
      </c>
      <c r="BH155" s="26">
        <f t="shared" si="806"/>
        <v>7.3484990144669397E-5</v>
      </c>
      <c r="BI155" s="26">
        <f t="shared" si="807"/>
        <v>0.01</v>
      </c>
    </row>
    <row r="156" spans="1:61" s="7" customFormat="1" x14ac:dyDescent="0.25">
      <c r="A156" s="61">
        <v>30</v>
      </c>
      <c r="B156" s="16">
        <f t="shared" si="751"/>
        <v>30</v>
      </c>
      <c r="C156" s="17">
        <f t="shared" si="730"/>
        <v>0</v>
      </c>
      <c r="D156" s="18">
        <f t="shared" si="731"/>
        <v>1</v>
      </c>
      <c r="E156" s="19">
        <f t="shared" si="732"/>
        <v>0</v>
      </c>
      <c r="F156" s="35">
        <f t="shared" si="696"/>
        <v>29</v>
      </c>
      <c r="G156" s="28">
        <f t="shared" si="776"/>
        <v>2.5237952078597484E-2</v>
      </c>
      <c r="H156" s="22">
        <f t="shared" si="752"/>
        <v>0.52910052910052907</v>
      </c>
      <c r="I156" s="18">
        <f t="shared" si="753"/>
        <v>1.38</v>
      </c>
      <c r="J156" s="22">
        <f t="shared" si="754"/>
        <v>0.52905445919083272</v>
      </c>
      <c r="K156" s="22">
        <f t="shared" si="777"/>
        <v>4.6069277603789059E-5</v>
      </c>
      <c r="L156" s="17">
        <f t="shared" si="755"/>
        <v>20.962654083153058</v>
      </c>
      <c r="M156" s="18">
        <f t="shared" si="733"/>
        <v>0</v>
      </c>
      <c r="N156" s="35">
        <v>0</v>
      </c>
      <c r="O156" s="30">
        <f t="shared" si="756"/>
        <v>877.07803605533707</v>
      </c>
      <c r="P156" s="24">
        <f t="shared" si="757"/>
        <v>480</v>
      </c>
      <c r="Q156" s="28">
        <f t="shared" si="758"/>
        <v>1.2618976039298742E-2</v>
      </c>
      <c r="R156" s="22">
        <f t="shared" si="759"/>
        <v>0.26455026455026454</v>
      </c>
      <c r="S156" s="22">
        <f t="shared" si="734"/>
        <v>0.26452722959541636</v>
      </c>
      <c r="T156" s="22">
        <f t="shared" si="735"/>
        <v>2.303463880189453E-5</v>
      </c>
      <c r="U156" s="28">
        <f t="shared" si="760"/>
        <v>6.3094880196493709E-3</v>
      </c>
      <c r="V156" s="22">
        <f t="shared" si="761"/>
        <v>0.13227513227513227</v>
      </c>
      <c r="W156" s="22">
        <f t="shared" si="736"/>
        <v>0.13226361479770818</v>
      </c>
      <c r="X156" s="22">
        <f t="shared" si="737"/>
        <v>1.1517319400947265E-5</v>
      </c>
      <c r="Y156" s="28">
        <f t="shared" si="762"/>
        <v>1.2618976039298741E-3</v>
      </c>
      <c r="Z156" s="22">
        <f t="shared" si="763"/>
        <v>2.6455026455026454E-2</v>
      </c>
      <c r="AA156" s="22">
        <f t="shared" si="738"/>
        <v>2.6452722959541635E-2</v>
      </c>
      <c r="AB156" s="22">
        <f t="shared" si="739"/>
        <v>2.3034638801894528E-6</v>
      </c>
      <c r="AC156" s="31">
        <f t="shared" si="764"/>
        <v>0.37048611111111096</v>
      </c>
      <c r="AD156" s="26">
        <f t="shared" si="778"/>
        <v>2.968423250677163E-2</v>
      </c>
      <c r="AE156" s="26">
        <f t="shared" si="779"/>
        <v>2.92</v>
      </c>
      <c r="AF156" s="26">
        <f t="shared" si="780"/>
        <v>1.4842116253385815E-2</v>
      </c>
      <c r="AG156" s="26">
        <f t="shared" si="779"/>
        <v>1.47</v>
      </c>
      <c r="AH156" s="26">
        <f t="shared" si="781"/>
        <v>7.4210581266929074E-3</v>
      </c>
      <c r="AI156" s="26">
        <f t="shared" ref="AI156:AK156" si="1248">ROUND((1-EXP(-AH156))*100,2)</f>
        <v>0.74</v>
      </c>
      <c r="AJ156" s="26">
        <f t="shared" si="783"/>
        <v>1.4842116253385817E-3</v>
      </c>
      <c r="AK156" s="26">
        <f t="shared" si="1248"/>
        <v>0.15</v>
      </c>
      <c r="AL156" s="26">
        <f t="shared" si="784"/>
        <v>1.4842116253385815E-2</v>
      </c>
      <c r="AM156" s="26">
        <f t="shared" ref="AM156" si="1249">ROUND((1-EXP(-AL156))*100,2)</f>
        <v>1.47</v>
      </c>
      <c r="AN156" s="26">
        <f t="shared" si="786"/>
        <v>7.4210581266929074E-3</v>
      </c>
      <c r="AO156" s="26">
        <f t="shared" ref="AO156" si="1250">ROUND((1-EXP(-AN156))*100,2)</f>
        <v>0.74</v>
      </c>
      <c r="AP156" s="26">
        <f t="shared" si="788"/>
        <v>3.7105290633464537E-3</v>
      </c>
      <c r="AQ156" s="26">
        <f t="shared" ref="AQ156" si="1251">ROUND((1-EXP(-AP156))*100,2)</f>
        <v>0.37</v>
      </c>
      <c r="AR156" s="26">
        <f t="shared" si="790"/>
        <v>7.4210581266929087E-4</v>
      </c>
      <c r="AS156" s="26">
        <f t="shared" ref="AS156" si="1252">ROUND((1-EXP(-AR156))*100,2)</f>
        <v>7.0000000000000007E-2</v>
      </c>
      <c r="AT156" s="26">
        <f t="shared" si="792"/>
        <v>7.4210581266929074E-3</v>
      </c>
      <c r="AU156" s="26">
        <f t="shared" ref="AU156" si="1253">ROUND((1-EXP(-AT156))*100,2)</f>
        <v>0.74</v>
      </c>
      <c r="AV156" s="26">
        <f t="shared" si="794"/>
        <v>3.7105290633464537E-3</v>
      </c>
      <c r="AW156" s="26">
        <f t="shared" ref="AW156" si="1254">ROUND((1-EXP(-AV156))*100,2)</f>
        <v>0.37</v>
      </c>
      <c r="AX156" s="26">
        <f t="shared" si="796"/>
        <v>1.8552645316732268E-3</v>
      </c>
      <c r="AY156" s="26">
        <f t="shared" ref="AY156" si="1255">ROUND((1-EXP(-AX156))*100,2)</f>
        <v>0.19</v>
      </c>
      <c r="AZ156" s="26">
        <f t="shared" si="798"/>
        <v>3.7105290633464543E-4</v>
      </c>
      <c r="BA156" s="26">
        <f t="shared" si="799"/>
        <v>0.04</v>
      </c>
      <c r="BB156" s="26">
        <f t="shared" si="800"/>
        <v>1.4842116253385817E-3</v>
      </c>
      <c r="BC156" s="26">
        <f t="shared" ref="BC156" si="1256">ROUND((1-EXP(-BB156))*100,2)</f>
        <v>0.15</v>
      </c>
      <c r="BD156" s="26">
        <f t="shared" si="802"/>
        <v>7.4210581266929087E-4</v>
      </c>
      <c r="BE156" s="26">
        <f t="shared" ref="BE156" si="1257">ROUND((1-EXP(-BD156))*100,2)</f>
        <v>7.0000000000000007E-2</v>
      </c>
      <c r="BF156" s="26">
        <f t="shared" si="804"/>
        <v>3.7105290633464543E-4</v>
      </c>
      <c r="BG156" s="26">
        <f t="shared" ref="BG156" si="1258">ROUND((1-EXP(-BF156))*100,2)</f>
        <v>0.04</v>
      </c>
      <c r="BH156" s="26">
        <f t="shared" si="806"/>
        <v>7.4210581266929076E-5</v>
      </c>
      <c r="BI156" s="26">
        <f t="shared" si="807"/>
        <v>0.01</v>
      </c>
    </row>
    <row r="157" spans="1:61" s="7" customFormat="1" x14ac:dyDescent="0.25">
      <c r="A157" s="61">
        <v>30</v>
      </c>
      <c r="B157" s="16">
        <f t="shared" si="751"/>
        <v>30</v>
      </c>
      <c r="C157" s="17">
        <f t="shared" si="730"/>
        <v>0</v>
      </c>
      <c r="D157" s="18">
        <f t="shared" si="731"/>
        <v>1</v>
      </c>
      <c r="E157" s="19">
        <f t="shared" si="732"/>
        <v>0</v>
      </c>
      <c r="F157" s="35">
        <f t="shared" si="696"/>
        <v>29</v>
      </c>
      <c r="G157" s="28">
        <f t="shared" si="776"/>
        <v>2.5237952083864923E-2</v>
      </c>
      <c r="H157" s="22">
        <f t="shared" si="752"/>
        <v>0.52910052910052907</v>
      </c>
      <c r="I157" s="18">
        <f t="shared" si="753"/>
        <v>1.38</v>
      </c>
      <c r="J157" s="22">
        <f t="shared" si="754"/>
        <v>0.52905445930125228</v>
      </c>
      <c r="K157" s="22">
        <f t="shared" si="777"/>
        <v>4.6069277613404225E-5</v>
      </c>
      <c r="L157" s="17">
        <f t="shared" si="755"/>
        <v>20.962654083153058</v>
      </c>
      <c r="M157" s="18">
        <f t="shared" si="733"/>
        <v>0</v>
      </c>
      <c r="N157" s="35">
        <v>0</v>
      </c>
      <c r="O157" s="30">
        <f t="shared" si="756"/>
        <v>877.07803613836813</v>
      </c>
      <c r="P157" s="24">
        <f t="shared" si="757"/>
        <v>480</v>
      </c>
      <c r="Q157" s="28">
        <f t="shared" si="758"/>
        <v>1.2618976041932461E-2</v>
      </c>
      <c r="R157" s="22">
        <f t="shared" si="759"/>
        <v>0.26455026455026454</v>
      </c>
      <c r="S157" s="22">
        <f t="shared" si="734"/>
        <v>0.26452722965062614</v>
      </c>
      <c r="T157" s="22">
        <f t="shared" si="735"/>
        <v>2.3034638806702112E-5</v>
      </c>
      <c r="U157" s="28">
        <f t="shared" si="760"/>
        <v>6.3094880209662307E-3</v>
      </c>
      <c r="V157" s="22">
        <f t="shared" si="761"/>
        <v>0.13227513227513227</v>
      </c>
      <c r="W157" s="22">
        <f t="shared" si="736"/>
        <v>0.13226361482531307</v>
      </c>
      <c r="X157" s="22">
        <f t="shared" si="737"/>
        <v>1.1517319403351056E-5</v>
      </c>
      <c r="Y157" s="28">
        <f t="shared" si="762"/>
        <v>1.2618976041932461E-3</v>
      </c>
      <c r="Z157" s="22">
        <f t="shared" si="763"/>
        <v>2.6455026455026454E-2</v>
      </c>
      <c r="AA157" s="22">
        <f t="shared" si="738"/>
        <v>2.6452722965062611E-2</v>
      </c>
      <c r="AB157" s="22">
        <f t="shared" si="739"/>
        <v>2.3034638806702113E-6</v>
      </c>
      <c r="AC157" s="31">
        <f t="shared" si="764"/>
        <v>0.37083333333333318</v>
      </c>
      <c r="AD157" s="26">
        <f t="shared" si="778"/>
        <v>2.9974468955736078E-2</v>
      </c>
      <c r="AE157" s="26">
        <f t="shared" si="779"/>
        <v>2.95</v>
      </c>
      <c r="AF157" s="26">
        <f t="shared" si="780"/>
        <v>1.4987234477868039E-2</v>
      </c>
      <c r="AG157" s="26">
        <f t="shared" si="779"/>
        <v>1.49</v>
      </c>
      <c r="AH157" s="26">
        <f t="shared" si="781"/>
        <v>7.4936172389340194E-3</v>
      </c>
      <c r="AI157" s="26">
        <f t="shared" ref="AI157:AK157" si="1259">ROUND((1-EXP(-AH157))*100,2)</f>
        <v>0.75</v>
      </c>
      <c r="AJ157" s="26">
        <f t="shared" si="783"/>
        <v>1.4987234477868041E-3</v>
      </c>
      <c r="AK157" s="26">
        <f t="shared" si="1259"/>
        <v>0.15</v>
      </c>
      <c r="AL157" s="26">
        <f t="shared" si="784"/>
        <v>1.4987234477868039E-2</v>
      </c>
      <c r="AM157" s="26">
        <f t="shared" ref="AM157" si="1260">ROUND((1-EXP(-AL157))*100,2)</f>
        <v>1.49</v>
      </c>
      <c r="AN157" s="26">
        <f t="shared" si="786"/>
        <v>7.4936172389340194E-3</v>
      </c>
      <c r="AO157" s="26">
        <f t="shared" ref="AO157" si="1261">ROUND((1-EXP(-AN157))*100,2)</f>
        <v>0.75</v>
      </c>
      <c r="AP157" s="26">
        <f t="shared" si="788"/>
        <v>3.7468086194670097E-3</v>
      </c>
      <c r="AQ157" s="26">
        <f t="shared" ref="AQ157" si="1262">ROUND((1-EXP(-AP157))*100,2)</f>
        <v>0.37</v>
      </c>
      <c r="AR157" s="26">
        <f t="shared" si="790"/>
        <v>7.4936172389340207E-4</v>
      </c>
      <c r="AS157" s="26">
        <f t="shared" ref="AS157" si="1263">ROUND((1-EXP(-AR157))*100,2)</f>
        <v>7.0000000000000007E-2</v>
      </c>
      <c r="AT157" s="26">
        <f t="shared" si="792"/>
        <v>7.4936172389340194E-3</v>
      </c>
      <c r="AU157" s="26">
        <f t="shared" ref="AU157" si="1264">ROUND((1-EXP(-AT157))*100,2)</f>
        <v>0.75</v>
      </c>
      <c r="AV157" s="26">
        <f t="shared" si="794"/>
        <v>3.7468086194670097E-3</v>
      </c>
      <c r="AW157" s="26">
        <f t="shared" ref="AW157" si="1265">ROUND((1-EXP(-AV157))*100,2)</f>
        <v>0.37</v>
      </c>
      <c r="AX157" s="26">
        <f t="shared" si="796"/>
        <v>1.8734043097335049E-3</v>
      </c>
      <c r="AY157" s="26">
        <f t="shared" ref="AY157" si="1266">ROUND((1-EXP(-AX157))*100,2)</f>
        <v>0.19</v>
      </c>
      <c r="AZ157" s="26">
        <f t="shared" si="798"/>
        <v>3.7468086194670104E-4</v>
      </c>
      <c r="BA157" s="26">
        <f t="shared" si="799"/>
        <v>0.04</v>
      </c>
      <c r="BB157" s="26">
        <f t="shared" si="800"/>
        <v>1.4987234477868041E-3</v>
      </c>
      <c r="BC157" s="26">
        <f t="shared" ref="BC157" si="1267">ROUND((1-EXP(-BB157))*100,2)</f>
        <v>0.15</v>
      </c>
      <c r="BD157" s="26">
        <f t="shared" si="802"/>
        <v>7.4936172389340207E-4</v>
      </c>
      <c r="BE157" s="26">
        <f t="shared" ref="BE157" si="1268">ROUND((1-EXP(-BD157))*100,2)</f>
        <v>7.0000000000000007E-2</v>
      </c>
      <c r="BF157" s="26">
        <f t="shared" si="804"/>
        <v>3.7468086194670104E-4</v>
      </c>
      <c r="BG157" s="26">
        <f t="shared" ref="BG157" si="1269">ROUND((1-EXP(-BF157))*100,2)</f>
        <v>0.04</v>
      </c>
      <c r="BH157" s="26">
        <f t="shared" si="806"/>
        <v>7.4936172389340191E-5</v>
      </c>
      <c r="BI157" s="26">
        <f t="shared" si="807"/>
        <v>0.01</v>
      </c>
    </row>
    <row r="158" spans="1:61" s="7" customFormat="1" x14ac:dyDescent="0.25">
      <c r="A158" s="61">
        <v>30</v>
      </c>
      <c r="B158" s="16">
        <f t="shared" si="751"/>
        <v>30</v>
      </c>
      <c r="C158" s="17">
        <f t="shared" si="730"/>
        <v>0</v>
      </c>
      <c r="D158" s="18">
        <f t="shared" si="731"/>
        <v>1</v>
      </c>
      <c r="E158" s="19">
        <f t="shared" si="732"/>
        <v>0</v>
      </c>
      <c r="F158" s="35">
        <f t="shared" si="696"/>
        <v>29</v>
      </c>
      <c r="G158" s="28">
        <f t="shared" si="776"/>
        <v>2.5237952088212119E-2</v>
      </c>
      <c r="H158" s="22">
        <f t="shared" si="752"/>
        <v>0.52910052910052907</v>
      </c>
      <c r="I158" s="18">
        <f t="shared" si="753"/>
        <v>1.38</v>
      </c>
      <c r="J158" s="22">
        <f t="shared" si="754"/>
        <v>0.52905445939238105</v>
      </c>
      <c r="K158" s="22">
        <f t="shared" si="777"/>
        <v>4.6069277621339582E-5</v>
      </c>
      <c r="L158" s="17">
        <f t="shared" si="755"/>
        <v>20.962654083153058</v>
      </c>
      <c r="M158" s="18">
        <f t="shared" si="733"/>
        <v>0</v>
      </c>
      <c r="N158" s="35">
        <v>0</v>
      </c>
      <c r="O158" s="30">
        <f t="shared" si="756"/>
        <v>877.07803620689447</v>
      </c>
      <c r="P158" s="24">
        <f t="shared" si="757"/>
        <v>480</v>
      </c>
      <c r="Q158" s="28">
        <f t="shared" si="758"/>
        <v>1.261897604410606E-2</v>
      </c>
      <c r="R158" s="22">
        <f t="shared" si="759"/>
        <v>0.26455026455026454</v>
      </c>
      <c r="S158" s="22">
        <f t="shared" si="734"/>
        <v>0.26452722969619052</v>
      </c>
      <c r="T158" s="22">
        <f t="shared" si="735"/>
        <v>2.3034638810669791E-5</v>
      </c>
      <c r="U158" s="28">
        <f t="shared" si="760"/>
        <v>6.3094880220530298E-3</v>
      </c>
      <c r="V158" s="22">
        <f t="shared" si="761"/>
        <v>0.13227513227513227</v>
      </c>
      <c r="W158" s="22">
        <f t="shared" si="736"/>
        <v>0.13226361484809526</v>
      </c>
      <c r="X158" s="22">
        <f t="shared" si="737"/>
        <v>1.1517319405334895E-5</v>
      </c>
      <c r="Y158" s="28">
        <f t="shared" si="762"/>
        <v>1.2618976044106059E-3</v>
      </c>
      <c r="Z158" s="22">
        <f t="shared" si="763"/>
        <v>2.6455026455026454E-2</v>
      </c>
      <c r="AA158" s="22">
        <f t="shared" si="738"/>
        <v>2.645272296961905E-2</v>
      </c>
      <c r="AB158" s="22">
        <f t="shared" si="739"/>
        <v>2.3034638810669789E-6</v>
      </c>
      <c r="AC158" s="31">
        <f t="shared" si="764"/>
        <v>0.3711805555555554</v>
      </c>
      <c r="AD158" s="26">
        <f t="shared" si="778"/>
        <v>3.0264705404750517E-2</v>
      </c>
      <c r="AE158" s="26">
        <f t="shared" si="779"/>
        <v>2.98</v>
      </c>
      <c r="AF158" s="26">
        <f t="shared" si="780"/>
        <v>1.5132352702375259E-2</v>
      </c>
      <c r="AG158" s="26">
        <f t="shared" si="779"/>
        <v>1.5</v>
      </c>
      <c r="AH158" s="26">
        <f t="shared" si="781"/>
        <v>7.5661763511876293E-3</v>
      </c>
      <c r="AI158" s="26">
        <f t="shared" ref="AI158:AK158" si="1270">ROUND((1-EXP(-AH158))*100,2)</f>
        <v>0.75</v>
      </c>
      <c r="AJ158" s="26">
        <f t="shared" si="783"/>
        <v>1.5132352702375261E-3</v>
      </c>
      <c r="AK158" s="26">
        <f t="shared" si="1270"/>
        <v>0.15</v>
      </c>
      <c r="AL158" s="26">
        <f t="shared" si="784"/>
        <v>1.5132352702375259E-2</v>
      </c>
      <c r="AM158" s="26">
        <f t="shared" ref="AM158" si="1271">ROUND((1-EXP(-AL158))*100,2)</f>
        <v>1.5</v>
      </c>
      <c r="AN158" s="26">
        <f t="shared" si="786"/>
        <v>7.5661763511876293E-3</v>
      </c>
      <c r="AO158" s="26">
        <f t="shared" ref="AO158" si="1272">ROUND((1-EXP(-AN158))*100,2)</f>
        <v>0.75</v>
      </c>
      <c r="AP158" s="26">
        <f t="shared" si="788"/>
        <v>3.7830881755938147E-3</v>
      </c>
      <c r="AQ158" s="26">
        <f t="shared" ref="AQ158" si="1273">ROUND((1-EXP(-AP158))*100,2)</f>
        <v>0.38</v>
      </c>
      <c r="AR158" s="26">
        <f t="shared" si="790"/>
        <v>7.5661763511876304E-4</v>
      </c>
      <c r="AS158" s="26">
        <f t="shared" ref="AS158" si="1274">ROUND((1-EXP(-AR158))*100,2)</f>
        <v>0.08</v>
      </c>
      <c r="AT158" s="26">
        <f t="shared" si="792"/>
        <v>7.5661763511876293E-3</v>
      </c>
      <c r="AU158" s="26">
        <f t="shared" ref="AU158" si="1275">ROUND((1-EXP(-AT158))*100,2)</f>
        <v>0.75</v>
      </c>
      <c r="AV158" s="26">
        <f t="shared" si="794"/>
        <v>3.7830881755938147E-3</v>
      </c>
      <c r="AW158" s="26">
        <f t="shared" ref="AW158" si="1276">ROUND((1-EXP(-AV158))*100,2)</f>
        <v>0.38</v>
      </c>
      <c r="AX158" s="26">
        <f t="shared" si="796"/>
        <v>1.8915440877969073E-3</v>
      </c>
      <c r="AY158" s="26">
        <f t="shared" ref="AY158" si="1277">ROUND((1-EXP(-AX158))*100,2)</f>
        <v>0.19</v>
      </c>
      <c r="AZ158" s="26">
        <f t="shared" si="798"/>
        <v>3.7830881755938152E-4</v>
      </c>
      <c r="BA158" s="26">
        <f t="shared" si="799"/>
        <v>0.04</v>
      </c>
      <c r="BB158" s="26">
        <f t="shared" si="800"/>
        <v>1.5132352702375261E-3</v>
      </c>
      <c r="BC158" s="26">
        <f t="shared" ref="BC158" si="1278">ROUND((1-EXP(-BB158))*100,2)</f>
        <v>0.15</v>
      </c>
      <c r="BD158" s="26">
        <f t="shared" si="802"/>
        <v>7.5661763511876304E-4</v>
      </c>
      <c r="BE158" s="26">
        <f t="shared" ref="BE158" si="1279">ROUND((1-EXP(-BD158))*100,2)</f>
        <v>0.08</v>
      </c>
      <c r="BF158" s="26">
        <f t="shared" si="804"/>
        <v>3.7830881755938152E-4</v>
      </c>
      <c r="BG158" s="26">
        <f t="shared" ref="BG158" si="1280">ROUND((1-EXP(-BF158))*100,2)</f>
        <v>0.04</v>
      </c>
      <c r="BH158" s="26">
        <f t="shared" si="806"/>
        <v>7.5661763511876288E-5</v>
      </c>
      <c r="BI158" s="26">
        <f t="shared" si="807"/>
        <v>0.01</v>
      </c>
    </row>
    <row r="159" spans="1:61" s="7" customFormat="1" x14ac:dyDescent="0.25">
      <c r="A159" s="61">
        <v>30</v>
      </c>
      <c r="B159" s="16">
        <f t="shared" si="751"/>
        <v>30</v>
      </c>
      <c r="C159" s="17">
        <f t="shared" si="730"/>
        <v>0</v>
      </c>
      <c r="D159" s="18">
        <f t="shared" si="731"/>
        <v>1</v>
      </c>
      <c r="E159" s="19">
        <f t="shared" si="732"/>
        <v>0</v>
      </c>
      <c r="F159" s="35">
        <f t="shared" si="696"/>
        <v>29</v>
      </c>
      <c r="G159" s="28">
        <f t="shared" si="776"/>
        <v>2.5237952091799843E-2</v>
      </c>
      <c r="H159" s="22">
        <f t="shared" si="752"/>
        <v>0.52910052910052907</v>
      </c>
      <c r="I159" s="18">
        <f t="shared" si="753"/>
        <v>1.38</v>
      </c>
      <c r="J159" s="22">
        <f t="shared" si="754"/>
        <v>0.52905445946758922</v>
      </c>
      <c r="K159" s="22">
        <f t="shared" si="777"/>
        <v>4.606927762788859E-5</v>
      </c>
      <c r="L159" s="17">
        <f t="shared" si="755"/>
        <v>20.962654083153058</v>
      </c>
      <c r="M159" s="18">
        <f t="shared" si="733"/>
        <v>0</v>
      </c>
      <c r="N159" s="35">
        <v>0</v>
      </c>
      <c r="O159" s="30">
        <f t="shared" si="756"/>
        <v>877.07803626345003</v>
      </c>
      <c r="P159" s="24">
        <f t="shared" si="757"/>
        <v>480</v>
      </c>
      <c r="Q159" s="28">
        <f t="shared" si="758"/>
        <v>1.2618976045899922E-2</v>
      </c>
      <c r="R159" s="22">
        <f t="shared" si="759"/>
        <v>0.26455026455026454</v>
      </c>
      <c r="S159" s="22">
        <f t="shared" si="734"/>
        <v>0.26452722973379461</v>
      </c>
      <c r="T159" s="22">
        <f t="shared" si="735"/>
        <v>2.3034638813944295E-5</v>
      </c>
      <c r="U159" s="28">
        <f t="shared" si="760"/>
        <v>6.3094880229499608E-3</v>
      </c>
      <c r="V159" s="22">
        <f t="shared" si="761"/>
        <v>0.13227513227513227</v>
      </c>
      <c r="W159" s="22">
        <f t="shared" si="736"/>
        <v>0.13226361486689731</v>
      </c>
      <c r="X159" s="22">
        <f t="shared" si="737"/>
        <v>1.1517319406972147E-5</v>
      </c>
      <c r="Y159" s="28">
        <f t="shared" si="762"/>
        <v>1.2618976045899921E-3</v>
      </c>
      <c r="Z159" s="22">
        <f t="shared" si="763"/>
        <v>2.6455026455026454E-2</v>
      </c>
      <c r="AA159" s="22">
        <f t="shared" si="738"/>
        <v>2.6452722973379462E-2</v>
      </c>
      <c r="AB159" s="22">
        <f t="shared" si="739"/>
        <v>2.3034638813944296E-6</v>
      </c>
      <c r="AC159" s="31">
        <f t="shared" si="764"/>
        <v>0.37152777777777762</v>
      </c>
      <c r="AD159" s="26">
        <f t="shared" si="778"/>
        <v>3.0554941853806215E-2</v>
      </c>
      <c r="AE159" s="26">
        <f t="shared" si="779"/>
        <v>3.01</v>
      </c>
      <c r="AF159" s="26">
        <f t="shared" si="780"/>
        <v>1.5277470926903108E-2</v>
      </c>
      <c r="AG159" s="26">
        <f t="shared" si="779"/>
        <v>1.52</v>
      </c>
      <c r="AH159" s="26">
        <f t="shared" si="781"/>
        <v>7.6387354634515538E-3</v>
      </c>
      <c r="AI159" s="26">
        <f t="shared" ref="AI159:AK159" si="1281">ROUND((1-EXP(-AH159))*100,2)</f>
        <v>0.76</v>
      </c>
      <c r="AJ159" s="26">
        <f t="shared" si="783"/>
        <v>1.527747092690311E-3</v>
      </c>
      <c r="AK159" s="26">
        <f t="shared" si="1281"/>
        <v>0.15</v>
      </c>
      <c r="AL159" s="26">
        <f t="shared" si="784"/>
        <v>1.5277470926903108E-2</v>
      </c>
      <c r="AM159" s="26">
        <f t="shared" ref="AM159" si="1282">ROUND((1-EXP(-AL159))*100,2)</f>
        <v>1.52</v>
      </c>
      <c r="AN159" s="26">
        <f t="shared" si="786"/>
        <v>7.6387354634515538E-3</v>
      </c>
      <c r="AO159" s="26">
        <f t="shared" ref="AO159" si="1283">ROUND((1-EXP(-AN159))*100,2)</f>
        <v>0.76</v>
      </c>
      <c r="AP159" s="26">
        <f t="shared" si="788"/>
        <v>3.8193677317257769E-3</v>
      </c>
      <c r="AQ159" s="26">
        <f t="shared" ref="AQ159" si="1284">ROUND((1-EXP(-AP159))*100,2)</f>
        <v>0.38</v>
      </c>
      <c r="AR159" s="26">
        <f t="shared" si="790"/>
        <v>7.6387354634515551E-4</v>
      </c>
      <c r="AS159" s="26">
        <f t="shared" ref="AS159" si="1285">ROUND((1-EXP(-AR159))*100,2)</f>
        <v>0.08</v>
      </c>
      <c r="AT159" s="26">
        <f t="shared" si="792"/>
        <v>7.6387354634515538E-3</v>
      </c>
      <c r="AU159" s="26">
        <f t="shared" ref="AU159" si="1286">ROUND((1-EXP(-AT159))*100,2)</f>
        <v>0.76</v>
      </c>
      <c r="AV159" s="26">
        <f t="shared" si="794"/>
        <v>3.8193677317257769E-3</v>
      </c>
      <c r="AW159" s="26">
        <f t="shared" ref="AW159" si="1287">ROUND((1-EXP(-AV159))*100,2)</f>
        <v>0.38</v>
      </c>
      <c r="AX159" s="26">
        <f t="shared" si="796"/>
        <v>1.9096838658628885E-3</v>
      </c>
      <c r="AY159" s="26">
        <f t="shared" ref="AY159" si="1288">ROUND((1-EXP(-AX159))*100,2)</f>
        <v>0.19</v>
      </c>
      <c r="AZ159" s="26">
        <f t="shared" si="798"/>
        <v>3.8193677317257776E-4</v>
      </c>
      <c r="BA159" s="26">
        <f t="shared" si="799"/>
        <v>0.04</v>
      </c>
      <c r="BB159" s="26">
        <f t="shared" si="800"/>
        <v>1.527747092690311E-3</v>
      </c>
      <c r="BC159" s="26">
        <f t="shared" ref="BC159" si="1289">ROUND((1-EXP(-BB159))*100,2)</f>
        <v>0.15</v>
      </c>
      <c r="BD159" s="26">
        <f t="shared" si="802"/>
        <v>7.6387354634515551E-4</v>
      </c>
      <c r="BE159" s="26">
        <f t="shared" ref="BE159" si="1290">ROUND((1-EXP(-BD159))*100,2)</f>
        <v>0.08</v>
      </c>
      <c r="BF159" s="26">
        <f t="shared" si="804"/>
        <v>3.8193677317257776E-4</v>
      </c>
      <c r="BG159" s="26">
        <f t="shared" ref="BG159" si="1291">ROUND((1-EXP(-BF159))*100,2)</f>
        <v>0.04</v>
      </c>
      <c r="BH159" s="26">
        <f t="shared" si="806"/>
        <v>7.6387354634515532E-5</v>
      </c>
      <c r="BI159" s="26">
        <f t="shared" si="807"/>
        <v>0.01</v>
      </c>
    </row>
    <row r="160" spans="1:61" s="7" customFormat="1" x14ac:dyDescent="0.25">
      <c r="A160" s="61">
        <v>30</v>
      </c>
      <c r="B160" s="16">
        <f t="shared" si="751"/>
        <v>30</v>
      </c>
      <c r="C160" s="17">
        <f t="shared" si="730"/>
        <v>0</v>
      </c>
      <c r="D160" s="18">
        <f t="shared" si="731"/>
        <v>1</v>
      </c>
      <c r="E160" s="19">
        <f t="shared" si="732"/>
        <v>0</v>
      </c>
      <c r="F160" s="35">
        <f t="shared" si="696"/>
        <v>29</v>
      </c>
      <c r="G160" s="28">
        <f t="shared" si="776"/>
        <v>2.5237952094760777E-2</v>
      </c>
      <c r="H160" s="22">
        <f t="shared" si="752"/>
        <v>0.52910052910052907</v>
      </c>
      <c r="I160" s="18">
        <f t="shared" si="753"/>
        <v>1.38</v>
      </c>
      <c r="J160" s="22">
        <f t="shared" si="754"/>
        <v>0.52905445952965824</v>
      </c>
      <c r="K160" s="22">
        <f t="shared" si="777"/>
        <v>4.606927763329348E-5</v>
      </c>
      <c r="L160" s="17">
        <f t="shared" si="755"/>
        <v>20.962654083153058</v>
      </c>
      <c r="M160" s="18">
        <f t="shared" si="733"/>
        <v>0</v>
      </c>
      <c r="N160" s="35">
        <v>0</v>
      </c>
      <c r="O160" s="30">
        <f t="shared" si="756"/>
        <v>877.07803631012587</v>
      </c>
      <c r="P160" s="24">
        <f t="shared" si="757"/>
        <v>480</v>
      </c>
      <c r="Q160" s="28">
        <f t="shared" si="758"/>
        <v>1.2618976047380388E-2</v>
      </c>
      <c r="R160" s="22">
        <f t="shared" si="759"/>
        <v>0.26455026455026454</v>
      </c>
      <c r="S160" s="22">
        <f t="shared" si="734"/>
        <v>0.26452722976482912</v>
      </c>
      <c r="T160" s="22">
        <f t="shared" si="735"/>
        <v>2.303463881664674E-5</v>
      </c>
      <c r="U160" s="28">
        <f t="shared" si="760"/>
        <v>6.3094880236901942E-3</v>
      </c>
      <c r="V160" s="22">
        <f t="shared" si="761"/>
        <v>0.13227513227513227</v>
      </c>
      <c r="W160" s="22">
        <f t="shared" si="736"/>
        <v>0.13226361488241456</v>
      </c>
      <c r="X160" s="22">
        <f t="shared" si="737"/>
        <v>1.151731940832337E-5</v>
      </c>
      <c r="Y160" s="28">
        <f t="shared" si="762"/>
        <v>1.2618976047380388E-3</v>
      </c>
      <c r="Z160" s="22">
        <f t="shared" si="763"/>
        <v>2.6455026455026454E-2</v>
      </c>
      <c r="AA160" s="22">
        <f t="shared" si="738"/>
        <v>2.6452722976482913E-2</v>
      </c>
      <c r="AB160" s="22">
        <f t="shared" si="739"/>
        <v>2.3034638816646737E-6</v>
      </c>
      <c r="AC160" s="31">
        <f t="shared" si="764"/>
        <v>0.37187499999999984</v>
      </c>
      <c r="AD160" s="26">
        <f t="shared" si="778"/>
        <v>3.0845178302895963E-2</v>
      </c>
      <c r="AE160" s="26">
        <f t="shared" si="779"/>
        <v>3.04</v>
      </c>
      <c r="AF160" s="26">
        <f t="shared" si="780"/>
        <v>1.5422589151447981E-2</v>
      </c>
      <c r="AG160" s="26">
        <f t="shared" si="779"/>
        <v>1.53</v>
      </c>
      <c r="AH160" s="26">
        <f t="shared" si="781"/>
        <v>7.7112945757239907E-3</v>
      </c>
      <c r="AI160" s="26">
        <f t="shared" ref="AI160:AK160" si="1292">ROUND((1-EXP(-AH160))*100,2)</f>
        <v>0.77</v>
      </c>
      <c r="AJ160" s="26">
        <f t="shared" si="783"/>
        <v>1.5422589151447984E-3</v>
      </c>
      <c r="AK160" s="26">
        <f t="shared" si="1292"/>
        <v>0.15</v>
      </c>
      <c r="AL160" s="26">
        <f t="shared" si="784"/>
        <v>1.5422589151447981E-2</v>
      </c>
      <c r="AM160" s="26">
        <f t="shared" ref="AM160" si="1293">ROUND((1-EXP(-AL160))*100,2)</f>
        <v>1.53</v>
      </c>
      <c r="AN160" s="26">
        <f t="shared" si="786"/>
        <v>7.7112945757239907E-3</v>
      </c>
      <c r="AO160" s="26">
        <f t="shared" ref="AO160" si="1294">ROUND((1-EXP(-AN160))*100,2)</f>
        <v>0.77</v>
      </c>
      <c r="AP160" s="26">
        <f t="shared" si="788"/>
        <v>3.8556472878619953E-3</v>
      </c>
      <c r="AQ160" s="26">
        <f t="shared" ref="AQ160" si="1295">ROUND((1-EXP(-AP160))*100,2)</f>
        <v>0.38</v>
      </c>
      <c r="AR160" s="26">
        <f t="shared" si="790"/>
        <v>7.711294575723992E-4</v>
      </c>
      <c r="AS160" s="26">
        <f t="shared" ref="AS160" si="1296">ROUND((1-EXP(-AR160))*100,2)</f>
        <v>0.08</v>
      </c>
      <c r="AT160" s="26">
        <f t="shared" si="792"/>
        <v>7.7112945757239907E-3</v>
      </c>
      <c r="AU160" s="26">
        <f t="shared" ref="AU160" si="1297">ROUND((1-EXP(-AT160))*100,2)</f>
        <v>0.77</v>
      </c>
      <c r="AV160" s="26">
        <f t="shared" si="794"/>
        <v>3.8556472878619953E-3</v>
      </c>
      <c r="AW160" s="26">
        <f t="shared" ref="AW160" si="1298">ROUND((1-EXP(-AV160))*100,2)</f>
        <v>0.38</v>
      </c>
      <c r="AX160" s="26">
        <f t="shared" si="796"/>
        <v>1.9278236439309977E-3</v>
      </c>
      <c r="AY160" s="26">
        <f t="shared" ref="AY160" si="1299">ROUND((1-EXP(-AX160))*100,2)</f>
        <v>0.19</v>
      </c>
      <c r="AZ160" s="26">
        <f t="shared" si="798"/>
        <v>3.855647287861996E-4</v>
      </c>
      <c r="BA160" s="26">
        <f t="shared" si="799"/>
        <v>0.04</v>
      </c>
      <c r="BB160" s="26">
        <f t="shared" si="800"/>
        <v>1.5422589151447984E-3</v>
      </c>
      <c r="BC160" s="26">
        <f t="shared" ref="BC160" si="1300">ROUND((1-EXP(-BB160))*100,2)</f>
        <v>0.15</v>
      </c>
      <c r="BD160" s="26">
        <f t="shared" si="802"/>
        <v>7.711294575723992E-4</v>
      </c>
      <c r="BE160" s="26">
        <f t="shared" ref="BE160" si="1301">ROUND((1-EXP(-BD160))*100,2)</f>
        <v>0.08</v>
      </c>
      <c r="BF160" s="26">
        <f t="shared" si="804"/>
        <v>3.855647287861996E-4</v>
      </c>
      <c r="BG160" s="26">
        <f t="shared" ref="BG160" si="1302">ROUND((1-EXP(-BF160))*100,2)</f>
        <v>0.04</v>
      </c>
      <c r="BH160" s="26">
        <f t="shared" si="806"/>
        <v>7.7112945757239901E-5</v>
      </c>
      <c r="BI160" s="26">
        <f t="shared" si="807"/>
        <v>0.01</v>
      </c>
    </row>
    <row r="161" spans="1:61" s="7" customFormat="1" x14ac:dyDescent="0.25">
      <c r="A161" s="61">
        <v>30</v>
      </c>
      <c r="B161" s="16">
        <f t="shared" si="751"/>
        <v>30</v>
      </c>
      <c r="C161" s="17">
        <f t="shared" si="730"/>
        <v>0</v>
      </c>
      <c r="D161" s="18">
        <f t="shared" si="731"/>
        <v>1</v>
      </c>
      <c r="E161" s="19">
        <f t="shared" si="732"/>
        <v>0</v>
      </c>
      <c r="F161" s="35">
        <f t="shared" si="696"/>
        <v>29</v>
      </c>
      <c r="G161" s="28">
        <f t="shared" si="776"/>
        <v>2.5237952097204423E-2</v>
      </c>
      <c r="H161" s="22">
        <f t="shared" si="752"/>
        <v>0.52910052910052907</v>
      </c>
      <c r="I161" s="18">
        <f t="shared" si="753"/>
        <v>1.38</v>
      </c>
      <c r="J161" s="22">
        <f t="shared" si="754"/>
        <v>0.5290544595808836</v>
      </c>
      <c r="K161" s="22">
        <f t="shared" si="777"/>
        <v>4.6069277637754111E-5</v>
      </c>
      <c r="L161" s="17">
        <f t="shared" si="755"/>
        <v>20.962654083153058</v>
      </c>
      <c r="M161" s="18">
        <f t="shared" si="733"/>
        <v>0</v>
      </c>
      <c r="N161" s="35">
        <v>0</v>
      </c>
      <c r="O161" s="30">
        <f t="shared" si="756"/>
        <v>877.0780363486482</v>
      </c>
      <c r="P161" s="24">
        <f t="shared" si="757"/>
        <v>480</v>
      </c>
      <c r="Q161" s="28">
        <f t="shared" si="758"/>
        <v>1.2618976048602211E-2</v>
      </c>
      <c r="R161" s="22">
        <f t="shared" si="759"/>
        <v>0.26455026455026454</v>
      </c>
      <c r="S161" s="22">
        <f t="shared" si="734"/>
        <v>0.2645272297904418</v>
      </c>
      <c r="T161" s="22">
        <f t="shared" si="735"/>
        <v>2.3034638818877056E-5</v>
      </c>
      <c r="U161" s="28">
        <f t="shared" si="760"/>
        <v>6.3094880243011056E-3</v>
      </c>
      <c r="V161" s="22">
        <f t="shared" si="761"/>
        <v>0.13227513227513227</v>
      </c>
      <c r="W161" s="22">
        <f t="shared" si="736"/>
        <v>0.1322636148952209</v>
      </c>
      <c r="X161" s="22">
        <f t="shared" si="737"/>
        <v>1.1517319409438528E-5</v>
      </c>
      <c r="Y161" s="28">
        <f t="shared" si="762"/>
        <v>1.261897604860221E-3</v>
      </c>
      <c r="Z161" s="22">
        <f t="shared" si="763"/>
        <v>2.6455026455026454E-2</v>
      </c>
      <c r="AA161" s="22">
        <f t="shared" si="738"/>
        <v>2.6452722979044177E-2</v>
      </c>
      <c r="AB161" s="22">
        <f t="shared" si="739"/>
        <v>2.3034638818877051E-6</v>
      </c>
      <c r="AC161" s="31">
        <f t="shared" si="764"/>
        <v>0.37222222222222207</v>
      </c>
      <c r="AD161" s="26">
        <f t="shared" si="778"/>
        <v>3.1135414752013812E-2</v>
      </c>
      <c r="AE161" s="26">
        <f t="shared" si="779"/>
        <v>3.07</v>
      </c>
      <c r="AF161" s="26">
        <f t="shared" si="780"/>
        <v>1.5567707376006906E-2</v>
      </c>
      <c r="AG161" s="26">
        <f t="shared" si="779"/>
        <v>1.54</v>
      </c>
      <c r="AH161" s="26">
        <f t="shared" si="781"/>
        <v>7.7838536880034531E-3</v>
      </c>
      <c r="AI161" s="26">
        <f t="shared" ref="AI161:AK161" si="1303">ROUND((1-EXP(-AH161))*100,2)</f>
        <v>0.78</v>
      </c>
      <c r="AJ161" s="26">
        <f t="shared" si="783"/>
        <v>1.5567707376006909E-3</v>
      </c>
      <c r="AK161" s="26">
        <f t="shared" si="1303"/>
        <v>0.16</v>
      </c>
      <c r="AL161" s="26">
        <f t="shared" si="784"/>
        <v>1.5567707376006906E-2</v>
      </c>
      <c r="AM161" s="26">
        <f t="shared" ref="AM161" si="1304">ROUND((1-EXP(-AL161))*100,2)</f>
        <v>1.54</v>
      </c>
      <c r="AN161" s="26">
        <f t="shared" si="786"/>
        <v>7.7838536880034531E-3</v>
      </c>
      <c r="AO161" s="26">
        <f t="shared" ref="AO161" si="1305">ROUND((1-EXP(-AN161))*100,2)</f>
        <v>0.78</v>
      </c>
      <c r="AP161" s="26">
        <f t="shared" si="788"/>
        <v>3.8919268440017266E-3</v>
      </c>
      <c r="AQ161" s="26">
        <f t="shared" ref="AQ161" si="1306">ROUND((1-EXP(-AP161))*100,2)</f>
        <v>0.39</v>
      </c>
      <c r="AR161" s="26">
        <f t="shared" si="790"/>
        <v>7.7838536880034544E-4</v>
      </c>
      <c r="AS161" s="26">
        <f t="shared" ref="AS161" si="1307">ROUND((1-EXP(-AR161))*100,2)</f>
        <v>0.08</v>
      </c>
      <c r="AT161" s="26">
        <f t="shared" si="792"/>
        <v>7.7838536880034531E-3</v>
      </c>
      <c r="AU161" s="26">
        <f t="shared" ref="AU161" si="1308">ROUND((1-EXP(-AT161))*100,2)</f>
        <v>0.78</v>
      </c>
      <c r="AV161" s="26">
        <f t="shared" si="794"/>
        <v>3.8919268440017266E-3</v>
      </c>
      <c r="AW161" s="26">
        <f t="shared" ref="AW161" si="1309">ROUND((1-EXP(-AV161))*100,2)</f>
        <v>0.39</v>
      </c>
      <c r="AX161" s="26">
        <f t="shared" si="796"/>
        <v>1.9459634220008633E-3</v>
      </c>
      <c r="AY161" s="26">
        <f t="shared" ref="AY161" si="1310">ROUND((1-EXP(-AX161))*100,2)</f>
        <v>0.19</v>
      </c>
      <c r="AZ161" s="26">
        <f t="shared" si="798"/>
        <v>3.8919268440017272E-4</v>
      </c>
      <c r="BA161" s="26">
        <f t="shared" si="799"/>
        <v>0.04</v>
      </c>
      <c r="BB161" s="26">
        <f t="shared" si="800"/>
        <v>1.5567707376006909E-3</v>
      </c>
      <c r="BC161" s="26">
        <f t="shared" ref="BC161" si="1311">ROUND((1-EXP(-BB161))*100,2)</f>
        <v>0.16</v>
      </c>
      <c r="BD161" s="26">
        <f t="shared" si="802"/>
        <v>7.7838536880034544E-4</v>
      </c>
      <c r="BE161" s="26">
        <f t="shared" ref="BE161" si="1312">ROUND((1-EXP(-BD161))*100,2)</f>
        <v>0.08</v>
      </c>
      <c r="BF161" s="26">
        <f t="shared" si="804"/>
        <v>3.8919268440017272E-4</v>
      </c>
      <c r="BG161" s="26">
        <f t="shared" ref="BG161" si="1313">ROUND((1-EXP(-BF161))*100,2)</f>
        <v>0.04</v>
      </c>
      <c r="BH161" s="26">
        <f t="shared" si="806"/>
        <v>7.7838536880034525E-5</v>
      </c>
      <c r="BI161" s="26">
        <f t="shared" si="807"/>
        <v>0.01</v>
      </c>
    </row>
    <row r="162" spans="1:61" s="7" customFormat="1" x14ac:dyDescent="0.25">
      <c r="A162" s="61">
        <v>30</v>
      </c>
      <c r="B162" s="16">
        <f t="shared" si="751"/>
        <v>30</v>
      </c>
      <c r="C162" s="17">
        <f t="shared" si="730"/>
        <v>0</v>
      </c>
      <c r="D162" s="18">
        <f t="shared" si="731"/>
        <v>1</v>
      </c>
      <c r="E162" s="19">
        <f t="shared" si="732"/>
        <v>0</v>
      </c>
      <c r="F162" s="35">
        <f t="shared" si="696"/>
        <v>29</v>
      </c>
      <c r="G162" s="28">
        <f t="shared" si="776"/>
        <v>2.5237952099221153E-2</v>
      </c>
      <c r="H162" s="22">
        <f t="shared" si="752"/>
        <v>0.52910052910052907</v>
      </c>
      <c r="I162" s="18">
        <f t="shared" si="753"/>
        <v>1.38</v>
      </c>
      <c r="J162" s="22">
        <f t="shared" si="754"/>
        <v>0.52905445962315956</v>
      </c>
      <c r="K162" s="22">
        <f t="shared" si="777"/>
        <v>4.6069277641435439E-5</v>
      </c>
      <c r="L162" s="17">
        <f t="shared" si="755"/>
        <v>20.962654083153058</v>
      </c>
      <c r="M162" s="18">
        <f t="shared" si="733"/>
        <v>0</v>
      </c>
      <c r="N162" s="35">
        <v>0</v>
      </c>
      <c r="O162" s="30">
        <f t="shared" si="756"/>
        <v>877.07803638044084</v>
      </c>
      <c r="P162" s="24">
        <f t="shared" si="757"/>
        <v>480</v>
      </c>
      <c r="Q162" s="28">
        <f t="shared" si="758"/>
        <v>1.2618976049610577E-2</v>
      </c>
      <c r="R162" s="22">
        <f t="shared" si="759"/>
        <v>0.26455026455026454</v>
      </c>
      <c r="S162" s="22">
        <f t="shared" si="734"/>
        <v>0.26452722981157978</v>
      </c>
      <c r="T162" s="22">
        <f t="shared" si="735"/>
        <v>2.3034638820717719E-5</v>
      </c>
      <c r="U162" s="28">
        <f t="shared" si="760"/>
        <v>6.3094880248052883E-3</v>
      </c>
      <c r="V162" s="22">
        <f t="shared" si="761"/>
        <v>0.13227513227513227</v>
      </c>
      <c r="W162" s="22">
        <f t="shared" si="736"/>
        <v>0.13226361490578989</v>
      </c>
      <c r="X162" s="22">
        <f t="shared" si="737"/>
        <v>1.151731941035886E-5</v>
      </c>
      <c r="Y162" s="28">
        <f t="shared" si="762"/>
        <v>1.2618976049610577E-3</v>
      </c>
      <c r="Z162" s="22">
        <f t="shared" si="763"/>
        <v>2.6455026455026454E-2</v>
      </c>
      <c r="AA162" s="22">
        <f t="shared" si="738"/>
        <v>2.6452722981157983E-2</v>
      </c>
      <c r="AB162" s="22">
        <f t="shared" si="739"/>
        <v>2.3034638820717718E-6</v>
      </c>
      <c r="AC162" s="31">
        <f t="shared" si="764"/>
        <v>0.37256944444444429</v>
      </c>
      <c r="AD162" s="26">
        <f t="shared" si="778"/>
        <v>3.1425651201154856E-2</v>
      </c>
      <c r="AE162" s="26">
        <f t="shared" si="779"/>
        <v>3.09</v>
      </c>
      <c r="AF162" s="26">
        <f t="shared" si="780"/>
        <v>1.5712825600577428E-2</v>
      </c>
      <c r="AG162" s="26">
        <f t="shared" si="779"/>
        <v>1.56</v>
      </c>
      <c r="AH162" s="26">
        <f t="shared" si="781"/>
        <v>7.8564128002887139E-3</v>
      </c>
      <c r="AI162" s="26">
        <f t="shared" ref="AI162:AK162" si="1314">ROUND((1-EXP(-AH162))*100,2)</f>
        <v>0.78</v>
      </c>
      <c r="AJ162" s="26">
        <f t="shared" si="783"/>
        <v>1.571282560057743E-3</v>
      </c>
      <c r="AK162" s="26">
        <f t="shared" si="1314"/>
        <v>0.16</v>
      </c>
      <c r="AL162" s="26">
        <f t="shared" si="784"/>
        <v>1.5712825600577428E-2</v>
      </c>
      <c r="AM162" s="26">
        <f t="shared" ref="AM162" si="1315">ROUND((1-EXP(-AL162))*100,2)</f>
        <v>1.56</v>
      </c>
      <c r="AN162" s="26">
        <f t="shared" si="786"/>
        <v>7.8564128002887139E-3</v>
      </c>
      <c r="AO162" s="26">
        <f t="shared" ref="AO162" si="1316">ROUND((1-EXP(-AN162))*100,2)</f>
        <v>0.78</v>
      </c>
      <c r="AP162" s="26">
        <f t="shared" si="788"/>
        <v>3.9282064001443569E-3</v>
      </c>
      <c r="AQ162" s="26">
        <f t="shared" ref="AQ162" si="1317">ROUND((1-EXP(-AP162))*100,2)</f>
        <v>0.39</v>
      </c>
      <c r="AR162" s="26">
        <f t="shared" si="790"/>
        <v>7.8564128002887152E-4</v>
      </c>
      <c r="AS162" s="26">
        <f t="shared" ref="AS162" si="1318">ROUND((1-EXP(-AR162))*100,2)</f>
        <v>0.08</v>
      </c>
      <c r="AT162" s="26">
        <f t="shared" si="792"/>
        <v>7.8564128002887139E-3</v>
      </c>
      <c r="AU162" s="26">
        <f t="shared" ref="AU162" si="1319">ROUND((1-EXP(-AT162))*100,2)</f>
        <v>0.78</v>
      </c>
      <c r="AV162" s="26">
        <f t="shared" si="794"/>
        <v>3.9282064001443569E-3</v>
      </c>
      <c r="AW162" s="26">
        <f t="shared" ref="AW162" si="1320">ROUND((1-EXP(-AV162))*100,2)</f>
        <v>0.39</v>
      </c>
      <c r="AX162" s="26">
        <f t="shared" si="796"/>
        <v>1.9641032000721785E-3</v>
      </c>
      <c r="AY162" s="26">
        <f t="shared" ref="AY162" si="1321">ROUND((1-EXP(-AX162))*100,2)</f>
        <v>0.2</v>
      </c>
      <c r="AZ162" s="26">
        <f t="shared" si="798"/>
        <v>3.9282064001443576E-4</v>
      </c>
      <c r="BA162" s="26">
        <f t="shared" si="799"/>
        <v>0.04</v>
      </c>
      <c r="BB162" s="26">
        <f t="shared" si="800"/>
        <v>1.571282560057743E-3</v>
      </c>
      <c r="BC162" s="26">
        <f t="shared" ref="BC162" si="1322">ROUND((1-EXP(-BB162))*100,2)</f>
        <v>0.16</v>
      </c>
      <c r="BD162" s="26">
        <f t="shared" si="802"/>
        <v>7.8564128002887152E-4</v>
      </c>
      <c r="BE162" s="26">
        <f t="shared" ref="BE162" si="1323">ROUND((1-EXP(-BD162))*100,2)</f>
        <v>0.08</v>
      </c>
      <c r="BF162" s="26">
        <f t="shared" si="804"/>
        <v>3.9282064001443576E-4</v>
      </c>
      <c r="BG162" s="26">
        <f t="shared" ref="BG162" si="1324">ROUND((1-EXP(-BF162))*100,2)</f>
        <v>0.04</v>
      </c>
      <c r="BH162" s="26">
        <f t="shared" si="806"/>
        <v>7.8564128002887127E-5</v>
      </c>
      <c r="BI162" s="26">
        <f t="shared" si="807"/>
        <v>0.01</v>
      </c>
    </row>
    <row r="163" spans="1:61" s="7" customFormat="1" x14ac:dyDescent="0.25">
      <c r="A163" s="61">
        <v>30</v>
      </c>
      <c r="B163" s="16">
        <f t="shared" si="751"/>
        <v>30</v>
      </c>
      <c r="C163" s="17">
        <f t="shared" si="730"/>
        <v>0</v>
      </c>
      <c r="D163" s="18">
        <f t="shared" si="731"/>
        <v>1</v>
      </c>
      <c r="E163" s="19">
        <f t="shared" si="732"/>
        <v>0</v>
      </c>
      <c r="F163" s="35">
        <f t="shared" si="696"/>
        <v>29</v>
      </c>
      <c r="G163" s="28">
        <f t="shared" si="776"/>
        <v>2.5237952100885554E-2</v>
      </c>
      <c r="H163" s="22">
        <f t="shared" si="752"/>
        <v>0.52910052910052907</v>
      </c>
      <c r="I163" s="18">
        <f t="shared" si="753"/>
        <v>1.38</v>
      </c>
      <c r="J163" s="22">
        <f t="shared" si="754"/>
        <v>0.52905445965804987</v>
      </c>
      <c r="K163" s="22">
        <f t="shared" si="777"/>
        <v>4.6069277644473617E-5</v>
      </c>
      <c r="L163" s="17">
        <f t="shared" si="755"/>
        <v>20.962654083153058</v>
      </c>
      <c r="M163" s="18">
        <f t="shared" si="733"/>
        <v>0</v>
      </c>
      <c r="N163" s="35">
        <v>0</v>
      </c>
      <c r="O163" s="30">
        <f t="shared" si="756"/>
        <v>877.07803640667987</v>
      </c>
      <c r="P163" s="24">
        <f t="shared" si="757"/>
        <v>480</v>
      </c>
      <c r="Q163" s="28">
        <f t="shared" si="758"/>
        <v>1.2618976050442777E-2</v>
      </c>
      <c r="R163" s="22">
        <f t="shared" si="759"/>
        <v>0.26455026455026454</v>
      </c>
      <c r="S163" s="22">
        <f t="shared" si="734"/>
        <v>0.26452722982902493</v>
      </c>
      <c r="T163" s="22">
        <f t="shared" si="735"/>
        <v>2.3034638822236808E-5</v>
      </c>
      <c r="U163" s="28">
        <f t="shared" si="760"/>
        <v>6.3094880252213886E-3</v>
      </c>
      <c r="V163" s="22">
        <f t="shared" si="761"/>
        <v>0.13227513227513227</v>
      </c>
      <c r="W163" s="22">
        <f t="shared" si="736"/>
        <v>0.13226361491451247</v>
      </c>
      <c r="X163" s="22">
        <f t="shared" si="737"/>
        <v>1.1517319411118404E-5</v>
      </c>
      <c r="Y163" s="28">
        <f t="shared" si="762"/>
        <v>1.2618976050442776E-3</v>
      </c>
      <c r="Z163" s="22">
        <f t="shared" si="763"/>
        <v>2.6455026455026454E-2</v>
      </c>
      <c r="AA163" s="22">
        <f t="shared" si="738"/>
        <v>2.645272298290249E-2</v>
      </c>
      <c r="AB163" s="22">
        <f t="shared" si="739"/>
        <v>2.3034638822236812E-6</v>
      </c>
      <c r="AC163" s="31">
        <f t="shared" si="764"/>
        <v>0.37291666666666651</v>
      </c>
      <c r="AD163" s="26">
        <f t="shared" si="778"/>
        <v>3.1715887650315036E-2</v>
      </c>
      <c r="AE163" s="26">
        <f t="shared" si="779"/>
        <v>3.12</v>
      </c>
      <c r="AF163" s="26">
        <f t="shared" si="780"/>
        <v>1.5857943825157518E-2</v>
      </c>
      <c r="AG163" s="26">
        <f t="shared" si="779"/>
        <v>1.57</v>
      </c>
      <c r="AH163" s="26">
        <f t="shared" si="781"/>
        <v>7.928971912578759E-3</v>
      </c>
      <c r="AI163" s="26">
        <f t="shared" ref="AI163:AK163" si="1325">ROUND((1-EXP(-AH163))*100,2)</f>
        <v>0.79</v>
      </c>
      <c r="AJ163" s="26">
        <f t="shared" si="783"/>
        <v>1.5857943825157523E-3</v>
      </c>
      <c r="AK163" s="26">
        <f t="shared" si="1325"/>
        <v>0.16</v>
      </c>
      <c r="AL163" s="26">
        <f t="shared" si="784"/>
        <v>1.5857943825157518E-2</v>
      </c>
      <c r="AM163" s="26">
        <f t="shared" ref="AM163" si="1326">ROUND((1-EXP(-AL163))*100,2)</f>
        <v>1.57</v>
      </c>
      <c r="AN163" s="26">
        <f t="shared" si="786"/>
        <v>7.928971912578759E-3</v>
      </c>
      <c r="AO163" s="26">
        <f t="shared" ref="AO163" si="1327">ROUND((1-EXP(-AN163))*100,2)</f>
        <v>0.79</v>
      </c>
      <c r="AP163" s="26">
        <f t="shared" si="788"/>
        <v>3.9644859562893795E-3</v>
      </c>
      <c r="AQ163" s="26">
        <f t="shared" ref="AQ163" si="1328">ROUND((1-EXP(-AP163))*100,2)</f>
        <v>0.4</v>
      </c>
      <c r="AR163" s="26">
        <f t="shared" si="790"/>
        <v>7.9289719125787616E-4</v>
      </c>
      <c r="AS163" s="26">
        <f t="shared" ref="AS163" si="1329">ROUND((1-EXP(-AR163))*100,2)</f>
        <v>0.08</v>
      </c>
      <c r="AT163" s="26">
        <f t="shared" si="792"/>
        <v>7.928971912578759E-3</v>
      </c>
      <c r="AU163" s="26">
        <f t="shared" ref="AU163" si="1330">ROUND((1-EXP(-AT163))*100,2)</f>
        <v>0.79</v>
      </c>
      <c r="AV163" s="26">
        <f t="shared" si="794"/>
        <v>3.9644859562893795E-3</v>
      </c>
      <c r="AW163" s="26">
        <f t="shared" ref="AW163" si="1331">ROUND((1-EXP(-AV163))*100,2)</f>
        <v>0.4</v>
      </c>
      <c r="AX163" s="26">
        <f t="shared" si="796"/>
        <v>1.9822429781446898E-3</v>
      </c>
      <c r="AY163" s="26">
        <f t="shared" ref="AY163" si="1332">ROUND((1-EXP(-AX163))*100,2)</f>
        <v>0.2</v>
      </c>
      <c r="AZ163" s="26">
        <f t="shared" si="798"/>
        <v>3.9644859562893808E-4</v>
      </c>
      <c r="BA163" s="26">
        <f t="shared" si="799"/>
        <v>0.04</v>
      </c>
      <c r="BB163" s="26">
        <f t="shared" si="800"/>
        <v>1.5857943825157523E-3</v>
      </c>
      <c r="BC163" s="26">
        <f t="shared" ref="BC163" si="1333">ROUND((1-EXP(-BB163))*100,2)</f>
        <v>0.16</v>
      </c>
      <c r="BD163" s="26">
        <f t="shared" si="802"/>
        <v>7.9289719125787616E-4</v>
      </c>
      <c r="BE163" s="26">
        <f t="shared" ref="BE163" si="1334">ROUND((1-EXP(-BD163))*100,2)</f>
        <v>0.08</v>
      </c>
      <c r="BF163" s="26">
        <f t="shared" si="804"/>
        <v>3.9644859562893808E-4</v>
      </c>
      <c r="BG163" s="26">
        <f t="shared" ref="BG163" si="1335">ROUND((1-EXP(-BF163))*100,2)</f>
        <v>0.04</v>
      </c>
      <c r="BH163" s="26">
        <f t="shared" si="806"/>
        <v>7.9289719125787584E-5</v>
      </c>
      <c r="BI163" s="26">
        <f t="shared" si="807"/>
        <v>0.01</v>
      </c>
    </row>
    <row r="164" spans="1:61" s="7" customFormat="1" x14ac:dyDescent="0.25">
      <c r="A164" s="61">
        <v>30</v>
      </c>
      <c r="B164" s="16">
        <f t="shared" si="751"/>
        <v>30</v>
      </c>
      <c r="C164" s="17">
        <f t="shared" si="730"/>
        <v>0</v>
      </c>
      <c r="D164" s="18">
        <f t="shared" si="731"/>
        <v>1</v>
      </c>
      <c r="E164" s="19">
        <f t="shared" si="732"/>
        <v>0</v>
      </c>
      <c r="F164" s="35">
        <f t="shared" si="696"/>
        <v>29</v>
      </c>
      <c r="G164" s="28">
        <f t="shared" si="776"/>
        <v>2.5237952102259178E-2</v>
      </c>
      <c r="H164" s="22">
        <f t="shared" si="752"/>
        <v>0.52910052910052907</v>
      </c>
      <c r="I164" s="18">
        <f t="shared" si="753"/>
        <v>1.38</v>
      </c>
      <c r="J164" s="22">
        <f t="shared" si="754"/>
        <v>0.52905445968684461</v>
      </c>
      <c r="K164" s="22">
        <f t="shared" si="777"/>
        <v>4.6069277646981031E-5</v>
      </c>
      <c r="L164" s="17">
        <f t="shared" si="755"/>
        <v>20.962654083153058</v>
      </c>
      <c r="M164" s="18">
        <f t="shared" si="733"/>
        <v>0</v>
      </c>
      <c r="N164" s="35">
        <v>0</v>
      </c>
      <c r="O164" s="30">
        <f t="shared" si="756"/>
        <v>877.07803642833528</v>
      </c>
      <c r="P164" s="24">
        <f t="shared" si="757"/>
        <v>480</v>
      </c>
      <c r="Q164" s="28">
        <f t="shared" si="758"/>
        <v>1.2618976051129589E-2</v>
      </c>
      <c r="R164" s="22">
        <f t="shared" si="759"/>
        <v>0.26455026455026454</v>
      </c>
      <c r="S164" s="22">
        <f t="shared" si="734"/>
        <v>0.26452722984342231</v>
      </c>
      <c r="T164" s="22">
        <f t="shared" si="735"/>
        <v>2.3034638823490515E-5</v>
      </c>
      <c r="U164" s="28">
        <f t="shared" si="760"/>
        <v>6.3094880255647945E-3</v>
      </c>
      <c r="V164" s="22">
        <f t="shared" si="761"/>
        <v>0.13227513227513227</v>
      </c>
      <c r="W164" s="22">
        <f t="shared" si="736"/>
        <v>0.13226361492171115</v>
      </c>
      <c r="X164" s="22">
        <f t="shared" si="737"/>
        <v>1.1517319411745258E-5</v>
      </c>
      <c r="Y164" s="28">
        <f t="shared" si="762"/>
        <v>1.2618976051129588E-3</v>
      </c>
      <c r="Z164" s="22">
        <f t="shared" si="763"/>
        <v>2.6455026455026454E-2</v>
      </c>
      <c r="AA164" s="22">
        <f t="shared" si="738"/>
        <v>2.6452722984342231E-2</v>
      </c>
      <c r="AB164" s="22">
        <f t="shared" si="739"/>
        <v>2.3034638823490514E-6</v>
      </c>
      <c r="AC164" s="31">
        <f t="shared" si="764"/>
        <v>0.37326388888888873</v>
      </c>
      <c r="AD164" s="26">
        <f t="shared" si="778"/>
        <v>3.2006124099491016E-2</v>
      </c>
      <c r="AE164" s="26">
        <f t="shared" si="779"/>
        <v>3.15</v>
      </c>
      <c r="AF164" s="26">
        <f t="shared" si="780"/>
        <v>1.6003062049745508E-2</v>
      </c>
      <c r="AG164" s="26">
        <f t="shared" si="779"/>
        <v>1.59</v>
      </c>
      <c r="AH164" s="26">
        <f t="shared" si="781"/>
        <v>8.0015310248727541E-3</v>
      </c>
      <c r="AI164" s="26">
        <f t="shared" ref="AI164:AK164" si="1336">ROUND((1-EXP(-AH164))*100,2)</f>
        <v>0.8</v>
      </c>
      <c r="AJ164" s="26">
        <f t="shared" si="783"/>
        <v>1.6003062049745513E-3</v>
      </c>
      <c r="AK164" s="26">
        <f t="shared" si="1336"/>
        <v>0.16</v>
      </c>
      <c r="AL164" s="26">
        <f t="shared" si="784"/>
        <v>1.6003062049745508E-2</v>
      </c>
      <c r="AM164" s="26">
        <f t="shared" ref="AM164" si="1337">ROUND((1-EXP(-AL164))*100,2)</f>
        <v>1.59</v>
      </c>
      <c r="AN164" s="26">
        <f t="shared" si="786"/>
        <v>8.0015310248727541E-3</v>
      </c>
      <c r="AO164" s="26">
        <f t="shared" ref="AO164" si="1338">ROUND((1-EXP(-AN164))*100,2)</f>
        <v>0.8</v>
      </c>
      <c r="AP164" s="26">
        <f t="shared" si="788"/>
        <v>4.0007655124363771E-3</v>
      </c>
      <c r="AQ164" s="26">
        <f t="shared" ref="AQ164" si="1339">ROUND((1-EXP(-AP164))*100,2)</f>
        <v>0.4</v>
      </c>
      <c r="AR164" s="26">
        <f t="shared" si="790"/>
        <v>8.0015310248727567E-4</v>
      </c>
      <c r="AS164" s="26">
        <f t="shared" ref="AS164" si="1340">ROUND((1-EXP(-AR164))*100,2)</f>
        <v>0.08</v>
      </c>
      <c r="AT164" s="26">
        <f t="shared" si="792"/>
        <v>8.0015310248727541E-3</v>
      </c>
      <c r="AU164" s="26">
        <f t="shared" ref="AU164" si="1341">ROUND((1-EXP(-AT164))*100,2)</f>
        <v>0.8</v>
      </c>
      <c r="AV164" s="26">
        <f t="shared" si="794"/>
        <v>4.0007655124363771E-3</v>
      </c>
      <c r="AW164" s="26">
        <f t="shared" ref="AW164" si="1342">ROUND((1-EXP(-AV164))*100,2)</f>
        <v>0.4</v>
      </c>
      <c r="AX164" s="26">
        <f t="shared" si="796"/>
        <v>2.0003827562181885E-3</v>
      </c>
      <c r="AY164" s="26">
        <f t="shared" ref="AY164" si="1343">ROUND((1-EXP(-AX164))*100,2)</f>
        <v>0.2</v>
      </c>
      <c r="AZ164" s="26">
        <f t="shared" si="798"/>
        <v>4.0007655124363784E-4</v>
      </c>
      <c r="BA164" s="26">
        <f t="shared" si="799"/>
        <v>0.04</v>
      </c>
      <c r="BB164" s="26">
        <f t="shared" si="800"/>
        <v>1.6003062049745513E-3</v>
      </c>
      <c r="BC164" s="26">
        <f t="shared" ref="BC164" si="1344">ROUND((1-EXP(-BB164))*100,2)</f>
        <v>0.16</v>
      </c>
      <c r="BD164" s="26">
        <f t="shared" si="802"/>
        <v>8.0015310248727567E-4</v>
      </c>
      <c r="BE164" s="26">
        <f t="shared" ref="BE164" si="1345">ROUND((1-EXP(-BD164))*100,2)</f>
        <v>0.08</v>
      </c>
      <c r="BF164" s="26">
        <f t="shared" si="804"/>
        <v>4.0007655124363784E-4</v>
      </c>
      <c r="BG164" s="26">
        <f t="shared" ref="BG164" si="1346">ROUND((1-EXP(-BF164))*100,2)</f>
        <v>0.04</v>
      </c>
      <c r="BH164" s="26">
        <f t="shared" si="806"/>
        <v>8.0015310248727532E-5</v>
      </c>
      <c r="BI164" s="26">
        <f t="shared" si="807"/>
        <v>0.01</v>
      </c>
    </row>
    <row r="165" spans="1:61" s="7" customFormat="1" x14ac:dyDescent="0.25">
      <c r="A165" s="61">
        <v>30</v>
      </c>
      <c r="B165" s="16">
        <f t="shared" si="751"/>
        <v>30</v>
      </c>
      <c r="C165" s="17">
        <f t="shared" si="730"/>
        <v>0</v>
      </c>
      <c r="D165" s="18">
        <f t="shared" si="731"/>
        <v>1</v>
      </c>
      <c r="E165" s="19">
        <f t="shared" si="732"/>
        <v>0</v>
      </c>
      <c r="F165" s="35">
        <f t="shared" si="696"/>
        <v>29</v>
      </c>
      <c r="G165" s="28">
        <f t="shared" si="776"/>
        <v>2.5237952103392823E-2</v>
      </c>
      <c r="H165" s="22">
        <f t="shared" si="752"/>
        <v>0.52910052910052907</v>
      </c>
      <c r="I165" s="18">
        <f t="shared" si="753"/>
        <v>1.38</v>
      </c>
      <c r="J165" s="22">
        <f t="shared" si="754"/>
        <v>0.52905445971060883</v>
      </c>
      <c r="K165" s="22">
        <f t="shared" si="777"/>
        <v>4.606927764905038E-5</v>
      </c>
      <c r="L165" s="17">
        <f t="shared" si="755"/>
        <v>20.962654083153058</v>
      </c>
      <c r="M165" s="18">
        <f t="shared" si="733"/>
        <v>0</v>
      </c>
      <c r="N165" s="35">
        <v>0</v>
      </c>
      <c r="O165" s="30">
        <f t="shared" si="756"/>
        <v>877.07803644620776</v>
      </c>
      <c r="P165" s="24">
        <f t="shared" si="757"/>
        <v>480</v>
      </c>
      <c r="Q165" s="28">
        <f t="shared" si="758"/>
        <v>1.2618976051696412E-2</v>
      </c>
      <c r="R165" s="22">
        <f t="shared" si="759"/>
        <v>0.26455026455026454</v>
      </c>
      <c r="S165" s="22">
        <f t="shared" si="734"/>
        <v>0.26452722985530441</v>
      </c>
      <c r="T165" s="22">
        <f t="shared" si="735"/>
        <v>2.303463882452519E-5</v>
      </c>
      <c r="U165" s="28">
        <f t="shared" si="760"/>
        <v>6.3094880258482058E-3</v>
      </c>
      <c r="V165" s="22">
        <f t="shared" si="761"/>
        <v>0.13227513227513227</v>
      </c>
      <c r="W165" s="22">
        <f t="shared" si="736"/>
        <v>0.13226361492765221</v>
      </c>
      <c r="X165" s="22">
        <f t="shared" si="737"/>
        <v>1.1517319412262595E-5</v>
      </c>
      <c r="Y165" s="28">
        <f t="shared" si="762"/>
        <v>1.2618976051696411E-3</v>
      </c>
      <c r="Z165" s="22">
        <f t="shared" si="763"/>
        <v>2.6455026455026454E-2</v>
      </c>
      <c r="AA165" s="22">
        <f t="shared" si="738"/>
        <v>2.6452722985530443E-2</v>
      </c>
      <c r="AB165" s="22">
        <f t="shared" si="739"/>
        <v>2.3034638824525194E-6</v>
      </c>
      <c r="AC165" s="31">
        <f t="shared" si="764"/>
        <v>0.37361111111111095</v>
      </c>
      <c r="AD165" s="26">
        <f t="shared" si="778"/>
        <v>3.2296360548680035E-2</v>
      </c>
      <c r="AE165" s="26">
        <f t="shared" si="779"/>
        <v>3.18</v>
      </c>
      <c r="AF165" s="26">
        <f t="shared" si="780"/>
        <v>1.6148180274340018E-2</v>
      </c>
      <c r="AG165" s="26">
        <f t="shared" si="779"/>
        <v>1.6</v>
      </c>
      <c r="AH165" s="26">
        <f t="shared" si="781"/>
        <v>8.0740901371700088E-3</v>
      </c>
      <c r="AI165" s="26">
        <f t="shared" ref="AI165:AK165" si="1347">ROUND((1-EXP(-AH165))*100,2)</f>
        <v>0.8</v>
      </c>
      <c r="AJ165" s="26">
        <f t="shared" si="783"/>
        <v>1.6148180274340022E-3</v>
      </c>
      <c r="AK165" s="26">
        <f t="shared" si="1347"/>
        <v>0.16</v>
      </c>
      <c r="AL165" s="26">
        <f t="shared" si="784"/>
        <v>1.6148180274340018E-2</v>
      </c>
      <c r="AM165" s="26">
        <f t="shared" ref="AM165" si="1348">ROUND((1-EXP(-AL165))*100,2)</f>
        <v>1.6</v>
      </c>
      <c r="AN165" s="26">
        <f t="shared" si="786"/>
        <v>8.0740901371700088E-3</v>
      </c>
      <c r="AO165" s="26">
        <f t="shared" ref="AO165" si="1349">ROUND((1-EXP(-AN165))*100,2)</f>
        <v>0.8</v>
      </c>
      <c r="AP165" s="26">
        <f t="shared" si="788"/>
        <v>4.0370450685850044E-3</v>
      </c>
      <c r="AQ165" s="26">
        <f t="shared" ref="AQ165" si="1350">ROUND((1-EXP(-AP165))*100,2)</f>
        <v>0.4</v>
      </c>
      <c r="AR165" s="26">
        <f t="shared" si="790"/>
        <v>8.0740901371700109E-4</v>
      </c>
      <c r="AS165" s="26">
        <f t="shared" ref="AS165" si="1351">ROUND((1-EXP(-AR165))*100,2)</f>
        <v>0.08</v>
      </c>
      <c r="AT165" s="26">
        <f t="shared" si="792"/>
        <v>8.0740901371700088E-3</v>
      </c>
      <c r="AU165" s="26">
        <f t="shared" ref="AU165" si="1352">ROUND((1-EXP(-AT165))*100,2)</f>
        <v>0.8</v>
      </c>
      <c r="AV165" s="26">
        <f t="shared" si="794"/>
        <v>4.0370450685850044E-3</v>
      </c>
      <c r="AW165" s="26">
        <f t="shared" ref="AW165" si="1353">ROUND((1-EXP(-AV165))*100,2)</f>
        <v>0.4</v>
      </c>
      <c r="AX165" s="26">
        <f t="shared" si="796"/>
        <v>2.0185225342925022E-3</v>
      </c>
      <c r="AY165" s="26">
        <f t="shared" ref="AY165" si="1354">ROUND((1-EXP(-AX165))*100,2)</f>
        <v>0.2</v>
      </c>
      <c r="AZ165" s="26">
        <f t="shared" si="798"/>
        <v>4.0370450685850055E-4</v>
      </c>
      <c r="BA165" s="26">
        <f t="shared" si="799"/>
        <v>0.04</v>
      </c>
      <c r="BB165" s="26">
        <f t="shared" si="800"/>
        <v>1.6148180274340022E-3</v>
      </c>
      <c r="BC165" s="26">
        <f t="shared" ref="BC165" si="1355">ROUND((1-EXP(-BB165))*100,2)</f>
        <v>0.16</v>
      </c>
      <c r="BD165" s="26">
        <f t="shared" si="802"/>
        <v>8.0740901371700109E-4</v>
      </c>
      <c r="BE165" s="26">
        <f t="shared" ref="BE165" si="1356">ROUND((1-EXP(-BD165))*100,2)</f>
        <v>0.08</v>
      </c>
      <c r="BF165" s="26">
        <f t="shared" si="804"/>
        <v>4.0370450685850055E-4</v>
      </c>
      <c r="BG165" s="26">
        <f t="shared" ref="BG165" si="1357">ROUND((1-EXP(-BF165))*100,2)</f>
        <v>0.04</v>
      </c>
      <c r="BH165" s="26">
        <f t="shared" si="806"/>
        <v>8.0740901371700074E-5</v>
      </c>
      <c r="BI165" s="26">
        <f t="shared" si="807"/>
        <v>0.01</v>
      </c>
    </row>
    <row r="166" spans="1:61" s="7" customFormat="1" x14ac:dyDescent="0.25">
      <c r="A166" s="61">
        <v>30</v>
      </c>
      <c r="B166" s="16">
        <f t="shared" si="751"/>
        <v>30</v>
      </c>
      <c r="C166" s="17">
        <f t="shared" si="730"/>
        <v>0</v>
      </c>
      <c r="D166" s="18">
        <f t="shared" si="731"/>
        <v>1</v>
      </c>
      <c r="E166" s="19">
        <f t="shared" si="732"/>
        <v>0</v>
      </c>
      <c r="F166" s="35">
        <f t="shared" si="696"/>
        <v>29</v>
      </c>
      <c r="G166" s="28">
        <f t="shared" si="776"/>
        <v>2.5237952104328415E-2</v>
      </c>
      <c r="H166" s="22">
        <f t="shared" si="752"/>
        <v>0.52910052910052907</v>
      </c>
      <c r="I166" s="18">
        <f t="shared" si="753"/>
        <v>1.38</v>
      </c>
      <c r="J166" s="22">
        <f t="shared" si="754"/>
        <v>0.52905445973022136</v>
      </c>
      <c r="K166" s="22">
        <f t="shared" si="777"/>
        <v>4.6069277650758215E-5</v>
      </c>
      <c r="L166" s="17">
        <f t="shared" si="755"/>
        <v>20.962654083153058</v>
      </c>
      <c r="M166" s="18">
        <f t="shared" si="733"/>
        <v>0</v>
      </c>
      <c r="N166" s="35">
        <v>0</v>
      </c>
      <c r="O166" s="30">
        <f t="shared" si="756"/>
        <v>877.07803646095795</v>
      </c>
      <c r="P166" s="24">
        <f t="shared" si="757"/>
        <v>480</v>
      </c>
      <c r="Q166" s="28">
        <f t="shared" si="758"/>
        <v>1.2618976052164207E-2</v>
      </c>
      <c r="R166" s="22">
        <f t="shared" si="759"/>
        <v>0.26455026455026454</v>
      </c>
      <c r="S166" s="22">
        <f t="shared" si="734"/>
        <v>0.26452722986511068</v>
      </c>
      <c r="T166" s="22">
        <f t="shared" si="735"/>
        <v>2.3034638825379108E-5</v>
      </c>
      <c r="U166" s="28">
        <f t="shared" si="760"/>
        <v>6.3094880260821037E-3</v>
      </c>
      <c r="V166" s="22">
        <f t="shared" si="761"/>
        <v>0.13227513227513227</v>
      </c>
      <c r="W166" s="22">
        <f t="shared" si="736"/>
        <v>0.13226361493255534</v>
      </c>
      <c r="X166" s="22">
        <f t="shared" si="737"/>
        <v>1.1517319412689554E-5</v>
      </c>
      <c r="Y166" s="28">
        <f t="shared" si="762"/>
        <v>1.2618976052164207E-3</v>
      </c>
      <c r="Z166" s="22">
        <f t="shared" si="763"/>
        <v>2.6455026455026454E-2</v>
      </c>
      <c r="AA166" s="22">
        <f t="shared" si="738"/>
        <v>2.6452722986511069E-2</v>
      </c>
      <c r="AB166" s="22">
        <f t="shared" si="739"/>
        <v>2.3034638825379105E-6</v>
      </c>
      <c r="AC166" s="31">
        <f t="shared" si="764"/>
        <v>0.37395833333333317</v>
      </c>
      <c r="AD166" s="26">
        <f t="shared" si="778"/>
        <v>3.2586596997879809E-2</v>
      </c>
      <c r="AE166" s="26">
        <f t="shared" si="779"/>
        <v>3.21</v>
      </c>
      <c r="AF166" s="26">
        <f t="shared" si="780"/>
        <v>1.6293298498939904E-2</v>
      </c>
      <c r="AG166" s="26">
        <f t="shared" si="779"/>
        <v>1.62</v>
      </c>
      <c r="AH166" s="26">
        <f t="shared" si="781"/>
        <v>8.1466492494699522E-3</v>
      </c>
      <c r="AI166" s="26">
        <f t="shared" ref="AI166:AK166" si="1358">ROUND((1-EXP(-AH166))*100,2)</f>
        <v>0.81</v>
      </c>
      <c r="AJ166" s="26">
        <f t="shared" si="783"/>
        <v>1.629329849893991E-3</v>
      </c>
      <c r="AK166" s="26">
        <f t="shared" si="1358"/>
        <v>0.16</v>
      </c>
      <c r="AL166" s="26">
        <f t="shared" si="784"/>
        <v>1.6293298498939904E-2</v>
      </c>
      <c r="AM166" s="26">
        <f t="shared" ref="AM166" si="1359">ROUND((1-EXP(-AL166))*100,2)</f>
        <v>1.62</v>
      </c>
      <c r="AN166" s="26">
        <f t="shared" si="786"/>
        <v>8.1466492494699522E-3</v>
      </c>
      <c r="AO166" s="26">
        <f t="shared" ref="AO166" si="1360">ROUND((1-EXP(-AN166))*100,2)</f>
        <v>0.81</v>
      </c>
      <c r="AP166" s="26">
        <f t="shared" si="788"/>
        <v>4.0733246247349761E-3</v>
      </c>
      <c r="AQ166" s="26">
        <f t="shared" ref="AQ166" si="1361">ROUND((1-EXP(-AP166))*100,2)</f>
        <v>0.41</v>
      </c>
      <c r="AR166" s="26">
        <f t="shared" si="790"/>
        <v>8.1466492494699551E-4</v>
      </c>
      <c r="AS166" s="26">
        <f t="shared" ref="AS166" si="1362">ROUND((1-EXP(-AR166))*100,2)</f>
        <v>0.08</v>
      </c>
      <c r="AT166" s="26">
        <f t="shared" si="792"/>
        <v>8.1466492494699522E-3</v>
      </c>
      <c r="AU166" s="26">
        <f t="shared" ref="AU166" si="1363">ROUND((1-EXP(-AT166))*100,2)</f>
        <v>0.81</v>
      </c>
      <c r="AV166" s="26">
        <f t="shared" si="794"/>
        <v>4.0733246247349761E-3</v>
      </c>
      <c r="AW166" s="26">
        <f t="shared" ref="AW166" si="1364">ROUND((1-EXP(-AV166))*100,2)</f>
        <v>0.41</v>
      </c>
      <c r="AX166" s="26">
        <f t="shared" si="796"/>
        <v>2.0366623123674881E-3</v>
      </c>
      <c r="AY166" s="26">
        <f t="shared" ref="AY166" si="1365">ROUND((1-EXP(-AX166))*100,2)</f>
        <v>0.2</v>
      </c>
      <c r="AZ166" s="26">
        <f t="shared" si="798"/>
        <v>4.0733246247349775E-4</v>
      </c>
      <c r="BA166" s="26">
        <f t="shared" si="799"/>
        <v>0.04</v>
      </c>
      <c r="BB166" s="26">
        <f t="shared" si="800"/>
        <v>1.629329849893991E-3</v>
      </c>
      <c r="BC166" s="26">
        <f t="shared" ref="BC166" si="1366">ROUND((1-EXP(-BB166))*100,2)</f>
        <v>0.16</v>
      </c>
      <c r="BD166" s="26">
        <f t="shared" si="802"/>
        <v>8.1466492494699551E-4</v>
      </c>
      <c r="BE166" s="26">
        <f t="shared" ref="BE166" si="1367">ROUND((1-EXP(-BD166))*100,2)</f>
        <v>0.08</v>
      </c>
      <c r="BF166" s="26">
        <f t="shared" si="804"/>
        <v>4.0733246247349775E-4</v>
      </c>
      <c r="BG166" s="26">
        <f t="shared" ref="BG166" si="1368">ROUND((1-EXP(-BF166))*100,2)</f>
        <v>0.04</v>
      </c>
      <c r="BH166" s="26">
        <f t="shared" si="806"/>
        <v>8.1466492494699518E-5</v>
      </c>
      <c r="BI166" s="26">
        <f t="shared" si="807"/>
        <v>0.01</v>
      </c>
    </row>
    <row r="167" spans="1:61" s="7" customFormat="1" x14ac:dyDescent="0.25">
      <c r="A167" s="61">
        <v>30</v>
      </c>
      <c r="B167" s="16">
        <f t="shared" si="751"/>
        <v>30</v>
      </c>
      <c r="C167" s="17">
        <f t="shared" si="730"/>
        <v>0</v>
      </c>
      <c r="D167" s="18">
        <f t="shared" si="731"/>
        <v>1</v>
      </c>
      <c r="E167" s="19">
        <f t="shared" si="732"/>
        <v>0</v>
      </c>
      <c r="F167" s="35">
        <f t="shared" si="696"/>
        <v>29</v>
      </c>
      <c r="G167" s="28">
        <f t="shared" si="776"/>
        <v>2.5237952105100558E-2</v>
      </c>
      <c r="H167" s="22">
        <f t="shared" si="752"/>
        <v>0.52910052910052907</v>
      </c>
      <c r="I167" s="18">
        <f t="shared" si="753"/>
        <v>1.38</v>
      </c>
      <c r="J167" s="22">
        <f t="shared" si="754"/>
        <v>0.52905445974640752</v>
      </c>
      <c r="K167" s="22">
        <f t="shared" si="777"/>
        <v>4.6069277652167685E-5</v>
      </c>
      <c r="L167" s="17">
        <f t="shared" si="755"/>
        <v>20.962654083153058</v>
      </c>
      <c r="M167" s="18">
        <f t="shared" si="733"/>
        <v>0</v>
      </c>
      <c r="N167" s="35">
        <v>0</v>
      </c>
      <c r="O167" s="30">
        <f t="shared" si="756"/>
        <v>877.07803647313153</v>
      </c>
      <c r="P167" s="24">
        <f t="shared" si="757"/>
        <v>480</v>
      </c>
      <c r="Q167" s="28">
        <f t="shared" si="758"/>
        <v>1.2618976052550279E-2</v>
      </c>
      <c r="R167" s="22">
        <f t="shared" si="759"/>
        <v>0.26455026455026454</v>
      </c>
      <c r="S167" s="22">
        <f t="shared" si="734"/>
        <v>0.26452722987320376</v>
      </c>
      <c r="T167" s="22">
        <f t="shared" si="735"/>
        <v>2.3034638826083842E-5</v>
      </c>
      <c r="U167" s="28">
        <f t="shared" si="760"/>
        <v>6.3094880262751394E-3</v>
      </c>
      <c r="V167" s="22">
        <f t="shared" si="761"/>
        <v>0.13227513227513227</v>
      </c>
      <c r="W167" s="22">
        <f t="shared" si="736"/>
        <v>0.13226361493660188</v>
      </c>
      <c r="X167" s="22">
        <f t="shared" si="737"/>
        <v>1.1517319413041921E-5</v>
      </c>
      <c r="Y167" s="28">
        <f t="shared" si="762"/>
        <v>1.2618976052550278E-3</v>
      </c>
      <c r="Z167" s="22">
        <f t="shared" si="763"/>
        <v>2.6455026455026454E-2</v>
      </c>
      <c r="AA167" s="22">
        <f t="shared" si="738"/>
        <v>2.6452722987320376E-2</v>
      </c>
      <c r="AB167" s="22">
        <f t="shared" si="739"/>
        <v>2.3034638826083841E-6</v>
      </c>
      <c r="AC167" s="31">
        <f t="shared" si="764"/>
        <v>0.37430555555555539</v>
      </c>
      <c r="AD167" s="26">
        <f t="shared" si="778"/>
        <v>3.2876833447088465E-2</v>
      </c>
      <c r="AE167" s="26">
        <f t="shared" si="779"/>
        <v>3.23</v>
      </c>
      <c r="AF167" s="26">
        <f t="shared" si="780"/>
        <v>1.6438416723544232E-2</v>
      </c>
      <c r="AG167" s="26">
        <f t="shared" si="779"/>
        <v>1.63</v>
      </c>
      <c r="AH167" s="26">
        <f t="shared" si="781"/>
        <v>8.2192083617721162E-3</v>
      </c>
      <c r="AI167" s="26">
        <f t="shared" ref="AI167:AK167" si="1369">ROUND((1-EXP(-AH167))*100,2)</f>
        <v>0.82</v>
      </c>
      <c r="AJ167" s="26">
        <f t="shared" si="783"/>
        <v>1.6438416723544239E-3</v>
      </c>
      <c r="AK167" s="26">
        <f t="shared" si="1369"/>
        <v>0.16</v>
      </c>
      <c r="AL167" s="26">
        <f t="shared" si="784"/>
        <v>1.6438416723544232E-2</v>
      </c>
      <c r="AM167" s="26">
        <f t="shared" ref="AM167" si="1370">ROUND((1-EXP(-AL167))*100,2)</f>
        <v>1.63</v>
      </c>
      <c r="AN167" s="26">
        <f t="shared" si="786"/>
        <v>8.2192083617721162E-3</v>
      </c>
      <c r="AO167" s="26">
        <f t="shared" ref="AO167" si="1371">ROUND((1-EXP(-AN167))*100,2)</f>
        <v>0.82</v>
      </c>
      <c r="AP167" s="26">
        <f t="shared" si="788"/>
        <v>4.1096041808860581E-3</v>
      </c>
      <c r="AQ167" s="26">
        <f t="shared" ref="AQ167" si="1372">ROUND((1-EXP(-AP167))*100,2)</f>
        <v>0.41</v>
      </c>
      <c r="AR167" s="26">
        <f t="shared" si="790"/>
        <v>8.2192083617721196E-4</v>
      </c>
      <c r="AS167" s="26">
        <f t="shared" ref="AS167" si="1373">ROUND((1-EXP(-AR167))*100,2)</f>
        <v>0.08</v>
      </c>
      <c r="AT167" s="26">
        <f t="shared" si="792"/>
        <v>8.2192083617721162E-3</v>
      </c>
      <c r="AU167" s="26">
        <f t="shared" ref="AU167" si="1374">ROUND((1-EXP(-AT167))*100,2)</f>
        <v>0.82</v>
      </c>
      <c r="AV167" s="26">
        <f t="shared" si="794"/>
        <v>4.1096041808860581E-3</v>
      </c>
      <c r="AW167" s="26">
        <f t="shared" ref="AW167" si="1375">ROUND((1-EXP(-AV167))*100,2)</f>
        <v>0.41</v>
      </c>
      <c r="AX167" s="26">
        <f t="shared" si="796"/>
        <v>2.054802090443029E-3</v>
      </c>
      <c r="AY167" s="26">
        <f t="shared" ref="AY167" si="1376">ROUND((1-EXP(-AX167))*100,2)</f>
        <v>0.21</v>
      </c>
      <c r="AZ167" s="26">
        <f t="shared" si="798"/>
        <v>4.1096041808860598E-4</v>
      </c>
      <c r="BA167" s="26">
        <f t="shared" si="799"/>
        <v>0.04</v>
      </c>
      <c r="BB167" s="26">
        <f t="shared" si="800"/>
        <v>1.6438416723544239E-3</v>
      </c>
      <c r="BC167" s="26">
        <f t="shared" ref="BC167" si="1377">ROUND((1-EXP(-BB167))*100,2)</f>
        <v>0.16</v>
      </c>
      <c r="BD167" s="26">
        <f t="shared" si="802"/>
        <v>8.2192083617721196E-4</v>
      </c>
      <c r="BE167" s="26">
        <f t="shared" ref="BE167" si="1378">ROUND((1-EXP(-BD167))*100,2)</f>
        <v>0.08</v>
      </c>
      <c r="BF167" s="26">
        <f t="shared" si="804"/>
        <v>4.1096041808860598E-4</v>
      </c>
      <c r="BG167" s="26">
        <f t="shared" ref="BG167" si="1379">ROUND((1-EXP(-BF167))*100,2)</f>
        <v>0.04</v>
      </c>
      <c r="BH167" s="26">
        <f t="shared" si="806"/>
        <v>8.2192083617721161E-5</v>
      </c>
      <c r="BI167" s="26">
        <f t="shared" si="807"/>
        <v>0.01</v>
      </c>
    </row>
    <row r="168" spans="1:61" s="7" customFormat="1" x14ac:dyDescent="0.25">
      <c r="A168" s="61">
        <v>30</v>
      </c>
      <c r="B168" s="16">
        <f t="shared" si="751"/>
        <v>30</v>
      </c>
      <c r="C168" s="17">
        <f t="shared" si="730"/>
        <v>0</v>
      </c>
      <c r="D168" s="18">
        <f t="shared" si="731"/>
        <v>1</v>
      </c>
      <c r="E168" s="19">
        <f t="shared" si="732"/>
        <v>0</v>
      </c>
      <c r="F168" s="35">
        <f t="shared" si="696"/>
        <v>29</v>
      </c>
      <c r="G168" s="28">
        <f t="shared" si="776"/>
        <v>2.5237952105737801E-2</v>
      </c>
      <c r="H168" s="22">
        <f t="shared" si="752"/>
        <v>0.52910052910052907</v>
      </c>
      <c r="I168" s="18">
        <f t="shared" si="753"/>
        <v>1.38</v>
      </c>
      <c r="J168" s="22">
        <f t="shared" si="754"/>
        <v>0.52905445975976584</v>
      </c>
      <c r="K168" s="22">
        <f t="shared" si="777"/>
        <v>4.6069277653330898E-5</v>
      </c>
      <c r="L168" s="17">
        <f t="shared" si="755"/>
        <v>20.962654083153058</v>
      </c>
      <c r="M168" s="18">
        <f t="shared" si="733"/>
        <v>0</v>
      </c>
      <c r="N168" s="35">
        <v>0</v>
      </c>
      <c r="O168" s="30">
        <f t="shared" si="756"/>
        <v>877.07803648317849</v>
      </c>
      <c r="P168" s="24">
        <f t="shared" si="757"/>
        <v>480</v>
      </c>
      <c r="Q168" s="28">
        <f t="shared" si="758"/>
        <v>1.2618976052868901E-2</v>
      </c>
      <c r="R168" s="22">
        <f t="shared" si="759"/>
        <v>0.26455026455026454</v>
      </c>
      <c r="S168" s="22">
        <f t="shared" si="734"/>
        <v>0.26452722987988292</v>
      </c>
      <c r="T168" s="22">
        <f t="shared" si="735"/>
        <v>2.3034638826665449E-5</v>
      </c>
      <c r="U168" s="28">
        <f t="shared" si="760"/>
        <v>6.3094880264344504E-3</v>
      </c>
      <c r="V168" s="22">
        <f t="shared" si="761"/>
        <v>0.13227513227513227</v>
      </c>
      <c r="W168" s="22">
        <f t="shared" si="736"/>
        <v>0.13226361493994146</v>
      </c>
      <c r="X168" s="22">
        <f t="shared" si="737"/>
        <v>1.1517319413332725E-5</v>
      </c>
      <c r="Y168" s="28">
        <f t="shared" si="762"/>
        <v>1.2618976052868902E-3</v>
      </c>
      <c r="Z168" s="22">
        <f t="shared" si="763"/>
        <v>2.6455026455026454E-2</v>
      </c>
      <c r="AA168" s="22">
        <f t="shared" si="738"/>
        <v>2.6452722987988293E-2</v>
      </c>
      <c r="AB168" s="22">
        <f t="shared" si="739"/>
        <v>2.3034638826665452E-6</v>
      </c>
      <c r="AC168" s="31">
        <f t="shared" si="764"/>
        <v>0.37465277777777761</v>
      </c>
      <c r="AD168" s="26">
        <f t="shared" si="778"/>
        <v>3.3167069896304448E-2</v>
      </c>
      <c r="AE168" s="26">
        <f t="shared" si="779"/>
        <v>3.26</v>
      </c>
      <c r="AF168" s="26">
        <f t="shared" si="780"/>
        <v>1.6583534948152224E-2</v>
      </c>
      <c r="AG168" s="26">
        <f t="shared" si="779"/>
        <v>1.64</v>
      </c>
      <c r="AH168" s="26">
        <f t="shared" si="781"/>
        <v>8.2917674740761119E-3</v>
      </c>
      <c r="AI168" s="26">
        <f t="shared" ref="AI168:AK168" si="1380">ROUND((1-EXP(-AH168))*100,2)</f>
        <v>0.83</v>
      </c>
      <c r="AJ168" s="26">
        <f t="shared" si="783"/>
        <v>1.6583534948152231E-3</v>
      </c>
      <c r="AK168" s="26">
        <f t="shared" si="1380"/>
        <v>0.17</v>
      </c>
      <c r="AL168" s="26">
        <f t="shared" si="784"/>
        <v>1.6583534948152224E-2</v>
      </c>
      <c r="AM168" s="26">
        <f t="shared" ref="AM168" si="1381">ROUND((1-EXP(-AL168))*100,2)</f>
        <v>1.64</v>
      </c>
      <c r="AN168" s="26">
        <f t="shared" si="786"/>
        <v>8.2917674740761119E-3</v>
      </c>
      <c r="AO168" s="26">
        <f t="shared" ref="AO168" si="1382">ROUND((1-EXP(-AN168))*100,2)</f>
        <v>0.83</v>
      </c>
      <c r="AP168" s="26">
        <f t="shared" si="788"/>
        <v>4.145883737038056E-3</v>
      </c>
      <c r="AQ168" s="26">
        <f t="shared" ref="AQ168" si="1383">ROUND((1-EXP(-AP168))*100,2)</f>
        <v>0.41</v>
      </c>
      <c r="AR168" s="26">
        <f t="shared" si="790"/>
        <v>8.2917674740761154E-4</v>
      </c>
      <c r="AS168" s="26">
        <f t="shared" ref="AS168" si="1384">ROUND((1-EXP(-AR168))*100,2)</f>
        <v>0.08</v>
      </c>
      <c r="AT168" s="26">
        <f t="shared" si="792"/>
        <v>8.2917674740761119E-3</v>
      </c>
      <c r="AU168" s="26">
        <f t="shared" ref="AU168" si="1385">ROUND((1-EXP(-AT168))*100,2)</f>
        <v>0.83</v>
      </c>
      <c r="AV168" s="26">
        <f t="shared" si="794"/>
        <v>4.145883737038056E-3</v>
      </c>
      <c r="AW168" s="26">
        <f t="shared" ref="AW168" si="1386">ROUND((1-EXP(-AV168))*100,2)</f>
        <v>0.41</v>
      </c>
      <c r="AX168" s="26">
        <f t="shared" si="796"/>
        <v>2.072941868519028E-3</v>
      </c>
      <c r="AY168" s="26">
        <f t="shared" ref="AY168" si="1387">ROUND((1-EXP(-AX168))*100,2)</f>
        <v>0.21</v>
      </c>
      <c r="AZ168" s="26">
        <f t="shared" si="798"/>
        <v>4.1458837370380577E-4</v>
      </c>
      <c r="BA168" s="26">
        <f t="shared" si="799"/>
        <v>0.04</v>
      </c>
      <c r="BB168" s="26">
        <f t="shared" si="800"/>
        <v>1.6583534948152231E-3</v>
      </c>
      <c r="BC168" s="26">
        <f t="shared" ref="BC168" si="1388">ROUND((1-EXP(-BB168))*100,2)</f>
        <v>0.17</v>
      </c>
      <c r="BD168" s="26">
        <f t="shared" si="802"/>
        <v>8.2917674740761154E-4</v>
      </c>
      <c r="BE168" s="26">
        <f t="shared" ref="BE168" si="1389">ROUND((1-EXP(-BD168))*100,2)</f>
        <v>0.08</v>
      </c>
      <c r="BF168" s="26">
        <f t="shared" si="804"/>
        <v>4.1458837370380577E-4</v>
      </c>
      <c r="BG168" s="26">
        <f t="shared" ref="BG168" si="1390">ROUND((1-EXP(-BF168))*100,2)</f>
        <v>0.04</v>
      </c>
      <c r="BH168" s="26">
        <f t="shared" si="806"/>
        <v>8.2917674740761127E-5</v>
      </c>
      <c r="BI168" s="26">
        <f t="shared" si="807"/>
        <v>0.01</v>
      </c>
    </row>
    <row r="169" spans="1:61" s="7" customFormat="1" x14ac:dyDescent="0.25">
      <c r="A169" s="61">
        <v>30</v>
      </c>
      <c r="B169" s="16">
        <f t="shared" si="751"/>
        <v>30</v>
      </c>
      <c r="C169" s="17">
        <f t="shared" si="730"/>
        <v>0</v>
      </c>
      <c r="D169" s="18">
        <f t="shared" si="731"/>
        <v>1</v>
      </c>
      <c r="E169" s="19">
        <f t="shared" si="732"/>
        <v>0</v>
      </c>
      <c r="F169" s="35">
        <f t="shared" si="696"/>
        <v>29</v>
      </c>
      <c r="G169" s="28">
        <f t="shared" si="776"/>
        <v>2.5237952106263718E-2</v>
      </c>
      <c r="H169" s="22">
        <f t="shared" si="752"/>
        <v>0.52910052910052907</v>
      </c>
      <c r="I169" s="18">
        <f t="shared" si="753"/>
        <v>1.38</v>
      </c>
      <c r="J169" s="22">
        <f t="shared" si="754"/>
        <v>0.52905445977079046</v>
      </c>
      <c r="K169" s="22">
        <f t="shared" si="777"/>
        <v>4.6069277654290912E-5</v>
      </c>
      <c r="L169" s="17">
        <f t="shared" si="755"/>
        <v>20.962654083153058</v>
      </c>
      <c r="M169" s="18">
        <f t="shared" si="733"/>
        <v>0</v>
      </c>
      <c r="N169" s="35">
        <v>0</v>
      </c>
      <c r="O169" s="30">
        <f t="shared" si="756"/>
        <v>877.07803649147024</v>
      </c>
      <c r="P169" s="24">
        <f t="shared" si="757"/>
        <v>480</v>
      </c>
      <c r="Q169" s="28">
        <f t="shared" si="758"/>
        <v>1.2618976053131859E-2</v>
      </c>
      <c r="R169" s="22">
        <f t="shared" si="759"/>
        <v>0.26455026455026454</v>
      </c>
      <c r="S169" s="22">
        <f t="shared" si="734"/>
        <v>0.26452722988539523</v>
      </c>
      <c r="T169" s="22">
        <f t="shared" si="735"/>
        <v>2.3034638827145456E-5</v>
      </c>
      <c r="U169" s="28">
        <f t="shared" si="760"/>
        <v>6.3094880265659294E-3</v>
      </c>
      <c r="V169" s="22">
        <f t="shared" si="761"/>
        <v>0.13227513227513227</v>
      </c>
      <c r="W169" s="22">
        <f t="shared" si="736"/>
        <v>0.13226361494269762</v>
      </c>
      <c r="X169" s="22">
        <f t="shared" si="737"/>
        <v>1.1517319413572728E-5</v>
      </c>
      <c r="Y169" s="28">
        <f t="shared" si="762"/>
        <v>1.261897605313186E-3</v>
      </c>
      <c r="Z169" s="22">
        <f t="shared" si="763"/>
        <v>2.6455026455026454E-2</v>
      </c>
      <c r="AA169" s="22">
        <f t="shared" si="738"/>
        <v>2.6452722988539523E-2</v>
      </c>
      <c r="AB169" s="22">
        <f t="shared" si="739"/>
        <v>2.3034638827145457E-6</v>
      </c>
      <c r="AC169" s="31">
        <f t="shared" si="764"/>
        <v>0.37499999999999983</v>
      </c>
      <c r="AD169" s="26">
        <f t="shared" si="778"/>
        <v>3.3457306345526482E-2</v>
      </c>
      <c r="AE169" s="26">
        <f t="shared" si="779"/>
        <v>3.29</v>
      </c>
      <c r="AF169" s="26">
        <f t="shared" si="780"/>
        <v>1.6728653172763241E-2</v>
      </c>
      <c r="AG169" s="26">
        <f t="shared" si="779"/>
        <v>1.66</v>
      </c>
      <c r="AH169" s="26">
        <f t="shared" si="781"/>
        <v>8.3643265863816204E-3</v>
      </c>
      <c r="AI169" s="26">
        <f t="shared" ref="AI169:AK169" si="1391">ROUND((1-EXP(-AH169))*100,2)</f>
        <v>0.83</v>
      </c>
      <c r="AJ169" s="26">
        <f t="shared" si="783"/>
        <v>1.6728653172763247E-3</v>
      </c>
      <c r="AK169" s="26">
        <f t="shared" si="1391"/>
        <v>0.17</v>
      </c>
      <c r="AL169" s="26">
        <f t="shared" si="784"/>
        <v>1.6728653172763241E-2</v>
      </c>
      <c r="AM169" s="26">
        <f t="shared" ref="AM169" si="1392">ROUND((1-EXP(-AL169))*100,2)</f>
        <v>1.66</v>
      </c>
      <c r="AN169" s="26">
        <f t="shared" si="786"/>
        <v>8.3643265863816204E-3</v>
      </c>
      <c r="AO169" s="26">
        <f t="shared" ref="AO169" si="1393">ROUND((1-EXP(-AN169))*100,2)</f>
        <v>0.83</v>
      </c>
      <c r="AP169" s="26">
        <f t="shared" si="788"/>
        <v>4.1821632931908102E-3</v>
      </c>
      <c r="AQ169" s="26">
        <f t="shared" ref="AQ169" si="1394">ROUND((1-EXP(-AP169))*100,2)</f>
        <v>0.42</v>
      </c>
      <c r="AR169" s="26">
        <f t="shared" si="790"/>
        <v>8.3643265863816236E-4</v>
      </c>
      <c r="AS169" s="26">
        <f t="shared" ref="AS169" si="1395">ROUND((1-EXP(-AR169))*100,2)</f>
        <v>0.08</v>
      </c>
      <c r="AT169" s="26">
        <f t="shared" si="792"/>
        <v>8.3643265863816204E-3</v>
      </c>
      <c r="AU169" s="26">
        <f t="shared" ref="AU169" si="1396">ROUND((1-EXP(-AT169))*100,2)</f>
        <v>0.83</v>
      </c>
      <c r="AV169" s="26">
        <f t="shared" si="794"/>
        <v>4.1821632931908102E-3</v>
      </c>
      <c r="AW169" s="26">
        <f t="shared" ref="AW169" si="1397">ROUND((1-EXP(-AV169))*100,2)</f>
        <v>0.42</v>
      </c>
      <c r="AX169" s="26">
        <f t="shared" si="796"/>
        <v>2.0910816465954051E-3</v>
      </c>
      <c r="AY169" s="26">
        <f t="shared" ref="AY169" si="1398">ROUND((1-EXP(-AX169))*100,2)</f>
        <v>0.21</v>
      </c>
      <c r="AZ169" s="26">
        <f t="shared" si="798"/>
        <v>4.1821632931908118E-4</v>
      </c>
      <c r="BA169" s="26">
        <f t="shared" si="799"/>
        <v>0.04</v>
      </c>
      <c r="BB169" s="26">
        <f t="shared" si="800"/>
        <v>1.6728653172763247E-3</v>
      </c>
      <c r="BC169" s="26">
        <f t="shared" ref="BC169" si="1399">ROUND((1-EXP(-BB169))*100,2)</f>
        <v>0.17</v>
      </c>
      <c r="BD169" s="26">
        <f t="shared" si="802"/>
        <v>8.3643265863816236E-4</v>
      </c>
      <c r="BE169" s="26">
        <f t="shared" ref="BE169" si="1400">ROUND((1-EXP(-BD169))*100,2)</f>
        <v>0.08</v>
      </c>
      <c r="BF169" s="26">
        <f t="shared" si="804"/>
        <v>4.1821632931908118E-4</v>
      </c>
      <c r="BG169" s="26">
        <f t="shared" ref="BG169" si="1401">ROUND((1-EXP(-BF169))*100,2)</f>
        <v>0.04</v>
      </c>
      <c r="BH169" s="26">
        <f t="shared" si="806"/>
        <v>8.3643265863816204E-5</v>
      </c>
      <c r="BI169" s="26">
        <f t="shared" si="807"/>
        <v>0.01</v>
      </c>
    </row>
    <row r="170" spans="1:61" s="7" customFormat="1" x14ac:dyDescent="0.25">
      <c r="A170" s="61">
        <v>30</v>
      </c>
      <c r="B170" s="16">
        <f t="shared" si="751"/>
        <v>30</v>
      </c>
      <c r="C170" s="17">
        <f t="shared" si="730"/>
        <v>0</v>
      </c>
      <c r="D170" s="18">
        <f t="shared" si="731"/>
        <v>1</v>
      </c>
      <c r="E170" s="19">
        <f t="shared" si="732"/>
        <v>0</v>
      </c>
      <c r="F170" s="35">
        <f t="shared" si="696"/>
        <v>29</v>
      </c>
      <c r="G170" s="28">
        <f t="shared" si="776"/>
        <v>2.5237952106697752E-2</v>
      </c>
      <c r="H170" s="22">
        <f t="shared" si="752"/>
        <v>0.52910052910052907</v>
      </c>
      <c r="I170" s="18">
        <f t="shared" si="753"/>
        <v>1.38</v>
      </c>
      <c r="J170" s="22">
        <f t="shared" si="754"/>
        <v>0.52905445977988896</v>
      </c>
      <c r="K170" s="22">
        <f t="shared" si="777"/>
        <v>4.6069277655083193E-5</v>
      </c>
      <c r="L170" s="17">
        <f t="shared" si="755"/>
        <v>20.962654083153058</v>
      </c>
      <c r="M170" s="18">
        <f t="shared" si="733"/>
        <v>0</v>
      </c>
      <c r="N170" s="35">
        <v>0</v>
      </c>
      <c r="O170" s="30">
        <f t="shared" si="756"/>
        <v>877.07803649831351</v>
      </c>
      <c r="P170" s="24">
        <f t="shared" si="757"/>
        <v>480</v>
      </c>
      <c r="Q170" s="28">
        <f t="shared" si="758"/>
        <v>1.2618976053348876E-2</v>
      </c>
      <c r="R170" s="22">
        <f t="shared" si="759"/>
        <v>0.26455026455026454</v>
      </c>
      <c r="S170" s="22">
        <f t="shared" si="734"/>
        <v>0.26452722988994448</v>
      </c>
      <c r="T170" s="22">
        <f t="shared" si="735"/>
        <v>2.3034638827541596E-5</v>
      </c>
      <c r="U170" s="28">
        <f t="shared" si="760"/>
        <v>6.3094880266744381E-3</v>
      </c>
      <c r="V170" s="22">
        <f t="shared" si="761"/>
        <v>0.13227513227513227</v>
      </c>
      <c r="W170" s="22">
        <f t="shared" si="736"/>
        <v>0.13226361494497224</v>
      </c>
      <c r="X170" s="22">
        <f t="shared" si="737"/>
        <v>1.1517319413770798E-5</v>
      </c>
      <c r="Y170" s="28">
        <f t="shared" si="762"/>
        <v>1.2618976053348878E-3</v>
      </c>
      <c r="Z170" s="22">
        <f t="shared" si="763"/>
        <v>2.6455026455026454E-2</v>
      </c>
      <c r="AA170" s="22">
        <f t="shared" si="738"/>
        <v>2.6452722988994454E-2</v>
      </c>
      <c r="AB170" s="22">
        <f t="shared" si="739"/>
        <v>2.3034638827541601E-6</v>
      </c>
      <c r="AC170" s="31">
        <f t="shared" si="764"/>
        <v>0.37534722222222205</v>
      </c>
      <c r="AD170" s="26">
        <f t="shared" si="778"/>
        <v>3.3747542794753504E-2</v>
      </c>
      <c r="AE170" s="26">
        <f t="shared" si="779"/>
        <v>3.32</v>
      </c>
      <c r="AF170" s="26">
        <f t="shared" si="780"/>
        <v>1.6873771397376752E-2</v>
      </c>
      <c r="AG170" s="26">
        <f t="shared" si="779"/>
        <v>1.67</v>
      </c>
      <c r="AH170" s="26">
        <f t="shared" si="781"/>
        <v>8.4368856986883761E-3</v>
      </c>
      <c r="AI170" s="26">
        <f t="shared" ref="AI170:AK170" si="1402">ROUND((1-EXP(-AH170))*100,2)</f>
        <v>0.84</v>
      </c>
      <c r="AJ170" s="26">
        <f t="shared" si="783"/>
        <v>1.687377139737676E-3</v>
      </c>
      <c r="AK170" s="26">
        <f t="shared" si="1402"/>
        <v>0.17</v>
      </c>
      <c r="AL170" s="26">
        <f t="shared" si="784"/>
        <v>1.6873771397376752E-2</v>
      </c>
      <c r="AM170" s="26">
        <f t="shared" ref="AM170" si="1403">ROUND((1-EXP(-AL170))*100,2)</f>
        <v>1.67</v>
      </c>
      <c r="AN170" s="26">
        <f t="shared" si="786"/>
        <v>8.4368856986883761E-3</v>
      </c>
      <c r="AO170" s="26">
        <f t="shared" ref="AO170" si="1404">ROUND((1-EXP(-AN170))*100,2)</f>
        <v>0.84</v>
      </c>
      <c r="AP170" s="26">
        <f t="shared" si="788"/>
        <v>4.2184428493441881E-3</v>
      </c>
      <c r="AQ170" s="26">
        <f t="shared" ref="AQ170" si="1405">ROUND((1-EXP(-AP170))*100,2)</f>
        <v>0.42</v>
      </c>
      <c r="AR170" s="26">
        <f t="shared" si="790"/>
        <v>8.4368856986883798E-4</v>
      </c>
      <c r="AS170" s="26">
        <f t="shared" ref="AS170" si="1406">ROUND((1-EXP(-AR170))*100,2)</f>
        <v>0.08</v>
      </c>
      <c r="AT170" s="26">
        <f t="shared" si="792"/>
        <v>8.4368856986883761E-3</v>
      </c>
      <c r="AU170" s="26">
        <f t="shared" ref="AU170" si="1407">ROUND((1-EXP(-AT170))*100,2)</f>
        <v>0.84</v>
      </c>
      <c r="AV170" s="26">
        <f t="shared" si="794"/>
        <v>4.2184428493441881E-3</v>
      </c>
      <c r="AW170" s="26">
        <f t="shared" ref="AW170" si="1408">ROUND((1-EXP(-AV170))*100,2)</f>
        <v>0.42</v>
      </c>
      <c r="AX170" s="26">
        <f t="shared" si="796"/>
        <v>2.109221424672094E-3</v>
      </c>
      <c r="AY170" s="26">
        <f t="shared" ref="AY170" si="1409">ROUND((1-EXP(-AX170))*100,2)</f>
        <v>0.21</v>
      </c>
      <c r="AZ170" s="26">
        <f t="shared" si="798"/>
        <v>4.2184428493441899E-4</v>
      </c>
      <c r="BA170" s="26">
        <f t="shared" si="799"/>
        <v>0.04</v>
      </c>
      <c r="BB170" s="26">
        <f t="shared" si="800"/>
        <v>1.687377139737676E-3</v>
      </c>
      <c r="BC170" s="26">
        <f t="shared" ref="BC170" si="1410">ROUND((1-EXP(-BB170))*100,2)</f>
        <v>0.17</v>
      </c>
      <c r="BD170" s="26">
        <f t="shared" si="802"/>
        <v>8.4368856986883798E-4</v>
      </c>
      <c r="BE170" s="26">
        <f t="shared" ref="BE170" si="1411">ROUND((1-EXP(-BD170))*100,2)</f>
        <v>0.08</v>
      </c>
      <c r="BF170" s="26">
        <f t="shared" si="804"/>
        <v>4.2184428493441899E-4</v>
      </c>
      <c r="BG170" s="26">
        <f t="shared" ref="BG170" si="1412">ROUND((1-EXP(-BF170))*100,2)</f>
        <v>0.04</v>
      </c>
      <c r="BH170" s="26">
        <f t="shared" si="806"/>
        <v>8.4368856986883763E-5</v>
      </c>
      <c r="BI170" s="26">
        <f t="shared" si="807"/>
        <v>0.01</v>
      </c>
    </row>
    <row r="171" spans="1:61" s="7" customFormat="1" x14ac:dyDescent="0.25">
      <c r="A171" s="61">
        <v>30</v>
      </c>
      <c r="B171" s="16">
        <f t="shared" si="751"/>
        <v>30</v>
      </c>
      <c r="C171" s="17">
        <f t="shared" si="730"/>
        <v>0</v>
      </c>
      <c r="D171" s="18">
        <f t="shared" si="731"/>
        <v>1</v>
      </c>
      <c r="E171" s="19">
        <f t="shared" si="732"/>
        <v>0</v>
      </c>
      <c r="F171" s="35">
        <f t="shared" si="696"/>
        <v>29</v>
      </c>
      <c r="G171" s="28">
        <f t="shared" si="776"/>
        <v>2.5237952107055962E-2</v>
      </c>
      <c r="H171" s="22">
        <f t="shared" si="752"/>
        <v>0.52910052910052907</v>
      </c>
      <c r="I171" s="18">
        <f t="shared" si="753"/>
        <v>1.38</v>
      </c>
      <c r="J171" s="22">
        <f t="shared" si="754"/>
        <v>0.52905445978739796</v>
      </c>
      <c r="K171" s="22">
        <f t="shared" si="777"/>
        <v>4.6069277655737082E-5</v>
      </c>
      <c r="L171" s="17">
        <f t="shared" si="755"/>
        <v>20.962654083153058</v>
      </c>
      <c r="M171" s="18">
        <f t="shared" si="733"/>
        <v>0</v>
      </c>
      <c r="N171" s="35">
        <v>0</v>
      </c>
      <c r="O171" s="30">
        <f t="shared" si="756"/>
        <v>877.07803650396147</v>
      </c>
      <c r="P171" s="24">
        <f t="shared" si="757"/>
        <v>480</v>
      </c>
      <c r="Q171" s="28">
        <f t="shared" si="758"/>
        <v>1.2618976053527981E-2</v>
      </c>
      <c r="R171" s="22">
        <f t="shared" si="759"/>
        <v>0.26455026455026454</v>
      </c>
      <c r="S171" s="22">
        <f t="shared" si="734"/>
        <v>0.26452722989369898</v>
      </c>
      <c r="T171" s="22">
        <f t="shared" si="735"/>
        <v>2.3034638827868541E-5</v>
      </c>
      <c r="U171" s="28">
        <f t="shared" si="760"/>
        <v>6.3094880267639906E-3</v>
      </c>
      <c r="V171" s="22">
        <f t="shared" si="761"/>
        <v>0.13227513227513227</v>
      </c>
      <c r="W171" s="22">
        <f t="shared" si="736"/>
        <v>0.13226361494684949</v>
      </c>
      <c r="X171" s="22">
        <f t="shared" si="737"/>
        <v>1.151731941393427E-5</v>
      </c>
      <c r="Y171" s="28">
        <f t="shared" si="762"/>
        <v>1.2618976053527982E-3</v>
      </c>
      <c r="Z171" s="22">
        <f t="shared" si="763"/>
        <v>2.6455026455026454E-2</v>
      </c>
      <c r="AA171" s="22">
        <f t="shared" si="738"/>
        <v>2.64527229893699E-2</v>
      </c>
      <c r="AB171" s="22">
        <f t="shared" si="739"/>
        <v>2.3034638827868539E-6</v>
      </c>
      <c r="AC171" s="31">
        <f t="shared" si="764"/>
        <v>0.37569444444444428</v>
      </c>
      <c r="AD171" s="26">
        <f t="shared" si="778"/>
        <v>3.4037779243984649E-2</v>
      </c>
      <c r="AE171" s="26">
        <f t="shared" si="779"/>
        <v>3.35</v>
      </c>
      <c r="AF171" s="26">
        <f t="shared" si="780"/>
        <v>1.7018889621992325E-2</v>
      </c>
      <c r="AG171" s="26">
        <f t="shared" si="779"/>
        <v>1.69</v>
      </c>
      <c r="AH171" s="26">
        <f t="shared" si="781"/>
        <v>8.5094448109961623E-3</v>
      </c>
      <c r="AI171" s="26">
        <f t="shared" ref="AI171:AK171" si="1413">ROUND((1-EXP(-AH171))*100,2)</f>
        <v>0.85</v>
      </c>
      <c r="AJ171" s="26">
        <f t="shared" si="783"/>
        <v>1.7018889621992332E-3</v>
      </c>
      <c r="AK171" s="26">
        <f t="shared" si="1413"/>
        <v>0.17</v>
      </c>
      <c r="AL171" s="26">
        <f t="shared" si="784"/>
        <v>1.7018889621992325E-2</v>
      </c>
      <c r="AM171" s="26">
        <f t="shared" ref="AM171" si="1414">ROUND((1-EXP(-AL171))*100,2)</f>
        <v>1.69</v>
      </c>
      <c r="AN171" s="26">
        <f t="shared" si="786"/>
        <v>8.5094448109961623E-3</v>
      </c>
      <c r="AO171" s="26">
        <f t="shared" ref="AO171" si="1415">ROUND((1-EXP(-AN171))*100,2)</f>
        <v>0.85</v>
      </c>
      <c r="AP171" s="26">
        <f t="shared" si="788"/>
        <v>4.2547224054980811E-3</v>
      </c>
      <c r="AQ171" s="26">
        <f t="shared" ref="AQ171" si="1416">ROUND((1-EXP(-AP171))*100,2)</f>
        <v>0.42</v>
      </c>
      <c r="AR171" s="26">
        <f t="shared" si="790"/>
        <v>8.509444810996166E-4</v>
      </c>
      <c r="AS171" s="26">
        <f t="shared" ref="AS171" si="1417">ROUND((1-EXP(-AR171))*100,2)</f>
        <v>0.09</v>
      </c>
      <c r="AT171" s="26">
        <f t="shared" si="792"/>
        <v>8.5094448109961623E-3</v>
      </c>
      <c r="AU171" s="26">
        <f t="shared" ref="AU171" si="1418">ROUND((1-EXP(-AT171))*100,2)</f>
        <v>0.85</v>
      </c>
      <c r="AV171" s="26">
        <f t="shared" si="794"/>
        <v>4.2547224054980811E-3</v>
      </c>
      <c r="AW171" s="26">
        <f t="shared" ref="AW171" si="1419">ROUND((1-EXP(-AV171))*100,2)</f>
        <v>0.42</v>
      </c>
      <c r="AX171" s="26">
        <f t="shared" si="796"/>
        <v>2.1273612027490406E-3</v>
      </c>
      <c r="AY171" s="26">
        <f t="shared" ref="AY171" si="1420">ROUND((1-EXP(-AX171))*100,2)</f>
        <v>0.21</v>
      </c>
      <c r="AZ171" s="26">
        <f t="shared" si="798"/>
        <v>4.254722405498083E-4</v>
      </c>
      <c r="BA171" s="26">
        <f t="shared" si="799"/>
        <v>0.04</v>
      </c>
      <c r="BB171" s="26">
        <f t="shared" si="800"/>
        <v>1.7018889621992332E-3</v>
      </c>
      <c r="BC171" s="26">
        <f t="shared" ref="BC171" si="1421">ROUND((1-EXP(-BB171))*100,2)</f>
        <v>0.17</v>
      </c>
      <c r="BD171" s="26">
        <f t="shared" si="802"/>
        <v>8.509444810996166E-4</v>
      </c>
      <c r="BE171" s="26">
        <f t="shared" ref="BE171" si="1422">ROUND((1-EXP(-BD171))*100,2)</f>
        <v>0.09</v>
      </c>
      <c r="BF171" s="26">
        <f t="shared" si="804"/>
        <v>4.254722405498083E-4</v>
      </c>
      <c r="BG171" s="26">
        <f t="shared" ref="BG171" si="1423">ROUND((1-EXP(-BF171))*100,2)</f>
        <v>0.04</v>
      </c>
      <c r="BH171" s="26">
        <f t="shared" si="806"/>
        <v>8.5094448109961622E-5</v>
      </c>
      <c r="BI171" s="26">
        <f t="shared" si="807"/>
        <v>0.01</v>
      </c>
    </row>
    <row r="172" spans="1:61" s="7" customFormat="1" x14ac:dyDescent="0.25">
      <c r="A172" s="61">
        <v>30</v>
      </c>
      <c r="B172" s="16">
        <f t="shared" si="751"/>
        <v>30</v>
      </c>
      <c r="C172" s="17">
        <f t="shared" si="730"/>
        <v>0</v>
      </c>
      <c r="D172" s="18">
        <f t="shared" si="731"/>
        <v>1</v>
      </c>
      <c r="E172" s="19">
        <f t="shared" si="732"/>
        <v>0</v>
      </c>
      <c r="F172" s="35">
        <f t="shared" si="696"/>
        <v>29</v>
      </c>
      <c r="G172" s="28">
        <f t="shared" si="776"/>
        <v>2.523795210735159E-2</v>
      </c>
      <c r="H172" s="22">
        <f t="shared" si="752"/>
        <v>0.52910052910052907</v>
      </c>
      <c r="I172" s="18">
        <f t="shared" si="753"/>
        <v>1.38</v>
      </c>
      <c r="J172" s="22">
        <f t="shared" si="754"/>
        <v>0.52905445979359511</v>
      </c>
      <c r="K172" s="22">
        <f t="shared" si="777"/>
        <v>4.6069277656276709E-5</v>
      </c>
      <c r="L172" s="17">
        <f t="shared" si="755"/>
        <v>20.962654083153058</v>
      </c>
      <c r="M172" s="18">
        <f t="shared" si="733"/>
        <v>0</v>
      </c>
      <c r="N172" s="35">
        <v>0</v>
      </c>
      <c r="O172" s="30">
        <f t="shared" si="756"/>
        <v>877.07803650862274</v>
      </c>
      <c r="P172" s="24">
        <f t="shared" si="757"/>
        <v>480</v>
      </c>
      <c r="Q172" s="28">
        <f t="shared" si="758"/>
        <v>1.2618976053675795E-2</v>
      </c>
      <c r="R172" s="22">
        <f t="shared" si="759"/>
        <v>0.26455026455026454</v>
      </c>
      <c r="S172" s="22">
        <f t="shared" si="734"/>
        <v>0.26452722989679756</v>
      </c>
      <c r="T172" s="22">
        <f t="shared" si="735"/>
        <v>2.3034638828138355E-5</v>
      </c>
      <c r="U172" s="28">
        <f t="shared" si="760"/>
        <v>6.3094880268378976E-3</v>
      </c>
      <c r="V172" s="22">
        <f t="shared" si="761"/>
        <v>0.13227513227513227</v>
      </c>
      <c r="W172" s="22">
        <f t="shared" si="736"/>
        <v>0.13226361494839878</v>
      </c>
      <c r="X172" s="22">
        <f t="shared" si="737"/>
        <v>1.1517319414069177E-5</v>
      </c>
      <c r="Y172" s="28">
        <f t="shared" si="762"/>
        <v>1.2618976053675795E-3</v>
      </c>
      <c r="Z172" s="22">
        <f t="shared" si="763"/>
        <v>2.6455026455026454E-2</v>
      </c>
      <c r="AA172" s="22">
        <f t="shared" si="738"/>
        <v>2.6452722989679756E-2</v>
      </c>
      <c r="AB172" s="22">
        <f t="shared" si="739"/>
        <v>2.3034638828138353E-6</v>
      </c>
      <c r="AC172" s="31">
        <f t="shared" si="764"/>
        <v>0.3760416666666665</v>
      </c>
      <c r="AD172" s="26">
        <f t="shared" si="778"/>
        <v>3.4328015693219194E-2</v>
      </c>
      <c r="AE172" s="26">
        <f t="shared" si="779"/>
        <v>3.37</v>
      </c>
      <c r="AF172" s="26">
        <f t="shared" si="780"/>
        <v>1.7164007846609597E-2</v>
      </c>
      <c r="AG172" s="26">
        <f t="shared" si="779"/>
        <v>1.7</v>
      </c>
      <c r="AH172" s="26">
        <f t="shared" si="781"/>
        <v>8.5820039233047984E-3</v>
      </c>
      <c r="AI172" s="26">
        <f t="shared" ref="AI172:AK172" si="1424">ROUND((1-EXP(-AH172))*100,2)</f>
        <v>0.85</v>
      </c>
      <c r="AJ172" s="26">
        <f t="shared" si="783"/>
        <v>1.7164007846609604E-3</v>
      </c>
      <c r="AK172" s="26">
        <f t="shared" si="1424"/>
        <v>0.17</v>
      </c>
      <c r="AL172" s="26">
        <f t="shared" si="784"/>
        <v>1.7164007846609597E-2</v>
      </c>
      <c r="AM172" s="26">
        <f t="shared" ref="AM172" si="1425">ROUND((1-EXP(-AL172))*100,2)</f>
        <v>1.7</v>
      </c>
      <c r="AN172" s="26">
        <f t="shared" si="786"/>
        <v>8.5820039233047984E-3</v>
      </c>
      <c r="AO172" s="26">
        <f t="shared" ref="AO172" si="1426">ROUND((1-EXP(-AN172))*100,2)</f>
        <v>0.85</v>
      </c>
      <c r="AP172" s="26">
        <f t="shared" si="788"/>
        <v>4.2910019616523992E-3</v>
      </c>
      <c r="AQ172" s="26">
        <f t="shared" ref="AQ172" si="1427">ROUND((1-EXP(-AP172))*100,2)</f>
        <v>0.43</v>
      </c>
      <c r="AR172" s="26">
        <f t="shared" si="790"/>
        <v>8.5820039233048021E-4</v>
      </c>
      <c r="AS172" s="26">
        <f t="shared" ref="AS172" si="1428">ROUND((1-EXP(-AR172))*100,2)</f>
        <v>0.09</v>
      </c>
      <c r="AT172" s="26">
        <f t="shared" si="792"/>
        <v>8.5820039233047984E-3</v>
      </c>
      <c r="AU172" s="26">
        <f t="shared" ref="AU172" si="1429">ROUND((1-EXP(-AT172))*100,2)</f>
        <v>0.85</v>
      </c>
      <c r="AV172" s="26">
        <f t="shared" si="794"/>
        <v>4.2910019616523992E-3</v>
      </c>
      <c r="AW172" s="26">
        <f t="shared" ref="AW172" si="1430">ROUND((1-EXP(-AV172))*100,2)</f>
        <v>0.43</v>
      </c>
      <c r="AX172" s="26">
        <f t="shared" si="796"/>
        <v>2.1455009808261996E-3</v>
      </c>
      <c r="AY172" s="26">
        <f t="shared" ref="AY172" si="1431">ROUND((1-EXP(-AX172))*100,2)</f>
        <v>0.21</v>
      </c>
      <c r="AZ172" s="26">
        <f t="shared" si="798"/>
        <v>4.2910019616524011E-4</v>
      </c>
      <c r="BA172" s="26">
        <f t="shared" si="799"/>
        <v>0.04</v>
      </c>
      <c r="BB172" s="26">
        <f t="shared" si="800"/>
        <v>1.7164007846609604E-3</v>
      </c>
      <c r="BC172" s="26">
        <f t="shared" ref="BC172" si="1432">ROUND((1-EXP(-BB172))*100,2)</f>
        <v>0.17</v>
      </c>
      <c r="BD172" s="26">
        <f t="shared" si="802"/>
        <v>8.5820039233048021E-4</v>
      </c>
      <c r="BE172" s="26">
        <f t="shared" ref="BE172" si="1433">ROUND((1-EXP(-BD172))*100,2)</f>
        <v>0.09</v>
      </c>
      <c r="BF172" s="26">
        <f t="shared" si="804"/>
        <v>4.2910019616524011E-4</v>
      </c>
      <c r="BG172" s="26">
        <f t="shared" ref="BG172" si="1434">ROUND((1-EXP(-BF172))*100,2)</f>
        <v>0.04</v>
      </c>
      <c r="BH172" s="26">
        <f t="shared" si="806"/>
        <v>8.5820039233047978E-5</v>
      </c>
      <c r="BI172" s="26">
        <f t="shared" si="807"/>
        <v>0.01</v>
      </c>
    </row>
    <row r="173" spans="1:61" s="7" customFormat="1" x14ac:dyDescent="0.25">
      <c r="A173" s="61">
        <v>30</v>
      </c>
      <c r="B173" s="16">
        <f t="shared" si="751"/>
        <v>30</v>
      </c>
      <c r="C173" s="17">
        <f t="shared" si="730"/>
        <v>0</v>
      </c>
      <c r="D173" s="18">
        <f t="shared" si="731"/>
        <v>1</v>
      </c>
      <c r="E173" s="19">
        <f t="shared" si="732"/>
        <v>0</v>
      </c>
      <c r="F173" s="35">
        <f t="shared" si="696"/>
        <v>29</v>
      </c>
      <c r="G173" s="28">
        <f t="shared" si="776"/>
        <v>2.5237952107595572E-2</v>
      </c>
      <c r="H173" s="22">
        <f t="shared" si="752"/>
        <v>0.52910052910052907</v>
      </c>
      <c r="I173" s="18">
        <f t="shared" si="753"/>
        <v>1.38</v>
      </c>
      <c r="J173" s="22">
        <f t="shared" si="754"/>
        <v>0.52905445979870969</v>
      </c>
      <c r="K173" s="22">
        <f t="shared" si="777"/>
        <v>4.6069277656722073E-5</v>
      </c>
      <c r="L173" s="17">
        <f t="shared" si="755"/>
        <v>20.962654083153058</v>
      </c>
      <c r="M173" s="18">
        <f t="shared" si="733"/>
        <v>0</v>
      </c>
      <c r="N173" s="35">
        <v>0</v>
      </c>
      <c r="O173" s="30">
        <f t="shared" si="756"/>
        <v>877.07803651246979</v>
      </c>
      <c r="P173" s="24">
        <f t="shared" si="757"/>
        <v>480</v>
      </c>
      <c r="Q173" s="28">
        <f t="shared" si="758"/>
        <v>1.2618976053797786E-2</v>
      </c>
      <c r="R173" s="22">
        <f t="shared" si="759"/>
        <v>0.26455026455026454</v>
      </c>
      <c r="S173" s="22">
        <f t="shared" si="734"/>
        <v>0.26452722989935484</v>
      </c>
      <c r="T173" s="22">
        <f t="shared" si="735"/>
        <v>2.3034638828361036E-5</v>
      </c>
      <c r="U173" s="28">
        <f t="shared" si="760"/>
        <v>6.3094880268988931E-3</v>
      </c>
      <c r="V173" s="22">
        <f t="shared" si="761"/>
        <v>0.13227513227513227</v>
      </c>
      <c r="W173" s="22">
        <f t="shared" si="736"/>
        <v>0.13226361494967742</v>
      </c>
      <c r="X173" s="22">
        <f t="shared" si="737"/>
        <v>1.1517319414180518E-5</v>
      </c>
      <c r="Y173" s="28">
        <f t="shared" si="762"/>
        <v>1.2618976053797785E-3</v>
      </c>
      <c r="Z173" s="22">
        <f t="shared" si="763"/>
        <v>2.6455026455026454E-2</v>
      </c>
      <c r="AA173" s="22">
        <f t="shared" si="738"/>
        <v>2.6452722989935482E-2</v>
      </c>
      <c r="AB173" s="22">
        <f t="shared" si="739"/>
        <v>2.3034638828361034E-6</v>
      </c>
      <c r="AC173" s="31">
        <f t="shared" si="764"/>
        <v>0.37638888888888872</v>
      </c>
      <c r="AD173" s="26">
        <f t="shared" si="778"/>
        <v>3.4618252142456542E-2</v>
      </c>
      <c r="AE173" s="26">
        <f t="shared" si="779"/>
        <v>3.4</v>
      </c>
      <c r="AF173" s="26">
        <f t="shared" si="780"/>
        <v>1.7309126071228271E-2</v>
      </c>
      <c r="AG173" s="26">
        <f t="shared" si="779"/>
        <v>1.72</v>
      </c>
      <c r="AH173" s="26">
        <f t="shared" si="781"/>
        <v>8.6545630356141354E-3</v>
      </c>
      <c r="AI173" s="26">
        <f t="shared" ref="AI173:AK173" si="1435">ROUND((1-EXP(-AH173))*100,2)</f>
        <v>0.86</v>
      </c>
      <c r="AJ173" s="26">
        <f t="shared" si="783"/>
        <v>1.730912607122828E-3</v>
      </c>
      <c r="AK173" s="26">
        <f t="shared" si="1435"/>
        <v>0.17</v>
      </c>
      <c r="AL173" s="26">
        <f t="shared" si="784"/>
        <v>1.7309126071228271E-2</v>
      </c>
      <c r="AM173" s="26">
        <f t="shared" ref="AM173" si="1436">ROUND((1-EXP(-AL173))*100,2)</f>
        <v>1.72</v>
      </c>
      <c r="AN173" s="26">
        <f t="shared" si="786"/>
        <v>8.6545630356141354E-3</v>
      </c>
      <c r="AO173" s="26">
        <f t="shared" ref="AO173" si="1437">ROUND((1-EXP(-AN173))*100,2)</f>
        <v>0.86</v>
      </c>
      <c r="AP173" s="26">
        <f t="shared" si="788"/>
        <v>4.3272815178070677E-3</v>
      </c>
      <c r="AQ173" s="26">
        <f t="shared" ref="AQ173" si="1438">ROUND((1-EXP(-AP173))*100,2)</f>
        <v>0.43</v>
      </c>
      <c r="AR173" s="26">
        <f t="shared" si="790"/>
        <v>8.6545630356141398E-4</v>
      </c>
      <c r="AS173" s="26">
        <f t="shared" ref="AS173" si="1439">ROUND((1-EXP(-AR173))*100,2)</f>
        <v>0.09</v>
      </c>
      <c r="AT173" s="26">
        <f t="shared" si="792"/>
        <v>8.6545630356141354E-3</v>
      </c>
      <c r="AU173" s="26">
        <f t="shared" ref="AU173" si="1440">ROUND((1-EXP(-AT173))*100,2)</f>
        <v>0.86</v>
      </c>
      <c r="AV173" s="26">
        <f t="shared" si="794"/>
        <v>4.3272815178070677E-3</v>
      </c>
      <c r="AW173" s="26">
        <f t="shared" ref="AW173" si="1441">ROUND((1-EXP(-AV173))*100,2)</f>
        <v>0.43</v>
      </c>
      <c r="AX173" s="26">
        <f t="shared" si="796"/>
        <v>2.1636407589035339E-3</v>
      </c>
      <c r="AY173" s="26">
        <f t="shared" ref="AY173" si="1442">ROUND((1-EXP(-AX173))*100,2)</f>
        <v>0.22</v>
      </c>
      <c r="AZ173" s="26">
        <f t="shared" si="798"/>
        <v>4.3272815178070699E-4</v>
      </c>
      <c r="BA173" s="26">
        <f t="shared" si="799"/>
        <v>0.04</v>
      </c>
      <c r="BB173" s="26">
        <f t="shared" si="800"/>
        <v>1.730912607122828E-3</v>
      </c>
      <c r="BC173" s="26">
        <f t="shared" ref="BC173" si="1443">ROUND((1-EXP(-BB173))*100,2)</f>
        <v>0.17</v>
      </c>
      <c r="BD173" s="26">
        <f t="shared" si="802"/>
        <v>8.6545630356141398E-4</v>
      </c>
      <c r="BE173" s="26">
        <f t="shared" ref="BE173" si="1444">ROUND((1-EXP(-BD173))*100,2)</f>
        <v>0.09</v>
      </c>
      <c r="BF173" s="26">
        <f t="shared" si="804"/>
        <v>4.3272815178070699E-4</v>
      </c>
      <c r="BG173" s="26">
        <f t="shared" ref="BG173" si="1445">ROUND((1-EXP(-BF173))*100,2)</f>
        <v>0.04</v>
      </c>
      <c r="BH173" s="26">
        <f t="shared" si="806"/>
        <v>8.6545630356141354E-5</v>
      </c>
      <c r="BI173" s="26">
        <f t="shared" si="807"/>
        <v>0.01</v>
      </c>
    </row>
    <row r="174" spans="1:61" s="7" customFormat="1" x14ac:dyDescent="0.25">
      <c r="A174" s="61">
        <v>30</v>
      </c>
      <c r="B174" s="16">
        <f t="shared" si="751"/>
        <v>30</v>
      </c>
      <c r="C174" s="17">
        <f t="shared" si="730"/>
        <v>0</v>
      </c>
      <c r="D174" s="18">
        <f t="shared" si="731"/>
        <v>1</v>
      </c>
      <c r="E174" s="19">
        <f t="shared" si="732"/>
        <v>0</v>
      </c>
      <c r="F174" s="35">
        <f t="shared" ref="F174:F180" si="1446">B174-SUM(C174:E174)</f>
        <v>29</v>
      </c>
      <c r="G174" s="28">
        <f t="shared" si="776"/>
        <v>2.5237952107796929E-2</v>
      </c>
      <c r="H174" s="22">
        <f t="shared" si="752"/>
        <v>0.52910052910052907</v>
      </c>
      <c r="I174" s="18">
        <f t="shared" si="753"/>
        <v>1.38</v>
      </c>
      <c r="J174" s="22">
        <f t="shared" si="754"/>
        <v>0.52905445980293064</v>
      </c>
      <c r="K174" s="22">
        <f t="shared" si="777"/>
        <v>4.6069277657089624E-5</v>
      </c>
      <c r="L174" s="17">
        <f t="shared" si="755"/>
        <v>20.962654083153058</v>
      </c>
      <c r="M174" s="18">
        <f t="shared" si="733"/>
        <v>0</v>
      </c>
      <c r="N174" s="35">
        <v>0</v>
      </c>
      <c r="O174" s="30">
        <f t="shared" si="756"/>
        <v>877.07803651564473</v>
      </c>
      <c r="P174" s="24">
        <f t="shared" si="757"/>
        <v>480</v>
      </c>
      <c r="Q174" s="28">
        <f t="shared" si="758"/>
        <v>1.2618976053898464E-2</v>
      </c>
      <c r="R174" s="22">
        <f t="shared" si="759"/>
        <v>0.26455026455026454</v>
      </c>
      <c r="S174" s="22">
        <f t="shared" si="734"/>
        <v>0.26452722990146532</v>
      </c>
      <c r="T174" s="22">
        <f t="shared" si="735"/>
        <v>2.3034638828544812E-5</v>
      </c>
      <c r="U174" s="28">
        <f t="shared" si="760"/>
        <v>6.3094880269492322E-3</v>
      </c>
      <c r="V174" s="22">
        <f t="shared" si="761"/>
        <v>0.13227513227513227</v>
      </c>
      <c r="W174" s="22">
        <f t="shared" si="736"/>
        <v>0.13226361495073266</v>
      </c>
      <c r="X174" s="22">
        <f t="shared" si="737"/>
        <v>1.1517319414272406E-5</v>
      </c>
      <c r="Y174" s="28">
        <f t="shared" si="762"/>
        <v>1.2618976053898464E-3</v>
      </c>
      <c r="Z174" s="22">
        <f t="shared" si="763"/>
        <v>2.6455026455026454E-2</v>
      </c>
      <c r="AA174" s="22">
        <f t="shared" si="738"/>
        <v>2.6452722990146532E-2</v>
      </c>
      <c r="AB174" s="22">
        <f t="shared" si="739"/>
        <v>2.3034638828544819E-6</v>
      </c>
      <c r="AC174" s="31">
        <f t="shared" si="764"/>
        <v>0.37673611111111094</v>
      </c>
      <c r="AD174" s="26">
        <f t="shared" si="778"/>
        <v>3.4908488591696207E-2</v>
      </c>
      <c r="AE174" s="26">
        <f t="shared" si="779"/>
        <v>3.43</v>
      </c>
      <c r="AF174" s="26">
        <f t="shared" si="780"/>
        <v>1.7454244295848104E-2</v>
      </c>
      <c r="AG174" s="26">
        <f t="shared" si="779"/>
        <v>1.73</v>
      </c>
      <c r="AH174" s="26">
        <f t="shared" si="781"/>
        <v>8.7271221479240518E-3</v>
      </c>
      <c r="AI174" s="26">
        <f t="shared" ref="AI174:AK174" si="1447">ROUND((1-EXP(-AH174))*100,2)</f>
        <v>0.87</v>
      </c>
      <c r="AJ174" s="26">
        <f t="shared" si="783"/>
        <v>1.7454244295848113E-3</v>
      </c>
      <c r="AK174" s="26">
        <f t="shared" si="1447"/>
        <v>0.17</v>
      </c>
      <c r="AL174" s="26">
        <f t="shared" si="784"/>
        <v>1.7454244295848104E-2</v>
      </c>
      <c r="AM174" s="26">
        <f t="shared" ref="AM174" si="1448">ROUND((1-EXP(-AL174))*100,2)</f>
        <v>1.73</v>
      </c>
      <c r="AN174" s="26">
        <f t="shared" si="786"/>
        <v>8.7271221479240518E-3</v>
      </c>
      <c r="AO174" s="26">
        <f t="shared" ref="AO174" si="1449">ROUND((1-EXP(-AN174))*100,2)</f>
        <v>0.87</v>
      </c>
      <c r="AP174" s="26">
        <f t="shared" si="788"/>
        <v>4.3635610739620259E-3</v>
      </c>
      <c r="AQ174" s="26">
        <f t="shared" ref="AQ174" si="1450">ROUND((1-EXP(-AP174))*100,2)</f>
        <v>0.44</v>
      </c>
      <c r="AR174" s="26">
        <f t="shared" si="790"/>
        <v>8.7271221479240564E-4</v>
      </c>
      <c r="AS174" s="26">
        <f t="shared" ref="AS174" si="1451">ROUND((1-EXP(-AR174))*100,2)</f>
        <v>0.09</v>
      </c>
      <c r="AT174" s="26">
        <f t="shared" si="792"/>
        <v>8.7271221479240518E-3</v>
      </c>
      <c r="AU174" s="26">
        <f t="shared" ref="AU174" si="1452">ROUND((1-EXP(-AT174))*100,2)</f>
        <v>0.87</v>
      </c>
      <c r="AV174" s="26">
        <f t="shared" si="794"/>
        <v>4.3635610739620259E-3</v>
      </c>
      <c r="AW174" s="26">
        <f t="shared" ref="AW174" si="1453">ROUND((1-EXP(-AV174))*100,2)</f>
        <v>0.44</v>
      </c>
      <c r="AX174" s="26">
        <f t="shared" si="796"/>
        <v>2.181780536981013E-3</v>
      </c>
      <c r="AY174" s="26">
        <f t="shared" ref="AY174" si="1454">ROUND((1-EXP(-AX174))*100,2)</f>
        <v>0.22</v>
      </c>
      <c r="AZ174" s="26">
        <f t="shared" si="798"/>
        <v>4.3635610739620282E-4</v>
      </c>
      <c r="BA174" s="26">
        <f t="shared" si="799"/>
        <v>0.04</v>
      </c>
      <c r="BB174" s="26">
        <f t="shared" si="800"/>
        <v>1.7454244295848113E-3</v>
      </c>
      <c r="BC174" s="26">
        <f t="shared" ref="BC174" si="1455">ROUND((1-EXP(-BB174))*100,2)</f>
        <v>0.17</v>
      </c>
      <c r="BD174" s="26">
        <f t="shared" si="802"/>
        <v>8.7271221479240564E-4</v>
      </c>
      <c r="BE174" s="26">
        <f t="shared" ref="BE174" si="1456">ROUND((1-EXP(-BD174))*100,2)</f>
        <v>0.09</v>
      </c>
      <c r="BF174" s="26">
        <f t="shared" si="804"/>
        <v>4.3635610739620282E-4</v>
      </c>
      <c r="BG174" s="26">
        <f t="shared" ref="BG174" si="1457">ROUND((1-EXP(-BF174))*100,2)</f>
        <v>0.04</v>
      </c>
      <c r="BH174" s="26">
        <f t="shared" si="806"/>
        <v>8.7271221479240518E-5</v>
      </c>
      <c r="BI174" s="26">
        <f t="shared" si="807"/>
        <v>0.01</v>
      </c>
    </row>
    <row r="175" spans="1:61" s="7" customFormat="1" x14ac:dyDescent="0.25">
      <c r="A175" s="61">
        <v>30</v>
      </c>
      <c r="B175" s="16">
        <f t="shared" si="751"/>
        <v>30</v>
      </c>
      <c r="C175" s="17">
        <f t="shared" si="730"/>
        <v>0</v>
      </c>
      <c r="D175" s="18">
        <f t="shared" si="731"/>
        <v>1</v>
      </c>
      <c r="E175" s="19">
        <f t="shared" si="732"/>
        <v>0</v>
      </c>
      <c r="F175" s="35">
        <f t="shared" si="1446"/>
        <v>29</v>
      </c>
      <c r="G175" s="28">
        <f t="shared" si="776"/>
        <v>2.5237952107963105E-2</v>
      </c>
      <c r="H175" s="22">
        <f t="shared" si="752"/>
        <v>0.52910052910052907</v>
      </c>
      <c r="I175" s="18">
        <f t="shared" si="753"/>
        <v>1.38</v>
      </c>
      <c r="J175" s="22">
        <f t="shared" si="754"/>
        <v>0.52905445980641408</v>
      </c>
      <c r="K175" s="22">
        <f t="shared" si="777"/>
        <v>4.6069277657392963E-5</v>
      </c>
      <c r="L175" s="17">
        <f t="shared" si="755"/>
        <v>20.962654083153058</v>
      </c>
      <c r="M175" s="18">
        <f t="shared" si="733"/>
        <v>0</v>
      </c>
      <c r="N175" s="35">
        <v>0</v>
      </c>
      <c r="O175" s="30">
        <f t="shared" si="756"/>
        <v>877.07803651826509</v>
      </c>
      <c r="P175" s="24">
        <f t="shared" si="757"/>
        <v>480</v>
      </c>
      <c r="Q175" s="28">
        <f t="shared" si="758"/>
        <v>1.2618976053981552E-2</v>
      </c>
      <c r="R175" s="22">
        <f t="shared" si="759"/>
        <v>0.26455026455026454</v>
      </c>
      <c r="S175" s="22">
        <f t="shared" si="734"/>
        <v>0.26452722990320704</v>
      </c>
      <c r="T175" s="22">
        <f t="shared" si="735"/>
        <v>2.3034638828696482E-5</v>
      </c>
      <c r="U175" s="28">
        <f t="shared" si="760"/>
        <v>6.3094880269907762E-3</v>
      </c>
      <c r="V175" s="22">
        <f t="shared" si="761"/>
        <v>0.13227513227513227</v>
      </c>
      <c r="W175" s="22">
        <f t="shared" si="736"/>
        <v>0.13226361495160352</v>
      </c>
      <c r="X175" s="22">
        <f t="shared" si="737"/>
        <v>1.1517319414348241E-5</v>
      </c>
      <c r="Y175" s="28">
        <f t="shared" si="762"/>
        <v>1.2618976053981553E-3</v>
      </c>
      <c r="Z175" s="22">
        <f t="shared" si="763"/>
        <v>2.6455026455026454E-2</v>
      </c>
      <c r="AA175" s="22">
        <f t="shared" si="738"/>
        <v>2.6452722990320709E-2</v>
      </c>
      <c r="AB175" s="22">
        <f t="shared" si="739"/>
        <v>2.3034638828696484E-6</v>
      </c>
      <c r="AC175" s="31">
        <f t="shared" si="764"/>
        <v>0.37708333333333316</v>
      </c>
      <c r="AD175" s="26">
        <f t="shared" si="778"/>
        <v>3.5198725040937781E-2</v>
      </c>
      <c r="AE175" s="26">
        <f t="shared" si="779"/>
        <v>3.46</v>
      </c>
      <c r="AF175" s="26">
        <f t="shared" si="780"/>
        <v>1.7599362520468891E-2</v>
      </c>
      <c r="AG175" s="26">
        <f t="shared" si="779"/>
        <v>1.74</v>
      </c>
      <c r="AH175" s="26">
        <f t="shared" si="781"/>
        <v>8.7996812602344453E-3</v>
      </c>
      <c r="AI175" s="26">
        <f t="shared" ref="AI175:AK175" si="1458">ROUND((1-EXP(-AH175))*100,2)</f>
        <v>0.88</v>
      </c>
      <c r="AJ175" s="26">
        <f t="shared" si="783"/>
        <v>1.75993625204689E-3</v>
      </c>
      <c r="AK175" s="26">
        <f t="shared" si="1458"/>
        <v>0.18</v>
      </c>
      <c r="AL175" s="26">
        <f t="shared" si="784"/>
        <v>1.7599362520468891E-2</v>
      </c>
      <c r="AM175" s="26">
        <f t="shared" ref="AM175" si="1459">ROUND((1-EXP(-AL175))*100,2)</f>
        <v>1.74</v>
      </c>
      <c r="AN175" s="26">
        <f t="shared" si="786"/>
        <v>8.7996812602344453E-3</v>
      </c>
      <c r="AO175" s="26">
        <f t="shared" ref="AO175" si="1460">ROUND((1-EXP(-AN175))*100,2)</f>
        <v>0.88</v>
      </c>
      <c r="AP175" s="26">
        <f t="shared" si="788"/>
        <v>4.3998406301172226E-3</v>
      </c>
      <c r="AQ175" s="26">
        <f t="shared" ref="AQ175" si="1461">ROUND((1-EXP(-AP175))*100,2)</f>
        <v>0.44</v>
      </c>
      <c r="AR175" s="26">
        <f t="shared" si="790"/>
        <v>8.79968126023445E-4</v>
      </c>
      <c r="AS175" s="26">
        <f t="shared" ref="AS175" si="1462">ROUND((1-EXP(-AR175))*100,2)</f>
        <v>0.09</v>
      </c>
      <c r="AT175" s="26">
        <f t="shared" si="792"/>
        <v>8.7996812602344453E-3</v>
      </c>
      <c r="AU175" s="26">
        <f t="shared" ref="AU175" si="1463">ROUND((1-EXP(-AT175))*100,2)</f>
        <v>0.88</v>
      </c>
      <c r="AV175" s="26">
        <f t="shared" si="794"/>
        <v>4.3998406301172226E-3</v>
      </c>
      <c r="AW175" s="26">
        <f t="shared" ref="AW175" si="1464">ROUND((1-EXP(-AV175))*100,2)</f>
        <v>0.44</v>
      </c>
      <c r="AX175" s="26">
        <f t="shared" si="796"/>
        <v>2.1999203150586113E-3</v>
      </c>
      <c r="AY175" s="26">
        <f t="shared" ref="AY175" si="1465">ROUND((1-EXP(-AX175))*100,2)</f>
        <v>0.22</v>
      </c>
      <c r="AZ175" s="26">
        <f t="shared" si="798"/>
        <v>4.399840630117225E-4</v>
      </c>
      <c r="BA175" s="26">
        <f t="shared" si="799"/>
        <v>0.04</v>
      </c>
      <c r="BB175" s="26">
        <f t="shared" si="800"/>
        <v>1.75993625204689E-3</v>
      </c>
      <c r="BC175" s="26">
        <f t="shared" ref="BC175" si="1466">ROUND((1-EXP(-BB175))*100,2)</f>
        <v>0.18</v>
      </c>
      <c r="BD175" s="26">
        <f t="shared" si="802"/>
        <v>8.79968126023445E-4</v>
      </c>
      <c r="BE175" s="26">
        <f t="shared" ref="BE175" si="1467">ROUND((1-EXP(-BD175))*100,2)</f>
        <v>0.09</v>
      </c>
      <c r="BF175" s="26">
        <f t="shared" si="804"/>
        <v>4.399840630117225E-4</v>
      </c>
      <c r="BG175" s="26">
        <f t="shared" ref="BG175" si="1468">ROUND((1-EXP(-BF175))*100,2)</f>
        <v>0.04</v>
      </c>
      <c r="BH175" s="26">
        <f t="shared" si="806"/>
        <v>8.7996812602344452E-5</v>
      </c>
      <c r="BI175" s="26">
        <f t="shared" si="807"/>
        <v>0.01</v>
      </c>
    </row>
    <row r="176" spans="1:61" s="7" customFormat="1" x14ac:dyDescent="0.25">
      <c r="A176" s="61">
        <v>30</v>
      </c>
      <c r="B176" s="16">
        <f t="shared" si="751"/>
        <v>30</v>
      </c>
      <c r="C176" s="17">
        <f t="shared" si="730"/>
        <v>0</v>
      </c>
      <c r="D176" s="18">
        <f t="shared" si="731"/>
        <v>1</v>
      </c>
      <c r="E176" s="19">
        <f t="shared" si="732"/>
        <v>0</v>
      </c>
      <c r="F176" s="35">
        <f t="shared" si="1446"/>
        <v>29</v>
      </c>
      <c r="G176" s="28">
        <f t="shared" si="776"/>
        <v>2.5237952108100252E-2</v>
      </c>
      <c r="H176" s="22">
        <f t="shared" si="752"/>
        <v>0.52910052910052907</v>
      </c>
      <c r="I176" s="18">
        <f t="shared" si="753"/>
        <v>1.38</v>
      </c>
      <c r="J176" s="22">
        <f t="shared" si="754"/>
        <v>0.52905445980928911</v>
      </c>
      <c r="K176" s="22">
        <f t="shared" si="777"/>
        <v>4.6069277657643312E-5</v>
      </c>
      <c r="L176" s="17">
        <f t="shared" si="755"/>
        <v>20.962654083153058</v>
      </c>
      <c r="M176" s="18">
        <f t="shared" si="733"/>
        <v>0</v>
      </c>
      <c r="N176" s="35">
        <v>0</v>
      </c>
      <c r="O176" s="30">
        <f t="shared" si="756"/>
        <v>877.07803652042776</v>
      </c>
      <c r="P176" s="24">
        <f t="shared" si="757"/>
        <v>480</v>
      </c>
      <c r="Q176" s="28">
        <f t="shared" si="758"/>
        <v>1.2618976054050126E-2</v>
      </c>
      <c r="R176" s="22">
        <f t="shared" si="759"/>
        <v>0.26455026455026454</v>
      </c>
      <c r="S176" s="22">
        <f t="shared" si="734"/>
        <v>0.26452722990464456</v>
      </c>
      <c r="T176" s="22">
        <f t="shared" si="735"/>
        <v>2.3034638828821656E-5</v>
      </c>
      <c r="U176" s="28">
        <f t="shared" si="760"/>
        <v>6.309488027025063E-3</v>
      </c>
      <c r="V176" s="22">
        <f t="shared" si="761"/>
        <v>0.13227513227513227</v>
      </c>
      <c r="W176" s="22">
        <f t="shared" si="736"/>
        <v>0.13226361495232228</v>
      </c>
      <c r="X176" s="22">
        <f t="shared" si="737"/>
        <v>1.1517319414410828E-5</v>
      </c>
      <c r="Y176" s="28">
        <f t="shared" si="762"/>
        <v>1.2618976054050127E-3</v>
      </c>
      <c r="Z176" s="22">
        <f t="shared" si="763"/>
        <v>2.6455026455026454E-2</v>
      </c>
      <c r="AA176" s="22">
        <f t="shared" si="738"/>
        <v>2.6452722990464455E-2</v>
      </c>
      <c r="AB176" s="22">
        <f t="shared" si="739"/>
        <v>2.3034638828821659E-6</v>
      </c>
      <c r="AC176" s="31">
        <f t="shared" si="764"/>
        <v>0.37743055555555538</v>
      </c>
      <c r="AD176" s="26">
        <f t="shared" si="778"/>
        <v>3.5488961490180937E-2</v>
      </c>
      <c r="AE176" s="26">
        <f t="shared" si="779"/>
        <v>3.49</v>
      </c>
      <c r="AF176" s="26">
        <f t="shared" si="780"/>
        <v>1.7744480745090468E-2</v>
      </c>
      <c r="AG176" s="26">
        <f t="shared" si="779"/>
        <v>1.76</v>
      </c>
      <c r="AH176" s="26">
        <f t="shared" si="781"/>
        <v>8.8722403725452342E-3</v>
      </c>
      <c r="AI176" s="26">
        <f t="shared" ref="AI176:AK176" si="1469">ROUND((1-EXP(-AH176))*100,2)</f>
        <v>0.88</v>
      </c>
      <c r="AJ176" s="26">
        <f t="shared" si="783"/>
        <v>1.7744480745090477E-3</v>
      </c>
      <c r="AK176" s="26">
        <f t="shared" si="1469"/>
        <v>0.18</v>
      </c>
      <c r="AL176" s="26">
        <f t="shared" si="784"/>
        <v>1.7744480745090468E-2</v>
      </c>
      <c r="AM176" s="26">
        <f t="shared" ref="AM176" si="1470">ROUND((1-EXP(-AL176))*100,2)</f>
        <v>1.76</v>
      </c>
      <c r="AN176" s="26">
        <f t="shared" si="786"/>
        <v>8.8722403725452342E-3</v>
      </c>
      <c r="AO176" s="26">
        <f t="shared" ref="AO176" si="1471">ROUND((1-EXP(-AN176))*100,2)</f>
        <v>0.88</v>
      </c>
      <c r="AP176" s="26">
        <f t="shared" si="788"/>
        <v>4.4361201862726171E-3</v>
      </c>
      <c r="AQ176" s="26">
        <f t="shared" ref="AQ176" si="1472">ROUND((1-EXP(-AP176))*100,2)</f>
        <v>0.44</v>
      </c>
      <c r="AR176" s="26">
        <f t="shared" si="790"/>
        <v>8.8722403725452384E-4</v>
      </c>
      <c r="AS176" s="26">
        <f t="shared" ref="AS176" si="1473">ROUND((1-EXP(-AR176))*100,2)</f>
        <v>0.09</v>
      </c>
      <c r="AT176" s="26">
        <f t="shared" si="792"/>
        <v>8.8722403725452342E-3</v>
      </c>
      <c r="AU176" s="26">
        <f t="shared" ref="AU176" si="1474">ROUND((1-EXP(-AT176))*100,2)</f>
        <v>0.88</v>
      </c>
      <c r="AV176" s="26">
        <f t="shared" si="794"/>
        <v>4.4361201862726171E-3</v>
      </c>
      <c r="AW176" s="26">
        <f t="shared" ref="AW176" si="1475">ROUND((1-EXP(-AV176))*100,2)</f>
        <v>0.44</v>
      </c>
      <c r="AX176" s="26">
        <f t="shared" si="796"/>
        <v>2.2180600931363086E-3</v>
      </c>
      <c r="AY176" s="26">
        <f t="shared" ref="AY176" si="1476">ROUND((1-EXP(-AX176))*100,2)</f>
        <v>0.22</v>
      </c>
      <c r="AZ176" s="26">
        <f t="shared" si="798"/>
        <v>4.4361201862726192E-4</v>
      </c>
      <c r="BA176" s="26">
        <f t="shared" si="799"/>
        <v>0.04</v>
      </c>
      <c r="BB176" s="26">
        <f t="shared" si="800"/>
        <v>1.7744480745090477E-3</v>
      </c>
      <c r="BC176" s="26">
        <f t="shared" ref="BC176" si="1477">ROUND((1-EXP(-BB176))*100,2)</f>
        <v>0.18</v>
      </c>
      <c r="BD176" s="26">
        <f t="shared" si="802"/>
        <v>8.8722403725452384E-4</v>
      </c>
      <c r="BE176" s="26">
        <f t="shared" ref="BE176" si="1478">ROUND((1-EXP(-BD176))*100,2)</f>
        <v>0.09</v>
      </c>
      <c r="BF176" s="26">
        <f t="shared" si="804"/>
        <v>4.4361201862726192E-4</v>
      </c>
      <c r="BG176" s="26">
        <f t="shared" ref="BG176" si="1479">ROUND((1-EXP(-BF176))*100,2)</f>
        <v>0.04</v>
      </c>
      <c r="BH176" s="26">
        <f t="shared" si="806"/>
        <v>8.8722403725452329E-5</v>
      </c>
      <c r="BI176" s="26">
        <f t="shared" si="807"/>
        <v>0.01</v>
      </c>
    </row>
    <row r="177" spans="1:61" s="7" customFormat="1" x14ac:dyDescent="0.25">
      <c r="A177" s="61">
        <v>30</v>
      </c>
      <c r="B177" s="16">
        <f t="shared" si="751"/>
        <v>30</v>
      </c>
      <c r="C177" s="17">
        <f t="shared" ref="C177:C240" si="1480">$D$22</f>
        <v>0</v>
      </c>
      <c r="D177" s="18">
        <f t="shared" ref="D177:D240" si="1481">$D$23</f>
        <v>1</v>
      </c>
      <c r="E177" s="19">
        <f t="shared" ref="E177:E240" si="1482">$D$24</f>
        <v>0</v>
      </c>
      <c r="F177" s="35">
        <f t="shared" si="1446"/>
        <v>29</v>
      </c>
      <c r="G177" s="28">
        <f t="shared" si="776"/>
        <v>2.5237952108213439E-2</v>
      </c>
      <c r="H177" s="22">
        <f t="shared" si="752"/>
        <v>0.52910052910052907</v>
      </c>
      <c r="I177" s="18">
        <f t="shared" si="753"/>
        <v>1.38</v>
      </c>
      <c r="J177" s="22">
        <f t="shared" si="754"/>
        <v>0.52905445981166177</v>
      </c>
      <c r="K177" s="22">
        <f t="shared" si="777"/>
        <v>4.6069277657849914E-5</v>
      </c>
      <c r="L177" s="17">
        <f t="shared" si="755"/>
        <v>20.962654083153058</v>
      </c>
      <c r="M177" s="18">
        <f t="shared" ref="M177:M240" si="1483">$C$14</f>
        <v>0</v>
      </c>
      <c r="N177" s="35">
        <v>0</v>
      </c>
      <c r="O177" s="30">
        <f t="shared" si="756"/>
        <v>877.07803652221241</v>
      </c>
      <c r="P177" s="24">
        <f t="shared" si="757"/>
        <v>480</v>
      </c>
      <c r="Q177" s="28">
        <f t="shared" si="758"/>
        <v>1.261897605410672E-2</v>
      </c>
      <c r="R177" s="22">
        <f t="shared" si="759"/>
        <v>0.26455026455026454</v>
      </c>
      <c r="S177" s="22">
        <f t="shared" ref="S177:S240" si="1484">Q177*SUM($L177:$N177)</f>
        <v>0.26452722990583089</v>
      </c>
      <c r="T177" s="22">
        <f t="shared" ref="T177:T240" si="1485">Q177*$I177*$B177*$A177/(3600*$D$2)</f>
        <v>2.3034638828924957E-5</v>
      </c>
      <c r="U177" s="28">
        <f t="shared" si="760"/>
        <v>6.3094880270533598E-3</v>
      </c>
      <c r="V177" s="22">
        <f t="shared" si="761"/>
        <v>0.13227513227513227</v>
      </c>
      <c r="W177" s="22">
        <f t="shared" ref="W177:W240" si="1486">U177*SUM($L177:$N177)</f>
        <v>0.13226361495291544</v>
      </c>
      <c r="X177" s="22">
        <f t="shared" ref="X177:X240" si="1487">U177*$I177*$B177*$A177/(3600*$D$2)</f>
        <v>1.1517319414462478E-5</v>
      </c>
      <c r="Y177" s="28">
        <f t="shared" si="762"/>
        <v>1.261897605410672E-3</v>
      </c>
      <c r="Z177" s="22">
        <f t="shared" si="763"/>
        <v>2.6455026455026454E-2</v>
      </c>
      <c r="AA177" s="22">
        <f t="shared" ref="AA177:AA240" si="1488">Y177*SUM($L177:$N177)</f>
        <v>2.6452722990583089E-2</v>
      </c>
      <c r="AB177" s="22">
        <f t="shared" ref="AB177:AB240" si="1489">Y177*$I177*$B177*$A177/(3600*$D$2)</f>
        <v>2.3034638828924963E-6</v>
      </c>
      <c r="AC177" s="31">
        <f t="shared" si="764"/>
        <v>0.3777777777777776</v>
      </c>
      <c r="AD177" s="26">
        <f t="shared" si="778"/>
        <v>3.577919793942539E-2</v>
      </c>
      <c r="AE177" s="26">
        <f t="shared" si="779"/>
        <v>3.51</v>
      </c>
      <c r="AF177" s="26">
        <f t="shared" si="780"/>
        <v>1.7889598969712695E-2</v>
      </c>
      <c r="AG177" s="26">
        <f t="shared" si="779"/>
        <v>1.77</v>
      </c>
      <c r="AH177" s="26">
        <f t="shared" si="781"/>
        <v>8.9447994848563476E-3</v>
      </c>
      <c r="AI177" s="26">
        <f t="shared" ref="AI177:AK177" si="1490">ROUND((1-EXP(-AH177))*100,2)</f>
        <v>0.89</v>
      </c>
      <c r="AJ177" s="26">
        <f t="shared" si="783"/>
        <v>1.7889598969712704E-3</v>
      </c>
      <c r="AK177" s="26">
        <f t="shared" si="1490"/>
        <v>0.18</v>
      </c>
      <c r="AL177" s="26">
        <f t="shared" si="784"/>
        <v>1.7889598969712695E-2</v>
      </c>
      <c r="AM177" s="26">
        <f t="shared" ref="AM177" si="1491">ROUND((1-EXP(-AL177))*100,2)</f>
        <v>1.77</v>
      </c>
      <c r="AN177" s="26">
        <f t="shared" si="786"/>
        <v>8.9447994848563476E-3</v>
      </c>
      <c r="AO177" s="26">
        <f t="shared" ref="AO177" si="1492">ROUND((1-EXP(-AN177))*100,2)</f>
        <v>0.89</v>
      </c>
      <c r="AP177" s="26">
        <f t="shared" si="788"/>
        <v>4.4723997424281738E-3</v>
      </c>
      <c r="AQ177" s="26">
        <f t="shared" ref="AQ177" si="1493">ROUND((1-EXP(-AP177))*100,2)</f>
        <v>0.45</v>
      </c>
      <c r="AR177" s="26">
        <f t="shared" si="790"/>
        <v>8.9447994848563519E-4</v>
      </c>
      <c r="AS177" s="26">
        <f t="shared" ref="AS177" si="1494">ROUND((1-EXP(-AR177))*100,2)</f>
        <v>0.09</v>
      </c>
      <c r="AT177" s="26">
        <f t="shared" si="792"/>
        <v>8.9447994848563476E-3</v>
      </c>
      <c r="AU177" s="26">
        <f t="shared" ref="AU177" si="1495">ROUND((1-EXP(-AT177))*100,2)</f>
        <v>0.89</v>
      </c>
      <c r="AV177" s="26">
        <f t="shared" si="794"/>
        <v>4.4723997424281738E-3</v>
      </c>
      <c r="AW177" s="26">
        <f t="shared" ref="AW177" si="1496">ROUND((1-EXP(-AV177))*100,2)</f>
        <v>0.45</v>
      </c>
      <c r="AX177" s="26">
        <f t="shared" si="796"/>
        <v>2.2361998712140869E-3</v>
      </c>
      <c r="AY177" s="26">
        <f t="shared" ref="AY177" si="1497">ROUND((1-EXP(-AX177))*100,2)</f>
        <v>0.22</v>
      </c>
      <c r="AZ177" s="26">
        <f t="shared" si="798"/>
        <v>4.472399742428176E-4</v>
      </c>
      <c r="BA177" s="26">
        <f t="shared" si="799"/>
        <v>0.04</v>
      </c>
      <c r="BB177" s="26">
        <f t="shared" si="800"/>
        <v>1.7889598969712704E-3</v>
      </c>
      <c r="BC177" s="26">
        <f t="shared" ref="BC177" si="1498">ROUND((1-EXP(-BB177))*100,2)</f>
        <v>0.18</v>
      </c>
      <c r="BD177" s="26">
        <f t="shared" si="802"/>
        <v>8.9447994848563519E-4</v>
      </c>
      <c r="BE177" s="26">
        <f t="shared" ref="BE177" si="1499">ROUND((1-EXP(-BD177))*100,2)</f>
        <v>0.09</v>
      </c>
      <c r="BF177" s="26">
        <f t="shared" si="804"/>
        <v>4.472399742428176E-4</v>
      </c>
      <c r="BG177" s="26">
        <f t="shared" ref="BG177" si="1500">ROUND((1-EXP(-BF177))*100,2)</f>
        <v>0.04</v>
      </c>
      <c r="BH177" s="26">
        <f t="shared" si="806"/>
        <v>8.944799484856346E-5</v>
      </c>
      <c r="BI177" s="26">
        <f t="shared" si="807"/>
        <v>0.01</v>
      </c>
    </row>
    <row r="178" spans="1:61" s="7" customFormat="1" x14ac:dyDescent="0.25">
      <c r="A178" s="61">
        <v>30</v>
      </c>
      <c r="B178" s="16">
        <f t="shared" ref="B178:B241" si="1501">$C$6</f>
        <v>30</v>
      </c>
      <c r="C178" s="17">
        <f t="shared" si="1480"/>
        <v>0</v>
      </c>
      <c r="D178" s="18">
        <f t="shared" si="1481"/>
        <v>1</v>
      </c>
      <c r="E178" s="19">
        <f t="shared" si="1482"/>
        <v>0</v>
      </c>
      <c r="F178" s="35">
        <f t="shared" si="1446"/>
        <v>29</v>
      </c>
      <c r="G178" s="28">
        <f t="shared" si="776"/>
        <v>2.5237952108306851E-2</v>
      </c>
      <c r="H178" s="22">
        <f t="shared" ref="H178:H241" si="1502">(($C178*1*1)+($D178*100*1)+($E178*1000*1))/$D$2</f>
        <v>0.52910052910052907</v>
      </c>
      <c r="I178" s="18">
        <f t="shared" ref="I178:I241" si="1503">$D$10</f>
        <v>1.38</v>
      </c>
      <c r="J178" s="22">
        <f t="shared" ref="J178:J241" si="1504">G178*SUM($L178:$N178)</f>
        <v>0.52905445981361998</v>
      </c>
      <c r="K178" s="22">
        <f t="shared" si="777"/>
        <v>4.6069277658020432E-5</v>
      </c>
      <c r="L178" s="17">
        <f t="shared" ref="L178:L241" si="1505">$C$13</f>
        <v>20.962654083153058</v>
      </c>
      <c r="M178" s="18">
        <f t="shared" si="1483"/>
        <v>0</v>
      </c>
      <c r="N178" s="35">
        <v>0</v>
      </c>
      <c r="O178" s="30">
        <f t="shared" ref="O178:O241" si="1506">((((P177*0.0408*44.01*L177)-(O177*0.0408*44.01*L177)+(B177*I177*38000*44.01*0.0408/$D$2))*(A177/3600))+(O177*44.01*0.0408))/(44.01*0.0408)</f>
        <v>877.07803652368534</v>
      </c>
      <c r="P178" s="24">
        <f t="shared" ref="P178:P241" si="1507">$C$9</f>
        <v>480</v>
      </c>
      <c r="Q178" s="28">
        <f t="shared" ref="Q178:Q241" si="1508">IF(Q177+((R177-S177-T177)*$A177/3600)&lt;0,0,Q177+((R177-S177-T177)*$A177/3600))</f>
        <v>1.2618976054153425E-2</v>
      </c>
      <c r="R178" s="22">
        <f t="shared" ref="R178:R241" si="1509">(($C178*1*0.5)+($D178*100*0.5)+($E178*1000*0.5))/$D$2</f>
        <v>0.26455026455026454</v>
      </c>
      <c r="S178" s="22">
        <f t="shared" si="1484"/>
        <v>0.26452722990680999</v>
      </c>
      <c r="T178" s="22">
        <f t="shared" si="1485"/>
        <v>2.3034638829010216E-5</v>
      </c>
      <c r="U178" s="28">
        <f t="shared" ref="U178:U241" si="1510">IF(U177+((V177-W177-X177)*$A177/3600)&lt;0,0,U177+((V177-W177-X177)*$A177/3600))</f>
        <v>6.3094880270767126E-3</v>
      </c>
      <c r="V178" s="22">
        <f t="shared" ref="V178:V241" si="1511">(($C178*1*0.25)+($D178*100*0.25)+($E178*1000*0.25))/$D$2</f>
        <v>0.13227513227513227</v>
      </c>
      <c r="W178" s="22">
        <f t="shared" si="1486"/>
        <v>0.132263614953405</v>
      </c>
      <c r="X178" s="22">
        <f t="shared" si="1487"/>
        <v>1.1517319414505108E-5</v>
      </c>
      <c r="Y178" s="28">
        <f t="shared" ref="Y178:Y241" si="1512">IF(Y177+((Z177-AA177-AB177)*$A177/3600)&lt;0,0,Y177+((Z177-AA177-AB177)*$A177/3600))</f>
        <v>1.2618976054153425E-3</v>
      </c>
      <c r="Z178" s="22">
        <f t="shared" ref="Z178:Z241" si="1513">(($C178*1*0.05)+($D178*100*0.05)+($E178*1000*0.05))/$D$2</f>
        <v>2.6455026455026454E-2</v>
      </c>
      <c r="AA178" s="22">
        <f t="shared" si="1488"/>
        <v>2.6452722990680997E-2</v>
      </c>
      <c r="AB178" s="22">
        <f t="shared" si="1489"/>
        <v>2.3034638829010217E-6</v>
      </c>
      <c r="AC178" s="31">
        <f t="shared" ref="AC178:AC241" si="1514">AC177+(A177*0.0000115740740740741)</f>
        <v>0.37812499999999982</v>
      </c>
      <c r="AD178" s="26">
        <f t="shared" si="778"/>
        <v>3.6069434388670919E-2</v>
      </c>
      <c r="AE178" s="26">
        <f t="shared" si="779"/>
        <v>3.54</v>
      </c>
      <c r="AF178" s="26">
        <f t="shared" si="780"/>
        <v>1.803471719433546E-2</v>
      </c>
      <c r="AG178" s="26">
        <f t="shared" si="779"/>
        <v>1.79</v>
      </c>
      <c r="AH178" s="26">
        <f t="shared" si="781"/>
        <v>9.0173585971677298E-3</v>
      </c>
      <c r="AI178" s="26">
        <f t="shared" ref="AI178:AK178" si="1515">ROUND((1-EXP(-AH178))*100,2)</f>
        <v>0.9</v>
      </c>
      <c r="AJ178" s="26">
        <f t="shared" si="783"/>
        <v>1.8034717194335469E-3</v>
      </c>
      <c r="AK178" s="26">
        <f t="shared" si="1515"/>
        <v>0.18</v>
      </c>
      <c r="AL178" s="26">
        <f t="shared" si="784"/>
        <v>1.803471719433546E-2</v>
      </c>
      <c r="AM178" s="26">
        <f t="shared" ref="AM178" si="1516">ROUND((1-EXP(-AL178))*100,2)</f>
        <v>1.79</v>
      </c>
      <c r="AN178" s="26">
        <f t="shared" si="786"/>
        <v>9.0173585971677298E-3</v>
      </c>
      <c r="AO178" s="26">
        <f t="shared" ref="AO178" si="1517">ROUND((1-EXP(-AN178))*100,2)</f>
        <v>0.9</v>
      </c>
      <c r="AP178" s="26">
        <f t="shared" si="788"/>
        <v>4.5086792985838649E-3</v>
      </c>
      <c r="AQ178" s="26">
        <f t="shared" ref="AQ178" si="1518">ROUND((1-EXP(-AP178))*100,2)</f>
        <v>0.45</v>
      </c>
      <c r="AR178" s="26">
        <f t="shared" si="790"/>
        <v>9.0173585971677344E-4</v>
      </c>
      <c r="AS178" s="26">
        <f t="shared" ref="AS178" si="1519">ROUND((1-EXP(-AR178))*100,2)</f>
        <v>0.09</v>
      </c>
      <c r="AT178" s="26">
        <f t="shared" si="792"/>
        <v>9.0173585971677298E-3</v>
      </c>
      <c r="AU178" s="26">
        <f t="shared" ref="AU178" si="1520">ROUND((1-EXP(-AT178))*100,2)</f>
        <v>0.9</v>
      </c>
      <c r="AV178" s="26">
        <f t="shared" si="794"/>
        <v>4.5086792985838649E-3</v>
      </c>
      <c r="AW178" s="26">
        <f t="shared" ref="AW178" si="1521">ROUND((1-EXP(-AV178))*100,2)</f>
        <v>0.45</v>
      </c>
      <c r="AX178" s="26">
        <f t="shared" si="796"/>
        <v>2.2543396492919325E-3</v>
      </c>
      <c r="AY178" s="26">
        <f t="shared" ref="AY178" si="1522">ROUND((1-EXP(-AX178))*100,2)</f>
        <v>0.23</v>
      </c>
      <c r="AZ178" s="26">
        <f t="shared" si="798"/>
        <v>4.5086792985838672E-4</v>
      </c>
      <c r="BA178" s="26">
        <f t="shared" si="799"/>
        <v>0.05</v>
      </c>
      <c r="BB178" s="26">
        <f t="shared" si="800"/>
        <v>1.8034717194335469E-3</v>
      </c>
      <c r="BC178" s="26">
        <f t="shared" ref="BC178" si="1523">ROUND((1-EXP(-BB178))*100,2)</f>
        <v>0.18</v>
      </c>
      <c r="BD178" s="26">
        <f t="shared" si="802"/>
        <v>9.0173585971677344E-4</v>
      </c>
      <c r="BE178" s="26">
        <f t="shared" ref="BE178" si="1524">ROUND((1-EXP(-BD178))*100,2)</f>
        <v>0.09</v>
      </c>
      <c r="BF178" s="26">
        <f t="shared" si="804"/>
        <v>4.5086792985838672E-4</v>
      </c>
      <c r="BG178" s="26">
        <f t="shared" ref="BG178" si="1525">ROUND((1-EXP(-BF178))*100,2)</f>
        <v>0.05</v>
      </c>
      <c r="BH178" s="26">
        <f t="shared" si="806"/>
        <v>9.0173585971677287E-5</v>
      </c>
      <c r="BI178" s="26">
        <f t="shared" si="807"/>
        <v>0.01</v>
      </c>
    </row>
    <row r="179" spans="1:61" s="7" customFormat="1" x14ac:dyDescent="0.25">
      <c r="A179" s="61">
        <v>30</v>
      </c>
      <c r="B179" s="16">
        <f t="shared" si="1501"/>
        <v>30</v>
      </c>
      <c r="C179" s="17">
        <f t="shared" si="1480"/>
        <v>0</v>
      </c>
      <c r="D179" s="18">
        <f t="shared" si="1481"/>
        <v>1</v>
      </c>
      <c r="E179" s="19">
        <f t="shared" si="1482"/>
        <v>0</v>
      </c>
      <c r="F179" s="35">
        <f t="shared" si="1446"/>
        <v>29</v>
      </c>
      <c r="G179" s="28">
        <f t="shared" ref="G179:G242" si="1526">IF(G178+((H178-J178-K178)*$A178/3600)&lt;0,0,G178+((H178-J178-K178)*$A178/3600))</f>
        <v>2.5237952108383942E-2</v>
      </c>
      <c r="H179" s="22">
        <f t="shared" si="1502"/>
        <v>0.52910052910052907</v>
      </c>
      <c r="I179" s="18">
        <f t="shared" si="1503"/>
        <v>1.38</v>
      </c>
      <c r="J179" s="22">
        <f t="shared" si="1504"/>
        <v>0.52905445981523602</v>
      </c>
      <c r="K179" s="22">
        <f t="shared" ref="K179:K242" si="1527">G179*$I179*$B179*$A179/(3600*$D$2)</f>
        <v>4.6069277658161168E-5</v>
      </c>
      <c r="L179" s="17">
        <f t="shared" si="1505"/>
        <v>20.962654083153058</v>
      </c>
      <c r="M179" s="18">
        <f t="shared" si="1483"/>
        <v>0</v>
      </c>
      <c r="N179" s="35">
        <v>0</v>
      </c>
      <c r="O179" s="30">
        <f t="shared" si="1506"/>
        <v>877.07803652490111</v>
      </c>
      <c r="P179" s="24">
        <f t="shared" si="1507"/>
        <v>480</v>
      </c>
      <c r="Q179" s="28">
        <f t="shared" si="1508"/>
        <v>1.2618976054191971E-2</v>
      </c>
      <c r="R179" s="22">
        <f t="shared" si="1509"/>
        <v>0.26455026455026454</v>
      </c>
      <c r="S179" s="22">
        <f t="shared" si="1484"/>
        <v>0.26452722990761801</v>
      </c>
      <c r="T179" s="22">
        <f t="shared" si="1485"/>
        <v>2.3034638829080584E-5</v>
      </c>
      <c r="U179" s="28">
        <f t="shared" si="1510"/>
        <v>6.3094880270959854E-3</v>
      </c>
      <c r="V179" s="22">
        <f t="shared" si="1511"/>
        <v>0.13227513227513227</v>
      </c>
      <c r="W179" s="22">
        <f t="shared" si="1486"/>
        <v>0.13226361495380901</v>
      </c>
      <c r="X179" s="22">
        <f t="shared" si="1487"/>
        <v>1.1517319414540292E-5</v>
      </c>
      <c r="Y179" s="28">
        <f t="shared" si="1512"/>
        <v>1.2618976054191971E-3</v>
      </c>
      <c r="Z179" s="22">
        <f t="shared" si="1513"/>
        <v>2.6455026455026454E-2</v>
      </c>
      <c r="AA179" s="22">
        <f t="shared" si="1488"/>
        <v>2.6452722990761797E-2</v>
      </c>
      <c r="AB179" s="22">
        <f t="shared" si="1489"/>
        <v>2.303463882908058E-6</v>
      </c>
      <c r="AC179" s="31">
        <f t="shared" si="1514"/>
        <v>0.37847222222222204</v>
      </c>
      <c r="AD179" s="26">
        <f t="shared" ref="AD179:AD242" si="1528">AD178+($I179*$G179*$A179*1/3600)</f>
        <v>3.6359670837917336E-2</v>
      </c>
      <c r="AE179" s="26">
        <f t="shared" ref="AE179:AG242" si="1529">ROUND((1-EXP(-AD179))*100,2)</f>
        <v>3.57</v>
      </c>
      <c r="AF179" s="26">
        <f t="shared" ref="AF179:AF242" si="1530">AF178+($I179*$G179*$A179*0.5/3600)</f>
        <v>1.8179835418958668E-2</v>
      </c>
      <c r="AG179" s="26">
        <f t="shared" si="1529"/>
        <v>1.8</v>
      </c>
      <c r="AH179" s="26">
        <f t="shared" ref="AH179:AH242" si="1531">AH178+($I179*$G179*$A179*0.25/3600)</f>
        <v>9.0899177094793341E-3</v>
      </c>
      <c r="AI179" s="26">
        <f t="shared" ref="AI179:AK179" si="1532">ROUND((1-EXP(-AH179))*100,2)</f>
        <v>0.9</v>
      </c>
      <c r="AJ179" s="26">
        <f t="shared" ref="AJ179:AJ242" si="1533">AJ178+($I179*$G179*$A179*0.05/3600)</f>
        <v>1.8179835418958676E-3</v>
      </c>
      <c r="AK179" s="26">
        <f t="shared" si="1532"/>
        <v>0.18</v>
      </c>
      <c r="AL179" s="26">
        <f t="shared" ref="AL179:AL242" si="1534">AL178+($I179*$Q179*$A179*1/3600)</f>
        <v>1.8179835418958668E-2</v>
      </c>
      <c r="AM179" s="26">
        <f t="shared" ref="AM179" si="1535">ROUND((1-EXP(-AL179))*100,2)</f>
        <v>1.8</v>
      </c>
      <c r="AN179" s="26">
        <f t="shared" ref="AN179:AN242" si="1536">AN178+($I179*$Q179*$A179*0.5/3600)</f>
        <v>9.0899177094793341E-3</v>
      </c>
      <c r="AO179" s="26">
        <f t="shared" ref="AO179" si="1537">ROUND((1-EXP(-AN179))*100,2)</f>
        <v>0.9</v>
      </c>
      <c r="AP179" s="26">
        <f t="shared" ref="AP179:AP242" si="1538">AP178+($I179*$Q179*$A179*0.25/3600)</f>
        <v>4.544958854739667E-3</v>
      </c>
      <c r="AQ179" s="26">
        <f t="shared" ref="AQ179" si="1539">ROUND((1-EXP(-AP179))*100,2)</f>
        <v>0.45</v>
      </c>
      <c r="AR179" s="26">
        <f t="shared" ref="AR179:AR242" si="1540">AR178+($I179*$Q179*$A179*0.05/3600)</f>
        <v>9.089917709479338E-4</v>
      </c>
      <c r="AS179" s="26">
        <f t="shared" ref="AS179" si="1541">ROUND((1-EXP(-AR179))*100,2)</f>
        <v>0.09</v>
      </c>
      <c r="AT179" s="26">
        <f t="shared" ref="AT179:AT242" si="1542">AT178+($I179*$U179*$A179*1/3600)</f>
        <v>9.0899177094793341E-3</v>
      </c>
      <c r="AU179" s="26">
        <f t="shared" ref="AU179" si="1543">ROUND((1-EXP(-AT179))*100,2)</f>
        <v>0.9</v>
      </c>
      <c r="AV179" s="26">
        <f t="shared" ref="AV179:AV242" si="1544">AV178+($I179*$U179*$A179*0.5/3600)</f>
        <v>4.544958854739667E-3</v>
      </c>
      <c r="AW179" s="26">
        <f t="shared" ref="AW179" si="1545">ROUND((1-EXP(-AV179))*100,2)</f>
        <v>0.45</v>
      </c>
      <c r="AX179" s="26">
        <f t="shared" ref="AX179:AX242" si="1546">AX178+($I179*$U179*$A179*0.25/3600)</f>
        <v>2.2724794273698335E-3</v>
      </c>
      <c r="AY179" s="26">
        <f t="shared" ref="AY179" si="1547">ROUND((1-EXP(-AX179))*100,2)</f>
        <v>0.23</v>
      </c>
      <c r="AZ179" s="26">
        <f t="shared" ref="AZ179:AZ242" si="1548">AZ178+($I179*$U179*$A179*0.05/3600)</f>
        <v>4.544958854739669E-4</v>
      </c>
      <c r="BA179" s="26">
        <f t="shared" ref="BA179:BA242" si="1549">ROUND((1-EXP(-AZ179))*100,2)</f>
        <v>0.05</v>
      </c>
      <c r="BB179" s="26">
        <f t="shared" ref="BB179:BB242" si="1550">BB178+($I179*$Y179*$A179*1/3600)</f>
        <v>1.8179835418958676E-3</v>
      </c>
      <c r="BC179" s="26">
        <f t="shared" ref="BC179" si="1551">ROUND((1-EXP(-BB179))*100,2)</f>
        <v>0.18</v>
      </c>
      <c r="BD179" s="26">
        <f t="shared" ref="BD179:BD242" si="1552">BD178+($I179*$Y179*$A179*0.5/3600)</f>
        <v>9.089917709479338E-4</v>
      </c>
      <c r="BE179" s="26">
        <f t="shared" ref="BE179" si="1553">ROUND((1-EXP(-BD179))*100,2)</f>
        <v>0.09</v>
      </c>
      <c r="BF179" s="26">
        <f t="shared" ref="BF179:BF242" si="1554">BF178+($I179*$Y179*$A179*0.25/3600)</f>
        <v>4.544958854739669E-4</v>
      </c>
      <c r="BG179" s="26">
        <f t="shared" ref="BG179" si="1555">ROUND((1-EXP(-BF179))*100,2)</f>
        <v>0.05</v>
      </c>
      <c r="BH179" s="26">
        <f t="shared" ref="BH179:BH242" si="1556">BH178+($I179*$Y179*$A179*0.05/3600)</f>
        <v>9.0899177094793323E-5</v>
      </c>
      <c r="BI179" s="26">
        <f t="shared" ref="BI179:BI242" si="1557">ROUND((1-EXP(-BH179))*100,2)</f>
        <v>0.01</v>
      </c>
    </row>
    <row r="180" spans="1:61" s="7" customFormat="1" x14ac:dyDescent="0.25">
      <c r="A180" s="61">
        <v>30</v>
      </c>
      <c r="B180" s="16">
        <f t="shared" si="1501"/>
        <v>30</v>
      </c>
      <c r="C180" s="17">
        <f t="shared" si="1480"/>
        <v>0</v>
      </c>
      <c r="D180" s="18">
        <f t="shared" si="1481"/>
        <v>1</v>
      </c>
      <c r="E180" s="19">
        <f t="shared" si="1482"/>
        <v>0</v>
      </c>
      <c r="F180" s="35">
        <f t="shared" si="1446"/>
        <v>29</v>
      </c>
      <c r="G180" s="28">
        <f t="shared" si="1526"/>
        <v>2.5237952108447564E-2</v>
      </c>
      <c r="H180" s="22">
        <f t="shared" si="1502"/>
        <v>0.52910052910052907</v>
      </c>
      <c r="I180" s="18">
        <f t="shared" si="1503"/>
        <v>1.38</v>
      </c>
      <c r="J180" s="22">
        <f t="shared" si="1504"/>
        <v>0.52905445981656962</v>
      </c>
      <c r="K180" s="22">
        <f t="shared" si="1527"/>
        <v>4.60692776582773E-5</v>
      </c>
      <c r="L180" s="17">
        <f t="shared" si="1505"/>
        <v>20.962654083153058</v>
      </c>
      <c r="M180" s="18">
        <f t="shared" si="1483"/>
        <v>0</v>
      </c>
      <c r="N180" s="35">
        <v>0</v>
      </c>
      <c r="O180" s="30">
        <f t="shared" si="1506"/>
        <v>877.07803652590439</v>
      </c>
      <c r="P180" s="24">
        <f t="shared" si="1507"/>
        <v>480</v>
      </c>
      <c r="Q180" s="28">
        <f t="shared" si="1508"/>
        <v>1.2618976054223782E-2</v>
      </c>
      <c r="R180" s="22">
        <f t="shared" si="1509"/>
        <v>0.26455026455026454</v>
      </c>
      <c r="S180" s="22">
        <f t="shared" si="1484"/>
        <v>0.26452722990828481</v>
      </c>
      <c r="T180" s="22">
        <f t="shared" si="1485"/>
        <v>2.303463882913865E-5</v>
      </c>
      <c r="U180" s="28">
        <f t="shared" si="1510"/>
        <v>6.3094880271118911E-3</v>
      </c>
      <c r="V180" s="22">
        <f t="shared" si="1511"/>
        <v>0.13227513227513227</v>
      </c>
      <c r="W180" s="22">
        <f t="shared" si="1486"/>
        <v>0.13226361495414241</v>
      </c>
      <c r="X180" s="22">
        <f t="shared" si="1487"/>
        <v>1.1517319414569325E-5</v>
      </c>
      <c r="Y180" s="28">
        <f t="shared" si="1512"/>
        <v>1.2618976054223784E-3</v>
      </c>
      <c r="Z180" s="22">
        <f t="shared" si="1513"/>
        <v>2.6455026455026454E-2</v>
      </c>
      <c r="AA180" s="22">
        <f t="shared" si="1488"/>
        <v>2.6452722990828487E-2</v>
      </c>
      <c r="AB180" s="22">
        <f t="shared" si="1489"/>
        <v>2.3034638829138652E-6</v>
      </c>
      <c r="AC180" s="31">
        <f t="shared" si="1514"/>
        <v>0.37881944444444426</v>
      </c>
      <c r="AD180" s="26">
        <f t="shared" si="1528"/>
        <v>3.6649907287164482E-2</v>
      </c>
      <c r="AE180" s="26">
        <f t="shared" si="1529"/>
        <v>3.6</v>
      </c>
      <c r="AF180" s="26">
        <f t="shared" si="1530"/>
        <v>1.8324953643582241E-2</v>
      </c>
      <c r="AG180" s="26">
        <f t="shared" si="1529"/>
        <v>1.82</v>
      </c>
      <c r="AH180" s="26">
        <f t="shared" si="1531"/>
        <v>9.1624768217911205E-3</v>
      </c>
      <c r="AI180" s="26">
        <f t="shared" ref="AI180:AK180" si="1558">ROUND((1-EXP(-AH180))*100,2)</f>
        <v>0.91</v>
      </c>
      <c r="AJ180" s="26">
        <f t="shared" si="1533"/>
        <v>1.832495364358225E-3</v>
      </c>
      <c r="AK180" s="26">
        <f t="shared" si="1558"/>
        <v>0.18</v>
      </c>
      <c r="AL180" s="26">
        <f t="shared" si="1534"/>
        <v>1.8324953643582241E-2</v>
      </c>
      <c r="AM180" s="26">
        <f t="shared" ref="AM180" si="1559">ROUND((1-EXP(-AL180))*100,2)</f>
        <v>1.82</v>
      </c>
      <c r="AN180" s="26">
        <f t="shared" si="1536"/>
        <v>9.1624768217911205E-3</v>
      </c>
      <c r="AO180" s="26">
        <f t="shared" ref="AO180" si="1560">ROUND((1-EXP(-AN180))*100,2)</f>
        <v>0.91</v>
      </c>
      <c r="AP180" s="26">
        <f t="shared" si="1538"/>
        <v>4.5812384108955603E-3</v>
      </c>
      <c r="AQ180" s="26">
        <f t="shared" ref="AQ180" si="1561">ROUND((1-EXP(-AP180))*100,2)</f>
        <v>0.46</v>
      </c>
      <c r="AR180" s="26">
        <f t="shared" si="1540"/>
        <v>9.1624768217911249E-4</v>
      </c>
      <c r="AS180" s="26">
        <f t="shared" ref="AS180" si="1562">ROUND((1-EXP(-AR180))*100,2)</f>
        <v>0.09</v>
      </c>
      <c r="AT180" s="26">
        <f t="shared" si="1542"/>
        <v>9.1624768217911205E-3</v>
      </c>
      <c r="AU180" s="26">
        <f t="shared" ref="AU180" si="1563">ROUND((1-EXP(-AT180))*100,2)</f>
        <v>0.91</v>
      </c>
      <c r="AV180" s="26">
        <f t="shared" si="1544"/>
        <v>4.5812384108955603E-3</v>
      </c>
      <c r="AW180" s="26">
        <f t="shared" ref="AW180" si="1564">ROUND((1-EXP(-AV180))*100,2)</f>
        <v>0.46</v>
      </c>
      <c r="AX180" s="26">
        <f t="shared" si="1546"/>
        <v>2.2906192054477801E-3</v>
      </c>
      <c r="AY180" s="26">
        <f t="shared" ref="AY180" si="1565">ROUND((1-EXP(-AX180))*100,2)</f>
        <v>0.23</v>
      </c>
      <c r="AZ180" s="26">
        <f t="shared" si="1548"/>
        <v>4.5812384108955624E-4</v>
      </c>
      <c r="BA180" s="26">
        <f t="shared" si="1549"/>
        <v>0.05</v>
      </c>
      <c r="BB180" s="26">
        <f t="shared" si="1550"/>
        <v>1.832495364358225E-3</v>
      </c>
      <c r="BC180" s="26">
        <f t="shared" ref="BC180" si="1566">ROUND((1-EXP(-BB180))*100,2)</f>
        <v>0.18</v>
      </c>
      <c r="BD180" s="26">
        <f t="shared" si="1552"/>
        <v>9.1624768217911249E-4</v>
      </c>
      <c r="BE180" s="26">
        <f t="shared" ref="BE180" si="1567">ROUND((1-EXP(-BD180))*100,2)</f>
        <v>0.09</v>
      </c>
      <c r="BF180" s="26">
        <f t="shared" si="1554"/>
        <v>4.5812384108955624E-4</v>
      </c>
      <c r="BG180" s="26">
        <f t="shared" ref="BG180" si="1568">ROUND((1-EXP(-BF180))*100,2)</f>
        <v>0.05</v>
      </c>
      <c r="BH180" s="26">
        <f t="shared" si="1556"/>
        <v>9.1624768217911189E-5</v>
      </c>
      <c r="BI180" s="26">
        <f t="shared" si="1557"/>
        <v>0.01</v>
      </c>
    </row>
    <row r="181" spans="1:61" s="7" customFormat="1" x14ac:dyDescent="0.25">
      <c r="A181" s="61">
        <v>30</v>
      </c>
      <c r="B181" s="16">
        <f t="shared" si="1501"/>
        <v>30</v>
      </c>
      <c r="C181" s="17">
        <f t="shared" si="1480"/>
        <v>0</v>
      </c>
      <c r="D181" s="18">
        <f t="shared" si="1481"/>
        <v>1</v>
      </c>
      <c r="E181" s="19">
        <f t="shared" si="1482"/>
        <v>0</v>
      </c>
      <c r="F181" s="35">
        <f t="shared" ref="F181:F244" si="1569">B181-SUM(C181:E181)</f>
        <v>29</v>
      </c>
      <c r="G181" s="28">
        <f t="shared" si="1526"/>
        <v>2.5237952108500075E-2</v>
      </c>
      <c r="H181" s="22">
        <f t="shared" si="1502"/>
        <v>0.52910052910052907</v>
      </c>
      <c r="I181" s="18">
        <f t="shared" si="1503"/>
        <v>1.38</v>
      </c>
      <c r="J181" s="22">
        <f t="shared" si="1504"/>
        <v>0.52905445981767041</v>
      </c>
      <c r="K181" s="22">
        <f t="shared" si="1527"/>
        <v>4.6069277658373143E-5</v>
      </c>
      <c r="L181" s="17">
        <f t="shared" si="1505"/>
        <v>20.962654083153058</v>
      </c>
      <c r="M181" s="18">
        <f t="shared" si="1483"/>
        <v>0</v>
      </c>
      <c r="N181" s="35">
        <v>0</v>
      </c>
      <c r="O181" s="30">
        <f t="shared" si="1506"/>
        <v>877.07803652673249</v>
      </c>
      <c r="P181" s="24">
        <f t="shared" si="1507"/>
        <v>480</v>
      </c>
      <c r="Q181" s="28">
        <f t="shared" si="1508"/>
        <v>1.2618976054250037E-2</v>
      </c>
      <c r="R181" s="22">
        <f t="shared" si="1509"/>
        <v>0.26455026455026454</v>
      </c>
      <c r="S181" s="22">
        <f t="shared" si="1484"/>
        <v>0.2645272299088352</v>
      </c>
      <c r="T181" s="22">
        <f t="shared" si="1485"/>
        <v>2.3034638829186572E-5</v>
      </c>
      <c r="U181" s="28">
        <f t="shared" si="1510"/>
        <v>6.3094880271250186E-3</v>
      </c>
      <c r="V181" s="22">
        <f t="shared" si="1511"/>
        <v>0.13227513227513227</v>
      </c>
      <c r="W181" s="22">
        <f t="shared" si="1486"/>
        <v>0.1322636149544176</v>
      </c>
      <c r="X181" s="22">
        <f t="shared" si="1487"/>
        <v>1.1517319414593286E-5</v>
      </c>
      <c r="Y181" s="28">
        <f t="shared" si="1512"/>
        <v>1.2618976054250039E-3</v>
      </c>
      <c r="Z181" s="22">
        <f t="shared" si="1513"/>
        <v>2.6455026455026454E-2</v>
      </c>
      <c r="AA181" s="22">
        <f t="shared" si="1488"/>
        <v>2.6452722990883522E-2</v>
      </c>
      <c r="AB181" s="22">
        <f t="shared" si="1489"/>
        <v>2.3034638829186577E-6</v>
      </c>
      <c r="AC181" s="31">
        <f t="shared" si="1514"/>
        <v>0.37916666666666649</v>
      </c>
      <c r="AD181" s="26">
        <f t="shared" si="1528"/>
        <v>3.6940143736412231E-2</v>
      </c>
      <c r="AE181" s="26">
        <f t="shared" si="1529"/>
        <v>3.63</v>
      </c>
      <c r="AF181" s="26">
        <f t="shared" si="1530"/>
        <v>1.8470071868206116E-2</v>
      </c>
      <c r="AG181" s="26">
        <f t="shared" si="1529"/>
        <v>1.83</v>
      </c>
      <c r="AH181" s="26">
        <f t="shared" si="1531"/>
        <v>9.2350359341030579E-3</v>
      </c>
      <c r="AI181" s="26">
        <f t="shared" ref="AI181:AK181" si="1570">ROUND((1-EXP(-AH181))*100,2)</f>
        <v>0.92</v>
      </c>
      <c r="AJ181" s="26">
        <f t="shared" si="1533"/>
        <v>1.8470071868206125E-3</v>
      </c>
      <c r="AK181" s="26">
        <f t="shared" si="1570"/>
        <v>0.18</v>
      </c>
      <c r="AL181" s="26">
        <f t="shared" si="1534"/>
        <v>1.8470071868206116E-2</v>
      </c>
      <c r="AM181" s="26">
        <f t="shared" ref="AM181" si="1571">ROUND((1-EXP(-AL181))*100,2)</f>
        <v>1.83</v>
      </c>
      <c r="AN181" s="26">
        <f t="shared" si="1536"/>
        <v>9.2350359341030579E-3</v>
      </c>
      <c r="AO181" s="26">
        <f t="shared" ref="AO181" si="1572">ROUND((1-EXP(-AN181))*100,2)</f>
        <v>0.92</v>
      </c>
      <c r="AP181" s="26">
        <f t="shared" si="1538"/>
        <v>4.6175179670515289E-3</v>
      </c>
      <c r="AQ181" s="26">
        <f t="shared" ref="AQ181" si="1573">ROUND((1-EXP(-AP181))*100,2)</f>
        <v>0.46</v>
      </c>
      <c r="AR181" s="26">
        <f t="shared" si="1540"/>
        <v>9.2350359341030624E-4</v>
      </c>
      <c r="AS181" s="26">
        <f t="shared" ref="AS181" si="1574">ROUND((1-EXP(-AR181))*100,2)</f>
        <v>0.09</v>
      </c>
      <c r="AT181" s="26">
        <f t="shared" si="1542"/>
        <v>9.2350359341030579E-3</v>
      </c>
      <c r="AU181" s="26">
        <f t="shared" ref="AU181" si="1575">ROUND((1-EXP(-AT181))*100,2)</f>
        <v>0.92</v>
      </c>
      <c r="AV181" s="26">
        <f t="shared" si="1544"/>
        <v>4.6175179670515289E-3</v>
      </c>
      <c r="AW181" s="26">
        <f t="shared" ref="AW181" si="1576">ROUND((1-EXP(-AV181))*100,2)</f>
        <v>0.46</v>
      </c>
      <c r="AX181" s="26">
        <f t="shared" si="1546"/>
        <v>2.3087589835257645E-3</v>
      </c>
      <c r="AY181" s="26">
        <f t="shared" ref="AY181" si="1577">ROUND((1-EXP(-AX181))*100,2)</f>
        <v>0.23</v>
      </c>
      <c r="AZ181" s="26">
        <f t="shared" si="1548"/>
        <v>4.6175179670515312E-4</v>
      </c>
      <c r="BA181" s="26">
        <f t="shared" si="1549"/>
        <v>0.05</v>
      </c>
      <c r="BB181" s="26">
        <f t="shared" si="1550"/>
        <v>1.8470071868206125E-3</v>
      </c>
      <c r="BC181" s="26">
        <f t="shared" ref="BC181" si="1578">ROUND((1-EXP(-BB181))*100,2)</f>
        <v>0.18</v>
      </c>
      <c r="BD181" s="26">
        <f t="shared" si="1552"/>
        <v>9.2350359341030624E-4</v>
      </c>
      <c r="BE181" s="26">
        <f t="shared" ref="BE181" si="1579">ROUND((1-EXP(-BD181))*100,2)</f>
        <v>0.09</v>
      </c>
      <c r="BF181" s="26">
        <f t="shared" si="1554"/>
        <v>4.6175179670515312E-4</v>
      </c>
      <c r="BG181" s="26">
        <f t="shared" ref="BG181" si="1580">ROUND((1-EXP(-BF181))*100,2)</f>
        <v>0.05</v>
      </c>
      <c r="BH181" s="26">
        <f t="shared" si="1556"/>
        <v>9.2350359341030573E-5</v>
      </c>
      <c r="BI181" s="26">
        <f t="shared" si="1557"/>
        <v>0.01</v>
      </c>
    </row>
    <row r="182" spans="1:61" s="7" customFormat="1" x14ac:dyDescent="0.25">
      <c r="A182" s="61">
        <v>30</v>
      </c>
      <c r="B182" s="16">
        <f t="shared" si="1501"/>
        <v>30</v>
      </c>
      <c r="C182" s="17">
        <f t="shared" si="1480"/>
        <v>0</v>
      </c>
      <c r="D182" s="18">
        <f t="shared" si="1481"/>
        <v>1</v>
      </c>
      <c r="E182" s="19">
        <f t="shared" si="1482"/>
        <v>0</v>
      </c>
      <c r="F182" s="35">
        <f t="shared" si="1569"/>
        <v>29</v>
      </c>
      <c r="G182" s="28">
        <f t="shared" si="1526"/>
        <v>2.5237952108543411E-2</v>
      </c>
      <c r="H182" s="22">
        <f t="shared" si="1502"/>
        <v>0.52910052910052907</v>
      </c>
      <c r="I182" s="18">
        <f t="shared" si="1503"/>
        <v>1.38</v>
      </c>
      <c r="J182" s="22">
        <f t="shared" si="1504"/>
        <v>0.5290544598185789</v>
      </c>
      <c r="K182" s="22">
        <f t="shared" si="1527"/>
        <v>4.6069277658452256E-5</v>
      </c>
      <c r="L182" s="17">
        <f t="shared" si="1505"/>
        <v>20.962654083153058</v>
      </c>
      <c r="M182" s="18">
        <f t="shared" si="1483"/>
        <v>0</v>
      </c>
      <c r="N182" s="35">
        <v>0</v>
      </c>
      <c r="O182" s="30">
        <f t="shared" si="1506"/>
        <v>877.07803652741609</v>
      </c>
      <c r="P182" s="24">
        <f t="shared" si="1507"/>
        <v>480</v>
      </c>
      <c r="Q182" s="28">
        <f t="shared" si="1508"/>
        <v>1.2618976054271706E-2</v>
      </c>
      <c r="R182" s="22">
        <f t="shared" si="1509"/>
        <v>0.26455026455026454</v>
      </c>
      <c r="S182" s="22">
        <f t="shared" si="1484"/>
        <v>0.26452722990928945</v>
      </c>
      <c r="T182" s="22">
        <f t="shared" si="1485"/>
        <v>2.3034638829226128E-5</v>
      </c>
      <c r="U182" s="28">
        <f t="shared" si="1510"/>
        <v>6.3094880271358528E-3</v>
      </c>
      <c r="V182" s="22">
        <f t="shared" si="1511"/>
        <v>0.13227513227513227</v>
      </c>
      <c r="W182" s="22">
        <f t="shared" si="1486"/>
        <v>0.13226361495464473</v>
      </c>
      <c r="X182" s="22">
        <f t="shared" si="1487"/>
        <v>1.1517319414613064E-5</v>
      </c>
      <c r="Y182" s="28">
        <f t="shared" si="1512"/>
        <v>1.2618976054271705E-3</v>
      </c>
      <c r="Z182" s="22">
        <f t="shared" si="1513"/>
        <v>2.6455026455026454E-2</v>
      </c>
      <c r="AA182" s="22">
        <f t="shared" si="1488"/>
        <v>2.6452722990928944E-2</v>
      </c>
      <c r="AB182" s="22">
        <f t="shared" si="1489"/>
        <v>2.303463882922613E-6</v>
      </c>
      <c r="AC182" s="31">
        <f t="shared" si="1514"/>
        <v>0.37951388888888871</v>
      </c>
      <c r="AD182" s="26">
        <f t="shared" si="1528"/>
        <v>3.723038018566048E-2</v>
      </c>
      <c r="AE182" s="26">
        <f t="shared" si="1529"/>
        <v>3.65</v>
      </c>
      <c r="AF182" s="26">
        <f t="shared" si="1530"/>
        <v>1.861519009283024E-2</v>
      </c>
      <c r="AG182" s="26">
        <f t="shared" si="1529"/>
        <v>1.84</v>
      </c>
      <c r="AH182" s="26">
        <f t="shared" si="1531"/>
        <v>9.3075950464151201E-3</v>
      </c>
      <c r="AI182" s="26">
        <f t="shared" ref="AI182:AK182" si="1581">ROUND((1-EXP(-AH182))*100,2)</f>
        <v>0.93</v>
      </c>
      <c r="AJ182" s="26">
        <f t="shared" si="1533"/>
        <v>1.8615190092830249E-3</v>
      </c>
      <c r="AK182" s="26">
        <f t="shared" si="1581"/>
        <v>0.19</v>
      </c>
      <c r="AL182" s="26">
        <f t="shared" si="1534"/>
        <v>1.861519009283024E-2</v>
      </c>
      <c r="AM182" s="26">
        <f t="shared" ref="AM182" si="1582">ROUND((1-EXP(-AL182))*100,2)</f>
        <v>1.84</v>
      </c>
      <c r="AN182" s="26">
        <f t="shared" si="1536"/>
        <v>9.3075950464151201E-3</v>
      </c>
      <c r="AO182" s="26">
        <f t="shared" ref="AO182" si="1583">ROUND((1-EXP(-AN182))*100,2)</f>
        <v>0.93</v>
      </c>
      <c r="AP182" s="26">
        <f t="shared" si="1538"/>
        <v>4.6537975232075601E-3</v>
      </c>
      <c r="AQ182" s="26">
        <f t="shared" ref="AQ182" si="1584">ROUND((1-EXP(-AP182))*100,2)</f>
        <v>0.46</v>
      </c>
      <c r="AR182" s="26">
        <f t="shared" si="1540"/>
        <v>9.3075950464151247E-4</v>
      </c>
      <c r="AS182" s="26">
        <f t="shared" ref="AS182" si="1585">ROUND((1-EXP(-AR182))*100,2)</f>
        <v>0.09</v>
      </c>
      <c r="AT182" s="26">
        <f t="shared" si="1542"/>
        <v>9.3075950464151201E-3</v>
      </c>
      <c r="AU182" s="26">
        <f t="shared" ref="AU182" si="1586">ROUND((1-EXP(-AT182))*100,2)</f>
        <v>0.93</v>
      </c>
      <c r="AV182" s="26">
        <f t="shared" si="1544"/>
        <v>4.6537975232075601E-3</v>
      </c>
      <c r="AW182" s="26">
        <f t="shared" ref="AW182" si="1587">ROUND((1-EXP(-AV182))*100,2)</f>
        <v>0.46</v>
      </c>
      <c r="AX182" s="26">
        <f t="shared" si="1546"/>
        <v>2.32689876160378E-3</v>
      </c>
      <c r="AY182" s="26">
        <f t="shared" ref="AY182" si="1588">ROUND((1-EXP(-AX182))*100,2)</f>
        <v>0.23</v>
      </c>
      <c r="AZ182" s="26">
        <f t="shared" si="1548"/>
        <v>4.6537975232075623E-4</v>
      </c>
      <c r="BA182" s="26">
        <f t="shared" si="1549"/>
        <v>0.05</v>
      </c>
      <c r="BB182" s="26">
        <f t="shared" si="1550"/>
        <v>1.8615190092830249E-3</v>
      </c>
      <c r="BC182" s="26">
        <f t="shared" ref="BC182" si="1589">ROUND((1-EXP(-BB182))*100,2)</f>
        <v>0.19</v>
      </c>
      <c r="BD182" s="26">
        <f t="shared" si="1552"/>
        <v>9.3075950464151247E-4</v>
      </c>
      <c r="BE182" s="26">
        <f t="shared" ref="BE182" si="1590">ROUND((1-EXP(-BD182))*100,2)</f>
        <v>0.09</v>
      </c>
      <c r="BF182" s="26">
        <f t="shared" si="1554"/>
        <v>4.6537975232075623E-4</v>
      </c>
      <c r="BG182" s="26">
        <f t="shared" ref="BG182" si="1591">ROUND((1-EXP(-BF182))*100,2)</f>
        <v>0.05</v>
      </c>
      <c r="BH182" s="26">
        <f t="shared" si="1556"/>
        <v>9.307595046415119E-5</v>
      </c>
      <c r="BI182" s="26">
        <f t="shared" si="1557"/>
        <v>0.01</v>
      </c>
    </row>
    <row r="183" spans="1:61" s="7" customFormat="1" x14ac:dyDescent="0.25">
      <c r="A183" s="61">
        <v>30</v>
      </c>
      <c r="B183" s="16">
        <f t="shared" si="1501"/>
        <v>30</v>
      </c>
      <c r="C183" s="17">
        <f t="shared" si="1480"/>
        <v>0</v>
      </c>
      <c r="D183" s="18">
        <f t="shared" si="1481"/>
        <v>1</v>
      </c>
      <c r="E183" s="19">
        <f t="shared" si="1482"/>
        <v>0</v>
      </c>
      <c r="F183" s="35">
        <f t="shared" si="1569"/>
        <v>29</v>
      </c>
      <c r="G183" s="28">
        <f t="shared" si="1526"/>
        <v>2.5237952108579174E-2</v>
      </c>
      <c r="H183" s="22">
        <f t="shared" si="1502"/>
        <v>0.52910052910052907</v>
      </c>
      <c r="I183" s="18">
        <f t="shared" si="1503"/>
        <v>1.38</v>
      </c>
      <c r="J183" s="22">
        <f t="shared" si="1504"/>
        <v>0.52905445981932853</v>
      </c>
      <c r="K183" s="22">
        <f t="shared" si="1527"/>
        <v>4.6069277658517532E-5</v>
      </c>
      <c r="L183" s="17">
        <f t="shared" si="1505"/>
        <v>20.962654083153058</v>
      </c>
      <c r="M183" s="18">
        <f t="shared" si="1483"/>
        <v>0</v>
      </c>
      <c r="N183" s="35">
        <v>0</v>
      </c>
      <c r="O183" s="30">
        <f t="shared" si="1506"/>
        <v>877.07803652798009</v>
      </c>
      <c r="P183" s="24">
        <f t="shared" si="1507"/>
        <v>480</v>
      </c>
      <c r="Q183" s="28">
        <f t="shared" si="1508"/>
        <v>1.2618976054289587E-2</v>
      </c>
      <c r="R183" s="22">
        <f t="shared" si="1509"/>
        <v>0.26455026455026454</v>
      </c>
      <c r="S183" s="22">
        <f t="shared" si="1484"/>
        <v>0.26452722990966426</v>
      </c>
      <c r="T183" s="22">
        <f t="shared" si="1485"/>
        <v>2.3034638829258766E-5</v>
      </c>
      <c r="U183" s="28">
        <f t="shared" si="1510"/>
        <v>6.3094880271447936E-3</v>
      </c>
      <c r="V183" s="22">
        <f t="shared" si="1511"/>
        <v>0.13227513227513227</v>
      </c>
      <c r="W183" s="22">
        <f t="shared" si="1486"/>
        <v>0.13226361495483213</v>
      </c>
      <c r="X183" s="22">
        <f t="shared" si="1487"/>
        <v>1.1517319414629383E-5</v>
      </c>
      <c r="Y183" s="28">
        <f t="shared" si="1512"/>
        <v>1.2618976054289588E-3</v>
      </c>
      <c r="Z183" s="22">
        <f t="shared" si="1513"/>
        <v>2.6455026455026454E-2</v>
      </c>
      <c r="AA183" s="22">
        <f t="shared" si="1488"/>
        <v>2.6452722990966432E-2</v>
      </c>
      <c r="AB183" s="22">
        <f t="shared" si="1489"/>
        <v>2.303463882925877E-6</v>
      </c>
      <c r="AC183" s="31">
        <f t="shared" si="1514"/>
        <v>0.37986111111111093</v>
      </c>
      <c r="AD183" s="26">
        <f t="shared" si="1528"/>
        <v>3.7520616634909139E-2</v>
      </c>
      <c r="AE183" s="26">
        <f t="shared" si="1529"/>
        <v>3.68</v>
      </c>
      <c r="AF183" s="26">
        <f t="shared" si="1530"/>
        <v>1.8760308317454569E-2</v>
      </c>
      <c r="AG183" s="26">
        <f t="shared" si="1529"/>
        <v>1.86</v>
      </c>
      <c r="AH183" s="26">
        <f t="shared" si="1531"/>
        <v>9.3801541587272847E-3</v>
      </c>
      <c r="AI183" s="26">
        <f t="shared" ref="AI183:AK183" si="1592">ROUND((1-EXP(-AH183))*100,2)</f>
        <v>0.93</v>
      </c>
      <c r="AJ183" s="26">
        <f t="shared" si="1533"/>
        <v>1.876030831745458E-3</v>
      </c>
      <c r="AK183" s="26">
        <f t="shared" si="1592"/>
        <v>0.19</v>
      </c>
      <c r="AL183" s="26">
        <f t="shared" si="1534"/>
        <v>1.8760308317454569E-2</v>
      </c>
      <c r="AM183" s="26">
        <f t="shared" ref="AM183" si="1593">ROUND((1-EXP(-AL183))*100,2)</f>
        <v>1.86</v>
      </c>
      <c r="AN183" s="26">
        <f t="shared" si="1536"/>
        <v>9.3801541587272847E-3</v>
      </c>
      <c r="AO183" s="26">
        <f t="shared" ref="AO183" si="1594">ROUND((1-EXP(-AN183))*100,2)</f>
        <v>0.93</v>
      </c>
      <c r="AP183" s="26">
        <f t="shared" si="1538"/>
        <v>4.6900770793636424E-3</v>
      </c>
      <c r="AQ183" s="26">
        <f t="shared" ref="AQ183" si="1595">ROUND((1-EXP(-AP183))*100,2)</f>
        <v>0.47</v>
      </c>
      <c r="AR183" s="26">
        <f t="shared" si="1540"/>
        <v>9.3801541587272899E-4</v>
      </c>
      <c r="AS183" s="26">
        <f t="shared" ref="AS183" si="1596">ROUND((1-EXP(-AR183))*100,2)</f>
        <v>0.09</v>
      </c>
      <c r="AT183" s="26">
        <f t="shared" si="1542"/>
        <v>9.3801541587272847E-3</v>
      </c>
      <c r="AU183" s="26">
        <f t="shared" ref="AU183" si="1597">ROUND((1-EXP(-AT183))*100,2)</f>
        <v>0.93</v>
      </c>
      <c r="AV183" s="26">
        <f t="shared" si="1544"/>
        <v>4.6900770793636424E-3</v>
      </c>
      <c r="AW183" s="26">
        <f t="shared" ref="AW183" si="1598">ROUND((1-EXP(-AV183))*100,2)</f>
        <v>0.47</v>
      </c>
      <c r="AX183" s="26">
        <f t="shared" si="1546"/>
        <v>2.3450385396818212E-3</v>
      </c>
      <c r="AY183" s="26">
        <f t="shared" ref="AY183" si="1599">ROUND((1-EXP(-AX183))*100,2)</f>
        <v>0.23</v>
      </c>
      <c r="AZ183" s="26">
        <f t="shared" si="1548"/>
        <v>4.690077079363645E-4</v>
      </c>
      <c r="BA183" s="26">
        <f t="shared" si="1549"/>
        <v>0.05</v>
      </c>
      <c r="BB183" s="26">
        <f t="shared" si="1550"/>
        <v>1.876030831745458E-3</v>
      </c>
      <c r="BC183" s="26">
        <f t="shared" ref="BC183" si="1600">ROUND((1-EXP(-BB183))*100,2)</f>
        <v>0.19</v>
      </c>
      <c r="BD183" s="26">
        <f t="shared" si="1552"/>
        <v>9.3801541587272899E-4</v>
      </c>
      <c r="BE183" s="26">
        <f t="shared" ref="BE183" si="1601">ROUND((1-EXP(-BD183))*100,2)</f>
        <v>0.09</v>
      </c>
      <c r="BF183" s="26">
        <f t="shared" si="1554"/>
        <v>4.690077079363645E-4</v>
      </c>
      <c r="BG183" s="26">
        <f t="shared" ref="BG183" si="1602">ROUND((1-EXP(-BF183))*100,2)</f>
        <v>0.05</v>
      </c>
      <c r="BH183" s="26">
        <f t="shared" si="1556"/>
        <v>9.3801541587272837E-5</v>
      </c>
      <c r="BI183" s="26">
        <f t="shared" si="1557"/>
        <v>0.01</v>
      </c>
    </row>
    <row r="184" spans="1:61" s="7" customFormat="1" x14ac:dyDescent="0.25">
      <c r="A184" s="61">
        <v>30</v>
      </c>
      <c r="B184" s="16">
        <f t="shared" si="1501"/>
        <v>30</v>
      </c>
      <c r="C184" s="17">
        <f t="shared" si="1480"/>
        <v>0</v>
      </c>
      <c r="D184" s="18">
        <f t="shared" si="1481"/>
        <v>1</v>
      </c>
      <c r="E184" s="19">
        <f t="shared" si="1482"/>
        <v>0</v>
      </c>
      <c r="F184" s="35">
        <f t="shared" si="1569"/>
        <v>29</v>
      </c>
      <c r="G184" s="28">
        <f t="shared" si="1526"/>
        <v>2.5237952108608692E-2</v>
      </c>
      <c r="H184" s="22">
        <f t="shared" si="1502"/>
        <v>0.52910052910052907</v>
      </c>
      <c r="I184" s="18">
        <f t="shared" si="1503"/>
        <v>1.38</v>
      </c>
      <c r="J184" s="22">
        <f t="shared" si="1504"/>
        <v>0.52905445981994736</v>
      </c>
      <c r="K184" s="22">
        <f t="shared" si="1527"/>
        <v>4.6069277658571416E-5</v>
      </c>
      <c r="L184" s="17">
        <f t="shared" si="1505"/>
        <v>20.962654083153058</v>
      </c>
      <c r="M184" s="18">
        <f t="shared" si="1483"/>
        <v>0</v>
      </c>
      <c r="N184" s="35">
        <v>0</v>
      </c>
      <c r="O184" s="30">
        <f t="shared" si="1506"/>
        <v>877.07803652844552</v>
      </c>
      <c r="P184" s="24">
        <f t="shared" si="1507"/>
        <v>480</v>
      </c>
      <c r="Q184" s="28">
        <f t="shared" si="1508"/>
        <v>1.2618976054304346E-2</v>
      </c>
      <c r="R184" s="22">
        <f t="shared" si="1509"/>
        <v>0.26455026455026454</v>
      </c>
      <c r="S184" s="22">
        <f t="shared" si="1484"/>
        <v>0.26452722990997368</v>
      </c>
      <c r="T184" s="22">
        <f t="shared" si="1485"/>
        <v>2.3034638829285708E-5</v>
      </c>
      <c r="U184" s="28">
        <f t="shared" si="1510"/>
        <v>6.3094880271521731E-3</v>
      </c>
      <c r="V184" s="22">
        <f t="shared" si="1511"/>
        <v>0.13227513227513227</v>
      </c>
      <c r="W184" s="22">
        <f t="shared" si="1486"/>
        <v>0.13226361495498684</v>
      </c>
      <c r="X184" s="22">
        <f t="shared" si="1487"/>
        <v>1.1517319414642854E-5</v>
      </c>
      <c r="Y184" s="28">
        <f t="shared" si="1512"/>
        <v>1.2618976054304346E-3</v>
      </c>
      <c r="Z184" s="22">
        <f t="shared" si="1513"/>
        <v>2.6455026455026454E-2</v>
      </c>
      <c r="AA184" s="22">
        <f t="shared" si="1488"/>
        <v>2.6452722990997369E-2</v>
      </c>
      <c r="AB184" s="22">
        <f t="shared" si="1489"/>
        <v>2.3034638829285706E-6</v>
      </c>
      <c r="AC184" s="31">
        <f t="shared" si="1514"/>
        <v>0.38020833333333315</v>
      </c>
      <c r="AD184" s="26">
        <f t="shared" si="1528"/>
        <v>3.7810853084158137E-2</v>
      </c>
      <c r="AE184" s="26">
        <f t="shared" si="1529"/>
        <v>3.71</v>
      </c>
      <c r="AF184" s="26">
        <f t="shared" si="1530"/>
        <v>1.8905426542079069E-2</v>
      </c>
      <c r="AG184" s="26">
        <f t="shared" si="1529"/>
        <v>1.87</v>
      </c>
      <c r="AH184" s="26">
        <f t="shared" si="1531"/>
        <v>9.4527132710395343E-3</v>
      </c>
      <c r="AI184" s="26">
        <f t="shared" ref="AI184:AK184" si="1603">ROUND((1-EXP(-AH184))*100,2)</f>
        <v>0.94</v>
      </c>
      <c r="AJ184" s="26">
        <f t="shared" si="1533"/>
        <v>1.8905426542079079E-3</v>
      </c>
      <c r="AK184" s="26">
        <f t="shared" si="1603"/>
        <v>0.19</v>
      </c>
      <c r="AL184" s="26">
        <f t="shared" si="1534"/>
        <v>1.8905426542079069E-2</v>
      </c>
      <c r="AM184" s="26">
        <f t="shared" ref="AM184" si="1604">ROUND((1-EXP(-AL184))*100,2)</f>
        <v>1.87</v>
      </c>
      <c r="AN184" s="26">
        <f t="shared" si="1536"/>
        <v>9.4527132710395343E-3</v>
      </c>
      <c r="AO184" s="26">
        <f t="shared" ref="AO184" si="1605">ROUND((1-EXP(-AN184))*100,2)</f>
        <v>0.94</v>
      </c>
      <c r="AP184" s="26">
        <f t="shared" si="1538"/>
        <v>4.7263566355197672E-3</v>
      </c>
      <c r="AQ184" s="26">
        <f t="shared" ref="AQ184" si="1606">ROUND((1-EXP(-AP184))*100,2)</f>
        <v>0.47</v>
      </c>
      <c r="AR184" s="26">
        <f t="shared" si="1540"/>
        <v>9.4527132710395397E-4</v>
      </c>
      <c r="AS184" s="26">
        <f t="shared" ref="AS184" si="1607">ROUND((1-EXP(-AR184))*100,2)</f>
        <v>0.09</v>
      </c>
      <c r="AT184" s="26">
        <f t="shared" si="1542"/>
        <v>9.4527132710395343E-3</v>
      </c>
      <c r="AU184" s="26">
        <f t="shared" ref="AU184" si="1608">ROUND((1-EXP(-AT184))*100,2)</f>
        <v>0.94</v>
      </c>
      <c r="AV184" s="26">
        <f t="shared" si="1544"/>
        <v>4.7263566355197672E-3</v>
      </c>
      <c r="AW184" s="26">
        <f t="shared" ref="AW184" si="1609">ROUND((1-EXP(-AV184))*100,2)</f>
        <v>0.47</v>
      </c>
      <c r="AX184" s="26">
        <f t="shared" si="1546"/>
        <v>2.3631783177598836E-3</v>
      </c>
      <c r="AY184" s="26">
        <f t="shared" ref="AY184" si="1610">ROUND((1-EXP(-AX184))*100,2)</f>
        <v>0.24</v>
      </c>
      <c r="AZ184" s="26">
        <f t="shared" si="1548"/>
        <v>4.7263566355197699E-4</v>
      </c>
      <c r="BA184" s="26">
        <f t="shared" si="1549"/>
        <v>0.05</v>
      </c>
      <c r="BB184" s="26">
        <f t="shared" si="1550"/>
        <v>1.8905426542079079E-3</v>
      </c>
      <c r="BC184" s="26">
        <f t="shared" ref="BC184" si="1611">ROUND((1-EXP(-BB184))*100,2)</f>
        <v>0.19</v>
      </c>
      <c r="BD184" s="26">
        <f t="shared" si="1552"/>
        <v>9.4527132710395397E-4</v>
      </c>
      <c r="BE184" s="26">
        <f t="shared" ref="BE184" si="1612">ROUND((1-EXP(-BD184))*100,2)</f>
        <v>0.09</v>
      </c>
      <c r="BF184" s="26">
        <f t="shared" si="1554"/>
        <v>4.7263566355197699E-4</v>
      </c>
      <c r="BG184" s="26">
        <f t="shared" ref="BG184" si="1613">ROUND((1-EXP(-BF184))*100,2)</f>
        <v>0.05</v>
      </c>
      <c r="BH184" s="26">
        <f t="shared" si="1556"/>
        <v>9.4527132710395338E-5</v>
      </c>
      <c r="BI184" s="26">
        <f t="shared" si="1557"/>
        <v>0.01</v>
      </c>
    </row>
    <row r="185" spans="1:61" s="7" customFormat="1" x14ac:dyDescent="0.25">
      <c r="A185" s="61">
        <v>30</v>
      </c>
      <c r="B185" s="16">
        <f t="shared" si="1501"/>
        <v>30</v>
      </c>
      <c r="C185" s="17">
        <f t="shared" si="1480"/>
        <v>0</v>
      </c>
      <c r="D185" s="18">
        <f t="shared" si="1481"/>
        <v>1</v>
      </c>
      <c r="E185" s="19">
        <f t="shared" si="1482"/>
        <v>0</v>
      </c>
      <c r="F185" s="35">
        <f t="shared" si="1569"/>
        <v>29</v>
      </c>
      <c r="G185" s="28">
        <f t="shared" si="1526"/>
        <v>2.5237952108633051E-2</v>
      </c>
      <c r="H185" s="22">
        <f t="shared" si="1502"/>
        <v>0.52910052910052907</v>
      </c>
      <c r="I185" s="18">
        <f t="shared" si="1503"/>
        <v>1.38</v>
      </c>
      <c r="J185" s="22">
        <f t="shared" si="1504"/>
        <v>0.52905445982045796</v>
      </c>
      <c r="K185" s="22">
        <f t="shared" si="1527"/>
        <v>4.6069277658615882E-5</v>
      </c>
      <c r="L185" s="17">
        <f t="shared" si="1505"/>
        <v>20.962654083153058</v>
      </c>
      <c r="M185" s="18">
        <f t="shared" si="1483"/>
        <v>0</v>
      </c>
      <c r="N185" s="35">
        <v>0</v>
      </c>
      <c r="O185" s="30">
        <f t="shared" si="1506"/>
        <v>877.07803652882967</v>
      </c>
      <c r="P185" s="24">
        <f t="shared" si="1507"/>
        <v>480</v>
      </c>
      <c r="Q185" s="28">
        <f t="shared" si="1508"/>
        <v>1.2618976054316526E-2</v>
      </c>
      <c r="R185" s="22">
        <f t="shared" si="1509"/>
        <v>0.26455026455026454</v>
      </c>
      <c r="S185" s="22">
        <f t="shared" si="1484"/>
        <v>0.26452722991022898</v>
      </c>
      <c r="T185" s="22">
        <f t="shared" si="1485"/>
        <v>2.3034638829307941E-5</v>
      </c>
      <c r="U185" s="28">
        <f t="shared" si="1510"/>
        <v>6.3094880271582629E-3</v>
      </c>
      <c r="V185" s="22">
        <f t="shared" si="1511"/>
        <v>0.13227513227513227</v>
      </c>
      <c r="W185" s="22">
        <f t="shared" si="1486"/>
        <v>0.13226361495511449</v>
      </c>
      <c r="X185" s="22">
        <f t="shared" si="1487"/>
        <v>1.1517319414653971E-5</v>
      </c>
      <c r="Y185" s="28">
        <f t="shared" si="1512"/>
        <v>1.2618976054316526E-3</v>
      </c>
      <c r="Z185" s="22">
        <f t="shared" si="1513"/>
        <v>2.6455026455026454E-2</v>
      </c>
      <c r="AA185" s="22">
        <f t="shared" si="1488"/>
        <v>2.6452722991022901E-2</v>
      </c>
      <c r="AB185" s="22">
        <f t="shared" si="1489"/>
        <v>2.3034638829307945E-6</v>
      </c>
      <c r="AC185" s="31">
        <f t="shared" si="1514"/>
        <v>0.38055555555555537</v>
      </c>
      <c r="AD185" s="26">
        <f t="shared" si="1528"/>
        <v>3.810108953340742E-2</v>
      </c>
      <c r="AE185" s="26">
        <f t="shared" si="1529"/>
        <v>3.74</v>
      </c>
      <c r="AF185" s="26">
        <f t="shared" si="1530"/>
        <v>1.905054476670371E-2</v>
      </c>
      <c r="AG185" s="26">
        <f t="shared" si="1529"/>
        <v>1.89</v>
      </c>
      <c r="AH185" s="26">
        <f t="shared" si="1531"/>
        <v>9.525272383351855E-3</v>
      </c>
      <c r="AI185" s="26">
        <f t="shared" ref="AI185:AK185" si="1614">ROUND((1-EXP(-AH185))*100,2)</f>
        <v>0.95</v>
      </c>
      <c r="AJ185" s="26">
        <f t="shared" si="1533"/>
        <v>1.905054476670372E-3</v>
      </c>
      <c r="AK185" s="26">
        <f t="shared" si="1614"/>
        <v>0.19</v>
      </c>
      <c r="AL185" s="26">
        <f t="shared" si="1534"/>
        <v>1.905054476670371E-2</v>
      </c>
      <c r="AM185" s="26">
        <f t="shared" ref="AM185" si="1615">ROUND((1-EXP(-AL185))*100,2)</f>
        <v>1.89</v>
      </c>
      <c r="AN185" s="26">
        <f t="shared" si="1536"/>
        <v>9.525272383351855E-3</v>
      </c>
      <c r="AO185" s="26">
        <f t="shared" ref="AO185" si="1616">ROUND((1-EXP(-AN185))*100,2)</f>
        <v>0.95</v>
      </c>
      <c r="AP185" s="26">
        <f t="shared" si="1538"/>
        <v>4.7626361916759275E-3</v>
      </c>
      <c r="AQ185" s="26">
        <f t="shared" ref="AQ185" si="1617">ROUND((1-EXP(-AP185))*100,2)</f>
        <v>0.48</v>
      </c>
      <c r="AR185" s="26">
        <f t="shared" si="1540"/>
        <v>9.52527238335186E-4</v>
      </c>
      <c r="AS185" s="26">
        <f t="shared" ref="AS185" si="1618">ROUND((1-EXP(-AR185))*100,2)</f>
        <v>0.1</v>
      </c>
      <c r="AT185" s="26">
        <f t="shared" si="1542"/>
        <v>9.525272383351855E-3</v>
      </c>
      <c r="AU185" s="26">
        <f t="shared" ref="AU185" si="1619">ROUND((1-EXP(-AT185))*100,2)</f>
        <v>0.95</v>
      </c>
      <c r="AV185" s="26">
        <f t="shared" si="1544"/>
        <v>4.7626361916759275E-3</v>
      </c>
      <c r="AW185" s="26">
        <f t="shared" ref="AW185" si="1620">ROUND((1-EXP(-AV185))*100,2)</f>
        <v>0.48</v>
      </c>
      <c r="AX185" s="26">
        <f t="shared" si="1546"/>
        <v>2.3813180958379638E-3</v>
      </c>
      <c r="AY185" s="26">
        <f t="shared" ref="AY185" si="1621">ROUND((1-EXP(-AX185))*100,2)</f>
        <v>0.24</v>
      </c>
      <c r="AZ185" s="26">
        <f t="shared" si="1548"/>
        <v>4.76263619167593E-4</v>
      </c>
      <c r="BA185" s="26">
        <f t="shared" si="1549"/>
        <v>0.05</v>
      </c>
      <c r="BB185" s="26">
        <f t="shared" si="1550"/>
        <v>1.905054476670372E-3</v>
      </c>
      <c r="BC185" s="26">
        <f t="shared" ref="BC185" si="1622">ROUND((1-EXP(-BB185))*100,2)</f>
        <v>0.19</v>
      </c>
      <c r="BD185" s="26">
        <f t="shared" si="1552"/>
        <v>9.52527238335186E-4</v>
      </c>
      <c r="BE185" s="26">
        <f t="shared" ref="BE185" si="1623">ROUND((1-EXP(-BD185))*100,2)</f>
        <v>0.1</v>
      </c>
      <c r="BF185" s="26">
        <f t="shared" si="1554"/>
        <v>4.76263619167593E-4</v>
      </c>
      <c r="BG185" s="26">
        <f t="shared" ref="BG185" si="1624">ROUND((1-EXP(-BF185))*100,2)</f>
        <v>0.05</v>
      </c>
      <c r="BH185" s="26">
        <f t="shared" si="1556"/>
        <v>9.5252723833518543E-5</v>
      </c>
      <c r="BI185" s="26">
        <f t="shared" si="1557"/>
        <v>0.01</v>
      </c>
    </row>
    <row r="186" spans="1:61" s="7" customFormat="1" x14ac:dyDescent="0.25">
      <c r="A186" s="61">
        <v>30</v>
      </c>
      <c r="B186" s="16">
        <f t="shared" si="1501"/>
        <v>30</v>
      </c>
      <c r="C186" s="17">
        <f t="shared" si="1480"/>
        <v>0</v>
      </c>
      <c r="D186" s="18">
        <f t="shared" si="1481"/>
        <v>1</v>
      </c>
      <c r="E186" s="19">
        <f t="shared" si="1482"/>
        <v>0</v>
      </c>
      <c r="F186" s="35">
        <f t="shared" si="1569"/>
        <v>29</v>
      </c>
      <c r="G186" s="28">
        <f t="shared" si="1526"/>
        <v>2.5237952108653157E-2</v>
      </c>
      <c r="H186" s="22">
        <f t="shared" si="1502"/>
        <v>0.52910052910052907</v>
      </c>
      <c r="I186" s="18">
        <f t="shared" si="1503"/>
        <v>1.38</v>
      </c>
      <c r="J186" s="22">
        <f t="shared" si="1504"/>
        <v>0.5290544598208794</v>
      </c>
      <c r="K186" s="22">
        <f t="shared" si="1527"/>
        <v>4.6069277658652589E-5</v>
      </c>
      <c r="L186" s="17">
        <f t="shared" si="1505"/>
        <v>20.962654083153058</v>
      </c>
      <c r="M186" s="18">
        <f t="shared" si="1483"/>
        <v>0</v>
      </c>
      <c r="N186" s="35">
        <v>0</v>
      </c>
      <c r="O186" s="30">
        <f t="shared" si="1506"/>
        <v>877.07803652914686</v>
      </c>
      <c r="P186" s="24">
        <f t="shared" si="1507"/>
        <v>480</v>
      </c>
      <c r="Q186" s="28">
        <f t="shared" si="1508"/>
        <v>1.2618976054326578E-2</v>
      </c>
      <c r="R186" s="22">
        <f t="shared" si="1509"/>
        <v>0.26455026455026454</v>
      </c>
      <c r="S186" s="22">
        <f t="shared" si="1484"/>
        <v>0.2645272299104397</v>
      </c>
      <c r="T186" s="22">
        <f t="shared" si="1485"/>
        <v>2.3034638829326295E-5</v>
      </c>
      <c r="U186" s="28">
        <f t="shared" si="1510"/>
        <v>6.3094880271632892E-3</v>
      </c>
      <c r="V186" s="22">
        <f t="shared" si="1511"/>
        <v>0.13227513227513227</v>
      </c>
      <c r="W186" s="22">
        <f t="shared" si="1486"/>
        <v>0.13226361495521985</v>
      </c>
      <c r="X186" s="22">
        <f t="shared" si="1487"/>
        <v>1.1517319414663147E-5</v>
      </c>
      <c r="Y186" s="28">
        <f t="shared" si="1512"/>
        <v>1.2618976054326579E-3</v>
      </c>
      <c r="Z186" s="22">
        <f t="shared" si="1513"/>
        <v>2.6455026455026454E-2</v>
      </c>
      <c r="AA186" s="22">
        <f t="shared" si="1488"/>
        <v>2.6452722991043974E-2</v>
      </c>
      <c r="AB186" s="22">
        <f t="shared" si="1489"/>
        <v>2.3034638829326291E-6</v>
      </c>
      <c r="AC186" s="31">
        <f t="shared" si="1514"/>
        <v>0.38090277777777759</v>
      </c>
      <c r="AD186" s="26">
        <f t="shared" si="1528"/>
        <v>3.8391325982656932E-2</v>
      </c>
      <c r="AE186" s="26">
        <f t="shared" si="1529"/>
        <v>3.77</v>
      </c>
      <c r="AF186" s="26">
        <f t="shared" si="1530"/>
        <v>1.9195662991328466E-2</v>
      </c>
      <c r="AG186" s="26">
        <f t="shared" si="1529"/>
        <v>1.9</v>
      </c>
      <c r="AH186" s="26">
        <f t="shared" si="1531"/>
        <v>9.597831495664233E-3</v>
      </c>
      <c r="AI186" s="26">
        <f t="shared" ref="AI186:AK186" si="1625">ROUND((1-EXP(-AH186))*100,2)</f>
        <v>0.96</v>
      </c>
      <c r="AJ186" s="26">
        <f t="shared" si="1533"/>
        <v>1.9195662991328476E-3</v>
      </c>
      <c r="AK186" s="26">
        <f t="shared" si="1625"/>
        <v>0.19</v>
      </c>
      <c r="AL186" s="26">
        <f t="shared" si="1534"/>
        <v>1.9195662991328466E-2</v>
      </c>
      <c r="AM186" s="26">
        <f t="shared" ref="AM186" si="1626">ROUND((1-EXP(-AL186))*100,2)</f>
        <v>1.9</v>
      </c>
      <c r="AN186" s="26">
        <f t="shared" si="1536"/>
        <v>9.597831495664233E-3</v>
      </c>
      <c r="AO186" s="26">
        <f t="shared" ref="AO186" si="1627">ROUND((1-EXP(-AN186))*100,2)</f>
        <v>0.96</v>
      </c>
      <c r="AP186" s="26">
        <f t="shared" si="1538"/>
        <v>4.7989157478321165E-3</v>
      </c>
      <c r="AQ186" s="26">
        <f t="shared" ref="AQ186" si="1628">ROUND((1-EXP(-AP186))*100,2)</f>
        <v>0.48</v>
      </c>
      <c r="AR186" s="26">
        <f t="shared" si="1540"/>
        <v>9.5978314956642378E-4</v>
      </c>
      <c r="AS186" s="26">
        <f t="shared" ref="AS186" si="1629">ROUND((1-EXP(-AR186))*100,2)</f>
        <v>0.1</v>
      </c>
      <c r="AT186" s="26">
        <f t="shared" si="1542"/>
        <v>9.597831495664233E-3</v>
      </c>
      <c r="AU186" s="26">
        <f t="shared" ref="AU186" si="1630">ROUND((1-EXP(-AT186))*100,2)</f>
        <v>0.96</v>
      </c>
      <c r="AV186" s="26">
        <f t="shared" si="1544"/>
        <v>4.7989157478321165E-3</v>
      </c>
      <c r="AW186" s="26">
        <f t="shared" ref="AW186" si="1631">ROUND((1-EXP(-AV186))*100,2)</f>
        <v>0.48</v>
      </c>
      <c r="AX186" s="26">
        <f t="shared" si="1546"/>
        <v>2.3994578739160582E-3</v>
      </c>
      <c r="AY186" s="26">
        <f t="shared" ref="AY186" si="1632">ROUND((1-EXP(-AX186))*100,2)</f>
        <v>0.24</v>
      </c>
      <c r="AZ186" s="26">
        <f t="shared" si="1548"/>
        <v>4.7989157478321189E-4</v>
      </c>
      <c r="BA186" s="26">
        <f t="shared" si="1549"/>
        <v>0.05</v>
      </c>
      <c r="BB186" s="26">
        <f t="shared" si="1550"/>
        <v>1.9195662991328476E-3</v>
      </c>
      <c r="BC186" s="26">
        <f t="shared" ref="BC186" si="1633">ROUND((1-EXP(-BB186))*100,2)</f>
        <v>0.19</v>
      </c>
      <c r="BD186" s="26">
        <f t="shared" si="1552"/>
        <v>9.5978314956642378E-4</v>
      </c>
      <c r="BE186" s="26">
        <f t="shared" ref="BE186" si="1634">ROUND((1-EXP(-BD186))*100,2)</f>
        <v>0.1</v>
      </c>
      <c r="BF186" s="26">
        <f t="shared" si="1554"/>
        <v>4.7989157478321189E-4</v>
      </c>
      <c r="BG186" s="26">
        <f t="shared" ref="BG186" si="1635">ROUND((1-EXP(-BF186))*100,2)</f>
        <v>0.05</v>
      </c>
      <c r="BH186" s="26">
        <f t="shared" si="1556"/>
        <v>9.5978314956642318E-5</v>
      </c>
      <c r="BI186" s="26">
        <f t="shared" si="1557"/>
        <v>0.01</v>
      </c>
    </row>
    <row r="187" spans="1:61" s="7" customFormat="1" x14ac:dyDescent="0.25">
      <c r="A187" s="61">
        <v>30</v>
      </c>
      <c r="B187" s="16">
        <f t="shared" si="1501"/>
        <v>30</v>
      </c>
      <c r="C187" s="17">
        <f t="shared" si="1480"/>
        <v>0</v>
      </c>
      <c r="D187" s="18">
        <f t="shared" si="1481"/>
        <v>1</v>
      </c>
      <c r="E187" s="19">
        <f t="shared" si="1482"/>
        <v>0</v>
      </c>
      <c r="F187" s="35">
        <f t="shared" si="1569"/>
        <v>29</v>
      </c>
      <c r="G187" s="28">
        <f t="shared" si="1526"/>
        <v>2.5237952108669748E-2</v>
      </c>
      <c r="H187" s="22">
        <f t="shared" si="1502"/>
        <v>0.52910052910052907</v>
      </c>
      <c r="I187" s="18">
        <f t="shared" si="1503"/>
        <v>1.38</v>
      </c>
      <c r="J187" s="22">
        <f t="shared" si="1504"/>
        <v>0.52905445982122723</v>
      </c>
      <c r="K187" s="22">
        <f t="shared" si="1527"/>
        <v>4.6069277658682872E-5</v>
      </c>
      <c r="L187" s="17">
        <f t="shared" si="1505"/>
        <v>20.962654083153058</v>
      </c>
      <c r="M187" s="18">
        <f t="shared" si="1483"/>
        <v>0</v>
      </c>
      <c r="N187" s="35">
        <v>0</v>
      </c>
      <c r="O187" s="30">
        <f t="shared" si="1506"/>
        <v>877.07803652940868</v>
      </c>
      <c r="P187" s="24">
        <f t="shared" si="1507"/>
        <v>480</v>
      </c>
      <c r="Q187" s="28">
        <f t="shared" si="1508"/>
        <v>1.2618976054334874E-2</v>
      </c>
      <c r="R187" s="22">
        <f t="shared" si="1509"/>
        <v>0.26455026455026454</v>
      </c>
      <c r="S187" s="22">
        <f t="shared" si="1484"/>
        <v>0.26452722991061361</v>
      </c>
      <c r="T187" s="22">
        <f t="shared" si="1485"/>
        <v>2.3034638829341436E-5</v>
      </c>
      <c r="U187" s="28">
        <f t="shared" si="1510"/>
        <v>6.309488027167437E-3</v>
      </c>
      <c r="V187" s="22">
        <f t="shared" si="1511"/>
        <v>0.13227513227513227</v>
      </c>
      <c r="W187" s="22">
        <f t="shared" si="1486"/>
        <v>0.13226361495530681</v>
      </c>
      <c r="X187" s="22">
        <f t="shared" si="1487"/>
        <v>1.1517319414670718E-5</v>
      </c>
      <c r="Y187" s="28">
        <f t="shared" si="1512"/>
        <v>1.2618976054334875E-3</v>
      </c>
      <c r="Z187" s="22">
        <f t="shared" si="1513"/>
        <v>2.6455026455026454E-2</v>
      </c>
      <c r="AA187" s="22">
        <f t="shared" si="1488"/>
        <v>2.6452722991061363E-2</v>
      </c>
      <c r="AB187" s="22">
        <f t="shared" si="1489"/>
        <v>2.3034638829341436E-6</v>
      </c>
      <c r="AC187" s="31">
        <f t="shared" si="1514"/>
        <v>0.38124999999999981</v>
      </c>
      <c r="AD187" s="26">
        <f t="shared" si="1528"/>
        <v>3.8681562431906631E-2</v>
      </c>
      <c r="AE187" s="26">
        <f t="shared" si="1529"/>
        <v>3.79</v>
      </c>
      <c r="AF187" s="26">
        <f t="shared" si="1530"/>
        <v>1.9340781215953316E-2</v>
      </c>
      <c r="AG187" s="26">
        <f t="shared" si="1529"/>
        <v>1.92</v>
      </c>
      <c r="AH187" s="26">
        <f t="shared" si="1531"/>
        <v>9.6703906079766578E-3</v>
      </c>
      <c r="AI187" s="26">
        <f t="shared" ref="AI187:AK187" si="1636">ROUND((1-EXP(-AH187))*100,2)</f>
        <v>0.96</v>
      </c>
      <c r="AJ187" s="26">
        <f t="shared" si="1533"/>
        <v>1.9340781215953326E-3</v>
      </c>
      <c r="AK187" s="26">
        <f t="shared" si="1636"/>
        <v>0.19</v>
      </c>
      <c r="AL187" s="26">
        <f t="shared" si="1534"/>
        <v>1.9340781215953316E-2</v>
      </c>
      <c r="AM187" s="26">
        <f t="shared" ref="AM187" si="1637">ROUND((1-EXP(-AL187))*100,2)</f>
        <v>1.92</v>
      </c>
      <c r="AN187" s="26">
        <f t="shared" si="1536"/>
        <v>9.6703906079766578E-3</v>
      </c>
      <c r="AO187" s="26">
        <f t="shared" ref="AO187" si="1638">ROUND((1-EXP(-AN187))*100,2)</f>
        <v>0.96</v>
      </c>
      <c r="AP187" s="26">
        <f t="shared" si="1538"/>
        <v>4.8351953039883289E-3</v>
      </c>
      <c r="AQ187" s="26">
        <f t="shared" ref="AQ187" si="1639">ROUND((1-EXP(-AP187))*100,2)</f>
        <v>0.48</v>
      </c>
      <c r="AR187" s="26">
        <f t="shared" si="1540"/>
        <v>9.6703906079766632E-4</v>
      </c>
      <c r="AS187" s="26">
        <f t="shared" ref="AS187" si="1640">ROUND((1-EXP(-AR187))*100,2)</f>
        <v>0.1</v>
      </c>
      <c r="AT187" s="26">
        <f t="shared" si="1542"/>
        <v>9.6703906079766578E-3</v>
      </c>
      <c r="AU187" s="26">
        <f t="shared" ref="AU187" si="1641">ROUND((1-EXP(-AT187))*100,2)</f>
        <v>0.96</v>
      </c>
      <c r="AV187" s="26">
        <f t="shared" si="1544"/>
        <v>4.8351953039883289E-3</v>
      </c>
      <c r="AW187" s="26">
        <f t="shared" ref="AW187" si="1642">ROUND((1-EXP(-AV187))*100,2)</f>
        <v>0.48</v>
      </c>
      <c r="AX187" s="26">
        <f t="shared" si="1546"/>
        <v>2.4175976519941644E-3</v>
      </c>
      <c r="AY187" s="26">
        <f t="shared" ref="AY187" si="1643">ROUND((1-EXP(-AX187))*100,2)</f>
        <v>0.24</v>
      </c>
      <c r="AZ187" s="26">
        <f t="shared" si="1548"/>
        <v>4.8351953039883316E-4</v>
      </c>
      <c r="BA187" s="26">
        <f t="shared" si="1549"/>
        <v>0.05</v>
      </c>
      <c r="BB187" s="26">
        <f t="shared" si="1550"/>
        <v>1.9340781215953326E-3</v>
      </c>
      <c r="BC187" s="26">
        <f t="shared" ref="BC187" si="1644">ROUND((1-EXP(-BB187))*100,2)</f>
        <v>0.19</v>
      </c>
      <c r="BD187" s="26">
        <f t="shared" si="1552"/>
        <v>9.6703906079766632E-4</v>
      </c>
      <c r="BE187" s="26">
        <f t="shared" ref="BE187" si="1645">ROUND((1-EXP(-BD187))*100,2)</f>
        <v>0.1</v>
      </c>
      <c r="BF187" s="26">
        <f t="shared" si="1554"/>
        <v>4.8351953039883316E-4</v>
      </c>
      <c r="BG187" s="26">
        <f t="shared" ref="BG187" si="1646">ROUND((1-EXP(-BF187))*100,2)</f>
        <v>0.05</v>
      </c>
      <c r="BH187" s="26">
        <f t="shared" si="1556"/>
        <v>9.6703906079766567E-5</v>
      </c>
      <c r="BI187" s="26">
        <f t="shared" si="1557"/>
        <v>0.01</v>
      </c>
    </row>
    <row r="188" spans="1:61" s="7" customFormat="1" x14ac:dyDescent="0.25">
      <c r="A188" s="61">
        <v>30</v>
      </c>
      <c r="B188" s="16">
        <f t="shared" si="1501"/>
        <v>30</v>
      </c>
      <c r="C188" s="17">
        <f t="shared" si="1480"/>
        <v>0</v>
      </c>
      <c r="D188" s="18">
        <f t="shared" si="1481"/>
        <v>1</v>
      </c>
      <c r="E188" s="19">
        <f t="shared" si="1482"/>
        <v>0</v>
      </c>
      <c r="F188" s="35">
        <f t="shared" si="1569"/>
        <v>29</v>
      </c>
      <c r="G188" s="28">
        <f t="shared" si="1526"/>
        <v>2.5237952108683442E-2</v>
      </c>
      <c r="H188" s="22">
        <f t="shared" si="1502"/>
        <v>0.52910052910052907</v>
      </c>
      <c r="I188" s="18">
        <f t="shared" si="1503"/>
        <v>1.38</v>
      </c>
      <c r="J188" s="22">
        <f t="shared" si="1504"/>
        <v>0.52905445982151433</v>
      </c>
      <c r="K188" s="22">
        <f t="shared" si="1527"/>
        <v>4.6069277658707863E-5</v>
      </c>
      <c r="L188" s="17">
        <f t="shared" si="1505"/>
        <v>20.962654083153058</v>
      </c>
      <c r="M188" s="18">
        <f t="shared" si="1483"/>
        <v>0</v>
      </c>
      <c r="N188" s="35">
        <v>0</v>
      </c>
      <c r="O188" s="30">
        <f t="shared" si="1506"/>
        <v>877.07803652962457</v>
      </c>
      <c r="P188" s="24">
        <f t="shared" si="1507"/>
        <v>480</v>
      </c>
      <c r="Q188" s="28">
        <f t="shared" si="1508"/>
        <v>1.2618976054341721E-2</v>
      </c>
      <c r="R188" s="22">
        <f t="shared" si="1509"/>
        <v>0.26455026455026454</v>
      </c>
      <c r="S188" s="22">
        <f t="shared" si="1484"/>
        <v>0.26452722991075717</v>
      </c>
      <c r="T188" s="22">
        <f t="shared" si="1485"/>
        <v>2.3034638829353932E-5</v>
      </c>
      <c r="U188" s="28">
        <f t="shared" si="1510"/>
        <v>6.3094880271708604E-3</v>
      </c>
      <c r="V188" s="22">
        <f t="shared" si="1511"/>
        <v>0.13227513227513227</v>
      </c>
      <c r="W188" s="22">
        <f t="shared" si="1486"/>
        <v>0.13226361495537858</v>
      </c>
      <c r="X188" s="22">
        <f t="shared" si="1487"/>
        <v>1.1517319414676966E-5</v>
      </c>
      <c r="Y188" s="28">
        <f t="shared" si="1512"/>
        <v>1.2618976054341721E-3</v>
      </c>
      <c r="Z188" s="22">
        <f t="shared" si="1513"/>
        <v>2.6455026455026454E-2</v>
      </c>
      <c r="AA188" s="22">
        <f t="shared" si="1488"/>
        <v>2.6452722991075716E-2</v>
      </c>
      <c r="AB188" s="22">
        <f t="shared" si="1489"/>
        <v>2.3034638829353934E-6</v>
      </c>
      <c r="AC188" s="31">
        <f t="shared" si="1514"/>
        <v>0.38159722222222203</v>
      </c>
      <c r="AD188" s="26">
        <f t="shared" si="1528"/>
        <v>3.897179888115649E-2</v>
      </c>
      <c r="AE188" s="26">
        <f t="shared" si="1529"/>
        <v>3.82</v>
      </c>
      <c r="AF188" s="26">
        <f t="shared" si="1530"/>
        <v>1.9485899440578245E-2</v>
      </c>
      <c r="AG188" s="26">
        <f t="shared" si="1529"/>
        <v>1.93</v>
      </c>
      <c r="AH188" s="26">
        <f t="shared" si="1531"/>
        <v>9.7429497202891225E-3</v>
      </c>
      <c r="AI188" s="26">
        <f t="shared" ref="AI188:AK188" si="1647">ROUND((1-EXP(-AH188))*100,2)</f>
        <v>0.97</v>
      </c>
      <c r="AJ188" s="26">
        <f t="shared" si="1533"/>
        <v>1.9485899440578255E-3</v>
      </c>
      <c r="AK188" s="26">
        <f t="shared" si="1647"/>
        <v>0.19</v>
      </c>
      <c r="AL188" s="26">
        <f t="shared" si="1534"/>
        <v>1.9485899440578245E-2</v>
      </c>
      <c r="AM188" s="26">
        <f t="shared" ref="AM188" si="1648">ROUND((1-EXP(-AL188))*100,2)</f>
        <v>1.93</v>
      </c>
      <c r="AN188" s="26">
        <f t="shared" si="1536"/>
        <v>9.7429497202891225E-3</v>
      </c>
      <c r="AO188" s="26">
        <f t="shared" ref="AO188" si="1649">ROUND((1-EXP(-AN188))*100,2)</f>
        <v>0.97</v>
      </c>
      <c r="AP188" s="26">
        <f t="shared" si="1538"/>
        <v>4.8714748601445612E-3</v>
      </c>
      <c r="AQ188" s="26">
        <f t="shared" ref="AQ188" si="1650">ROUND((1-EXP(-AP188))*100,2)</f>
        <v>0.49</v>
      </c>
      <c r="AR188" s="26">
        <f t="shared" si="1540"/>
        <v>9.7429497202891277E-4</v>
      </c>
      <c r="AS188" s="26">
        <f t="shared" ref="AS188" si="1651">ROUND((1-EXP(-AR188))*100,2)</f>
        <v>0.1</v>
      </c>
      <c r="AT188" s="26">
        <f t="shared" si="1542"/>
        <v>9.7429497202891225E-3</v>
      </c>
      <c r="AU188" s="26">
        <f t="shared" ref="AU188" si="1652">ROUND((1-EXP(-AT188))*100,2)</f>
        <v>0.97</v>
      </c>
      <c r="AV188" s="26">
        <f t="shared" si="1544"/>
        <v>4.8714748601445612E-3</v>
      </c>
      <c r="AW188" s="26">
        <f t="shared" ref="AW188" si="1653">ROUND((1-EXP(-AV188))*100,2)</f>
        <v>0.49</v>
      </c>
      <c r="AX188" s="26">
        <f t="shared" si="1546"/>
        <v>2.4357374300722806E-3</v>
      </c>
      <c r="AY188" s="26">
        <f t="shared" ref="AY188" si="1654">ROUND((1-EXP(-AX188))*100,2)</f>
        <v>0.24</v>
      </c>
      <c r="AZ188" s="26">
        <f t="shared" si="1548"/>
        <v>4.8714748601445639E-4</v>
      </c>
      <c r="BA188" s="26">
        <f t="shared" si="1549"/>
        <v>0.05</v>
      </c>
      <c r="BB188" s="26">
        <f t="shared" si="1550"/>
        <v>1.9485899440578255E-3</v>
      </c>
      <c r="BC188" s="26">
        <f t="shared" ref="BC188" si="1655">ROUND((1-EXP(-BB188))*100,2)</f>
        <v>0.19</v>
      </c>
      <c r="BD188" s="26">
        <f t="shared" si="1552"/>
        <v>9.7429497202891277E-4</v>
      </c>
      <c r="BE188" s="26">
        <f t="shared" ref="BE188" si="1656">ROUND((1-EXP(-BD188))*100,2)</f>
        <v>0.1</v>
      </c>
      <c r="BF188" s="26">
        <f t="shared" si="1554"/>
        <v>4.8714748601445639E-4</v>
      </c>
      <c r="BG188" s="26">
        <f t="shared" ref="BG188" si="1657">ROUND((1-EXP(-BF188))*100,2)</f>
        <v>0.05</v>
      </c>
      <c r="BH188" s="26">
        <f t="shared" si="1556"/>
        <v>9.7429497202891223E-5</v>
      </c>
      <c r="BI188" s="26">
        <f t="shared" si="1557"/>
        <v>0.01</v>
      </c>
    </row>
    <row r="189" spans="1:61" s="7" customFormat="1" x14ac:dyDescent="0.25">
      <c r="A189" s="61">
        <v>30</v>
      </c>
      <c r="B189" s="16">
        <f t="shared" si="1501"/>
        <v>30</v>
      </c>
      <c r="C189" s="17">
        <f t="shared" si="1480"/>
        <v>0</v>
      </c>
      <c r="D189" s="18">
        <f t="shared" si="1481"/>
        <v>1</v>
      </c>
      <c r="E189" s="19">
        <f t="shared" si="1482"/>
        <v>0</v>
      </c>
      <c r="F189" s="35">
        <f t="shared" si="1569"/>
        <v>29</v>
      </c>
      <c r="G189" s="28">
        <f t="shared" si="1526"/>
        <v>2.5237952108694742E-2</v>
      </c>
      <c r="H189" s="22">
        <f t="shared" si="1502"/>
        <v>0.52910052910052907</v>
      </c>
      <c r="I189" s="18">
        <f t="shared" si="1503"/>
        <v>1.38</v>
      </c>
      <c r="J189" s="22">
        <f t="shared" si="1504"/>
        <v>0.52905445982175114</v>
      </c>
      <c r="K189" s="22">
        <f t="shared" si="1527"/>
        <v>4.606927765872849E-5</v>
      </c>
      <c r="L189" s="17">
        <f t="shared" si="1505"/>
        <v>20.962654083153058</v>
      </c>
      <c r="M189" s="18">
        <f t="shared" si="1483"/>
        <v>0</v>
      </c>
      <c r="N189" s="35">
        <v>0</v>
      </c>
      <c r="O189" s="30">
        <f t="shared" si="1506"/>
        <v>877.07803652980283</v>
      </c>
      <c r="P189" s="24">
        <f t="shared" si="1507"/>
        <v>480</v>
      </c>
      <c r="Q189" s="28">
        <f t="shared" si="1508"/>
        <v>1.2618976054347371E-2</v>
      </c>
      <c r="R189" s="22">
        <f t="shared" si="1509"/>
        <v>0.26455026455026454</v>
      </c>
      <c r="S189" s="22">
        <f t="shared" si="1484"/>
        <v>0.26452722991087557</v>
      </c>
      <c r="T189" s="22">
        <f t="shared" si="1485"/>
        <v>2.3034638829364245E-5</v>
      </c>
      <c r="U189" s="28">
        <f t="shared" si="1510"/>
        <v>6.3094880271736854E-3</v>
      </c>
      <c r="V189" s="22">
        <f t="shared" si="1511"/>
        <v>0.13227513227513227</v>
      </c>
      <c r="W189" s="22">
        <f t="shared" si="1486"/>
        <v>0.13226361495543779</v>
      </c>
      <c r="X189" s="22">
        <f t="shared" si="1487"/>
        <v>1.1517319414682123E-5</v>
      </c>
      <c r="Y189" s="28">
        <f t="shared" si="1512"/>
        <v>1.2618976054347372E-3</v>
      </c>
      <c r="Z189" s="22">
        <f t="shared" si="1513"/>
        <v>2.6455026455026454E-2</v>
      </c>
      <c r="AA189" s="22">
        <f t="shared" si="1488"/>
        <v>2.6452722991087561E-2</v>
      </c>
      <c r="AB189" s="22">
        <f t="shared" si="1489"/>
        <v>2.3034638829364247E-6</v>
      </c>
      <c r="AC189" s="31">
        <f t="shared" si="1514"/>
        <v>0.38194444444444425</v>
      </c>
      <c r="AD189" s="26">
        <f t="shared" si="1528"/>
        <v>3.9262035330406481E-2</v>
      </c>
      <c r="AE189" s="26">
        <f t="shared" si="1529"/>
        <v>3.85</v>
      </c>
      <c r="AF189" s="26">
        <f t="shared" si="1530"/>
        <v>1.963101766520324E-2</v>
      </c>
      <c r="AG189" s="26">
        <f t="shared" si="1529"/>
        <v>1.94</v>
      </c>
      <c r="AH189" s="26">
        <f t="shared" si="1531"/>
        <v>9.8155088326016202E-3</v>
      </c>
      <c r="AI189" s="26">
        <f t="shared" ref="AI189:AK189" si="1658">ROUND((1-EXP(-AH189))*100,2)</f>
        <v>0.98</v>
      </c>
      <c r="AJ189" s="26">
        <f t="shared" si="1533"/>
        <v>1.9631017665203252E-3</v>
      </c>
      <c r="AK189" s="26">
        <f t="shared" si="1658"/>
        <v>0.2</v>
      </c>
      <c r="AL189" s="26">
        <f t="shared" si="1534"/>
        <v>1.963101766520324E-2</v>
      </c>
      <c r="AM189" s="26">
        <f t="shared" ref="AM189" si="1659">ROUND((1-EXP(-AL189))*100,2)</f>
        <v>1.94</v>
      </c>
      <c r="AN189" s="26">
        <f t="shared" si="1536"/>
        <v>9.8155088326016202E-3</v>
      </c>
      <c r="AO189" s="26">
        <f t="shared" ref="AO189" si="1660">ROUND((1-EXP(-AN189))*100,2)</f>
        <v>0.98</v>
      </c>
      <c r="AP189" s="26">
        <f t="shared" si="1538"/>
        <v>4.9077544163008101E-3</v>
      </c>
      <c r="AQ189" s="26">
        <f t="shared" ref="AQ189" si="1661">ROUND((1-EXP(-AP189))*100,2)</f>
        <v>0.49</v>
      </c>
      <c r="AR189" s="26">
        <f t="shared" si="1540"/>
        <v>9.8155088326016258E-4</v>
      </c>
      <c r="AS189" s="26">
        <f t="shared" ref="AS189" si="1662">ROUND((1-EXP(-AR189))*100,2)</f>
        <v>0.1</v>
      </c>
      <c r="AT189" s="26">
        <f t="shared" si="1542"/>
        <v>9.8155088326016202E-3</v>
      </c>
      <c r="AU189" s="26">
        <f t="shared" ref="AU189" si="1663">ROUND((1-EXP(-AT189))*100,2)</f>
        <v>0.98</v>
      </c>
      <c r="AV189" s="26">
        <f t="shared" si="1544"/>
        <v>4.9077544163008101E-3</v>
      </c>
      <c r="AW189" s="26">
        <f t="shared" ref="AW189" si="1664">ROUND((1-EXP(-AV189))*100,2)</f>
        <v>0.49</v>
      </c>
      <c r="AX189" s="26">
        <f t="shared" si="1546"/>
        <v>2.453877208150405E-3</v>
      </c>
      <c r="AY189" s="26">
        <f t="shared" ref="AY189" si="1665">ROUND((1-EXP(-AX189))*100,2)</f>
        <v>0.25</v>
      </c>
      <c r="AZ189" s="26">
        <f t="shared" si="1548"/>
        <v>4.9077544163008129E-4</v>
      </c>
      <c r="BA189" s="26">
        <f t="shared" si="1549"/>
        <v>0.05</v>
      </c>
      <c r="BB189" s="26">
        <f t="shared" si="1550"/>
        <v>1.9631017665203252E-3</v>
      </c>
      <c r="BC189" s="26">
        <f t="shared" ref="BC189" si="1666">ROUND((1-EXP(-BB189))*100,2)</f>
        <v>0.2</v>
      </c>
      <c r="BD189" s="26">
        <f t="shared" si="1552"/>
        <v>9.8155088326016258E-4</v>
      </c>
      <c r="BE189" s="26">
        <f t="shared" ref="BE189" si="1667">ROUND((1-EXP(-BD189))*100,2)</f>
        <v>0.1</v>
      </c>
      <c r="BF189" s="26">
        <f t="shared" si="1554"/>
        <v>4.9077544163008129E-4</v>
      </c>
      <c r="BG189" s="26">
        <f t="shared" ref="BG189" si="1668">ROUND((1-EXP(-BF189))*100,2)</f>
        <v>0.05</v>
      </c>
      <c r="BH189" s="26">
        <f t="shared" si="1556"/>
        <v>9.815508832601619E-5</v>
      </c>
      <c r="BI189" s="26">
        <f t="shared" si="1557"/>
        <v>0.01</v>
      </c>
    </row>
    <row r="190" spans="1:61" s="7" customFormat="1" x14ac:dyDescent="0.25">
      <c r="A190" s="61">
        <v>30</v>
      </c>
      <c r="B190" s="16">
        <f t="shared" si="1501"/>
        <v>30</v>
      </c>
      <c r="C190" s="17">
        <f t="shared" si="1480"/>
        <v>0</v>
      </c>
      <c r="D190" s="18">
        <f t="shared" si="1481"/>
        <v>1</v>
      </c>
      <c r="E190" s="19">
        <f t="shared" si="1482"/>
        <v>0</v>
      </c>
      <c r="F190" s="35">
        <f t="shared" si="1569"/>
        <v>29</v>
      </c>
      <c r="G190" s="28">
        <f t="shared" si="1526"/>
        <v>2.5237952108704068E-2</v>
      </c>
      <c r="H190" s="22">
        <f t="shared" si="1502"/>
        <v>0.52910052910052907</v>
      </c>
      <c r="I190" s="18">
        <f t="shared" si="1503"/>
        <v>1.38</v>
      </c>
      <c r="J190" s="22">
        <f t="shared" si="1504"/>
        <v>0.52905445982194665</v>
      </c>
      <c r="K190" s="22">
        <f t="shared" si="1527"/>
        <v>4.6069277658745519E-5</v>
      </c>
      <c r="L190" s="17">
        <f t="shared" si="1505"/>
        <v>20.962654083153058</v>
      </c>
      <c r="M190" s="18">
        <f t="shared" si="1483"/>
        <v>0</v>
      </c>
      <c r="N190" s="35">
        <v>0</v>
      </c>
      <c r="O190" s="30">
        <f t="shared" si="1506"/>
        <v>877.07803652994994</v>
      </c>
      <c r="P190" s="24">
        <f t="shared" si="1507"/>
        <v>480</v>
      </c>
      <c r="Q190" s="28">
        <f t="shared" si="1508"/>
        <v>1.2618976054352034E-2</v>
      </c>
      <c r="R190" s="22">
        <f t="shared" si="1509"/>
        <v>0.26455026455026454</v>
      </c>
      <c r="S190" s="22">
        <f t="shared" si="1484"/>
        <v>0.26452722991097333</v>
      </c>
      <c r="T190" s="22">
        <f t="shared" si="1485"/>
        <v>2.303463882937276E-5</v>
      </c>
      <c r="U190" s="28">
        <f t="shared" si="1510"/>
        <v>6.3094880271760169E-3</v>
      </c>
      <c r="V190" s="22">
        <f t="shared" si="1511"/>
        <v>0.13227513227513227</v>
      </c>
      <c r="W190" s="22">
        <f t="shared" si="1486"/>
        <v>0.13226361495548666</v>
      </c>
      <c r="X190" s="22">
        <f t="shared" si="1487"/>
        <v>1.151731941468638E-5</v>
      </c>
      <c r="Y190" s="28">
        <f t="shared" si="1512"/>
        <v>1.2618976054352034E-3</v>
      </c>
      <c r="Z190" s="22">
        <f t="shared" si="1513"/>
        <v>2.6455026455026454E-2</v>
      </c>
      <c r="AA190" s="22">
        <f t="shared" si="1488"/>
        <v>2.6452722991097334E-2</v>
      </c>
      <c r="AB190" s="22">
        <f t="shared" si="1489"/>
        <v>2.3034638829372755E-6</v>
      </c>
      <c r="AC190" s="31">
        <f t="shared" si="1514"/>
        <v>0.38229166666666647</v>
      </c>
      <c r="AD190" s="26">
        <f t="shared" si="1528"/>
        <v>3.9552271779656575E-2</v>
      </c>
      <c r="AE190" s="26">
        <f t="shared" si="1529"/>
        <v>3.88</v>
      </c>
      <c r="AF190" s="26">
        <f t="shared" si="1530"/>
        <v>1.9776135889828288E-2</v>
      </c>
      <c r="AG190" s="26">
        <f t="shared" si="1529"/>
        <v>1.96</v>
      </c>
      <c r="AH190" s="26">
        <f t="shared" si="1531"/>
        <v>9.8880679449141438E-3</v>
      </c>
      <c r="AI190" s="26">
        <f t="shared" ref="AI190:AK190" si="1669">ROUND((1-EXP(-AH190))*100,2)</f>
        <v>0.98</v>
      </c>
      <c r="AJ190" s="26">
        <f t="shared" si="1533"/>
        <v>1.97761358898283E-3</v>
      </c>
      <c r="AK190" s="26">
        <f t="shared" si="1669"/>
        <v>0.2</v>
      </c>
      <c r="AL190" s="26">
        <f t="shared" si="1534"/>
        <v>1.9776135889828288E-2</v>
      </c>
      <c r="AM190" s="26">
        <f t="shared" ref="AM190" si="1670">ROUND((1-EXP(-AL190))*100,2)</f>
        <v>1.96</v>
      </c>
      <c r="AN190" s="26">
        <f t="shared" si="1536"/>
        <v>9.8880679449141438E-3</v>
      </c>
      <c r="AO190" s="26">
        <f t="shared" ref="AO190" si="1671">ROUND((1-EXP(-AN190))*100,2)</f>
        <v>0.98</v>
      </c>
      <c r="AP190" s="26">
        <f t="shared" si="1538"/>
        <v>4.9440339724570719E-3</v>
      </c>
      <c r="AQ190" s="26">
        <f t="shared" ref="AQ190" si="1672">ROUND((1-EXP(-AP190))*100,2)</f>
        <v>0.49</v>
      </c>
      <c r="AR190" s="26">
        <f t="shared" si="1540"/>
        <v>9.8880679449141499E-4</v>
      </c>
      <c r="AS190" s="26">
        <f t="shared" ref="AS190" si="1673">ROUND((1-EXP(-AR190))*100,2)</f>
        <v>0.1</v>
      </c>
      <c r="AT190" s="26">
        <f t="shared" si="1542"/>
        <v>9.8880679449141438E-3</v>
      </c>
      <c r="AU190" s="26">
        <f t="shared" ref="AU190" si="1674">ROUND((1-EXP(-AT190))*100,2)</f>
        <v>0.98</v>
      </c>
      <c r="AV190" s="26">
        <f t="shared" si="1544"/>
        <v>4.9440339724570719E-3</v>
      </c>
      <c r="AW190" s="26">
        <f t="shared" ref="AW190" si="1675">ROUND((1-EXP(-AV190))*100,2)</f>
        <v>0.49</v>
      </c>
      <c r="AX190" s="26">
        <f t="shared" si="1546"/>
        <v>2.472016986228536E-3</v>
      </c>
      <c r="AY190" s="26">
        <f t="shared" ref="AY190" si="1676">ROUND((1-EXP(-AX190))*100,2)</f>
        <v>0.25</v>
      </c>
      <c r="AZ190" s="26">
        <f t="shared" si="1548"/>
        <v>4.944033972457075E-4</v>
      </c>
      <c r="BA190" s="26">
        <f t="shared" si="1549"/>
        <v>0.05</v>
      </c>
      <c r="BB190" s="26">
        <f t="shared" si="1550"/>
        <v>1.97761358898283E-3</v>
      </c>
      <c r="BC190" s="26">
        <f t="shared" ref="BC190" si="1677">ROUND((1-EXP(-BB190))*100,2)</f>
        <v>0.2</v>
      </c>
      <c r="BD190" s="26">
        <f t="shared" si="1552"/>
        <v>9.8880679449141499E-4</v>
      </c>
      <c r="BE190" s="26">
        <f t="shared" ref="BE190" si="1678">ROUND((1-EXP(-BD190))*100,2)</f>
        <v>0.1</v>
      </c>
      <c r="BF190" s="26">
        <f t="shared" si="1554"/>
        <v>4.944033972457075E-4</v>
      </c>
      <c r="BG190" s="26">
        <f t="shared" ref="BG190" si="1679">ROUND((1-EXP(-BF190))*100,2)</f>
        <v>0.05</v>
      </c>
      <c r="BH190" s="26">
        <f t="shared" si="1556"/>
        <v>9.8880679449141429E-5</v>
      </c>
      <c r="BI190" s="26">
        <f t="shared" si="1557"/>
        <v>0.01</v>
      </c>
    </row>
    <row r="191" spans="1:61" s="7" customFormat="1" x14ac:dyDescent="0.25">
      <c r="A191" s="61">
        <v>30</v>
      </c>
      <c r="B191" s="16">
        <f t="shared" si="1501"/>
        <v>30</v>
      </c>
      <c r="C191" s="17">
        <f t="shared" si="1480"/>
        <v>0</v>
      </c>
      <c r="D191" s="18">
        <f t="shared" si="1481"/>
        <v>1</v>
      </c>
      <c r="E191" s="19">
        <f t="shared" si="1482"/>
        <v>0</v>
      </c>
      <c r="F191" s="35">
        <f t="shared" si="1569"/>
        <v>29</v>
      </c>
      <c r="G191" s="28">
        <f t="shared" si="1526"/>
        <v>2.5237952108711766E-2</v>
      </c>
      <c r="H191" s="22">
        <f t="shared" si="1502"/>
        <v>0.52910052910052907</v>
      </c>
      <c r="I191" s="18">
        <f t="shared" si="1503"/>
        <v>1.38</v>
      </c>
      <c r="J191" s="22">
        <f t="shared" si="1504"/>
        <v>0.52905445982210808</v>
      </c>
      <c r="K191" s="22">
        <f t="shared" si="1527"/>
        <v>4.6069277658759566E-5</v>
      </c>
      <c r="L191" s="17">
        <f t="shared" si="1505"/>
        <v>20.962654083153058</v>
      </c>
      <c r="M191" s="18">
        <f t="shared" si="1483"/>
        <v>0</v>
      </c>
      <c r="N191" s="35">
        <v>0</v>
      </c>
      <c r="O191" s="30">
        <f t="shared" si="1506"/>
        <v>877.07803653007136</v>
      </c>
      <c r="P191" s="24">
        <f t="shared" si="1507"/>
        <v>480</v>
      </c>
      <c r="Q191" s="28">
        <f t="shared" si="1508"/>
        <v>1.2618976054355883E-2</v>
      </c>
      <c r="R191" s="22">
        <f t="shared" si="1509"/>
        <v>0.26455026455026454</v>
      </c>
      <c r="S191" s="22">
        <f t="shared" si="1484"/>
        <v>0.26452722991105404</v>
      </c>
      <c r="T191" s="22">
        <f t="shared" si="1485"/>
        <v>2.3034638829379783E-5</v>
      </c>
      <c r="U191" s="28">
        <f t="shared" si="1510"/>
        <v>6.3094880271779416E-3</v>
      </c>
      <c r="V191" s="22">
        <f t="shared" si="1511"/>
        <v>0.13227513227513227</v>
      </c>
      <c r="W191" s="22">
        <f t="shared" si="1486"/>
        <v>0.13226361495552702</v>
      </c>
      <c r="X191" s="22">
        <f t="shared" si="1487"/>
        <v>1.1517319414689892E-5</v>
      </c>
      <c r="Y191" s="28">
        <f t="shared" si="1512"/>
        <v>1.2618976054355883E-3</v>
      </c>
      <c r="Z191" s="22">
        <f t="shared" si="1513"/>
        <v>2.6455026455026454E-2</v>
      </c>
      <c r="AA191" s="22">
        <f t="shared" si="1488"/>
        <v>2.6452722991105401E-2</v>
      </c>
      <c r="AB191" s="22">
        <f t="shared" si="1489"/>
        <v>2.3034638829379786E-6</v>
      </c>
      <c r="AC191" s="31">
        <f t="shared" si="1514"/>
        <v>0.3826388888888887</v>
      </c>
      <c r="AD191" s="26">
        <f t="shared" si="1528"/>
        <v>3.984250822890676E-2</v>
      </c>
      <c r="AE191" s="26">
        <f t="shared" si="1529"/>
        <v>3.91</v>
      </c>
      <c r="AF191" s="26">
        <f t="shared" si="1530"/>
        <v>1.992125411445338E-2</v>
      </c>
      <c r="AG191" s="26">
        <f t="shared" si="1529"/>
        <v>1.97</v>
      </c>
      <c r="AH191" s="26">
        <f t="shared" si="1531"/>
        <v>9.9606270572266901E-3</v>
      </c>
      <c r="AI191" s="26">
        <f t="shared" ref="AI191:AK191" si="1680">ROUND((1-EXP(-AH191))*100,2)</f>
        <v>0.99</v>
      </c>
      <c r="AJ191" s="26">
        <f t="shared" si="1533"/>
        <v>1.9921254114453391E-3</v>
      </c>
      <c r="AK191" s="26">
        <f t="shared" si="1680"/>
        <v>0.2</v>
      </c>
      <c r="AL191" s="26">
        <f t="shared" si="1534"/>
        <v>1.992125411445338E-2</v>
      </c>
      <c r="AM191" s="26">
        <f t="shared" ref="AM191" si="1681">ROUND((1-EXP(-AL191))*100,2)</f>
        <v>1.97</v>
      </c>
      <c r="AN191" s="26">
        <f t="shared" si="1536"/>
        <v>9.9606270572266901E-3</v>
      </c>
      <c r="AO191" s="26">
        <f t="shared" ref="AO191" si="1682">ROUND((1-EXP(-AN191))*100,2)</f>
        <v>0.99</v>
      </c>
      <c r="AP191" s="26">
        <f t="shared" si="1538"/>
        <v>4.980313528613345E-3</v>
      </c>
      <c r="AQ191" s="26">
        <f t="shared" ref="AQ191" si="1683">ROUND((1-EXP(-AP191))*100,2)</f>
        <v>0.5</v>
      </c>
      <c r="AR191" s="26">
        <f t="shared" si="1540"/>
        <v>9.9606270572266957E-4</v>
      </c>
      <c r="AS191" s="26">
        <f t="shared" ref="AS191" si="1684">ROUND((1-EXP(-AR191))*100,2)</f>
        <v>0.1</v>
      </c>
      <c r="AT191" s="26">
        <f t="shared" si="1542"/>
        <v>9.9606270572266901E-3</v>
      </c>
      <c r="AU191" s="26">
        <f t="shared" ref="AU191" si="1685">ROUND((1-EXP(-AT191))*100,2)</f>
        <v>0.99</v>
      </c>
      <c r="AV191" s="26">
        <f t="shared" si="1544"/>
        <v>4.980313528613345E-3</v>
      </c>
      <c r="AW191" s="26">
        <f t="shared" ref="AW191" si="1686">ROUND((1-EXP(-AV191))*100,2)</f>
        <v>0.5</v>
      </c>
      <c r="AX191" s="26">
        <f t="shared" si="1546"/>
        <v>2.4901567643066725E-3</v>
      </c>
      <c r="AY191" s="26">
        <f t="shared" ref="AY191" si="1687">ROUND((1-EXP(-AX191))*100,2)</f>
        <v>0.25</v>
      </c>
      <c r="AZ191" s="26">
        <f t="shared" si="1548"/>
        <v>4.9803135286133479E-4</v>
      </c>
      <c r="BA191" s="26">
        <f t="shared" si="1549"/>
        <v>0.05</v>
      </c>
      <c r="BB191" s="26">
        <f t="shared" si="1550"/>
        <v>1.9921254114453391E-3</v>
      </c>
      <c r="BC191" s="26">
        <f t="shared" ref="BC191" si="1688">ROUND((1-EXP(-BB191))*100,2)</f>
        <v>0.2</v>
      </c>
      <c r="BD191" s="26">
        <f t="shared" si="1552"/>
        <v>9.9606270572266957E-4</v>
      </c>
      <c r="BE191" s="26">
        <f t="shared" ref="BE191" si="1689">ROUND((1-EXP(-BD191))*100,2)</f>
        <v>0.1</v>
      </c>
      <c r="BF191" s="26">
        <f t="shared" si="1554"/>
        <v>4.9803135286133479E-4</v>
      </c>
      <c r="BG191" s="26">
        <f t="shared" ref="BG191" si="1690">ROUND((1-EXP(-BF191))*100,2)</f>
        <v>0.05</v>
      </c>
      <c r="BH191" s="26">
        <f t="shared" si="1556"/>
        <v>9.9606270572266898E-5</v>
      </c>
      <c r="BI191" s="26">
        <f t="shared" si="1557"/>
        <v>0.01</v>
      </c>
    </row>
    <row r="192" spans="1:61" s="7" customFormat="1" x14ac:dyDescent="0.25">
      <c r="A192" s="61">
        <v>30</v>
      </c>
      <c r="B192" s="16">
        <f t="shared" si="1501"/>
        <v>30</v>
      </c>
      <c r="C192" s="17">
        <f t="shared" si="1480"/>
        <v>0</v>
      </c>
      <c r="D192" s="18">
        <f t="shared" si="1481"/>
        <v>1</v>
      </c>
      <c r="E192" s="19">
        <f t="shared" si="1482"/>
        <v>0</v>
      </c>
      <c r="F192" s="35">
        <f t="shared" si="1569"/>
        <v>29</v>
      </c>
      <c r="G192" s="28">
        <f t="shared" si="1526"/>
        <v>2.5237952108718119E-2</v>
      </c>
      <c r="H192" s="22">
        <f t="shared" si="1502"/>
        <v>0.52910052910052907</v>
      </c>
      <c r="I192" s="18">
        <f t="shared" si="1503"/>
        <v>1.38</v>
      </c>
      <c r="J192" s="22">
        <f t="shared" si="1504"/>
        <v>0.5290544598222412</v>
      </c>
      <c r="K192" s="22">
        <f t="shared" si="1527"/>
        <v>4.6069277658771167E-5</v>
      </c>
      <c r="L192" s="17">
        <f t="shared" si="1505"/>
        <v>20.962654083153058</v>
      </c>
      <c r="M192" s="18">
        <f t="shared" si="1483"/>
        <v>0</v>
      </c>
      <c r="N192" s="35">
        <v>0</v>
      </c>
      <c r="O192" s="30">
        <f t="shared" si="1506"/>
        <v>877.07803653017163</v>
      </c>
      <c r="P192" s="24">
        <f t="shared" si="1507"/>
        <v>480</v>
      </c>
      <c r="Q192" s="28">
        <f t="shared" si="1508"/>
        <v>1.2618976054359059E-2</v>
      </c>
      <c r="R192" s="22">
        <f t="shared" si="1509"/>
        <v>0.26455026455026454</v>
      </c>
      <c r="S192" s="22">
        <f t="shared" si="1484"/>
        <v>0.2645272299111206</v>
      </c>
      <c r="T192" s="22">
        <f t="shared" si="1485"/>
        <v>2.3034638829385584E-5</v>
      </c>
      <c r="U192" s="28">
        <f t="shared" si="1510"/>
        <v>6.3094880271795297E-3</v>
      </c>
      <c r="V192" s="22">
        <f t="shared" si="1511"/>
        <v>0.13227513227513227</v>
      </c>
      <c r="W192" s="22">
        <f t="shared" si="1486"/>
        <v>0.1322636149555603</v>
      </c>
      <c r="X192" s="22">
        <f t="shared" si="1487"/>
        <v>1.1517319414692792E-5</v>
      </c>
      <c r="Y192" s="28">
        <f t="shared" si="1512"/>
        <v>1.2618976054359059E-3</v>
      </c>
      <c r="Z192" s="22">
        <f t="shared" si="1513"/>
        <v>2.6455026455026454E-2</v>
      </c>
      <c r="AA192" s="22">
        <f t="shared" si="1488"/>
        <v>2.6452722991112062E-2</v>
      </c>
      <c r="AB192" s="22">
        <f t="shared" si="1489"/>
        <v>2.3034638829385579E-6</v>
      </c>
      <c r="AC192" s="31">
        <f t="shared" si="1514"/>
        <v>0.38298611111111092</v>
      </c>
      <c r="AD192" s="26">
        <f t="shared" si="1528"/>
        <v>4.0132744678157022E-2</v>
      </c>
      <c r="AE192" s="26">
        <f t="shared" si="1529"/>
        <v>3.93</v>
      </c>
      <c r="AF192" s="26">
        <f t="shared" si="1530"/>
        <v>2.0066372339078511E-2</v>
      </c>
      <c r="AG192" s="26">
        <f t="shared" si="1529"/>
        <v>1.99</v>
      </c>
      <c r="AH192" s="26">
        <f t="shared" si="1531"/>
        <v>1.0033186169539255E-2</v>
      </c>
      <c r="AI192" s="26">
        <f t="shared" ref="AI192:AK192" si="1691">ROUND((1-EXP(-AH192))*100,2)</f>
        <v>1</v>
      </c>
      <c r="AJ192" s="26">
        <f t="shared" si="1533"/>
        <v>2.0066372339078522E-3</v>
      </c>
      <c r="AK192" s="26">
        <f t="shared" si="1691"/>
        <v>0.2</v>
      </c>
      <c r="AL192" s="26">
        <f t="shared" si="1534"/>
        <v>2.0066372339078511E-2</v>
      </c>
      <c r="AM192" s="26">
        <f t="shared" ref="AM192" si="1692">ROUND((1-EXP(-AL192))*100,2)</f>
        <v>1.99</v>
      </c>
      <c r="AN192" s="26">
        <f t="shared" si="1536"/>
        <v>1.0033186169539255E-2</v>
      </c>
      <c r="AO192" s="26">
        <f t="shared" ref="AO192" si="1693">ROUND((1-EXP(-AN192))*100,2)</f>
        <v>1</v>
      </c>
      <c r="AP192" s="26">
        <f t="shared" si="1538"/>
        <v>5.0165930847696277E-3</v>
      </c>
      <c r="AQ192" s="26">
        <f t="shared" ref="AQ192" si="1694">ROUND((1-EXP(-AP192))*100,2)</f>
        <v>0.5</v>
      </c>
      <c r="AR192" s="26">
        <f t="shared" si="1540"/>
        <v>1.0033186169539261E-3</v>
      </c>
      <c r="AS192" s="26">
        <f t="shared" ref="AS192" si="1695">ROUND((1-EXP(-AR192))*100,2)</f>
        <v>0.1</v>
      </c>
      <c r="AT192" s="26">
        <f t="shared" si="1542"/>
        <v>1.0033186169539255E-2</v>
      </c>
      <c r="AU192" s="26">
        <f t="shared" ref="AU192" si="1696">ROUND((1-EXP(-AT192))*100,2)</f>
        <v>1</v>
      </c>
      <c r="AV192" s="26">
        <f t="shared" si="1544"/>
        <v>5.0165930847696277E-3</v>
      </c>
      <c r="AW192" s="26">
        <f t="shared" ref="AW192" si="1697">ROUND((1-EXP(-AV192))*100,2)</f>
        <v>0.5</v>
      </c>
      <c r="AX192" s="26">
        <f t="shared" si="1546"/>
        <v>2.5082965423848138E-3</v>
      </c>
      <c r="AY192" s="26">
        <f t="shared" ref="AY192" si="1698">ROUND((1-EXP(-AX192))*100,2)</f>
        <v>0.25</v>
      </c>
      <c r="AZ192" s="26">
        <f t="shared" si="1548"/>
        <v>5.0165930847696305E-4</v>
      </c>
      <c r="BA192" s="26">
        <f t="shared" si="1549"/>
        <v>0.05</v>
      </c>
      <c r="BB192" s="26">
        <f t="shared" si="1550"/>
        <v>2.0066372339078522E-3</v>
      </c>
      <c r="BC192" s="26">
        <f t="shared" ref="BC192" si="1699">ROUND((1-EXP(-BB192))*100,2)</f>
        <v>0.2</v>
      </c>
      <c r="BD192" s="26">
        <f t="shared" si="1552"/>
        <v>1.0033186169539261E-3</v>
      </c>
      <c r="BE192" s="26">
        <f t="shared" ref="BE192" si="1700">ROUND((1-EXP(-BD192))*100,2)</f>
        <v>0.1</v>
      </c>
      <c r="BF192" s="26">
        <f t="shared" si="1554"/>
        <v>5.0165930847696305E-4</v>
      </c>
      <c r="BG192" s="26">
        <f t="shared" ref="BG192" si="1701">ROUND((1-EXP(-BF192))*100,2)</f>
        <v>0.05</v>
      </c>
      <c r="BH192" s="26">
        <f t="shared" si="1556"/>
        <v>1.0033186169539254E-4</v>
      </c>
      <c r="BI192" s="26">
        <f t="shared" si="1557"/>
        <v>0.01</v>
      </c>
    </row>
    <row r="193" spans="1:61" s="7" customFormat="1" x14ac:dyDescent="0.25">
      <c r="A193" s="61">
        <v>30</v>
      </c>
      <c r="B193" s="16">
        <f t="shared" si="1501"/>
        <v>30</v>
      </c>
      <c r="C193" s="17">
        <f t="shared" si="1480"/>
        <v>0</v>
      </c>
      <c r="D193" s="18">
        <f t="shared" si="1481"/>
        <v>1</v>
      </c>
      <c r="E193" s="19">
        <f t="shared" si="1482"/>
        <v>0</v>
      </c>
      <c r="F193" s="35">
        <f t="shared" si="1569"/>
        <v>29</v>
      </c>
      <c r="G193" s="28">
        <f t="shared" si="1526"/>
        <v>2.5237952108723361E-2</v>
      </c>
      <c r="H193" s="22">
        <f t="shared" si="1502"/>
        <v>0.52910052910052907</v>
      </c>
      <c r="I193" s="18">
        <f t="shared" si="1503"/>
        <v>1.38</v>
      </c>
      <c r="J193" s="22">
        <f t="shared" si="1504"/>
        <v>0.52905445982235111</v>
      </c>
      <c r="K193" s="22">
        <f t="shared" si="1527"/>
        <v>4.6069277658780735E-5</v>
      </c>
      <c r="L193" s="17">
        <f t="shared" si="1505"/>
        <v>20.962654083153058</v>
      </c>
      <c r="M193" s="18">
        <f t="shared" si="1483"/>
        <v>0</v>
      </c>
      <c r="N193" s="35">
        <v>0</v>
      </c>
      <c r="O193" s="30">
        <f t="shared" si="1506"/>
        <v>877.07803653025428</v>
      </c>
      <c r="P193" s="24">
        <f t="shared" si="1507"/>
        <v>480</v>
      </c>
      <c r="Q193" s="28">
        <f t="shared" si="1508"/>
        <v>1.2618976054361681E-2</v>
      </c>
      <c r="R193" s="22">
        <f t="shared" si="1509"/>
        <v>0.26455026455026454</v>
      </c>
      <c r="S193" s="22">
        <f t="shared" si="1484"/>
        <v>0.26452722991117555</v>
      </c>
      <c r="T193" s="22">
        <f t="shared" si="1485"/>
        <v>2.3034638829390368E-5</v>
      </c>
      <c r="U193" s="28">
        <f t="shared" si="1510"/>
        <v>6.3094880271808403E-3</v>
      </c>
      <c r="V193" s="22">
        <f t="shared" si="1511"/>
        <v>0.13227513227513227</v>
      </c>
      <c r="W193" s="22">
        <f t="shared" si="1486"/>
        <v>0.13226361495558778</v>
      </c>
      <c r="X193" s="22">
        <f t="shared" si="1487"/>
        <v>1.1517319414695184E-5</v>
      </c>
      <c r="Y193" s="28">
        <f t="shared" si="1512"/>
        <v>1.2618976054361681E-3</v>
      </c>
      <c r="Z193" s="22">
        <f t="shared" si="1513"/>
        <v>2.6455026455026454E-2</v>
      </c>
      <c r="AA193" s="22">
        <f t="shared" si="1488"/>
        <v>2.6452722991117558E-2</v>
      </c>
      <c r="AB193" s="22">
        <f t="shared" si="1489"/>
        <v>2.3034638829390369E-6</v>
      </c>
      <c r="AC193" s="31">
        <f t="shared" si="1514"/>
        <v>0.38333333333333314</v>
      </c>
      <c r="AD193" s="26">
        <f t="shared" si="1528"/>
        <v>4.0422981127407338E-2</v>
      </c>
      <c r="AE193" s="26">
        <f t="shared" si="1529"/>
        <v>3.96</v>
      </c>
      <c r="AF193" s="26">
        <f t="shared" si="1530"/>
        <v>2.0211490563703669E-2</v>
      </c>
      <c r="AG193" s="26">
        <f t="shared" si="1529"/>
        <v>2</v>
      </c>
      <c r="AH193" s="26">
        <f t="shared" si="1531"/>
        <v>1.0105745281851835E-2</v>
      </c>
      <c r="AI193" s="26">
        <f t="shared" ref="AI193:AK193" si="1702">ROUND((1-EXP(-AH193))*100,2)</f>
        <v>1.01</v>
      </c>
      <c r="AJ193" s="26">
        <f t="shared" si="1533"/>
        <v>2.0211490563703683E-3</v>
      </c>
      <c r="AK193" s="26">
        <f t="shared" si="1702"/>
        <v>0.2</v>
      </c>
      <c r="AL193" s="26">
        <f t="shared" si="1534"/>
        <v>2.0211490563703669E-2</v>
      </c>
      <c r="AM193" s="26">
        <f t="shared" ref="AM193" si="1703">ROUND((1-EXP(-AL193))*100,2)</f>
        <v>2</v>
      </c>
      <c r="AN193" s="26">
        <f t="shared" si="1536"/>
        <v>1.0105745281851835E-2</v>
      </c>
      <c r="AO193" s="26">
        <f t="shared" ref="AO193" si="1704">ROUND((1-EXP(-AN193))*100,2)</f>
        <v>1.01</v>
      </c>
      <c r="AP193" s="26">
        <f t="shared" si="1538"/>
        <v>5.0528726409259173E-3</v>
      </c>
      <c r="AQ193" s="26">
        <f t="shared" ref="AQ193" si="1705">ROUND((1-EXP(-AP193))*100,2)</f>
        <v>0.5</v>
      </c>
      <c r="AR193" s="26">
        <f t="shared" si="1540"/>
        <v>1.0105745281851842E-3</v>
      </c>
      <c r="AS193" s="26">
        <f t="shared" ref="AS193" si="1706">ROUND((1-EXP(-AR193))*100,2)</f>
        <v>0.1</v>
      </c>
      <c r="AT193" s="26">
        <f t="shared" si="1542"/>
        <v>1.0105745281851835E-2</v>
      </c>
      <c r="AU193" s="26">
        <f t="shared" ref="AU193" si="1707">ROUND((1-EXP(-AT193))*100,2)</f>
        <v>1.01</v>
      </c>
      <c r="AV193" s="26">
        <f t="shared" si="1544"/>
        <v>5.0528726409259173E-3</v>
      </c>
      <c r="AW193" s="26">
        <f t="shared" ref="AW193" si="1708">ROUND((1-EXP(-AV193))*100,2)</f>
        <v>0.5</v>
      </c>
      <c r="AX193" s="26">
        <f t="shared" si="1546"/>
        <v>2.5264363204629586E-3</v>
      </c>
      <c r="AY193" s="26">
        <f t="shared" ref="AY193" si="1709">ROUND((1-EXP(-AX193))*100,2)</f>
        <v>0.25</v>
      </c>
      <c r="AZ193" s="26">
        <f t="shared" si="1548"/>
        <v>5.0528726409259208E-4</v>
      </c>
      <c r="BA193" s="26">
        <f t="shared" si="1549"/>
        <v>0.05</v>
      </c>
      <c r="BB193" s="26">
        <f t="shared" si="1550"/>
        <v>2.0211490563703683E-3</v>
      </c>
      <c r="BC193" s="26">
        <f t="shared" ref="BC193" si="1710">ROUND((1-EXP(-BB193))*100,2)</f>
        <v>0.2</v>
      </c>
      <c r="BD193" s="26">
        <f t="shared" si="1552"/>
        <v>1.0105745281851842E-3</v>
      </c>
      <c r="BE193" s="26">
        <f t="shared" ref="BE193" si="1711">ROUND((1-EXP(-BD193))*100,2)</f>
        <v>0.1</v>
      </c>
      <c r="BF193" s="26">
        <f t="shared" si="1554"/>
        <v>5.0528726409259208E-4</v>
      </c>
      <c r="BG193" s="26">
        <f t="shared" ref="BG193" si="1712">ROUND((1-EXP(-BF193))*100,2)</f>
        <v>0.05</v>
      </c>
      <c r="BH193" s="26">
        <f t="shared" si="1556"/>
        <v>1.0105745281851834E-4</v>
      </c>
      <c r="BI193" s="26">
        <f t="shared" si="1557"/>
        <v>0.01</v>
      </c>
    </row>
    <row r="194" spans="1:61" s="7" customFormat="1" x14ac:dyDescent="0.25">
      <c r="A194" s="61">
        <v>30</v>
      </c>
      <c r="B194" s="16">
        <f t="shared" si="1501"/>
        <v>30</v>
      </c>
      <c r="C194" s="17">
        <f t="shared" si="1480"/>
        <v>0</v>
      </c>
      <c r="D194" s="18">
        <f t="shared" si="1481"/>
        <v>1</v>
      </c>
      <c r="E194" s="19">
        <f t="shared" si="1482"/>
        <v>0</v>
      </c>
      <c r="F194" s="35">
        <f t="shared" si="1569"/>
        <v>29</v>
      </c>
      <c r="G194" s="28">
        <f t="shared" si="1526"/>
        <v>2.5237952108727688E-2</v>
      </c>
      <c r="H194" s="22">
        <f t="shared" si="1502"/>
        <v>0.52910052910052907</v>
      </c>
      <c r="I194" s="18">
        <f t="shared" si="1503"/>
        <v>1.38</v>
      </c>
      <c r="J194" s="22">
        <f t="shared" si="1504"/>
        <v>0.52905445982244181</v>
      </c>
      <c r="K194" s="22">
        <f t="shared" si="1527"/>
        <v>4.6069277658788636E-5</v>
      </c>
      <c r="L194" s="17">
        <f t="shared" si="1505"/>
        <v>20.962654083153058</v>
      </c>
      <c r="M194" s="18">
        <f t="shared" si="1483"/>
        <v>0</v>
      </c>
      <c r="N194" s="35">
        <v>0</v>
      </c>
      <c r="O194" s="30">
        <f t="shared" si="1506"/>
        <v>877.07803653032261</v>
      </c>
      <c r="P194" s="24">
        <f t="shared" si="1507"/>
        <v>480</v>
      </c>
      <c r="Q194" s="28">
        <f t="shared" si="1508"/>
        <v>1.2618976054363844E-2</v>
      </c>
      <c r="R194" s="22">
        <f t="shared" si="1509"/>
        <v>0.26455026455026454</v>
      </c>
      <c r="S194" s="22">
        <f t="shared" si="1484"/>
        <v>0.26452722991122091</v>
      </c>
      <c r="T194" s="22">
        <f t="shared" si="1485"/>
        <v>2.3034638829394318E-5</v>
      </c>
      <c r="U194" s="28">
        <f t="shared" si="1510"/>
        <v>6.3094880271819219E-3</v>
      </c>
      <c r="V194" s="22">
        <f t="shared" si="1511"/>
        <v>0.13227513227513227</v>
      </c>
      <c r="W194" s="22">
        <f t="shared" si="1486"/>
        <v>0.13226361495561045</v>
      </c>
      <c r="X194" s="22">
        <f t="shared" si="1487"/>
        <v>1.1517319414697159E-5</v>
      </c>
      <c r="Y194" s="28">
        <f t="shared" si="1512"/>
        <v>1.2618976054363845E-3</v>
      </c>
      <c r="Z194" s="22">
        <f t="shared" si="1513"/>
        <v>2.6455026455026454E-2</v>
      </c>
      <c r="AA194" s="22">
        <f t="shared" si="1488"/>
        <v>2.6452722991122092E-2</v>
      </c>
      <c r="AB194" s="22">
        <f t="shared" si="1489"/>
        <v>2.3034638829394321E-6</v>
      </c>
      <c r="AC194" s="31">
        <f t="shared" si="1514"/>
        <v>0.38368055555555536</v>
      </c>
      <c r="AD194" s="26">
        <f t="shared" si="1528"/>
        <v>4.0713217576657704E-2</v>
      </c>
      <c r="AE194" s="26">
        <f t="shared" si="1529"/>
        <v>3.99</v>
      </c>
      <c r="AF194" s="26">
        <f t="shared" si="1530"/>
        <v>2.0356608788328852E-2</v>
      </c>
      <c r="AG194" s="26">
        <f t="shared" si="1529"/>
        <v>2.02</v>
      </c>
      <c r="AH194" s="26">
        <f t="shared" si="1531"/>
        <v>1.0178304394164426E-2</v>
      </c>
      <c r="AI194" s="26">
        <f t="shared" ref="AI194:AK194" si="1713">ROUND((1-EXP(-AH194))*100,2)</f>
        <v>1.01</v>
      </c>
      <c r="AJ194" s="26">
        <f t="shared" si="1533"/>
        <v>2.0356608788328866E-3</v>
      </c>
      <c r="AK194" s="26">
        <f t="shared" si="1713"/>
        <v>0.2</v>
      </c>
      <c r="AL194" s="26">
        <f t="shared" si="1534"/>
        <v>2.0356608788328852E-2</v>
      </c>
      <c r="AM194" s="26">
        <f t="shared" ref="AM194" si="1714">ROUND((1-EXP(-AL194))*100,2)</f>
        <v>2.02</v>
      </c>
      <c r="AN194" s="26">
        <f t="shared" si="1536"/>
        <v>1.0178304394164426E-2</v>
      </c>
      <c r="AO194" s="26">
        <f t="shared" ref="AO194" si="1715">ROUND((1-EXP(-AN194))*100,2)</f>
        <v>1.01</v>
      </c>
      <c r="AP194" s="26">
        <f t="shared" si="1538"/>
        <v>5.089152197082213E-3</v>
      </c>
      <c r="AQ194" s="26">
        <f t="shared" ref="AQ194" si="1716">ROUND((1-EXP(-AP194))*100,2)</f>
        <v>0.51</v>
      </c>
      <c r="AR194" s="26">
        <f t="shared" si="1540"/>
        <v>1.0178304394164433E-3</v>
      </c>
      <c r="AS194" s="26">
        <f t="shared" ref="AS194" si="1717">ROUND((1-EXP(-AR194))*100,2)</f>
        <v>0.1</v>
      </c>
      <c r="AT194" s="26">
        <f t="shared" si="1542"/>
        <v>1.0178304394164426E-2</v>
      </c>
      <c r="AU194" s="26">
        <f t="shared" ref="AU194" si="1718">ROUND((1-EXP(-AT194))*100,2)</f>
        <v>1.01</v>
      </c>
      <c r="AV194" s="26">
        <f t="shared" si="1544"/>
        <v>5.089152197082213E-3</v>
      </c>
      <c r="AW194" s="26">
        <f t="shared" ref="AW194" si="1719">ROUND((1-EXP(-AV194))*100,2)</f>
        <v>0.51</v>
      </c>
      <c r="AX194" s="26">
        <f t="shared" si="1546"/>
        <v>2.5445760985411065E-3</v>
      </c>
      <c r="AY194" s="26">
        <f t="shared" ref="AY194" si="1720">ROUND((1-EXP(-AX194))*100,2)</f>
        <v>0.25</v>
      </c>
      <c r="AZ194" s="26">
        <f t="shared" si="1548"/>
        <v>5.0891521970822164E-4</v>
      </c>
      <c r="BA194" s="26">
        <f t="shared" si="1549"/>
        <v>0.05</v>
      </c>
      <c r="BB194" s="26">
        <f t="shared" si="1550"/>
        <v>2.0356608788328866E-3</v>
      </c>
      <c r="BC194" s="26">
        <f t="shared" ref="BC194" si="1721">ROUND((1-EXP(-BB194))*100,2)</f>
        <v>0.2</v>
      </c>
      <c r="BD194" s="26">
        <f t="shared" si="1552"/>
        <v>1.0178304394164433E-3</v>
      </c>
      <c r="BE194" s="26">
        <f t="shared" ref="BE194" si="1722">ROUND((1-EXP(-BD194))*100,2)</f>
        <v>0.1</v>
      </c>
      <c r="BF194" s="26">
        <f t="shared" si="1554"/>
        <v>5.0891521970822164E-4</v>
      </c>
      <c r="BG194" s="26">
        <f t="shared" ref="BG194" si="1723">ROUND((1-EXP(-BF194))*100,2)</f>
        <v>0.05</v>
      </c>
      <c r="BH194" s="26">
        <f t="shared" si="1556"/>
        <v>1.0178304394164425E-4</v>
      </c>
      <c r="BI194" s="26">
        <f t="shared" si="1557"/>
        <v>0.01</v>
      </c>
    </row>
    <row r="195" spans="1:61" s="7" customFormat="1" x14ac:dyDescent="0.25">
      <c r="A195" s="61">
        <v>30</v>
      </c>
      <c r="B195" s="16">
        <f t="shared" si="1501"/>
        <v>30</v>
      </c>
      <c r="C195" s="17">
        <f t="shared" si="1480"/>
        <v>0</v>
      </c>
      <c r="D195" s="18">
        <f t="shared" si="1481"/>
        <v>1</v>
      </c>
      <c r="E195" s="19">
        <f t="shared" si="1482"/>
        <v>0</v>
      </c>
      <c r="F195" s="35">
        <f t="shared" si="1569"/>
        <v>29</v>
      </c>
      <c r="G195" s="28">
        <f t="shared" si="1526"/>
        <v>2.5237952108731258E-2</v>
      </c>
      <c r="H195" s="22">
        <f t="shared" si="1502"/>
        <v>0.52910052910052907</v>
      </c>
      <c r="I195" s="18">
        <f t="shared" si="1503"/>
        <v>1.38</v>
      </c>
      <c r="J195" s="22">
        <f t="shared" si="1504"/>
        <v>0.52905445982251664</v>
      </c>
      <c r="K195" s="22">
        <f t="shared" si="1527"/>
        <v>4.6069277658795155E-5</v>
      </c>
      <c r="L195" s="17">
        <f t="shared" si="1505"/>
        <v>20.962654083153058</v>
      </c>
      <c r="M195" s="18">
        <f t="shared" si="1483"/>
        <v>0</v>
      </c>
      <c r="N195" s="35">
        <v>0</v>
      </c>
      <c r="O195" s="30">
        <f t="shared" si="1506"/>
        <v>877.07803653037888</v>
      </c>
      <c r="P195" s="24">
        <f t="shared" si="1507"/>
        <v>480</v>
      </c>
      <c r="Q195" s="28">
        <f t="shared" si="1508"/>
        <v>1.2618976054365629E-2</v>
      </c>
      <c r="R195" s="22">
        <f t="shared" si="1509"/>
        <v>0.26455026455026454</v>
      </c>
      <c r="S195" s="22">
        <f t="shared" si="1484"/>
        <v>0.26452722991125832</v>
      </c>
      <c r="T195" s="22">
        <f t="shared" si="1485"/>
        <v>2.3034638829397578E-5</v>
      </c>
      <c r="U195" s="28">
        <f t="shared" si="1510"/>
        <v>6.3094880271828144E-3</v>
      </c>
      <c r="V195" s="22">
        <f t="shared" si="1511"/>
        <v>0.13227513227513227</v>
      </c>
      <c r="W195" s="22">
        <f t="shared" si="1486"/>
        <v>0.13226361495562916</v>
      </c>
      <c r="X195" s="22">
        <f t="shared" si="1487"/>
        <v>1.1517319414698789E-5</v>
      </c>
      <c r="Y195" s="28">
        <f t="shared" si="1512"/>
        <v>1.261897605436563E-3</v>
      </c>
      <c r="Z195" s="22">
        <f t="shared" si="1513"/>
        <v>2.6455026455026454E-2</v>
      </c>
      <c r="AA195" s="22">
        <f t="shared" si="1488"/>
        <v>2.6452722991125832E-2</v>
      </c>
      <c r="AB195" s="22">
        <f t="shared" si="1489"/>
        <v>2.3034638829397578E-6</v>
      </c>
      <c r="AC195" s="31">
        <f t="shared" si="1514"/>
        <v>0.38402777777777758</v>
      </c>
      <c r="AD195" s="26">
        <f t="shared" si="1528"/>
        <v>4.1003454025908111E-2</v>
      </c>
      <c r="AE195" s="26">
        <f t="shared" si="1529"/>
        <v>4.0199999999999996</v>
      </c>
      <c r="AF195" s="26">
        <f t="shared" si="1530"/>
        <v>2.0501727012954055E-2</v>
      </c>
      <c r="AG195" s="26">
        <f t="shared" si="1529"/>
        <v>2.0299999999999998</v>
      </c>
      <c r="AH195" s="26">
        <f t="shared" si="1531"/>
        <v>1.0250863506477028E-2</v>
      </c>
      <c r="AI195" s="26">
        <f t="shared" ref="AI195:AK195" si="1724">ROUND((1-EXP(-AH195))*100,2)</f>
        <v>1.02</v>
      </c>
      <c r="AJ195" s="26">
        <f t="shared" si="1533"/>
        <v>2.050172701295407E-3</v>
      </c>
      <c r="AK195" s="26">
        <f t="shared" si="1724"/>
        <v>0.2</v>
      </c>
      <c r="AL195" s="26">
        <f t="shared" si="1534"/>
        <v>2.0501727012954055E-2</v>
      </c>
      <c r="AM195" s="26">
        <f t="shared" ref="AM195" si="1725">ROUND((1-EXP(-AL195))*100,2)</f>
        <v>2.0299999999999998</v>
      </c>
      <c r="AN195" s="26">
        <f t="shared" si="1536"/>
        <v>1.0250863506477028E-2</v>
      </c>
      <c r="AO195" s="26">
        <f t="shared" ref="AO195" si="1726">ROUND((1-EXP(-AN195))*100,2)</f>
        <v>1.02</v>
      </c>
      <c r="AP195" s="26">
        <f t="shared" si="1538"/>
        <v>5.1254317532385138E-3</v>
      </c>
      <c r="AQ195" s="26">
        <f t="shared" ref="AQ195" si="1727">ROUND((1-EXP(-AP195))*100,2)</f>
        <v>0.51</v>
      </c>
      <c r="AR195" s="26">
        <f t="shared" si="1540"/>
        <v>1.0250863506477035E-3</v>
      </c>
      <c r="AS195" s="26">
        <f t="shared" ref="AS195" si="1728">ROUND((1-EXP(-AR195))*100,2)</f>
        <v>0.1</v>
      </c>
      <c r="AT195" s="26">
        <f t="shared" si="1542"/>
        <v>1.0250863506477028E-2</v>
      </c>
      <c r="AU195" s="26">
        <f t="shared" ref="AU195" si="1729">ROUND((1-EXP(-AT195))*100,2)</f>
        <v>1.02</v>
      </c>
      <c r="AV195" s="26">
        <f t="shared" si="1544"/>
        <v>5.1254317532385138E-3</v>
      </c>
      <c r="AW195" s="26">
        <f t="shared" ref="AW195" si="1730">ROUND((1-EXP(-AV195))*100,2)</f>
        <v>0.51</v>
      </c>
      <c r="AX195" s="26">
        <f t="shared" si="1546"/>
        <v>2.5627158766192569E-3</v>
      </c>
      <c r="AY195" s="26">
        <f t="shared" ref="AY195" si="1731">ROUND((1-EXP(-AX195))*100,2)</f>
        <v>0.26</v>
      </c>
      <c r="AZ195" s="26">
        <f t="shared" si="1548"/>
        <v>5.1254317532385175E-4</v>
      </c>
      <c r="BA195" s="26">
        <f t="shared" si="1549"/>
        <v>0.05</v>
      </c>
      <c r="BB195" s="26">
        <f t="shared" si="1550"/>
        <v>2.050172701295407E-3</v>
      </c>
      <c r="BC195" s="26">
        <f t="shared" ref="BC195" si="1732">ROUND((1-EXP(-BB195))*100,2)</f>
        <v>0.2</v>
      </c>
      <c r="BD195" s="26">
        <f t="shared" si="1552"/>
        <v>1.0250863506477035E-3</v>
      </c>
      <c r="BE195" s="26">
        <f t="shared" ref="BE195" si="1733">ROUND((1-EXP(-BD195))*100,2)</f>
        <v>0.1</v>
      </c>
      <c r="BF195" s="26">
        <f t="shared" si="1554"/>
        <v>5.1254317532385175E-4</v>
      </c>
      <c r="BG195" s="26">
        <f t="shared" ref="BG195" si="1734">ROUND((1-EXP(-BF195))*100,2)</f>
        <v>0.05</v>
      </c>
      <c r="BH195" s="26">
        <f t="shared" si="1556"/>
        <v>1.0250863506477028E-4</v>
      </c>
      <c r="BI195" s="26">
        <f t="shared" si="1557"/>
        <v>0.01</v>
      </c>
    </row>
    <row r="196" spans="1:61" s="7" customFormat="1" x14ac:dyDescent="0.25">
      <c r="A196" s="61">
        <v>30</v>
      </c>
      <c r="B196" s="16">
        <f t="shared" si="1501"/>
        <v>30</v>
      </c>
      <c r="C196" s="17">
        <f t="shared" si="1480"/>
        <v>0</v>
      </c>
      <c r="D196" s="18">
        <f t="shared" si="1481"/>
        <v>1</v>
      </c>
      <c r="E196" s="19">
        <f t="shared" si="1482"/>
        <v>0</v>
      </c>
      <c r="F196" s="35">
        <f t="shared" si="1569"/>
        <v>29</v>
      </c>
      <c r="G196" s="28">
        <f t="shared" si="1526"/>
        <v>2.5237952108734203E-2</v>
      </c>
      <c r="H196" s="22">
        <f t="shared" si="1502"/>
        <v>0.52910052910052907</v>
      </c>
      <c r="I196" s="18">
        <f t="shared" si="1503"/>
        <v>1.38</v>
      </c>
      <c r="J196" s="22">
        <f t="shared" si="1504"/>
        <v>0.52905445982257837</v>
      </c>
      <c r="K196" s="22">
        <f t="shared" si="1527"/>
        <v>4.6069277658800522E-5</v>
      </c>
      <c r="L196" s="17">
        <f t="shared" si="1505"/>
        <v>20.962654083153058</v>
      </c>
      <c r="M196" s="18">
        <f t="shared" si="1483"/>
        <v>0</v>
      </c>
      <c r="N196" s="35">
        <v>0</v>
      </c>
      <c r="O196" s="30">
        <f t="shared" si="1506"/>
        <v>877.07803653042538</v>
      </c>
      <c r="P196" s="24">
        <f t="shared" si="1507"/>
        <v>480</v>
      </c>
      <c r="Q196" s="28">
        <f t="shared" si="1508"/>
        <v>1.2618976054367102E-2</v>
      </c>
      <c r="R196" s="22">
        <f t="shared" si="1509"/>
        <v>0.26455026455026454</v>
      </c>
      <c r="S196" s="22">
        <f t="shared" si="1484"/>
        <v>0.26452722991128919</v>
      </c>
      <c r="T196" s="22">
        <f t="shared" si="1485"/>
        <v>2.3034638829400261E-5</v>
      </c>
      <c r="U196" s="28">
        <f t="shared" si="1510"/>
        <v>6.3094880271835508E-3</v>
      </c>
      <c r="V196" s="22">
        <f t="shared" si="1511"/>
        <v>0.13227513227513227</v>
      </c>
      <c r="W196" s="22">
        <f t="shared" si="1486"/>
        <v>0.13226361495564459</v>
      </c>
      <c r="X196" s="22">
        <f t="shared" si="1487"/>
        <v>1.151731941470013E-5</v>
      </c>
      <c r="Y196" s="28">
        <f t="shared" si="1512"/>
        <v>1.2618976054367104E-3</v>
      </c>
      <c r="Z196" s="22">
        <f t="shared" si="1513"/>
        <v>2.6455026455026454E-2</v>
      </c>
      <c r="AA196" s="22">
        <f t="shared" si="1488"/>
        <v>2.6452722991128923E-2</v>
      </c>
      <c r="AB196" s="22">
        <f t="shared" si="1489"/>
        <v>2.3034638829400267E-6</v>
      </c>
      <c r="AC196" s="31">
        <f t="shared" si="1514"/>
        <v>0.3843749999999998</v>
      </c>
      <c r="AD196" s="26">
        <f t="shared" si="1528"/>
        <v>4.1293690475158552E-2</v>
      </c>
      <c r="AE196" s="26">
        <f t="shared" si="1529"/>
        <v>4.05</v>
      </c>
      <c r="AF196" s="26">
        <f t="shared" si="1530"/>
        <v>2.0646845237579276E-2</v>
      </c>
      <c r="AG196" s="26">
        <f t="shared" si="1529"/>
        <v>2.04</v>
      </c>
      <c r="AH196" s="26">
        <f t="shared" si="1531"/>
        <v>1.0323422618789638E-2</v>
      </c>
      <c r="AI196" s="26">
        <f t="shared" ref="AI196:AK196" si="1735">ROUND((1-EXP(-AH196))*100,2)</f>
        <v>1.03</v>
      </c>
      <c r="AJ196" s="26">
        <f t="shared" si="1533"/>
        <v>2.0646845237579292E-3</v>
      </c>
      <c r="AK196" s="26">
        <f t="shared" si="1735"/>
        <v>0.21</v>
      </c>
      <c r="AL196" s="26">
        <f t="shared" si="1534"/>
        <v>2.0646845237579276E-2</v>
      </c>
      <c r="AM196" s="26">
        <f t="shared" ref="AM196" si="1736">ROUND((1-EXP(-AL196))*100,2)</f>
        <v>2.04</v>
      </c>
      <c r="AN196" s="26">
        <f t="shared" si="1536"/>
        <v>1.0323422618789638E-2</v>
      </c>
      <c r="AO196" s="26">
        <f t="shared" ref="AO196" si="1737">ROUND((1-EXP(-AN196))*100,2)</f>
        <v>1.03</v>
      </c>
      <c r="AP196" s="26">
        <f t="shared" si="1538"/>
        <v>5.161711309394819E-3</v>
      </c>
      <c r="AQ196" s="26">
        <f t="shared" ref="AQ196" si="1738">ROUND((1-EXP(-AP196))*100,2)</f>
        <v>0.51</v>
      </c>
      <c r="AR196" s="26">
        <f t="shared" si="1540"/>
        <v>1.0323422618789646E-3</v>
      </c>
      <c r="AS196" s="26">
        <f t="shared" ref="AS196" si="1739">ROUND((1-EXP(-AR196))*100,2)</f>
        <v>0.1</v>
      </c>
      <c r="AT196" s="26">
        <f t="shared" si="1542"/>
        <v>1.0323422618789638E-2</v>
      </c>
      <c r="AU196" s="26">
        <f t="shared" ref="AU196" si="1740">ROUND((1-EXP(-AT196))*100,2)</f>
        <v>1.03</v>
      </c>
      <c r="AV196" s="26">
        <f t="shared" si="1544"/>
        <v>5.161711309394819E-3</v>
      </c>
      <c r="AW196" s="26">
        <f t="shared" ref="AW196" si="1741">ROUND((1-EXP(-AV196))*100,2)</f>
        <v>0.51</v>
      </c>
      <c r="AX196" s="26">
        <f t="shared" si="1546"/>
        <v>2.5808556546974095E-3</v>
      </c>
      <c r="AY196" s="26">
        <f t="shared" ref="AY196" si="1742">ROUND((1-EXP(-AX196))*100,2)</f>
        <v>0.26</v>
      </c>
      <c r="AZ196" s="26">
        <f t="shared" si="1548"/>
        <v>5.1617113093948229E-4</v>
      </c>
      <c r="BA196" s="26">
        <f t="shared" si="1549"/>
        <v>0.05</v>
      </c>
      <c r="BB196" s="26">
        <f t="shared" si="1550"/>
        <v>2.0646845237579292E-3</v>
      </c>
      <c r="BC196" s="26">
        <f t="shared" ref="BC196" si="1743">ROUND((1-EXP(-BB196))*100,2)</f>
        <v>0.21</v>
      </c>
      <c r="BD196" s="26">
        <f t="shared" si="1552"/>
        <v>1.0323422618789646E-3</v>
      </c>
      <c r="BE196" s="26">
        <f t="shared" ref="BE196" si="1744">ROUND((1-EXP(-BD196))*100,2)</f>
        <v>0.1</v>
      </c>
      <c r="BF196" s="26">
        <f t="shared" si="1554"/>
        <v>5.1617113093948229E-4</v>
      </c>
      <c r="BG196" s="26">
        <f t="shared" ref="BG196" si="1745">ROUND((1-EXP(-BF196))*100,2)</f>
        <v>0.05</v>
      </c>
      <c r="BH196" s="26">
        <f t="shared" si="1556"/>
        <v>1.0323422618789638E-4</v>
      </c>
      <c r="BI196" s="26">
        <f t="shared" si="1557"/>
        <v>0.01</v>
      </c>
    </row>
    <row r="197" spans="1:61" s="7" customFormat="1" x14ac:dyDescent="0.25">
      <c r="A197" s="61">
        <v>30</v>
      </c>
      <c r="B197" s="16">
        <f t="shared" si="1501"/>
        <v>30</v>
      </c>
      <c r="C197" s="17">
        <f t="shared" si="1480"/>
        <v>0</v>
      </c>
      <c r="D197" s="18">
        <f t="shared" si="1481"/>
        <v>1</v>
      </c>
      <c r="E197" s="19">
        <f t="shared" si="1482"/>
        <v>0</v>
      </c>
      <c r="F197" s="35">
        <f t="shared" si="1569"/>
        <v>29</v>
      </c>
      <c r="G197" s="28">
        <f t="shared" si="1526"/>
        <v>2.5237952108736635E-2</v>
      </c>
      <c r="H197" s="22">
        <f t="shared" si="1502"/>
        <v>0.52910052910052907</v>
      </c>
      <c r="I197" s="18">
        <f t="shared" si="1503"/>
        <v>1.38</v>
      </c>
      <c r="J197" s="22">
        <f t="shared" si="1504"/>
        <v>0.52905445982262933</v>
      </c>
      <c r="K197" s="22">
        <f t="shared" si="1527"/>
        <v>4.6069277658804967E-5</v>
      </c>
      <c r="L197" s="17">
        <f t="shared" si="1505"/>
        <v>20.962654083153058</v>
      </c>
      <c r="M197" s="18">
        <f t="shared" si="1483"/>
        <v>0</v>
      </c>
      <c r="N197" s="35">
        <v>0</v>
      </c>
      <c r="O197" s="30">
        <f t="shared" si="1506"/>
        <v>877.07803653046369</v>
      </c>
      <c r="P197" s="24">
        <f t="shared" si="1507"/>
        <v>480</v>
      </c>
      <c r="Q197" s="28">
        <f t="shared" si="1508"/>
        <v>1.2618976054368318E-2</v>
      </c>
      <c r="R197" s="22">
        <f t="shared" si="1509"/>
        <v>0.26455026455026454</v>
      </c>
      <c r="S197" s="22">
        <f t="shared" si="1484"/>
        <v>0.26452722991131467</v>
      </c>
      <c r="T197" s="22">
        <f t="shared" si="1485"/>
        <v>2.3034638829402484E-5</v>
      </c>
      <c r="U197" s="28">
        <f t="shared" si="1510"/>
        <v>6.3094880271841588E-3</v>
      </c>
      <c r="V197" s="22">
        <f t="shared" si="1511"/>
        <v>0.13227513227513227</v>
      </c>
      <c r="W197" s="22">
        <f t="shared" si="1486"/>
        <v>0.13226361495565733</v>
      </c>
      <c r="X197" s="22">
        <f t="shared" si="1487"/>
        <v>1.1517319414701242E-5</v>
      </c>
      <c r="Y197" s="28">
        <f t="shared" si="1512"/>
        <v>1.2618976054368321E-3</v>
      </c>
      <c r="Z197" s="22">
        <f t="shared" si="1513"/>
        <v>2.6455026455026454E-2</v>
      </c>
      <c r="AA197" s="22">
        <f t="shared" si="1488"/>
        <v>2.6452722991131473E-2</v>
      </c>
      <c r="AB197" s="22">
        <f t="shared" si="1489"/>
        <v>2.303463882940249E-6</v>
      </c>
      <c r="AC197" s="31">
        <f t="shared" si="1514"/>
        <v>0.38472222222222202</v>
      </c>
      <c r="AD197" s="26">
        <f t="shared" si="1528"/>
        <v>4.1583926924409022E-2</v>
      </c>
      <c r="AE197" s="26">
        <f t="shared" si="1529"/>
        <v>4.07</v>
      </c>
      <c r="AF197" s="26">
        <f t="shared" si="1530"/>
        <v>2.0791963462204511E-2</v>
      </c>
      <c r="AG197" s="26">
        <f t="shared" si="1529"/>
        <v>2.06</v>
      </c>
      <c r="AH197" s="26">
        <f t="shared" si="1531"/>
        <v>1.0395981731102255E-2</v>
      </c>
      <c r="AI197" s="26">
        <f t="shared" ref="AI197:AK197" si="1746">ROUND((1-EXP(-AH197))*100,2)</f>
        <v>1.03</v>
      </c>
      <c r="AJ197" s="26">
        <f t="shared" si="1533"/>
        <v>2.0791963462204526E-3</v>
      </c>
      <c r="AK197" s="26">
        <f t="shared" si="1746"/>
        <v>0.21</v>
      </c>
      <c r="AL197" s="26">
        <f t="shared" si="1534"/>
        <v>2.0791963462204511E-2</v>
      </c>
      <c r="AM197" s="26">
        <f t="shared" ref="AM197" si="1747">ROUND((1-EXP(-AL197))*100,2)</f>
        <v>2.06</v>
      </c>
      <c r="AN197" s="26">
        <f t="shared" si="1536"/>
        <v>1.0395981731102255E-2</v>
      </c>
      <c r="AO197" s="26">
        <f t="shared" ref="AO197" si="1748">ROUND((1-EXP(-AN197))*100,2)</f>
        <v>1.03</v>
      </c>
      <c r="AP197" s="26">
        <f t="shared" si="1538"/>
        <v>5.1979908655511277E-3</v>
      </c>
      <c r="AQ197" s="26">
        <f t="shared" ref="AQ197" si="1749">ROUND((1-EXP(-AP197))*100,2)</f>
        <v>0.52</v>
      </c>
      <c r="AR197" s="26">
        <f t="shared" si="1540"/>
        <v>1.0395981731102263E-3</v>
      </c>
      <c r="AS197" s="26">
        <f t="shared" ref="AS197" si="1750">ROUND((1-EXP(-AR197))*100,2)</f>
        <v>0.1</v>
      </c>
      <c r="AT197" s="26">
        <f t="shared" si="1542"/>
        <v>1.0395981731102255E-2</v>
      </c>
      <c r="AU197" s="26">
        <f t="shared" ref="AU197" si="1751">ROUND((1-EXP(-AT197))*100,2)</f>
        <v>1.03</v>
      </c>
      <c r="AV197" s="26">
        <f t="shared" si="1544"/>
        <v>5.1979908655511277E-3</v>
      </c>
      <c r="AW197" s="26">
        <f t="shared" ref="AW197" si="1752">ROUND((1-EXP(-AV197))*100,2)</f>
        <v>0.52</v>
      </c>
      <c r="AX197" s="26">
        <f t="shared" si="1546"/>
        <v>2.5989954327755639E-3</v>
      </c>
      <c r="AY197" s="26">
        <f t="shared" ref="AY197" si="1753">ROUND((1-EXP(-AX197))*100,2)</f>
        <v>0.26</v>
      </c>
      <c r="AZ197" s="26">
        <f t="shared" si="1548"/>
        <v>5.1979908655511316E-4</v>
      </c>
      <c r="BA197" s="26">
        <f t="shared" si="1549"/>
        <v>0.05</v>
      </c>
      <c r="BB197" s="26">
        <f t="shared" si="1550"/>
        <v>2.0791963462204526E-3</v>
      </c>
      <c r="BC197" s="26">
        <f t="shared" ref="BC197" si="1754">ROUND((1-EXP(-BB197))*100,2)</f>
        <v>0.21</v>
      </c>
      <c r="BD197" s="26">
        <f t="shared" si="1552"/>
        <v>1.0395981731102263E-3</v>
      </c>
      <c r="BE197" s="26">
        <f t="shared" ref="BE197" si="1755">ROUND((1-EXP(-BD197))*100,2)</f>
        <v>0.1</v>
      </c>
      <c r="BF197" s="26">
        <f t="shared" si="1554"/>
        <v>5.1979908655511316E-4</v>
      </c>
      <c r="BG197" s="26">
        <f t="shared" ref="BG197" si="1756">ROUND((1-EXP(-BF197))*100,2)</f>
        <v>0.05</v>
      </c>
      <c r="BH197" s="26">
        <f t="shared" si="1556"/>
        <v>1.0395981731102256E-4</v>
      </c>
      <c r="BI197" s="26">
        <f t="shared" si="1557"/>
        <v>0.01</v>
      </c>
    </row>
    <row r="198" spans="1:61" s="7" customFormat="1" x14ac:dyDescent="0.25">
      <c r="A198" s="61">
        <v>30</v>
      </c>
      <c r="B198" s="16">
        <f t="shared" si="1501"/>
        <v>30</v>
      </c>
      <c r="C198" s="17">
        <f t="shared" si="1480"/>
        <v>0</v>
      </c>
      <c r="D198" s="18">
        <f t="shared" si="1481"/>
        <v>1</v>
      </c>
      <c r="E198" s="19">
        <f t="shared" si="1482"/>
        <v>0</v>
      </c>
      <c r="F198" s="35">
        <f t="shared" si="1569"/>
        <v>29</v>
      </c>
      <c r="G198" s="28">
        <f t="shared" si="1526"/>
        <v>2.5237952108738644E-2</v>
      </c>
      <c r="H198" s="22">
        <f t="shared" si="1502"/>
        <v>0.52910052910052907</v>
      </c>
      <c r="I198" s="18">
        <f t="shared" si="1503"/>
        <v>1.38</v>
      </c>
      <c r="J198" s="22">
        <f t="shared" si="1504"/>
        <v>0.52905445982267152</v>
      </c>
      <c r="K198" s="22">
        <f t="shared" si="1527"/>
        <v>4.606927765880864E-5</v>
      </c>
      <c r="L198" s="17">
        <f t="shared" si="1505"/>
        <v>20.962654083153058</v>
      </c>
      <c r="M198" s="18">
        <f t="shared" si="1483"/>
        <v>0</v>
      </c>
      <c r="N198" s="35">
        <v>0</v>
      </c>
      <c r="O198" s="30">
        <f t="shared" si="1506"/>
        <v>877.07803653049541</v>
      </c>
      <c r="P198" s="24">
        <f t="shared" si="1507"/>
        <v>480</v>
      </c>
      <c r="Q198" s="28">
        <f t="shared" si="1508"/>
        <v>1.2618976054369322E-2</v>
      </c>
      <c r="R198" s="22">
        <f t="shared" si="1509"/>
        <v>0.26455026455026454</v>
      </c>
      <c r="S198" s="22">
        <f t="shared" si="1484"/>
        <v>0.26452722991133576</v>
      </c>
      <c r="T198" s="22">
        <f t="shared" si="1485"/>
        <v>2.303463882940432E-5</v>
      </c>
      <c r="U198" s="28">
        <f t="shared" si="1510"/>
        <v>6.309488027184661E-3</v>
      </c>
      <c r="V198" s="22">
        <f t="shared" si="1511"/>
        <v>0.13227513227513227</v>
      </c>
      <c r="W198" s="22">
        <f t="shared" si="1486"/>
        <v>0.13226361495566788</v>
      </c>
      <c r="X198" s="22">
        <f t="shared" si="1487"/>
        <v>1.151731941470216E-5</v>
      </c>
      <c r="Y198" s="28">
        <f t="shared" si="1512"/>
        <v>1.2618976054369325E-3</v>
      </c>
      <c r="Z198" s="22">
        <f t="shared" si="1513"/>
        <v>2.6455026455026454E-2</v>
      </c>
      <c r="AA198" s="22">
        <f t="shared" si="1488"/>
        <v>2.6452722991133579E-2</v>
      </c>
      <c r="AB198" s="22">
        <f t="shared" si="1489"/>
        <v>2.303463882940432E-6</v>
      </c>
      <c r="AC198" s="31">
        <f t="shared" si="1514"/>
        <v>0.38506944444444424</v>
      </c>
      <c r="AD198" s="26">
        <f t="shared" si="1528"/>
        <v>4.1874163373659519E-2</v>
      </c>
      <c r="AE198" s="26">
        <f t="shared" si="1529"/>
        <v>4.0999999999999996</v>
      </c>
      <c r="AF198" s="26">
        <f t="shared" si="1530"/>
        <v>2.0937081686829759E-2</v>
      </c>
      <c r="AG198" s="26">
        <f t="shared" si="1529"/>
        <v>2.0699999999999998</v>
      </c>
      <c r="AH198" s="26">
        <f t="shared" si="1531"/>
        <v>1.046854084341488E-2</v>
      </c>
      <c r="AI198" s="26">
        <f t="shared" ref="AI198:AK198" si="1757">ROUND((1-EXP(-AH198))*100,2)</f>
        <v>1.04</v>
      </c>
      <c r="AJ198" s="26">
        <f t="shared" si="1533"/>
        <v>2.0937081686829774E-3</v>
      </c>
      <c r="AK198" s="26">
        <f t="shared" si="1757"/>
        <v>0.21</v>
      </c>
      <c r="AL198" s="26">
        <f t="shared" si="1534"/>
        <v>2.0937081686829759E-2</v>
      </c>
      <c r="AM198" s="26">
        <f t="shared" ref="AM198" si="1758">ROUND((1-EXP(-AL198))*100,2)</f>
        <v>2.0699999999999998</v>
      </c>
      <c r="AN198" s="26">
        <f t="shared" si="1536"/>
        <v>1.046854084341488E-2</v>
      </c>
      <c r="AO198" s="26">
        <f t="shared" ref="AO198" si="1759">ROUND((1-EXP(-AN198))*100,2)</f>
        <v>1.04</v>
      </c>
      <c r="AP198" s="26">
        <f t="shared" si="1538"/>
        <v>5.2342704217074399E-3</v>
      </c>
      <c r="AQ198" s="26">
        <f t="shared" ref="AQ198" si="1760">ROUND((1-EXP(-AP198))*100,2)</f>
        <v>0.52</v>
      </c>
      <c r="AR198" s="26">
        <f t="shared" si="1540"/>
        <v>1.0468540843414887E-3</v>
      </c>
      <c r="AS198" s="26">
        <f t="shared" ref="AS198" si="1761">ROUND((1-EXP(-AR198))*100,2)</f>
        <v>0.1</v>
      </c>
      <c r="AT198" s="26">
        <f t="shared" si="1542"/>
        <v>1.046854084341488E-2</v>
      </c>
      <c r="AU198" s="26">
        <f t="shared" ref="AU198" si="1762">ROUND((1-EXP(-AT198))*100,2)</f>
        <v>1.04</v>
      </c>
      <c r="AV198" s="26">
        <f t="shared" si="1544"/>
        <v>5.2342704217074399E-3</v>
      </c>
      <c r="AW198" s="26">
        <f t="shared" ref="AW198" si="1763">ROUND((1-EXP(-AV198))*100,2)</f>
        <v>0.52</v>
      </c>
      <c r="AX198" s="26">
        <f t="shared" si="1546"/>
        <v>2.6171352108537199E-3</v>
      </c>
      <c r="AY198" s="26">
        <f t="shared" ref="AY198" si="1764">ROUND((1-EXP(-AX198))*100,2)</f>
        <v>0.26</v>
      </c>
      <c r="AZ198" s="26">
        <f t="shared" si="1548"/>
        <v>5.2342704217074436E-4</v>
      </c>
      <c r="BA198" s="26">
        <f t="shared" si="1549"/>
        <v>0.05</v>
      </c>
      <c r="BB198" s="26">
        <f t="shared" si="1550"/>
        <v>2.0937081686829774E-3</v>
      </c>
      <c r="BC198" s="26">
        <f t="shared" ref="BC198" si="1765">ROUND((1-EXP(-BB198))*100,2)</f>
        <v>0.21</v>
      </c>
      <c r="BD198" s="26">
        <f t="shared" si="1552"/>
        <v>1.0468540843414887E-3</v>
      </c>
      <c r="BE198" s="26">
        <f t="shared" ref="BE198" si="1766">ROUND((1-EXP(-BD198))*100,2)</f>
        <v>0.1</v>
      </c>
      <c r="BF198" s="26">
        <f t="shared" si="1554"/>
        <v>5.2342704217074436E-4</v>
      </c>
      <c r="BG198" s="26">
        <f t="shared" ref="BG198" si="1767">ROUND((1-EXP(-BF198))*100,2)</f>
        <v>0.05</v>
      </c>
      <c r="BH198" s="26">
        <f t="shared" si="1556"/>
        <v>1.046854084341488E-4</v>
      </c>
      <c r="BI198" s="26">
        <f t="shared" si="1557"/>
        <v>0.01</v>
      </c>
    </row>
    <row r="199" spans="1:61" s="7" customFormat="1" x14ac:dyDescent="0.25">
      <c r="A199" s="61">
        <v>30</v>
      </c>
      <c r="B199" s="16">
        <f t="shared" si="1501"/>
        <v>30</v>
      </c>
      <c r="C199" s="17">
        <f t="shared" si="1480"/>
        <v>0</v>
      </c>
      <c r="D199" s="18">
        <f t="shared" si="1481"/>
        <v>1</v>
      </c>
      <c r="E199" s="19">
        <f t="shared" si="1482"/>
        <v>0</v>
      </c>
      <c r="F199" s="35">
        <f t="shared" si="1569"/>
        <v>29</v>
      </c>
      <c r="G199" s="28">
        <f t="shared" si="1526"/>
        <v>2.5237952108740299E-2</v>
      </c>
      <c r="H199" s="22">
        <f t="shared" si="1502"/>
        <v>0.52910052910052907</v>
      </c>
      <c r="I199" s="18">
        <f t="shared" si="1503"/>
        <v>1.38</v>
      </c>
      <c r="J199" s="22">
        <f t="shared" si="1504"/>
        <v>0.52905445982270616</v>
      </c>
      <c r="K199" s="22">
        <f t="shared" si="1527"/>
        <v>4.6069277658811649E-5</v>
      </c>
      <c r="L199" s="17">
        <f t="shared" si="1505"/>
        <v>20.962654083153058</v>
      </c>
      <c r="M199" s="18">
        <f t="shared" si="1483"/>
        <v>0</v>
      </c>
      <c r="N199" s="35">
        <v>0</v>
      </c>
      <c r="O199" s="30">
        <f t="shared" si="1506"/>
        <v>877.07803653052144</v>
      </c>
      <c r="P199" s="24">
        <f t="shared" si="1507"/>
        <v>480</v>
      </c>
      <c r="Q199" s="28">
        <f t="shared" si="1508"/>
        <v>1.261897605437015E-2</v>
      </c>
      <c r="R199" s="22">
        <f t="shared" si="1509"/>
        <v>0.26455026455026454</v>
      </c>
      <c r="S199" s="22">
        <f t="shared" si="1484"/>
        <v>0.26452722991135308</v>
      </c>
      <c r="T199" s="22">
        <f t="shared" si="1485"/>
        <v>2.3034638829405824E-5</v>
      </c>
      <c r="U199" s="28">
        <f t="shared" si="1510"/>
        <v>6.3094880271850748E-3</v>
      </c>
      <c r="V199" s="22">
        <f t="shared" si="1511"/>
        <v>0.13227513227513227</v>
      </c>
      <c r="W199" s="22">
        <f t="shared" si="1486"/>
        <v>0.13226361495567654</v>
      </c>
      <c r="X199" s="22">
        <f t="shared" si="1487"/>
        <v>1.1517319414702912E-5</v>
      </c>
      <c r="Y199" s="28">
        <f t="shared" si="1512"/>
        <v>1.2618976054370153E-3</v>
      </c>
      <c r="Z199" s="22">
        <f t="shared" si="1513"/>
        <v>2.6455026455026454E-2</v>
      </c>
      <c r="AA199" s="22">
        <f t="shared" si="1488"/>
        <v>2.6452722991135314E-2</v>
      </c>
      <c r="AB199" s="22">
        <f t="shared" si="1489"/>
        <v>2.3034638829405836E-6</v>
      </c>
      <c r="AC199" s="31">
        <f t="shared" si="1514"/>
        <v>0.38541666666666646</v>
      </c>
      <c r="AD199" s="26">
        <f t="shared" si="1528"/>
        <v>4.216439982291003E-2</v>
      </c>
      <c r="AE199" s="26">
        <f t="shared" si="1529"/>
        <v>4.13</v>
      </c>
      <c r="AF199" s="26">
        <f t="shared" si="1530"/>
        <v>2.1082199911455015E-2</v>
      </c>
      <c r="AG199" s="26">
        <f t="shared" si="1529"/>
        <v>2.09</v>
      </c>
      <c r="AH199" s="26">
        <f t="shared" si="1531"/>
        <v>1.0541099955727508E-2</v>
      </c>
      <c r="AI199" s="26">
        <f t="shared" ref="AI199:AK199" si="1768">ROUND((1-EXP(-AH199))*100,2)</f>
        <v>1.05</v>
      </c>
      <c r="AJ199" s="26">
        <f t="shared" si="1533"/>
        <v>2.1082199911455031E-3</v>
      </c>
      <c r="AK199" s="26">
        <f t="shared" si="1768"/>
        <v>0.21</v>
      </c>
      <c r="AL199" s="26">
        <f t="shared" si="1534"/>
        <v>2.1082199911455015E-2</v>
      </c>
      <c r="AM199" s="26">
        <f t="shared" ref="AM199" si="1769">ROUND((1-EXP(-AL199))*100,2)</f>
        <v>2.09</v>
      </c>
      <c r="AN199" s="26">
        <f t="shared" si="1536"/>
        <v>1.0541099955727508E-2</v>
      </c>
      <c r="AO199" s="26">
        <f t="shared" ref="AO199" si="1770">ROUND((1-EXP(-AN199))*100,2)</f>
        <v>1.05</v>
      </c>
      <c r="AP199" s="26">
        <f t="shared" si="1538"/>
        <v>5.2705499778637538E-3</v>
      </c>
      <c r="AQ199" s="26">
        <f t="shared" ref="AQ199" si="1771">ROUND((1-EXP(-AP199))*100,2)</f>
        <v>0.53</v>
      </c>
      <c r="AR199" s="26">
        <f t="shared" si="1540"/>
        <v>1.0541099955727515E-3</v>
      </c>
      <c r="AS199" s="26">
        <f t="shared" ref="AS199" si="1772">ROUND((1-EXP(-AR199))*100,2)</f>
        <v>0.11</v>
      </c>
      <c r="AT199" s="26">
        <f t="shared" si="1542"/>
        <v>1.0541099955727508E-2</v>
      </c>
      <c r="AU199" s="26">
        <f t="shared" ref="AU199" si="1773">ROUND((1-EXP(-AT199))*100,2)</f>
        <v>1.05</v>
      </c>
      <c r="AV199" s="26">
        <f t="shared" si="1544"/>
        <v>5.2705499778637538E-3</v>
      </c>
      <c r="AW199" s="26">
        <f t="shared" ref="AW199" si="1774">ROUND((1-EXP(-AV199))*100,2)</f>
        <v>0.53</v>
      </c>
      <c r="AX199" s="26">
        <f t="shared" si="1546"/>
        <v>2.6352749889318769E-3</v>
      </c>
      <c r="AY199" s="26">
        <f t="shared" ref="AY199" si="1775">ROUND((1-EXP(-AX199))*100,2)</f>
        <v>0.26</v>
      </c>
      <c r="AZ199" s="26">
        <f t="shared" si="1548"/>
        <v>5.2705499778637577E-4</v>
      </c>
      <c r="BA199" s="26">
        <f t="shared" si="1549"/>
        <v>0.05</v>
      </c>
      <c r="BB199" s="26">
        <f t="shared" si="1550"/>
        <v>2.1082199911455031E-3</v>
      </c>
      <c r="BC199" s="26">
        <f t="shared" ref="BC199" si="1776">ROUND((1-EXP(-BB199))*100,2)</f>
        <v>0.21</v>
      </c>
      <c r="BD199" s="26">
        <f t="shared" si="1552"/>
        <v>1.0541099955727515E-3</v>
      </c>
      <c r="BE199" s="26">
        <f t="shared" ref="BE199" si="1777">ROUND((1-EXP(-BD199))*100,2)</f>
        <v>0.11</v>
      </c>
      <c r="BF199" s="26">
        <f t="shared" si="1554"/>
        <v>5.2705499778637577E-4</v>
      </c>
      <c r="BG199" s="26">
        <f t="shared" ref="BG199" si="1778">ROUND((1-EXP(-BF199))*100,2)</f>
        <v>0.05</v>
      </c>
      <c r="BH199" s="26">
        <f t="shared" si="1556"/>
        <v>1.0541099955727508E-4</v>
      </c>
      <c r="BI199" s="26">
        <f t="shared" si="1557"/>
        <v>0.01</v>
      </c>
    </row>
    <row r="200" spans="1:61" s="7" customFormat="1" x14ac:dyDescent="0.25">
      <c r="A200" s="61">
        <v>30</v>
      </c>
      <c r="B200" s="16">
        <f t="shared" si="1501"/>
        <v>30</v>
      </c>
      <c r="C200" s="17">
        <f t="shared" si="1480"/>
        <v>0</v>
      </c>
      <c r="D200" s="18">
        <f t="shared" si="1481"/>
        <v>1</v>
      </c>
      <c r="E200" s="19">
        <f t="shared" si="1482"/>
        <v>0</v>
      </c>
      <c r="F200" s="35">
        <f t="shared" si="1569"/>
        <v>29</v>
      </c>
      <c r="G200" s="28">
        <f t="shared" si="1526"/>
        <v>2.5237952108741666E-2</v>
      </c>
      <c r="H200" s="22">
        <f t="shared" si="1502"/>
        <v>0.52910052910052907</v>
      </c>
      <c r="I200" s="18">
        <f t="shared" si="1503"/>
        <v>1.38</v>
      </c>
      <c r="J200" s="22">
        <f t="shared" si="1504"/>
        <v>0.5290544598227348</v>
      </c>
      <c r="K200" s="22">
        <f t="shared" si="1527"/>
        <v>4.6069277658814149E-5</v>
      </c>
      <c r="L200" s="17">
        <f t="shared" si="1505"/>
        <v>20.962654083153058</v>
      </c>
      <c r="M200" s="18">
        <f t="shared" si="1483"/>
        <v>0</v>
      </c>
      <c r="N200" s="35">
        <v>0</v>
      </c>
      <c r="O200" s="30">
        <f t="shared" si="1506"/>
        <v>877.07803653054305</v>
      </c>
      <c r="P200" s="24">
        <f t="shared" si="1507"/>
        <v>480</v>
      </c>
      <c r="Q200" s="28">
        <f t="shared" si="1508"/>
        <v>1.2618976054370833E-2</v>
      </c>
      <c r="R200" s="22">
        <f t="shared" si="1509"/>
        <v>0.26455026455026454</v>
      </c>
      <c r="S200" s="22">
        <f t="shared" si="1484"/>
        <v>0.2645272299113674</v>
      </c>
      <c r="T200" s="22">
        <f t="shared" si="1485"/>
        <v>2.3034638829407075E-5</v>
      </c>
      <c r="U200" s="28">
        <f t="shared" si="1510"/>
        <v>6.3094880271854165E-3</v>
      </c>
      <c r="V200" s="22">
        <f t="shared" si="1511"/>
        <v>0.13227513227513227</v>
      </c>
      <c r="W200" s="22">
        <f t="shared" si="1486"/>
        <v>0.1322636149556837</v>
      </c>
      <c r="X200" s="22">
        <f t="shared" si="1487"/>
        <v>1.1517319414703537E-5</v>
      </c>
      <c r="Y200" s="28">
        <f t="shared" si="1512"/>
        <v>1.2618976054370836E-3</v>
      </c>
      <c r="Z200" s="22">
        <f t="shared" si="1513"/>
        <v>2.6455026455026454E-2</v>
      </c>
      <c r="AA200" s="22">
        <f t="shared" si="1488"/>
        <v>2.6452722991136747E-2</v>
      </c>
      <c r="AB200" s="22">
        <f t="shared" si="1489"/>
        <v>2.3034638829407081E-6</v>
      </c>
      <c r="AC200" s="31">
        <f t="shared" si="1514"/>
        <v>0.38576388888888868</v>
      </c>
      <c r="AD200" s="26">
        <f t="shared" si="1528"/>
        <v>4.2454636272160562E-2</v>
      </c>
      <c r="AE200" s="26">
        <f t="shared" si="1529"/>
        <v>4.16</v>
      </c>
      <c r="AF200" s="26">
        <f t="shared" si="1530"/>
        <v>2.1227318136080281E-2</v>
      </c>
      <c r="AG200" s="26">
        <f t="shared" si="1529"/>
        <v>2.1</v>
      </c>
      <c r="AH200" s="26">
        <f t="shared" si="1531"/>
        <v>1.061365906804014E-2</v>
      </c>
      <c r="AI200" s="26">
        <f t="shared" ref="AI200:AK200" si="1779">ROUND((1-EXP(-AH200))*100,2)</f>
        <v>1.06</v>
      </c>
      <c r="AJ200" s="26">
        <f t="shared" si="1533"/>
        <v>2.1227318136080296E-3</v>
      </c>
      <c r="AK200" s="26">
        <f t="shared" si="1779"/>
        <v>0.21</v>
      </c>
      <c r="AL200" s="26">
        <f t="shared" si="1534"/>
        <v>2.1227318136080281E-2</v>
      </c>
      <c r="AM200" s="26">
        <f t="shared" ref="AM200" si="1780">ROUND((1-EXP(-AL200))*100,2)</f>
        <v>2.1</v>
      </c>
      <c r="AN200" s="26">
        <f t="shared" si="1536"/>
        <v>1.061365906804014E-2</v>
      </c>
      <c r="AO200" s="26">
        <f t="shared" ref="AO200" si="1781">ROUND((1-EXP(-AN200))*100,2)</f>
        <v>1.06</v>
      </c>
      <c r="AP200" s="26">
        <f t="shared" si="1538"/>
        <v>5.3068295340200702E-3</v>
      </c>
      <c r="AQ200" s="26">
        <f t="shared" ref="AQ200" si="1782">ROUND((1-EXP(-AP200))*100,2)</f>
        <v>0.53</v>
      </c>
      <c r="AR200" s="26">
        <f t="shared" si="1540"/>
        <v>1.0613659068040148E-3</v>
      </c>
      <c r="AS200" s="26">
        <f t="shared" ref="AS200" si="1783">ROUND((1-EXP(-AR200))*100,2)</f>
        <v>0.11</v>
      </c>
      <c r="AT200" s="26">
        <f t="shared" si="1542"/>
        <v>1.061365906804014E-2</v>
      </c>
      <c r="AU200" s="26">
        <f t="shared" ref="AU200" si="1784">ROUND((1-EXP(-AT200))*100,2)</f>
        <v>1.06</v>
      </c>
      <c r="AV200" s="26">
        <f t="shared" si="1544"/>
        <v>5.3068295340200702E-3</v>
      </c>
      <c r="AW200" s="26">
        <f t="shared" ref="AW200" si="1785">ROUND((1-EXP(-AV200))*100,2)</f>
        <v>0.53</v>
      </c>
      <c r="AX200" s="26">
        <f t="shared" si="1546"/>
        <v>2.6534147670100351E-3</v>
      </c>
      <c r="AY200" s="26">
        <f t="shared" ref="AY200" si="1786">ROUND((1-EXP(-AX200))*100,2)</f>
        <v>0.26</v>
      </c>
      <c r="AZ200" s="26">
        <f t="shared" si="1548"/>
        <v>5.3068295340200739E-4</v>
      </c>
      <c r="BA200" s="26">
        <f t="shared" si="1549"/>
        <v>0.05</v>
      </c>
      <c r="BB200" s="26">
        <f t="shared" si="1550"/>
        <v>2.1227318136080296E-3</v>
      </c>
      <c r="BC200" s="26">
        <f t="shared" ref="BC200" si="1787">ROUND((1-EXP(-BB200))*100,2)</f>
        <v>0.21</v>
      </c>
      <c r="BD200" s="26">
        <f t="shared" si="1552"/>
        <v>1.0613659068040148E-3</v>
      </c>
      <c r="BE200" s="26">
        <f t="shared" ref="BE200" si="1788">ROUND((1-EXP(-BD200))*100,2)</f>
        <v>0.11</v>
      </c>
      <c r="BF200" s="26">
        <f t="shared" si="1554"/>
        <v>5.3068295340200739E-4</v>
      </c>
      <c r="BG200" s="26">
        <f t="shared" ref="BG200" si="1789">ROUND((1-EXP(-BF200))*100,2)</f>
        <v>0.05</v>
      </c>
      <c r="BH200" s="26">
        <f t="shared" si="1556"/>
        <v>1.061365906804014E-4</v>
      </c>
      <c r="BI200" s="26">
        <f t="shared" si="1557"/>
        <v>0.01</v>
      </c>
    </row>
    <row r="201" spans="1:61" s="7" customFormat="1" x14ac:dyDescent="0.25">
      <c r="A201" s="61">
        <v>30</v>
      </c>
      <c r="B201" s="16">
        <f t="shared" si="1501"/>
        <v>30</v>
      </c>
      <c r="C201" s="17">
        <f t="shared" si="1480"/>
        <v>0</v>
      </c>
      <c r="D201" s="18">
        <f t="shared" si="1481"/>
        <v>1</v>
      </c>
      <c r="E201" s="19">
        <f t="shared" si="1482"/>
        <v>0</v>
      </c>
      <c r="F201" s="35">
        <f t="shared" si="1569"/>
        <v>29</v>
      </c>
      <c r="G201" s="28">
        <f t="shared" si="1526"/>
        <v>2.5237952108742794E-2</v>
      </c>
      <c r="H201" s="22">
        <f t="shared" si="1502"/>
        <v>0.52910052910052907</v>
      </c>
      <c r="I201" s="18">
        <f t="shared" si="1503"/>
        <v>1.38</v>
      </c>
      <c r="J201" s="22">
        <f t="shared" si="1504"/>
        <v>0.52905445982275845</v>
      </c>
      <c r="K201" s="22">
        <f t="shared" si="1527"/>
        <v>4.6069277658816202E-5</v>
      </c>
      <c r="L201" s="17">
        <f t="shared" si="1505"/>
        <v>20.962654083153058</v>
      </c>
      <c r="M201" s="18">
        <f t="shared" si="1483"/>
        <v>0</v>
      </c>
      <c r="N201" s="35">
        <v>0</v>
      </c>
      <c r="O201" s="30">
        <f t="shared" si="1506"/>
        <v>877.07803653056101</v>
      </c>
      <c r="P201" s="24">
        <f t="shared" si="1507"/>
        <v>480</v>
      </c>
      <c r="Q201" s="28">
        <f t="shared" si="1508"/>
        <v>1.2618976054371397E-2</v>
      </c>
      <c r="R201" s="22">
        <f t="shared" si="1509"/>
        <v>0.26455026455026454</v>
      </c>
      <c r="S201" s="22">
        <f t="shared" si="1484"/>
        <v>0.26452722991137922</v>
      </c>
      <c r="T201" s="22">
        <f t="shared" si="1485"/>
        <v>2.3034638829408101E-5</v>
      </c>
      <c r="U201" s="28">
        <f t="shared" si="1510"/>
        <v>6.3094880271856984E-3</v>
      </c>
      <c r="V201" s="22">
        <f t="shared" si="1511"/>
        <v>0.13227513227513227</v>
      </c>
      <c r="W201" s="22">
        <f t="shared" si="1486"/>
        <v>0.13226361495568961</v>
      </c>
      <c r="X201" s="22">
        <f t="shared" si="1487"/>
        <v>1.1517319414704051E-5</v>
      </c>
      <c r="Y201" s="28">
        <f t="shared" si="1512"/>
        <v>1.26189760543714E-3</v>
      </c>
      <c r="Z201" s="22">
        <f t="shared" si="1513"/>
        <v>2.6455026455026454E-2</v>
      </c>
      <c r="AA201" s="22">
        <f t="shared" si="1488"/>
        <v>2.645272299113793E-2</v>
      </c>
      <c r="AB201" s="22">
        <f t="shared" si="1489"/>
        <v>2.303463882940811E-6</v>
      </c>
      <c r="AC201" s="31">
        <f t="shared" si="1514"/>
        <v>0.38611111111111091</v>
      </c>
      <c r="AD201" s="26">
        <f t="shared" si="1528"/>
        <v>4.2744872721411101E-2</v>
      </c>
      <c r="AE201" s="26">
        <f t="shared" si="1529"/>
        <v>4.18</v>
      </c>
      <c r="AF201" s="26">
        <f t="shared" si="1530"/>
        <v>2.137243636070555E-2</v>
      </c>
      <c r="AG201" s="26">
        <f t="shared" si="1529"/>
        <v>2.11</v>
      </c>
      <c r="AH201" s="26">
        <f t="shared" si="1531"/>
        <v>1.0686218180352775E-2</v>
      </c>
      <c r="AI201" s="26">
        <f t="shared" ref="AI201:AK201" si="1790">ROUND((1-EXP(-AH201))*100,2)</f>
        <v>1.06</v>
      </c>
      <c r="AJ201" s="26">
        <f t="shared" si="1533"/>
        <v>2.1372436360705565E-3</v>
      </c>
      <c r="AK201" s="26">
        <f t="shared" si="1790"/>
        <v>0.21</v>
      </c>
      <c r="AL201" s="26">
        <f t="shared" si="1534"/>
        <v>2.137243636070555E-2</v>
      </c>
      <c r="AM201" s="26">
        <f t="shared" ref="AM201" si="1791">ROUND((1-EXP(-AL201))*100,2)</f>
        <v>2.11</v>
      </c>
      <c r="AN201" s="26">
        <f t="shared" si="1536"/>
        <v>1.0686218180352775E-2</v>
      </c>
      <c r="AO201" s="26">
        <f t="shared" ref="AO201" si="1792">ROUND((1-EXP(-AN201))*100,2)</f>
        <v>1.06</v>
      </c>
      <c r="AP201" s="26">
        <f t="shared" si="1538"/>
        <v>5.3431090901763876E-3</v>
      </c>
      <c r="AQ201" s="26">
        <f t="shared" ref="AQ201" si="1793">ROUND((1-EXP(-AP201))*100,2)</f>
        <v>0.53</v>
      </c>
      <c r="AR201" s="26">
        <f t="shared" si="1540"/>
        <v>1.0686218180352783E-3</v>
      </c>
      <c r="AS201" s="26">
        <f t="shared" ref="AS201" si="1794">ROUND((1-EXP(-AR201))*100,2)</f>
        <v>0.11</v>
      </c>
      <c r="AT201" s="26">
        <f t="shared" si="1542"/>
        <v>1.0686218180352775E-2</v>
      </c>
      <c r="AU201" s="26">
        <f t="shared" ref="AU201" si="1795">ROUND((1-EXP(-AT201))*100,2)</f>
        <v>1.06</v>
      </c>
      <c r="AV201" s="26">
        <f t="shared" si="1544"/>
        <v>5.3431090901763876E-3</v>
      </c>
      <c r="AW201" s="26">
        <f t="shared" ref="AW201" si="1796">ROUND((1-EXP(-AV201))*100,2)</f>
        <v>0.53</v>
      </c>
      <c r="AX201" s="26">
        <f t="shared" si="1546"/>
        <v>2.6715545450881938E-3</v>
      </c>
      <c r="AY201" s="26">
        <f t="shared" ref="AY201" si="1797">ROUND((1-EXP(-AX201))*100,2)</f>
        <v>0.27</v>
      </c>
      <c r="AZ201" s="26">
        <f t="shared" si="1548"/>
        <v>5.3431090901763913E-4</v>
      </c>
      <c r="BA201" s="26">
        <f t="shared" si="1549"/>
        <v>0.05</v>
      </c>
      <c r="BB201" s="26">
        <f t="shared" si="1550"/>
        <v>2.1372436360705565E-3</v>
      </c>
      <c r="BC201" s="26">
        <f t="shared" ref="BC201" si="1798">ROUND((1-EXP(-BB201))*100,2)</f>
        <v>0.21</v>
      </c>
      <c r="BD201" s="26">
        <f t="shared" si="1552"/>
        <v>1.0686218180352783E-3</v>
      </c>
      <c r="BE201" s="26">
        <f t="shared" ref="BE201" si="1799">ROUND((1-EXP(-BD201))*100,2)</f>
        <v>0.11</v>
      </c>
      <c r="BF201" s="26">
        <f t="shared" si="1554"/>
        <v>5.3431090901763913E-4</v>
      </c>
      <c r="BG201" s="26">
        <f t="shared" ref="BG201" si="1800">ROUND((1-EXP(-BF201))*100,2)</f>
        <v>0.05</v>
      </c>
      <c r="BH201" s="26">
        <f t="shared" si="1556"/>
        <v>1.0686218180352775E-4</v>
      </c>
      <c r="BI201" s="26">
        <f t="shared" si="1557"/>
        <v>0.01</v>
      </c>
    </row>
    <row r="202" spans="1:61" s="7" customFormat="1" x14ac:dyDescent="0.25">
      <c r="A202" s="61">
        <v>30</v>
      </c>
      <c r="B202" s="16">
        <f t="shared" si="1501"/>
        <v>30</v>
      </c>
      <c r="C202" s="17">
        <f t="shared" si="1480"/>
        <v>0</v>
      </c>
      <c r="D202" s="18">
        <f t="shared" si="1481"/>
        <v>1</v>
      </c>
      <c r="E202" s="19">
        <f t="shared" si="1482"/>
        <v>0</v>
      </c>
      <c r="F202" s="35">
        <f t="shared" si="1569"/>
        <v>29</v>
      </c>
      <c r="G202" s="28">
        <f t="shared" si="1526"/>
        <v>2.5237952108743727E-2</v>
      </c>
      <c r="H202" s="22">
        <f t="shared" si="1502"/>
        <v>0.52910052910052907</v>
      </c>
      <c r="I202" s="18">
        <f t="shared" si="1503"/>
        <v>1.38</v>
      </c>
      <c r="J202" s="22">
        <f t="shared" si="1504"/>
        <v>0.52905445982277799</v>
      </c>
      <c r="K202" s="22">
        <f t="shared" si="1527"/>
        <v>4.606927765881791E-5</v>
      </c>
      <c r="L202" s="17">
        <f t="shared" si="1505"/>
        <v>20.962654083153058</v>
      </c>
      <c r="M202" s="18">
        <f t="shared" si="1483"/>
        <v>0</v>
      </c>
      <c r="N202" s="35">
        <v>0</v>
      </c>
      <c r="O202" s="30">
        <f t="shared" si="1506"/>
        <v>877.07803653057567</v>
      </c>
      <c r="P202" s="24">
        <f t="shared" si="1507"/>
        <v>480</v>
      </c>
      <c r="Q202" s="28">
        <f t="shared" si="1508"/>
        <v>1.2618976054371863E-2</v>
      </c>
      <c r="R202" s="22">
        <f t="shared" si="1509"/>
        <v>0.26455026455026454</v>
      </c>
      <c r="S202" s="22">
        <f t="shared" si="1484"/>
        <v>0.26452722991138899</v>
      </c>
      <c r="T202" s="22">
        <f t="shared" si="1485"/>
        <v>2.3034638829408955E-5</v>
      </c>
      <c r="U202" s="28">
        <f t="shared" si="1510"/>
        <v>6.3094880271859317E-3</v>
      </c>
      <c r="V202" s="22">
        <f t="shared" si="1511"/>
        <v>0.13227513227513227</v>
      </c>
      <c r="W202" s="22">
        <f t="shared" si="1486"/>
        <v>0.1322636149556945</v>
      </c>
      <c r="X202" s="22">
        <f t="shared" si="1487"/>
        <v>1.1517319414704477E-5</v>
      </c>
      <c r="Y202" s="28">
        <f t="shared" si="1512"/>
        <v>1.2618976054371866E-3</v>
      </c>
      <c r="Z202" s="22">
        <f t="shared" si="1513"/>
        <v>2.6455026455026454E-2</v>
      </c>
      <c r="AA202" s="22">
        <f t="shared" si="1488"/>
        <v>2.6452722991138905E-2</v>
      </c>
      <c r="AB202" s="22">
        <f t="shared" si="1489"/>
        <v>2.3034638829408962E-6</v>
      </c>
      <c r="AC202" s="31">
        <f t="shared" si="1514"/>
        <v>0.38645833333333313</v>
      </c>
      <c r="AD202" s="26">
        <f t="shared" si="1528"/>
        <v>4.3035109170661653E-2</v>
      </c>
      <c r="AE202" s="26">
        <f t="shared" si="1529"/>
        <v>4.21</v>
      </c>
      <c r="AF202" s="26">
        <f t="shared" si="1530"/>
        <v>2.1517554585330827E-2</v>
      </c>
      <c r="AG202" s="26">
        <f t="shared" si="1529"/>
        <v>2.13</v>
      </c>
      <c r="AH202" s="26">
        <f t="shared" si="1531"/>
        <v>1.0758777292665413E-2</v>
      </c>
      <c r="AI202" s="26">
        <f t="shared" ref="AI202:AK202" si="1801">ROUND((1-EXP(-AH202))*100,2)</f>
        <v>1.07</v>
      </c>
      <c r="AJ202" s="26">
        <f t="shared" si="1533"/>
        <v>2.1517554585330843E-3</v>
      </c>
      <c r="AK202" s="26">
        <f t="shared" si="1801"/>
        <v>0.21</v>
      </c>
      <c r="AL202" s="26">
        <f t="shared" si="1534"/>
        <v>2.1517554585330827E-2</v>
      </c>
      <c r="AM202" s="26">
        <f t="shared" ref="AM202" si="1802">ROUND((1-EXP(-AL202))*100,2)</f>
        <v>2.13</v>
      </c>
      <c r="AN202" s="26">
        <f t="shared" si="1536"/>
        <v>1.0758777292665413E-2</v>
      </c>
      <c r="AO202" s="26">
        <f t="shared" ref="AO202" si="1803">ROUND((1-EXP(-AN202))*100,2)</f>
        <v>1.07</v>
      </c>
      <c r="AP202" s="26">
        <f t="shared" si="1538"/>
        <v>5.3793886463327067E-3</v>
      </c>
      <c r="AQ202" s="26">
        <f t="shared" ref="AQ202" si="1804">ROUND((1-EXP(-AP202))*100,2)</f>
        <v>0.54</v>
      </c>
      <c r="AR202" s="26">
        <f t="shared" si="1540"/>
        <v>1.0758777292665422E-3</v>
      </c>
      <c r="AS202" s="26">
        <f t="shared" ref="AS202" si="1805">ROUND((1-EXP(-AR202))*100,2)</f>
        <v>0.11</v>
      </c>
      <c r="AT202" s="26">
        <f t="shared" si="1542"/>
        <v>1.0758777292665413E-2</v>
      </c>
      <c r="AU202" s="26">
        <f t="shared" ref="AU202" si="1806">ROUND((1-EXP(-AT202))*100,2)</f>
        <v>1.07</v>
      </c>
      <c r="AV202" s="26">
        <f t="shared" si="1544"/>
        <v>5.3793886463327067E-3</v>
      </c>
      <c r="AW202" s="26">
        <f t="shared" ref="AW202" si="1807">ROUND((1-EXP(-AV202))*100,2)</f>
        <v>0.54</v>
      </c>
      <c r="AX202" s="26">
        <f t="shared" si="1546"/>
        <v>2.6896943231663533E-3</v>
      </c>
      <c r="AY202" s="26">
        <f t="shared" ref="AY202" si="1808">ROUND((1-EXP(-AX202))*100,2)</f>
        <v>0.27</v>
      </c>
      <c r="AZ202" s="26">
        <f t="shared" si="1548"/>
        <v>5.3793886463327108E-4</v>
      </c>
      <c r="BA202" s="26">
        <f t="shared" si="1549"/>
        <v>0.05</v>
      </c>
      <c r="BB202" s="26">
        <f t="shared" si="1550"/>
        <v>2.1517554585330843E-3</v>
      </c>
      <c r="BC202" s="26">
        <f t="shared" ref="BC202" si="1809">ROUND((1-EXP(-BB202))*100,2)</f>
        <v>0.21</v>
      </c>
      <c r="BD202" s="26">
        <f t="shared" si="1552"/>
        <v>1.0758777292665422E-3</v>
      </c>
      <c r="BE202" s="26">
        <f t="shared" ref="BE202" si="1810">ROUND((1-EXP(-BD202))*100,2)</f>
        <v>0.11</v>
      </c>
      <c r="BF202" s="26">
        <f t="shared" si="1554"/>
        <v>5.3793886463327108E-4</v>
      </c>
      <c r="BG202" s="26">
        <f t="shared" ref="BG202" si="1811">ROUND((1-EXP(-BF202))*100,2)</f>
        <v>0.05</v>
      </c>
      <c r="BH202" s="26">
        <f t="shared" si="1556"/>
        <v>1.0758777292665413E-4</v>
      </c>
      <c r="BI202" s="26">
        <f t="shared" si="1557"/>
        <v>0.01</v>
      </c>
    </row>
    <row r="203" spans="1:61" s="7" customFormat="1" x14ac:dyDescent="0.25">
      <c r="A203" s="61">
        <v>30</v>
      </c>
      <c r="B203" s="16">
        <f t="shared" si="1501"/>
        <v>30</v>
      </c>
      <c r="C203" s="17">
        <f t="shared" si="1480"/>
        <v>0</v>
      </c>
      <c r="D203" s="18">
        <f t="shared" si="1481"/>
        <v>1</v>
      </c>
      <c r="E203" s="19">
        <f t="shared" si="1482"/>
        <v>0</v>
      </c>
      <c r="F203" s="35">
        <f t="shared" si="1569"/>
        <v>29</v>
      </c>
      <c r="G203" s="28">
        <f t="shared" si="1526"/>
        <v>2.5237952108744497E-2</v>
      </c>
      <c r="H203" s="22">
        <f t="shared" si="1502"/>
        <v>0.52910052910052907</v>
      </c>
      <c r="I203" s="18">
        <f t="shared" si="1503"/>
        <v>1.38</v>
      </c>
      <c r="J203" s="22">
        <f t="shared" si="1504"/>
        <v>0.5290544598227942</v>
      </c>
      <c r="K203" s="22">
        <f t="shared" si="1527"/>
        <v>4.6069277658819319E-5</v>
      </c>
      <c r="L203" s="17">
        <f t="shared" si="1505"/>
        <v>20.962654083153058</v>
      </c>
      <c r="M203" s="18">
        <f t="shared" si="1483"/>
        <v>0</v>
      </c>
      <c r="N203" s="35">
        <v>0</v>
      </c>
      <c r="O203" s="30">
        <f t="shared" si="1506"/>
        <v>877.07803653058784</v>
      </c>
      <c r="P203" s="24">
        <f t="shared" si="1507"/>
        <v>480</v>
      </c>
      <c r="Q203" s="28">
        <f t="shared" si="1508"/>
        <v>1.2618976054372249E-2</v>
      </c>
      <c r="R203" s="22">
        <f t="shared" si="1509"/>
        <v>0.26455026455026454</v>
      </c>
      <c r="S203" s="22">
        <f t="shared" si="1484"/>
        <v>0.2645272299113971</v>
      </c>
      <c r="T203" s="22">
        <f t="shared" si="1485"/>
        <v>2.303463882940966E-5</v>
      </c>
      <c r="U203" s="28">
        <f t="shared" si="1510"/>
        <v>6.3094880271861243E-3</v>
      </c>
      <c r="V203" s="22">
        <f t="shared" si="1511"/>
        <v>0.13227513227513227</v>
      </c>
      <c r="W203" s="22">
        <f t="shared" si="1486"/>
        <v>0.13226361495569855</v>
      </c>
      <c r="X203" s="22">
        <f t="shared" si="1487"/>
        <v>1.151731941470483E-5</v>
      </c>
      <c r="Y203" s="28">
        <f t="shared" si="1512"/>
        <v>1.261897605437225E-3</v>
      </c>
      <c r="Z203" s="22">
        <f t="shared" si="1513"/>
        <v>2.6455026455026454E-2</v>
      </c>
      <c r="AA203" s="22">
        <f t="shared" si="1488"/>
        <v>2.645272299113971E-2</v>
      </c>
      <c r="AB203" s="22">
        <f t="shared" si="1489"/>
        <v>2.3034638829409661E-6</v>
      </c>
      <c r="AC203" s="31">
        <f t="shared" si="1514"/>
        <v>0.38680555555555535</v>
      </c>
      <c r="AD203" s="26">
        <f t="shared" si="1528"/>
        <v>4.3325345619912213E-2</v>
      </c>
      <c r="AE203" s="26">
        <f t="shared" si="1529"/>
        <v>4.24</v>
      </c>
      <c r="AF203" s="26">
        <f t="shared" si="1530"/>
        <v>2.1662672809956107E-2</v>
      </c>
      <c r="AG203" s="26">
        <f t="shared" si="1529"/>
        <v>2.14</v>
      </c>
      <c r="AH203" s="26">
        <f t="shared" si="1531"/>
        <v>1.0831336404978053E-2</v>
      </c>
      <c r="AI203" s="26">
        <f t="shared" ref="AI203:AK203" si="1812">ROUND((1-EXP(-AH203))*100,2)</f>
        <v>1.08</v>
      </c>
      <c r="AJ203" s="26">
        <f t="shared" si="1533"/>
        <v>2.1662672809956126E-3</v>
      </c>
      <c r="AK203" s="26">
        <f t="shared" si="1812"/>
        <v>0.22</v>
      </c>
      <c r="AL203" s="26">
        <f t="shared" si="1534"/>
        <v>2.1662672809956107E-2</v>
      </c>
      <c r="AM203" s="26">
        <f t="shared" ref="AM203" si="1813">ROUND((1-EXP(-AL203))*100,2)</f>
        <v>2.14</v>
      </c>
      <c r="AN203" s="26">
        <f t="shared" si="1536"/>
        <v>1.0831336404978053E-2</v>
      </c>
      <c r="AO203" s="26">
        <f t="shared" ref="AO203" si="1814">ROUND((1-EXP(-AN203))*100,2)</f>
        <v>1.08</v>
      </c>
      <c r="AP203" s="26">
        <f t="shared" si="1538"/>
        <v>5.4156682024890266E-3</v>
      </c>
      <c r="AQ203" s="26">
        <f t="shared" ref="AQ203" si="1815">ROUND((1-EXP(-AP203))*100,2)</f>
        <v>0.54</v>
      </c>
      <c r="AR203" s="26">
        <f t="shared" si="1540"/>
        <v>1.0831336404978063E-3</v>
      </c>
      <c r="AS203" s="26">
        <f t="shared" ref="AS203" si="1816">ROUND((1-EXP(-AR203))*100,2)</f>
        <v>0.11</v>
      </c>
      <c r="AT203" s="26">
        <f t="shared" si="1542"/>
        <v>1.0831336404978053E-2</v>
      </c>
      <c r="AU203" s="26">
        <f t="shared" ref="AU203" si="1817">ROUND((1-EXP(-AT203))*100,2)</f>
        <v>1.08</v>
      </c>
      <c r="AV203" s="26">
        <f t="shared" si="1544"/>
        <v>5.4156682024890266E-3</v>
      </c>
      <c r="AW203" s="26">
        <f t="shared" ref="AW203" si="1818">ROUND((1-EXP(-AV203))*100,2)</f>
        <v>0.54</v>
      </c>
      <c r="AX203" s="26">
        <f t="shared" si="1546"/>
        <v>2.7078341012445133E-3</v>
      </c>
      <c r="AY203" s="26">
        <f t="shared" ref="AY203" si="1819">ROUND((1-EXP(-AX203))*100,2)</f>
        <v>0.27</v>
      </c>
      <c r="AZ203" s="26">
        <f t="shared" si="1548"/>
        <v>5.4156682024890314E-4</v>
      </c>
      <c r="BA203" s="26">
        <f t="shared" si="1549"/>
        <v>0.05</v>
      </c>
      <c r="BB203" s="26">
        <f t="shared" si="1550"/>
        <v>2.1662672809956126E-3</v>
      </c>
      <c r="BC203" s="26">
        <f t="shared" ref="BC203" si="1820">ROUND((1-EXP(-BB203))*100,2)</f>
        <v>0.22</v>
      </c>
      <c r="BD203" s="26">
        <f t="shared" si="1552"/>
        <v>1.0831336404978063E-3</v>
      </c>
      <c r="BE203" s="26">
        <f t="shared" ref="BE203" si="1821">ROUND((1-EXP(-BD203))*100,2)</f>
        <v>0.11</v>
      </c>
      <c r="BF203" s="26">
        <f t="shared" si="1554"/>
        <v>5.4156682024890314E-4</v>
      </c>
      <c r="BG203" s="26">
        <f t="shared" ref="BG203" si="1822">ROUND((1-EXP(-BF203))*100,2)</f>
        <v>0.05</v>
      </c>
      <c r="BH203" s="26">
        <f t="shared" si="1556"/>
        <v>1.0831336404978053E-4</v>
      </c>
      <c r="BI203" s="26">
        <f t="shared" si="1557"/>
        <v>0.01</v>
      </c>
    </row>
    <row r="204" spans="1:61" s="7" customFormat="1" x14ac:dyDescent="0.25">
      <c r="A204" s="61">
        <v>30</v>
      </c>
      <c r="B204" s="16">
        <f t="shared" si="1501"/>
        <v>30</v>
      </c>
      <c r="C204" s="17">
        <f t="shared" si="1480"/>
        <v>0</v>
      </c>
      <c r="D204" s="18">
        <f t="shared" si="1481"/>
        <v>1</v>
      </c>
      <c r="E204" s="19">
        <f t="shared" si="1482"/>
        <v>0</v>
      </c>
      <c r="F204" s="35">
        <f t="shared" si="1569"/>
        <v>29</v>
      </c>
      <c r="G204" s="28">
        <f t="shared" si="1526"/>
        <v>2.5237952108745132E-2</v>
      </c>
      <c r="H204" s="22">
        <f t="shared" si="1502"/>
        <v>0.52910052910052907</v>
      </c>
      <c r="I204" s="18">
        <f t="shared" si="1503"/>
        <v>1.38</v>
      </c>
      <c r="J204" s="22">
        <f t="shared" si="1504"/>
        <v>0.52905445982280752</v>
      </c>
      <c r="K204" s="22">
        <f t="shared" si="1527"/>
        <v>4.6069277658820471E-5</v>
      </c>
      <c r="L204" s="17">
        <f t="shared" si="1505"/>
        <v>20.962654083153058</v>
      </c>
      <c r="M204" s="18">
        <f t="shared" si="1483"/>
        <v>0</v>
      </c>
      <c r="N204" s="35">
        <v>0</v>
      </c>
      <c r="O204" s="30">
        <f t="shared" si="1506"/>
        <v>877.07803653059784</v>
      </c>
      <c r="P204" s="24">
        <f t="shared" si="1507"/>
        <v>480</v>
      </c>
      <c r="Q204" s="28">
        <f t="shared" si="1508"/>
        <v>1.2618976054372566E-2</v>
      </c>
      <c r="R204" s="22">
        <f t="shared" si="1509"/>
        <v>0.26455026455026454</v>
      </c>
      <c r="S204" s="22">
        <f t="shared" si="1484"/>
        <v>0.26452722991140376</v>
      </c>
      <c r="T204" s="22">
        <f t="shared" si="1485"/>
        <v>2.3034638829410236E-5</v>
      </c>
      <c r="U204" s="28">
        <f t="shared" si="1510"/>
        <v>6.309488027186283E-3</v>
      </c>
      <c r="V204" s="22">
        <f t="shared" si="1511"/>
        <v>0.13227513227513227</v>
      </c>
      <c r="W204" s="22">
        <f t="shared" si="1486"/>
        <v>0.13226361495570188</v>
      </c>
      <c r="X204" s="22">
        <f t="shared" si="1487"/>
        <v>1.1517319414705118E-5</v>
      </c>
      <c r="Y204" s="28">
        <f t="shared" si="1512"/>
        <v>1.2618976054372566E-3</v>
      </c>
      <c r="Z204" s="22">
        <f t="shared" si="1513"/>
        <v>2.6455026455026454E-2</v>
      </c>
      <c r="AA204" s="22">
        <f t="shared" si="1488"/>
        <v>2.6452722991140376E-2</v>
      </c>
      <c r="AB204" s="22">
        <f t="shared" si="1489"/>
        <v>2.3034638829410241E-6</v>
      </c>
      <c r="AC204" s="31">
        <f t="shared" si="1514"/>
        <v>0.38715277777777757</v>
      </c>
      <c r="AD204" s="26">
        <f t="shared" si="1528"/>
        <v>4.361558206916278E-2</v>
      </c>
      <c r="AE204" s="26">
        <f t="shared" si="1529"/>
        <v>4.2699999999999996</v>
      </c>
      <c r="AF204" s="26">
        <f t="shared" si="1530"/>
        <v>2.180779103458139E-2</v>
      </c>
      <c r="AG204" s="26">
        <f t="shared" si="1529"/>
        <v>2.16</v>
      </c>
      <c r="AH204" s="26">
        <f t="shared" si="1531"/>
        <v>1.0903895517290695E-2</v>
      </c>
      <c r="AI204" s="26">
        <f t="shared" ref="AI204:AK204" si="1823">ROUND((1-EXP(-AH204))*100,2)</f>
        <v>1.08</v>
      </c>
      <c r="AJ204" s="26">
        <f t="shared" si="1533"/>
        <v>2.1807791034581408E-3</v>
      </c>
      <c r="AK204" s="26">
        <f t="shared" si="1823"/>
        <v>0.22</v>
      </c>
      <c r="AL204" s="26">
        <f t="shared" si="1534"/>
        <v>2.180779103458139E-2</v>
      </c>
      <c r="AM204" s="26">
        <f t="shared" ref="AM204" si="1824">ROUND((1-EXP(-AL204))*100,2)</f>
        <v>2.16</v>
      </c>
      <c r="AN204" s="26">
        <f t="shared" si="1536"/>
        <v>1.0903895517290695E-2</v>
      </c>
      <c r="AO204" s="26">
        <f t="shared" ref="AO204" si="1825">ROUND((1-EXP(-AN204))*100,2)</f>
        <v>1.08</v>
      </c>
      <c r="AP204" s="26">
        <f t="shared" si="1538"/>
        <v>5.4519477586453475E-3</v>
      </c>
      <c r="AQ204" s="26">
        <f t="shared" ref="AQ204" si="1826">ROUND((1-EXP(-AP204))*100,2)</f>
        <v>0.54</v>
      </c>
      <c r="AR204" s="26">
        <f t="shared" si="1540"/>
        <v>1.0903895517290704E-3</v>
      </c>
      <c r="AS204" s="26">
        <f t="shared" ref="AS204" si="1827">ROUND((1-EXP(-AR204))*100,2)</f>
        <v>0.11</v>
      </c>
      <c r="AT204" s="26">
        <f t="shared" si="1542"/>
        <v>1.0903895517290695E-2</v>
      </c>
      <c r="AU204" s="26">
        <f t="shared" ref="AU204" si="1828">ROUND((1-EXP(-AT204))*100,2)</f>
        <v>1.08</v>
      </c>
      <c r="AV204" s="26">
        <f t="shared" si="1544"/>
        <v>5.4519477586453475E-3</v>
      </c>
      <c r="AW204" s="26">
        <f t="shared" ref="AW204" si="1829">ROUND((1-EXP(-AV204))*100,2)</f>
        <v>0.54</v>
      </c>
      <c r="AX204" s="26">
        <f t="shared" si="1546"/>
        <v>2.7259738793226737E-3</v>
      </c>
      <c r="AY204" s="26">
        <f t="shared" ref="AY204" si="1830">ROUND((1-EXP(-AX204))*100,2)</f>
        <v>0.27</v>
      </c>
      <c r="AZ204" s="26">
        <f t="shared" si="1548"/>
        <v>5.451947758645352E-4</v>
      </c>
      <c r="BA204" s="26">
        <f t="shared" si="1549"/>
        <v>0.05</v>
      </c>
      <c r="BB204" s="26">
        <f t="shared" si="1550"/>
        <v>2.1807791034581408E-3</v>
      </c>
      <c r="BC204" s="26">
        <f t="shared" ref="BC204" si="1831">ROUND((1-EXP(-BB204))*100,2)</f>
        <v>0.22</v>
      </c>
      <c r="BD204" s="26">
        <f t="shared" si="1552"/>
        <v>1.0903895517290704E-3</v>
      </c>
      <c r="BE204" s="26">
        <f t="shared" ref="BE204" si="1832">ROUND((1-EXP(-BD204))*100,2)</f>
        <v>0.11</v>
      </c>
      <c r="BF204" s="26">
        <f t="shared" si="1554"/>
        <v>5.451947758645352E-4</v>
      </c>
      <c r="BG204" s="26">
        <f t="shared" ref="BG204" si="1833">ROUND((1-EXP(-BF204))*100,2)</f>
        <v>0.05</v>
      </c>
      <c r="BH204" s="26">
        <f t="shared" si="1556"/>
        <v>1.0903895517290695E-4</v>
      </c>
      <c r="BI204" s="26">
        <f t="shared" si="1557"/>
        <v>0.01</v>
      </c>
    </row>
    <row r="205" spans="1:61" s="7" customFormat="1" x14ac:dyDescent="0.25">
      <c r="A205" s="61">
        <v>30</v>
      </c>
      <c r="B205" s="16">
        <f t="shared" si="1501"/>
        <v>30</v>
      </c>
      <c r="C205" s="17">
        <f t="shared" si="1480"/>
        <v>0</v>
      </c>
      <c r="D205" s="18">
        <f t="shared" si="1481"/>
        <v>1</v>
      </c>
      <c r="E205" s="19">
        <f t="shared" si="1482"/>
        <v>0</v>
      </c>
      <c r="F205" s="35">
        <f t="shared" si="1569"/>
        <v>29</v>
      </c>
      <c r="G205" s="28">
        <f t="shared" si="1526"/>
        <v>2.5237952108745656E-2</v>
      </c>
      <c r="H205" s="22">
        <f t="shared" si="1502"/>
        <v>0.52910052910052907</v>
      </c>
      <c r="I205" s="18">
        <f t="shared" si="1503"/>
        <v>1.38</v>
      </c>
      <c r="J205" s="22">
        <f t="shared" si="1504"/>
        <v>0.52905445982281851</v>
      </c>
      <c r="K205" s="22">
        <f t="shared" si="1527"/>
        <v>4.6069277658821427E-5</v>
      </c>
      <c r="L205" s="17">
        <f t="shared" si="1505"/>
        <v>20.962654083153058</v>
      </c>
      <c r="M205" s="18">
        <f t="shared" si="1483"/>
        <v>0</v>
      </c>
      <c r="N205" s="35">
        <v>0</v>
      </c>
      <c r="O205" s="30">
        <f t="shared" si="1506"/>
        <v>877.07803653060603</v>
      </c>
      <c r="P205" s="24">
        <f t="shared" si="1507"/>
        <v>480</v>
      </c>
      <c r="Q205" s="28">
        <f t="shared" si="1508"/>
        <v>1.2618976054372828E-2</v>
      </c>
      <c r="R205" s="22">
        <f t="shared" si="1509"/>
        <v>0.26455026455026454</v>
      </c>
      <c r="S205" s="22">
        <f t="shared" si="1484"/>
        <v>0.26452722991140926</v>
      </c>
      <c r="T205" s="22">
        <f t="shared" si="1485"/>
        <v>2.3034638829410713E-5</v>
      </c>
      <c r="U205" s="28">
        <f t="shared" si="1510"/>
        <v>6.309488027186414E-3</v>
      </c>
      <c r="V205" s="22">
        <f t="shared" si="1511"/>
        <v>0.13227513227513227</v>
      </c>
      <c r="W205" s="22">
        <f t="shared" si="1486"/>
        <v>0.13226361495570463</v>
      </c>
      <c r="X205" s="22">
        <f t="shared" si="1487"/>
        <v>1.1517319414705357E-5</v>
      </c>
      <c r="Y205" s="28">
        <f t="shared" si="1512"/>
        <v>1.2618976054372829E-3</v>
      </c>
      <c r="Z205" s="22">
        <f t="shared" si="1513"/>
        <v>2.6455026455026454E-2</v>
      </c>
      <c r="AA205" s="22">
        <f t="shared" si="1488"/>
        <v>2.6452722991140924E-2</v>
      </c>
      <c r="AB205" s="22">
        <f t="shared" si="1489"/>
        <v>2.3034638829410715E-6</v>
      </c>
      <c r="AC205" s="31">
        <f t="shared" si="1514"/>
        <v>0.38749999999999979</v>
      </c>
      <c r="AD205" s="26">
        <f t="shared" si="1528"/>
        <v>4.3905818518413353E-2</v>
      </c>
      <c r="AE205" s="26">
        <f t="shared" si="1529"/>
        <v>4.3</v>
      </c>
      <c r="AF205" s="26">
        <f t="shared" si="1530"/>
        <v>2.1952909259206677E-2</v>
      </c>
      <c r="AG205" s="26">
        <f t="shared" si="1529"/>
        <v>2.17</v>
      </c>
      <c r="AH205" s="26">
        <f t="shared" si="1531"/>
        <v>1.0976454629603338E-2</v>
      </c>
      <c r="AI205" s="26">
        <f t="shared" ref="AI205:AK205" si="1834">ROUND((1-EXP(-AH205))*100,2)</f>
        <v>1.0900000000000001</v>
      </c>
      <c r="AJ205" s="26">
        <f t="shared" si="1533"/>
        <v>2.1952909259206695E-3</v>
      </c>
      <c r="AK205" s="26">
        <f t="shared" si="1834"/>
        <v>0.22</v>
      </c>
      <c r="AL205" s="26">
        <f t="shared" si="1534"/>
        <v>2.1952909259206677E-2</v>
      </c>
      <c r="AM205" s="26">
        <f t="shared" ref="AM205" si="1835">ROUND((1-EXP(-AL205))*100,2)</f>
        <v>2.17</v>
      </c>
      <c r="AN205" s="26">
        <f t="shared" si="1536"/>
        <v>1.0976454629603338E-2</v>
      </c>
      <c r="AO205" s="26">
        <f t="shared" ref="AO205" si="1836">ROUND((1-EXP(-AN205))*100,2)</f>
        <v>1.0900000000000001</v>
      </c>
      <c r="AP205" s="26">
        <f t="shared" si="1538"/>
        <v>5.4882273148016691E-3</v>
      </c>
      <c r="AQ205" s="26">
        <f t="shared" ref="AQ205" si="1837">ROUND((1-EXP(-AP205))*100,2)</f>
        <v>0.55000000000000004</v>
      </c>
      <c r="AR205" s="26">
        <f t="shared" si="1540"/>
        <v>1.0976454629603347E-3</v>
      </c>
      <c r="AS205" s="26">
        <f t="shared" ref="AS205" si="1838">ROUND((1-EXP(-AR205))*100,2)</f>
        <v>0.11</v>
      </c>
      <c r="AT205" s="26">
        <f t="shared" si="1542"/>
        <v>1.0976454629603338E-2</v>
      </c>
      <c r="AU205" s="26">
        <f t="shared" ref="AU205" si="1839">ROUND((1-EXP(-AT205))*100,2)</f>
        <v>1.0900000000000001</v>
      </c>
      <c r="AV205" s="26">
        <f t="shared" si="1544"/>
        <v>5.4882273148016691E-3</v>
      </c>
      <c r="AW205" s="26">
        <f t="shared" ref="AW205" si="1840">ROUND((1-EXP(-AV205))*100,2)</f>
        <v>0.55000000000000004</v>
      </c>
      <c r="AX205" s="26">
        <f t="shared" si="1546"/>
        <v>2.7441136574008346E-3</v>
      </c>
      <c r="AY205" s="26">
        <f t="shared" ref="AY205" si="1841">ROUND((1-EXP(-AX205))*100,2)</f>
        <v>0.27</v>
      </c>
      <c r="AZ205" s="26">
        <f t="shared" si="1548"/>
        <v>5.4882273148016737E-4</v>
      </c>
      <c r="BA205" s="26">
        <f t="shared" si="1549"/>
        <v>0.05</v>
      </c>
      <c r="BB205" s="26">
        <f t="shared" si="1550"/>
        <v>2.1952909259206695E-3</v>
      </c>
      <c r="BC205" s="26">
        <f t="shared" ref="BC205" si="1842">ROUND((1-EXP(-BB205))*100,2)</f>
        <v>0.22</v>
      </c>
      <c r="BD205" s="26">
        <f t="shared" si="1552"/>
        <v>1.0976454629603347E-3</v>
      </c>
      <c r="BE205" s="26">
        <f t="shared" ref="BE205" si="1843">ROUND((1-EXP(-BD205))*100,2)</f>
        <v>0.11</v>
      </c>
      <c r="BF205" s="26">
        <f t="shared" si="1554"/>
        <v>5.4882273148016737E-4</v>
      </c>
      <c r="BG205" s="26">
        <f t="shared" ref="BG205" si="1844">ROUND((1-EXP(-BF205))*100,2)</f>
        <v>0.05</v>
      </c>
      <c r="BH205" s="26">
        <f t="shared" si="1556"/>
        <v>1.0976454629603338E-4</v>
      </c>
      <c r="BI205" s="26">
        <f t="shared" si="1557"/>
        <v>0.01</v>
      </c>
    </row>
    <row r="206" spans="1:61" s="7" customFormat="1" x14ac:dyDescent="0.25">
      <c r="A206" s="61">
        <v>30</v>
      </c>
      <c r="B206" s="16">
        <f t="shared" si="1501"/>
        <v>30</v>
      </c>
      <c r="C206" s="17">
        <f t="shared" si="1480"/>
        <v>0</v>
      </c>
      <c r="D206" s="18">
        <f t="shared" si="1481"/>
        <v>1</v>
      </c>
      <c r="E206" s="19">
        <f t="shared" si="1482"/>
        <v>0</v>
      </c>
      <c r="F206" s="35">
        <f t="shared" si="1569"/>
        <v>29</v>
      </c>
      <c r="G206" s="28">
        <f t="shared" si="1526"/>
        <v>2.5237952108746086E-2</v>
      </c>
      <c r="H206" s="22">
        <f t="shared" si="1502"/>
        <v>0.52910052910052907</v>
      </c>
      <c r="I206" s="18">
        <f t="shared" si="1503"/>
        <v>1.38</v>
      </c>
      <c r="J206" s="22">
        <f t="shared" si="1504"/>
        <v>0.52905445982282751</v>
      </c>
      <c r="K206" s="22">
        <f t="shared" si="1527"/>
        <v>4.6069277658822213E-5</v>
      </c>
      <c r="L206" s="17">
        <f t="shared" si="1505"/>
        <v>20.962654083153058</v>
      </c>
      <c r="M206" s="18">
        <f t="shared" si="1483"/>
        <v>0</v>
      </c>
      <c r="N206" s="35">
        <v>0</v>
      </c>
      <c r="O206" s="30">
        <f t="shared" si="1506"/>
        <v>877.07803653061296</v>
      </c>
      <c r="P206" s="24">
        <f t="shared" si="1507"/>
        <v>480</v>
      </c>
      <c r="Q206" s="28">
        <f t="shared" si="1508"/>
        <v>1.2618976054373043E-2</v>
      </c>
      <c r="R206" s="22">
        <f t="shared" si="1509"/>
        <v>0.26455026455026454</v>
      </c>
      <c r="S206" s="22">
        <f t="shared" si="1484"/>
        <v>0.26452722991141375</v>
      </c>
      <c r="T206" s="22">
        <f t="shared" si="1485"/>
        <v>2.3034638829411106E-5</v>
      </c>
      <c r="U206" s="28">
        <f t="shared" si="1510"/>
        <v>6.3094880271865215E-3</v>
      </c>
      <c r="V206" s="22">
        <f t="shared" si="1511"/>
        <v>0.13227513227513227</v>
      </c>
      <c r="W206" s="22">
        <f t="shared" si="1486"/>
        <v>0.13226361495570688</v>
      </c>
      <c r="X206" s="22">
        <f t="shared" si="1487"/>
        <v>1.1517319414705553E-5</v>
      </c>
      <c r="Y206" s="28">
        <f t="shared" si="1512"/>
        <v>1.2618976054373043E-3</v>
      </c>
      <c r="Z206" s="22">
        <f t="shared" si="1513"/>
        <v>2.6455026455026454E-2</v>
      </c>
      <c r="AA206" s="22">
        <f t="shared" si="1488"/>
        <v>2.6452722991141375E-2</v>
      </c>
      <c r="AB206" s="22">
        <f t="shared" si="1489"/>
        <v>2.3034638829411113E-6</v>
      </c>
      <c r="AC206" s="31">
        <f t="shared" si="1514"/>
        <v>0.38784722222222201</v>
      </c>
      <c r="AD206" s="26">
        <f t="shared" si="1528"/>
        <v>4.4196054967663934E-2</v>
      </c>
      <c r="AE206" s="26">
        <f t="shared" si="1529"/>
        <v>4.32</v>
      </c>
      <c r="AF206" s="26">
        <f t="shared" si="1530"/>
        <v>2.2098027483831967E-2</v>
      </c>
      <c r="AG206" s="26">
        <f t="shared" si="1529"/>
        <v>2.19</v>
      </c>
      <c r="AH206" s="26">
        <f t="shared" si="1531"/>
        <v>1.1049013741915983E-2</v>
      </c>
      <c r="AI206" s="26">
        <f t="shared" ref="AI206:AK206" si="1845">ROUND((1-EXP(-AH206))*100,2)</f>
        <v>1.1000000000000001</v>
      </c>
      <c r="AJ206" s="26">
        <f t="shared" si="1533"/>
        <v>2.2098027483831986E-3</v>
      </c>
      <c r="AK206" s="26">
        <f t="shared" si="1845"/>
        <v>0.22</v>
      </c>
      <c r="AL206" s="26">
        <f t="shared" si="1534"/>
        <v>2.2098027483831967E-2</v>
      </c>
      <c r="AM206" s="26">
        <f t="shared" ref="AM206" si="1846">ROUND((1-EXP(-AL206))*100,2)</f>
        <v>2.19</v>
      </c>
      <c r="AN206" s="26">
        <f t="shared" si="1536"/>
        <v>1.1049013741915983E-2</v>
      </c>
      <c r="AO206" s="26">
        <f t="shared" ref="AO206" si="1847">ROUND((1-EXP(-AN206))*100,2)</f>
        <v>1.1000000000000001</v>
      </c>
      <c r="AP206" s="26">
        <f t="shared" si="1538"/>
        <v>5.5245068709579917E-3</v>
      </c>
      <c r="AQ206" s="26">
        <f t="shared" ref="AQ206" si="1848">ROUND((1-EXP(-AP206))*100,2)</f>
        <v>0.55000000000000004</v>
      </c>
      <c r="AR206" s="26">
        <f t="shared" si="1540"/>
        <v>1.1049013741915993E-3</v>
      </c>
      <c r="AS206" s="26">
        <f t="shared" ref="AS206" si="1849">ROUND((1-EXP(-AR206))*100,2)</f>
        <v>0.11</v>
      </c>
      <c r="AT206" s="26">
        <f t="shared" si="1542"/>
        <v>1.1049013741915983E-2</v>
      </c>
      <c r="AU206" s="26">
        <f t="shared" ref="AU206" si="1850">ROUND((1-EXP(-AT206))*100,2)</f>
        <v>1.1000000000000001</v>
      </c>
      <c r="AV206" s="26">
        <f t="shared" si="1544"/>
        <v>5.5245068709579917E-3</v>
      </c>
      <c r="AW206" s="26">
        <f t="shared" ref="AW206" si="1851">ROUND((1-EXP(-AV206))*100,2)</f>
        <v>0.55000000000000004</v>
      </c>
      <c r="AX206" s="26">
        <f t="shared" si="1546"/>
        <v>2.7622534354789958E-3</v>
      </c>
      <c r="AY206" s="26">
        <f t="shared" ref="AY206" si="1852">ROUND((1-EXP(-AX206))*100,2)</f>
        <v>0.28000000000000003</v>
      </c>
      <c r="AZ206" s="26">
        <f t="shared" si="1548"/>
        <v>5.5245068709579965E-4</v>
      </c>
      <c r="BA206" s="26">
        <f t="shared" si="1549"/>
        <v>0.06</v>
      </c>
      <c r="BB206" s="26">
        <f t="shared" si="1550"/>
        <v>2.2098027483831986E-3</v>
      </c>
      <c r="BC206" s="26">
        <f t="shared" ref="BC206" si="1853">ROUND((1-EXP(-BB206))*100,2)</f>
        <v>0.22</v>
      </c>
      <c r="BD206" s="26">
        <f t="shared" si="1552"/>
        <v>1.1049013741915993E-3</v>
      </c>
      <c r="BE206" s="26">
        <f t="shared" ref="BE206" si="1854">ROUND((1-EXP(-BD206))*100,2)</f>
        <v>0.11</v>
      </c>
      <c r="BF206" s="26">
        <f t="shared" si="1554"/>
        <v>5.5245068709579965E-4</v>
      </c>
      <c r="BG206" s="26">
        <f t="shared" ref="BG206" si="1855">ROUND((1-EXP(-BF206))*100,2)</f>
        <v>0.06</v>
      </c>
      <c r="BH206" s="26">
        <f t="shared" si="1556"/>
        <v>1.1049013741915983E-4</v>
      </c>
      <c r="BI206" s="26">
        <f t="shared" si="1557"/>
        <v>0.01</v>
      </c>
    </row>
    <row r="207" spans="1:61" s="7" customFormat="1" x14ac:dyDescent="0.25">
      <c r="A207" s="61">
        <v>30</v>
      </c>
      <c r="B207" s="16">
        <f t="shared" si="1501"/>
        <v>30</v>
      </c>
      <c r="C207" s="17">
        <f t="shared" si="1480"/>
        <v>0</v>
      </c>
      <c r="D207" s="18">
        <f t="shared" si="1481"/>
        <v>1</v>
      </c>
      <c r="E207" s="19">
        <f t="shared" si="1482"/>
        <v>0</v>
      </c>
      <c r="F207" s="35">
        <f t="shared" si="1569"/>
        <v>29</v>
      </c>
      <c r="G207" s="28">
        <f t="shared" si="1526"/>
        <v>2.5237952108746443E-2</v>
      </c>
      <c r="H207" s="22">
        <f t="shared" si="1502"/>
        <v>0.52910052910052907</v>
      </c>
      <c r="I207" s="18">
        <f t="shared" si="1503"/>
        <v>1.38</v>
      </c>
      <c r="J207" s="22">
        <f t="shared" si="1504"/>
        <v>0.52905445982283494</v>
      </c>
      <c r="K207" s="22">
        <f t="shared" si="1527"/>
        <v>4.606927765882287E-5</v>
      </c>
      <c r="L207" s="17">
        <f t="shared" si="1505"/>
        <v>20.962654083153058</v>
      </c>
      <c r="M207" s="18">
        <f t="shared" si="1483"/>
        <v>0</v>
      </c>
      <c r="N207" s="35">
        <v>0</v>
      </c>
      <c r="O207" s="30">
        <f t="shared" si="1506"/>
        <v>877.07803653061865</v>
      </c>
      <c r="P207" s="24">
        <f t="shared" si="1507"/>
        <v>480</v>
      </c>
      <c r="Q207" s="28">
        <f t="shared" si="1508"/>
        <v>1.2618976054373222E-2</v>
      </c>
      <c r="R207" s="22">
        <f t="shared" si="1509"/>
        <v>0.26455026455026454</v>
      </c>
      <c r="S207" s="22">
        <f t="shared" si="1484"/>
        <v>0.26452722991141747</v>
      </c>
      <c r="T207" s="22">
        <f t="shared" si="1485"/>
        <v>2.3034638829411435E-5</v>
      </c>
      <c r="U207" s="28">
        <f t="shared" si="1510"/>
        <v>6.3094880271866109E-3</v>
      </c>
      <c r="V207" s="22">
        <f t="shared" si="1511"/>
        <v>0.13227513227513227</v>
      </c>
      <c r="W207" s="22">
        <f t="shared" si="1486"/>
        <v>0.13226361495570874</v>
      </c>
      <c r="X207" s="22">
        <f t="shared" si="1487"/>
        <v>1.1517319414705718E-5</v>
      </c>
      <c r="Y207" s="28">
        <f t="shared" si="1512"/>
        <v>1.2618976054373221E-3</v>
      </c>
      <c r="Z207" s="22">
        <f t="shared" si="1513"/>
        <v>2.6455026455026454E-2</v>
      </c>
      <c r="AA207" s="22">
        <f t="shared" si="1488"/>
        <v>2.6452722991141746E-2</v>
      </c>
      <c r="AB207" s="22">
        <f t="shared" si="1489"/>
        <v>2.3034638829411435E-6</v>
      </c>
      <c r="AC207" s="31">
        <f t="shared" si="1514"/>
        <v>0.38819444444444423</v>
      </c>
      <c r="AD207" s="26">
        <f t="shared" si="1528"/>
        <v>4.4486291416914521E-2</v>
      </c>
      <c r="AE207" s="26">
        <f t="shared" si="1529"/>
        <v>4.3499999999999996</v>
      </c>
      <c r="AF207" s="26">
        <f t="shared" si="1530"/>
        <v>2.224314570845726E-2</v>
      </c>
      <c r="AG207" s="26">
        <f t="shared" si="1529"/>
        <v>2.2000000000000002</v>
      </c>
      <c r="AH207" s="26">
        <f t="shared" si="1531"/>
        <v>1.112157285422863E-2</v>
      </c>
      <c r="AI207" s="26">
        <f t="shared" ref="AI207:AK207" si="1856">ROUND((1-EXP(-AH207))*100,2)</f>
        <v>1.1100000000000001</v>
      </c>
      <c r="AJ207" s="26">
        <f t="shared" si="1533"/>
        <v>2.2243145708457277E-3</v>
      </c>
      <c r="AK207" s="26">
        <f t="shared" si="1856"/>
        <v>0.22</v>
      </c>
      <c r="AL207" s="26">
        <f t="shared" si="1534"/>
        <v>2.224314570845726E-2</v>
      </c>
      <c r="AM207" s="26">
        <f t="shared" ref="AM207" si="1857">ROUND((1-EXP(-AL207))*100,2)</f>
        <v>2.2000000000000002</v>
      </c>
      <c r="AN207" s="26">
        <f t="shared" si="1536"/>
        <v>1.112157285422863E-2</v>
      </c>
      <c r="AO207" s="26">
        <f t="shared" ref="AO207" si="1858">ROUND((1-EXP(-AN207))*100,2)</f>
        <v>1.1100000000000001</v>
      </c>
      <c r="AP207" s="26">
        <f t="shared" si="1538"/>
        <v>5.5607864271143151E-3</v>
      </c>
      <c r="AQ207" s="26">
        <f t="shared" ref="AQ207" si="1859">ROUND((1-EXP(-AP207))*100,2)</f>
        <v>0.55000000000000004</v>
      </c>
      <c r="AR207" s="26">
        <f t="shared" si="1540"/>
        <v>1.1121572854228638E-3</v>
      </c>
      <c r="AS207" s="26">
        <f t="shared" ref="AS207" si="1860">ROUND((1-EXP(-AR207))*100,2)</f>
        <v>0.11</v>
      </c>
      <c r="AT207" s="26">
        <f t="shared" si="1542"/>
        <v>1.112157285422863E-2</v>
      </c>
      <c r="AU207" s="26">
        <f t="shared" ref="AU207" si="1861">ROUND((1-EXP(-AT207))*100,2)</f>
        <v>1.1100000000000001</v>
      </c>
      <c r="AV207" s="26">
        <f t="shared" si="1544"/>
        <v>5.5607864271143151E-3</v>
      </c>
      <c r="AW207" s="26">
        <f t="shared" ref="AW207" si="1862">ROUND((1-EXP(-AV207))*100,2)</f>
        <v>0.55000000000000004</v>
      </c>
      <c r="AX207" s="26">
        <f t="shared" si="1546"/>
        <v>2.7803932135571576E-3</v>
      </c>
      <c r="AY207" s="26">
        <f t="shared" ref="AY207" si="1863">ROUND((1-EXP(-AX207))*100,2)</f>
        <v>0.28000000000000003</v>
      </c>
      <c r="AZ207" s="26">
        <f t="shared" si="1548"/>
        <v>5.5607864271143192E-4</v>
      </c>
      <c r="BA207" s="26">
        <f t="shared" si="1549"/>
        <v>0.06</v>
      </c>
      <c r="BB207" s="26">
        <f t="shared" si="1550"/>
        <v>2.2243145708457277E-3</v>
      </c>
      <c r="BC207" s="26">
        <f t="shared" ref="BC207" si="1864">ROUND((1-EXP(-BB207))*100,2)</f>
        <v>0.22</v>
      </c>
      <c r="BD207" s="26">
        <f t="shared" si="1552"/>
        <v>1.1121572854228638E-3</v>
      </c>
      <c r="BE207" s="26">
        <f t="shared" ref="BE207" si="1865">ROUND((1-EXP(-BD207))*100,2)</f>
        <v>0.11</v>
      </c>
      <c r="BF207" s="26">
        <f t="shared" si="1554"/>
        <v>5.5607864271143192E-4</v>
      </c>
      <c r="BG207" s="26">
        <f t="shared" ref="BG207" si="1866">ROUND((1-EXP(-BF207))*100,2)</f>
        <v>0.06</v>
      </c>
      <c r="BH207" s="26">
        <f t="shared" si="1556"/>
        <v>1.1121572854228628E-4</v>
      </c>
      <c r="BI207" s="26">
        <f t="shared" si="1557"/>
        <v>0.01</v>
      </c>
    </row>
    <row r="208" spans="1:61" s="7" customFormat="1" x14ac:dyDescent="0.25">
      <c r="A208" s="61">
        <v>30</v>
      </c>
      <c r="B208" s="16">
        <f t="shared" si="1501"/>
        <v>30</v>
      </c>
      <c r="C208" s="17">
        <f t="shared" si="1480"/>
        <v>0</v>
      </c>
      <c r="D208" s="18">
        <f t="shared" si="1481"/>
        <v>1</v>
      </c>
      <c r="E208" s="19">
        <f t="shared" si="1482"/>
        <v>0</v>
      </c>
      <c r="F208" s="35">
        <f t="shared" si="1569"/>
        <v>29</v>
      </c>
      <c r="G208" s="28">
        <f t="shared" si="1526"/>
        <v>2.5237952108746738E-2</v>
      </c>
      <c r="H208" s="22">
        <f t="shared" si="1502"/>
        <v>0.52910052910052907</v>
      </c>
      <c r="I208" s="18">
        <f t="shared" si="1503"/>
        <v>1.38</v>
      </c>
      <c r="J208" s="22">
        <f t="shared" si="1504"/>
        <v>0.52905445982284116</v>
      </c>
      <c r="K208" s="22">
        <f t="shared" si="1527"/>
        <v>4.6069277658823399E-5</v>
      </c>
      <c r="L208" s="17">
        <f t="shared" si="1505"/>
        <v>20.962654083153058</v>
      </c>
      <c r="M208" s="18">
        <f t="shared" si="1483"/>
        <v>0</v>
      </c>
      <c r="N208" s="35">
        <v>0</v>
      </c>
      <c r="O208" s="30">
        <f t="shared" si="1506"/>
        <v>877.07803653062331</v>
      </c>
      <c r="P208" s="24">
        <f t="shared" si="1507"/>
        <v>480</v>
      </c>
      <c r="Q208" s="28">
        <f t="shared" si="1508"/>
        <v>1.2618976054373369E-2</v>
      </c>
      <c r="R208" s="22">
        <f t="shared" si="1509"/>
        <v>0.26455026455026454</v>
      </c>
      <c r="S208" s="22">
        <f t="shared" si="1484"/>
        <v>0.26452722991142058</v>
      </c>
      <c r="T208" s="22">
        <f t="shared" si="1485"/>
        <v>2.3034638829411699E-5</v>
      </c>
      <c r="U208" s="28">
        <f t="shared" si="1510"/>
        <v>6.3094880271866846E-3</v>
      </c>
      <c r="V208" s="22">
        <f t="shared" si="1511"/>
        <v>0.13227513227513227</v>
      </c>
      <c r="W208" s="22">
        <f t="shared" si="1486"/>
        <v>0.13226361495571029</v>
      </c>
      <c r="X208" s="22">
        <f t="shared" si="1487"/>
        <v>1.151731941470585E-5</v>
      </c>
      <c r="Y208" s="28">
        <f t="shared" si="1512"/>
        <v>1.2618976054373369E-3</v>
      </c>
      <c r="Z208" s="22">
        <f t="shared" si="1513"/>
        <v>2.6455026455026454E-2</v>
      </c>
      <c r="AA208" s="22">
        <f t="shared" si="1488"/>
        <v>2.6452722991142055E-2</v>
      </c>
      <c r="AB208" s="22">
        <f t="shared" si="1489"/>
        <v>2.3034638829411706E-6</v>
      </c>
      <c r="AC208" s="31">
        <f t="shared" si="1514"/>
        <v>0.38854166666666645</v>
      </c>
      <c r="AD208" s="26">
        <f t="shared" si="1528"/>
        <v>4.4776527866165108E-2</v>
      </c>
      <c r="AE208" s="26">
        <f t="shared" si="1529"/>
        <v>4.38</v>
      </c>
      <c r="AF208" s="26">
        <f t="shared" si="1530"/>
        <v>2.2388263933082554E-2</v>
      </c>
      <c r="AG208" s="26">
        <f t="shared" si="1529"/>
        <v>2.21</v>
      </c>
      <c r="AH208" s="26">
        <f t="shared" si="1531"/>
        <v>1.1194131966541277E-2</v>
      </c>
      <c r="AI208" s="26">
        <f t="shared" ref="AI208:AK208" si="1867">ROUND((1-EXP(-AH208))*100,2)</f>
        <v>1.1100000000000001</v>
      </c>
      <c r="AJ208" s="26">
        <f t="shared" si="1533"/>
        <v>2.2388263933082572E-3</v>
      </c>
      <c r="AK208" s="26">
        <f t="shared" si="1867"/>
        <v>0.22</v>
      </c>
      <c r="AL208" s="26">
        <f t="shared" si="1534"/>
        <v>2.2388263933082554E-2</v>
      </c>
      <c r="AM208" s="26">
        <f t="shared" ref="AM208" si="1868">ROUND((1-EXP(-AL208))*100,2)</f>
        <v>2.21</v>
      </c>
      <c r="AN208" s="26">
        <f t="shared" si="1536"/>
        <v>1.1194131966541277E-2</v>
      </c>
      <c r="AO208" s="26">
        <f t="shared" ref="AO208" si="1869">ROUND((1-EXP(-AN208))*100,2)</f>
        <v>1.1100000000000001</v>
      </c>
      <c r="AP208" s="26">
        <f t="shared" si="1538"/>
        <v>5.5970659832706385E-3</v>
      </c>
      <c r="AQ208" s="26">
        <f t="shared" ref="AQ208" si="1870">ROUND((1-EXP(-AP208))*100,2)</f>
        <v>0.56000000000000005</v>
      </c>
      <c r="AR208" s="26">
        <f t="shared" si="1540"/>
        <v>1.1194131966541286E-3</v>
      </c>
      <c r="AS208" s="26">
        <f t="shared" ref="AS208" si="1871">ROUND((1-EXP(-AR208))*100,2)</f>
        <v>0.11</v>
      </c>
      <c r="AT208" s="26">
        <f t="shared" si="1542"/>
        <v>1.1194131966541277E-2</v>
      </c>
      <c r="AU208" s="26">
        <f t="shared" ref="AU208" si="1872">ROUND((1-EXP(-AT208))*100,2)</f>
        <v>1.1100000000000001</v>
      </c>
      <c r="AV208" s="26">
        <f t="shared" si="1544"/>
        <v>5.5970659832706385E-3</v>
      </c>
      <c r="AW208" s="26">
        <f t="shared" ref="AW208" si="1873">ROUND((1-EXP(-AV208))*100,2)</f>
        <v>0.56000000000000005</v>
      </c>
      <c r="AX208" s="26">
        <f t="shared" si="1546"/>
        <v>2.7985329916353193E-3</v>
      </c>
      <c r="AY208" s="26">
        <f t="shared" ref="AY208" si="1874">ROUND((1-EXP(-AX208))*100,2)</f>
        <v>0.28000000000000003</v>
      </c>
      <c r="AZ208" s="26">
        <f t="shared" si="1548"/>
        <v>5.5970659832706431E-4</v>
      </c>
      <c r="BA208" s="26">
        <f t="shared" si="1549"/>
        <v>0.06</v>
      </c>
      <c r="BB208" s="26">
        <f t="shared" si="1550"/>
        <v>2.2388263933082572E-3</v>
      </c>
      <c r="BC208" s="26">
        <f t="shared" ref="BC208" si="1875">ROUND((1-EXP(-BB208))*100,2)</f>
        <v>0.22</v>
      </c>
      <c r="BD208" s="26">
        <f t="shared" si="1552"/>
        <v>1.1194131966541286E-3</v>
      </c>
      <c r="BE208" s="26">
        <f t="shared" ref="BE208" si="1876">ROUND((1-EXP(-BD208))*100,2)</f>
        <v>0.11</v>
      </c>
      <c r="BF208" s="26">
        <f t="shared" si="1554"/>
        <v>5.5970659832706431E-4</v>
      </c>
      <c r="BG208" s="26">
        <f t="shared" ref="BG208" si="1877">ROUND((1-EXP(-BF208))*100,2)</f>
        <v>0.06</v>
      </c>
      <c r="BH208" s="26">
        <f t="shared" si="1556"/>
        <v>1.1194131966541276E-4</v>
      </c>
      <c r="BI208" s="26">
        <f t="shared" si="1557"/>
        <v>0.01</v>
      </c>
    </row>
    <row r="209" spans="1:61" s="7" customFormat="1" x14ac:dyDescent="0.25">
      <c r="A209" s="61">
        <v>30</v>
      </c>
      <c r="B209" s="16">
        <f t="shared" si="1501"/>
        <v>30</v>
      </c>
      <c r="C209" s="17">
        <f t="shared" si="1480"/>
        <v>0</v>
      </c>
      <c r="D209" s="18">
        <f t="shared" si="1481"/>
        <v>1</v>
      </c>
      <c r="E209" s="19">
        <f t="shared" si="1482"/>
        <v>0</v>
      </c>
      <c r="F209" s="35">
        <f t="shared" si="1569"/>
        <v>29</v>
      </c>
      <c r="G209" s="28">
        <f t="shared" si="1526"/>
        <v>2.5237952108746981E-2</v>
      </c>
      <c r="H209" s="22">
        <f t="shared" si="1502"/>
        <v>0.52910052910052907</v>
      </c>
      <c r="I209" s="18">
        <f t="shared" si="1503"/>
        <v>1.38</v>
      </c>
      <c r="J209" s="22">
        <f t="shared" si="1504"/>
        <v>0.52905445982284627</v>
      </c>
      <c r="K209" s="22">
        <f t="shared" si="1527"/>
        <v>4.6069277658823853E-5</v>
      </c>
      <c r="L209" s="17">
        <f t="shared" si="1505"/>
        <v>20.962654083153058</v>
      </c>
      <c r="M209" s="18">
        <f t="shared" si="1483"/>
        <v>0</v>
      </c>
      <c r="N209" s="35">
        <v>0</v>
      </c>
      <c r="O209" s="30">
        <f t="shared" si="1506"/>
        <v>877.07803653062706</v>
      </c>
      <c r="P209" s="24">
        <f t="shared" si="1507"/>
        <v>480</v>
      </c>
      <c r="Q209" s="28">
        <f t="shared" si="1508"/>
        <v>1.2618976054373491E-2</v>
      </c>
      <c r="R209" s="22">
        <f t="shared" si="1509"/>
        <v>0.26455026455026454</v>
      </c>
      <c r="S209" s="22">
        <f t="shared" si="1484"/>
        <v>0.26452722991142313</v>
      </c>
      <c r="T209" s="22">
        <f t="shared" si="1485"/>
        <v>2.3034638829411926E-5</v>
      </c>
      <c r="U209" s="28">
        <f t="shared" si="1510"/>
        <v>6.3094880271867453E-3</v>
      </c>
      <c r="V209" s="22">
        <f t="shared" si="1511"/>
        <v>0.13227513227513227</v>
      </c>
      <c r="W209" s="22">
        <f t="shared" si="1486"/>
        <v>0.13226361495571157</v>
      </c>
      <c r="X209" s="22">
        <f t="shared" si="1487"/>
        <v>1.1517319414705963E-5</v>
      </c>
      <c r="Y209" s="28">
        <f t="shared" si="1512"/>
        <v>1.261897605437349E-3</v>
      </c>
      <c r="Z209" s="22">
        <f t="shared" si="1513"/>
        <v>2.6455026455026454E-2</v>
      </c>
      <c r="AA209" s="22">
        <f t="shared" si="1488"/>
        <v>2.6452722991142312E-2</v>
      </c>
      <c r="AB209" s="22">
        <f t="shared" si="1489"/>
        <v>2.3034638829411922E-6</v>
      </c>
      <c r="AC209" s="31">
        <f t="shared" si="1514"/>
        <v>0.38888888888888867</v>
      </c>
      <c r="AD209" s="26">
        <f t="shared" si="1528"/>
        <v>4.5066764315415696E-2</v>
      </c>
      <c r="AE209" s="26">
        <f t="shared" si="1529"/>
        <v>4.41</v>
      </c>
      <c r="AF209" s="26">
        <f t="shared" si="1530"/>
        <v>2.2533382157707848E-2</v>
      </c>
      <c r="AG209" s="26">
        <f t="shared" si="1529"/>
        <v>2.23</v>
      </c>
      <c r="AH209" s="26">
        <f t="shared" si="1531"/>
        <v>1.1266691078853924E-2</v>
      </c>
      <c r="AI209" s="26">
        <f t="shared" ref="AI209:AK209" si="1878">ROUND((1-EXP(-AH209))*100,2)</f>
        <v>1.1200000000000001</v>
      </c>
      <c r="AJ209" s="26">
        <f t="shared" si="1533"/>
        <v>2.2533382157707868E-3</v>
      </c>
      <c r="AK209" s="26">
        <f t="shared" si="1878"/>
        <v>0.23</v>
      </c>
      <c r="AL209" s="26">
        <f t="shared" si="1534"/>
        <v>2.2533382157707848E-2</v>
      </c>
      <c r="AM209" s="26">
        <f t="shared" ref="AM209" si="1879">ROUND((1-EXP(-AL209))*100,2)</f>
        <v>2.23</v>
      </c>
      <c r="AN209" s="26">
        <f t="shared" si="1536"/>
        <v>1.1266691078853924E-2</v>
      </c>
      <c r="AO209" s="26">
        <f t="shared" ref="AO209" si="1880">ROUND((1-EXP(-AN209))*100,2)</f>
        <v>1.1200000000000001</v>
      </c>
      <c r="AP209" s="26">
        <f t="shared" si="1538"/>
        <v>5.633345539426962E-3</v>
      </c>
      <c r="AQ209" s="26">
        <f t="shared" ref="AQ209" si="1881">ROUND((1-EXP(-AP209))*100,2)</f>
        <v>0.56000000000000005</v>
      </c>
      <c r="AR209" s="26">
        <f t="shared" si="1540"/>
        <v>1.1266691078853934E-3</v>
      </c>
      <c r="AS209" s="26">
        <f t="shared" ref="AS209" si="1882">ROUND((1-EXP(-AR209))*100,2)</f>
        <v>0.11</v>
      </c>
      <c r="AT209" s="26">
        <f t="shared" si="1542"/>
        <v>1.1266691078853924E-2</v>
      </c>
      <c r="AU209" s="26">
        <f t="shared" ref="AU209" si="1883">ROUND((1-EXP(-AT209))*100,2)</f>
        <v>1.1200000000000001</v>
      </c>
      <c r="AV209" s="26">
        <f t="shared" si="1544"/>
        <v>5.633345539426962E-3</v>
      </c>
      <c r="AW209" s="26">
        <f t="shared" ref="AW209" si="1884">ROUND((1-EXP(-AV209))*100,2)</f>
        <v>0.56000000000000005</v>
      </c>
      <c r="AX209" s="26">
        <f t="shared" si="1546"/>
        <v>2.816672769713481E-3</v>
      </c>
      <c r="AY209" s="26">
        <f t="shared" ref="AY209" si="1885">ROUND((1-EXP(-AX209))*100,2)</f>
        <v>0.28000000000000003</v>
      </c>
      <c r="AZ209" s="26">
        <f t="shared" si="1548"/>
        <v>5.633345539426967E-4</v>
      </c>
      <c r="BA209" s="26">
        <f t="shared" si="1549"/>
        <v>0.06</v>
      </c>
      <c r="BB209" s="26">
        <f t="shared" si="1550"/>
        <v>2.2533382157707868E-3</v>
      </c>
      <c r="BC209" s="26">
        <f t="shared" ref="BC209" si="1886">ROUND((1-EXP(-BB209))*100,2)</f>
        <v>0.23</v>
      </c>
      <c r="BD209" s="26">
        <f t="shared" si="1552"/>
        <v>1.1266691078853934E-3</v>
      </c>
      <c r="BE209" s="26">
        <f t="shared" ref="BE209" si="1887">ROUND((1-EXP(-BD209))*100,2)</f>
        <v>0.11</v>
      </c>
      <c r="BF209" s="26">
        <f t="shared" si="1554"/>
        <v>5.633345539426967E-4</v>
      </c>
      <c r="BG209" s="26">
        <f t="shared" ref="BG209" si="1888">ROUND((1-EXP(-BF209))*100,2)</f>
        <v>0.06</v>
      </c>
      <c r="BH209" s="26">
        <f t="shared" si="1556"/>
        <v>1.1266691078853923E-4</v>
      </c>
      <c r="BI209" s="26">
        <f t="shared" si="1557"/>
        <v>0.01</v>
      </c>
    </row>
    <row r="210" spans="1:61" s="7" customFormat="1" x14ac:dyDescent="0.25">
      <c r="A210" s="61">
        <v>30</v>
      </c>
      <c r="B210" s="16">
        <f t="shared" si="1501"/>
        <v>30</v>
      </c>
      <c r="C210" s="17">
        <f t="shared" si="1480"/>
        <v>0</v>
      </c>
      <c r="D210" s="18">
        <f t="shared" si="1481"/>
        <v>1</v>
      </c>
      <c r="E210" s="19">
        <f t="shared" si="1482"/>
        <v>0</v>
      </c>
      <c r="F210" s="35">
        <f t="shared" si="1569"/>
        <v>29</v>
      </c>
      <c r="G210" s="28">
        <f t="shared" si="1526"/>
        <v>2.5237952108747182E-2</v>
      </c>
      <c r="H210" s="22">
        <f t="shared" si="1502"/>
        <v>0.52910052910052907</v>
      </c>
      <c r="I210" s="18">
        <f t="shared" si="1503"/>
        <v>1.38</v>
      </c>
      <c r="J210" s="22">
        <f t="shared" si="1504"/>
        <v>0.52905445982285049</v>
      </c>
      <c r="K210" s="22">
        <f t="shared" si="1527"/>
        <v>4.6069277658824225E-5</v>
      </c>
      <c r="L210" s="17">
        <f t="shared" si="1505"/>
        <v>20.962654083153058</v>
      </c>
      <c r="M210" s="18">
        <f t="shared" si="1483"/>
        <v>0</v>
      </c>
      <c r="N210" s="35">
        <v>0</v>
      </c>
      <c r="O210" s="30">
        <f t="shared" si="1506"/>
        <v>877.07803653063024</v>
      </c>
      <c r="P210" s="24">
        <f t="shared" si="1507"/>
        <v>480</v>
      </c>
      <c r="Q210" s="28">
        <f t="shared" si="1508"/>
        <v>1.2618976054373591E-2</v>
      </c>
      <c r="R210" s="22">
        <f t="shared" si="1509"/>
        <v>0.26455026455026454</v>
      </c>
      <c r="S210" s="22">
        <f t="shared" si="1484"/>
        <v>0.26452722991142524</v>
      </c>
      <c r="T210" s="22">
        <f t="shared" si="1485"/>
        <v>2.3034638829412113E-5</v>
      </c>
      <c r="U210" s="28">
        <f t="shared" si="1510"/>
        <v>6.3094880271867956E-3</v>
      </c>
      <c r="V210" s="22">
        <f t="shared" si="1511"/>
        <v>0.13227513227513227</v>
      </c>
      <c r="W210" s="22">
        <f t="shared" si="1486"/>
        <v>0.13226361495571262</v>
      </c>
      <c r="X210" s="22">
        <f t="shared" si="1487"/>
        <v>1.1517319414706056E-5</v>
      </c>
      <c r="Y210" s="28">
        <f t="shared" si="1512"/>
        <v>1.261897605437359E-3</v>
      </c>
      <c r="Z210" s="22">
        <f t="shared" si="1513"/>
        <v>2.6455026455026454E-2</v>
      </c>
      <c r="AA210" s="22">
        <f t="shared" si="1488"/>
        <v>2.645272299114252E-2</v>
      </c>
      <c r="AB210" s="22">
        <f t="shared" si="1489"/>
        <v>2.3034638829412108E-6</v>
      </c>
      <c r="AC210" s="31">
        <f t="shared" si="1514"/>
        <v>0.38923611111111089</v>
      </c>
      <c r="AD210" s="26">
        <f t="shared" si="1528"/>
        <v>4.535700076466629E-2</v>
      </c>
      <c r="AE210" s="26">
        <f t="shared" si="1529"/>
        <v>4.43</v>
      </c>
      <c r="AF210" s="26">
        <f t="shared" si="1530"/>
        <v>2.2678500382333145E-2</v>
      </c>
      <c r="AG210" s="26">
        <f t="shared" si="1529"/>
        <v>2.2400000000000002</v>
      </c>
      <c r="AH210" s="26">
        <f t="shared" si="1531"/>
        <v>1.1339250191166573E-2</v>
      </c>
      <c r="AI210" s="26">
        <f t="shared" ref="AI210:AK210" si="1889">ROUND((1-EXP(-AH210))*100,2)</f>
        <v>1.1299999999999999</v>
      </c>
      <c r="AJ210" s="26">
        <f t="shared" si="1533"/>
        <v>2.2678500382333163E-3</v>
      </c>
      <c r="AK210" s="26">
        <f t="shared" si="1889"/>
        <v>0.23</v>
      </c>
      <c r="AL210" s="26">
        <f t="shared" si="1534"/>
        <v>2.2678500382333145E-2</v>
      </c>
      <c r="AM210" s="26">
        <f t="shared" ref="AM210" si="1890">ROUND((1-EXP(-AL210))*100,2)</f>
        <v>2.2400000000000002</v>
      </c>
      <c r="AN210" s="26">
        <f t="shared" si="1536"/>
        <v>1.1339250191166573E-2</v>
      </c>
      <c r="AO210" s="26">
        <f t="shared" ref="AO210" si="1891">ROUND((1-EXP(-AN210))*100,2)</f>
        <v>1.1299999999999999</v>
      </c>
      <c r="AP210" s="26">
        <f t="shared" si="1538"/>
        <v>5.6696250955832863E-3</v>
      </c>
      <c r="AQ210" s="26">
        <f t="shared" ref="AQ210" si="1892">ROUND((1-EXP(-AP210))*100,2)</f>
        <v>0.56999999999999995</v>
      </c>
      <c r="AR210" s="26">
        <f t="shared" si="1540"/>
        <v>1.1339250191166582E-3</v>
      </c>
      <c r="AS210" s="26">
        <f t="shared" ref="AS210" si="1893">ROUND((1-EXP(-AR210))*100,2)</f>
        <v>0.11</v>
      </c>
      <c r="AT210" s="26">
        <f t="shared" si="1542"/>
        <v>1.1339250191166573E-2</v>
      </c>
      <c r="AU210" s="26">
        <f t="shared" ref="AU210" si="1894">ROUND((1-EXP(-AT210))*100,2)</f>
        <v>1.1299999999999999</v>
      </c>
      <c r="AV210" s="26">
        <f t="shared" si="1544"/>
        <v>5.6696250955832863E-3</v>
      </c>
      <c r="AW210" s="26">
        <f t="shared" ref="AW210" si="1895">ROUND((1-EXP(-AV210))*100,2)</f>
        <v>0.56999999999999995</v>
      </c>
      <c r="AX210" s="26">
        <f t="shared" si="1546"/>
        <v>2.8348125477916431E-3</v>
      </c>
      <c r="AY210" s="26">
        <f t="shared" ref="AY210" si="1896">ROUND((1-EXP(-AX210))*100,2)</f>
        <v>0.28000000000000003</v>
      </c>
      <c r="AZ210" s="26">
        <f t="shared" si="1548"/>
        <v>5.6696250955832908E-4</v>
      </c>
      <c r="BA210" s="26">
        <f t="shared" si="1549"/>
        <v>0.06</v>
      </c>
      <c r="BB210" s="26">
        <f t="shared" si="1550"/>
        <v>2.2678500382333163E-3</v>
      </c>
      <c r="BC210" s="26">
        <f t="shared" ref="BC210" si="1897">ROUND((1-EXP(-BB210))*100,2)</f>
        <v>0.23</v>
      </c>
      <c r="BD210" s="26">
        <f t="shared" si="1552"/>
        <v>1.1339250191166582E-3</v>
      </c>
      <c r="BE210" s="26">
        <f t="shared" ref="BE210" si="1898">ROUND((1-EXP(-BD210))*100,2)</f>
        <v>0.11</v>
      </c>
      <c r="BF210" s="26">
        <f t="shared" si="1554"/>
        <v>5.6696250955832908E-4</v>
      </c>
      <c r="BG210" s="26">
        <f t="shared" ref="BG210" si="1899">ROUND((1-EXP(-BF210))*100,2)</f>
        <v>0.06</v>
      </c>
      <c r="BH210" s="26">
        <f t="shared" si="1556"/>
        <v>1.1339250191166571E-4</v>
      </c>
      <c r="BI210" s="26">
        <f t="shared" si="1557"/>
        <v>0.01</v>
      </c>
    </row>
    <row r="211" spans="1:61" s="7" customFormat="1" x14ac:dyDescent="0.25">
      <c r="A211" s="61">
        <v>30</v>
      </c>
      <c r="B211" s="16">
        <f t="shared" si="1501"/>
        <v>30</v>
      </c>
      <c r="C211" s="17">
        <f t="shared" si="1480"/>
        <v>0</v>
      </c>
      <c r="D211" s="18">
        <f t="shared" si="1481"/>
        <v>1</v>
      </c>
      <c r="E211" s="19">
        <f t="shared" si="1482"/>
        <v>0</v>
      </c>
      <c r="F211" s="35">
        <f t="shared" si="1569"/>
        <v>29</v>
      </c>
      <c r="G211" s="28">
        <f t="shared" si="1526"/>
        <v>2.5237952108747345E-2</v>
      </c>
      <c r="H211" s="22">
        <f t="shared" si="1502"/>
        <v>0.52910052910052907</v>
      </c>
      <c r="I211" s="18">
        <f t="shared" si="1503"/>
        <v>1.38</v>
      </c>
      <c r="J211" s="22">
        <f t="shared" si="1504"/>
        <v>0.52905445982285393</v>
      </c>
      <c r="K211" s="22">
        <f t="shared" si="1527"/>
        <v>4.6069277658824517E-5</v>
      </c>
      <c r="L211" s="17">
        <f t="shared" si="1505"/>
        <v>20.962654083153058</v>
      </c>
      <c r="M211" s="18">
        <f t="shared" si="1483"/>
        <v>0</v>
      </c>
      <c r="N211" s="35">
        <v>0</v>
      </c>
      <c r="O211" s="30">
        <f t="shared" si="1506"/>
        <v>877.07803653063274</v>
      </c>
      <c r="P211" s="24">
        <f t="shared" si="1507"/>
        <v>480</v>
      </c>
      <c r="Q211" s="28">
        <f t="shared" si="1508"/>
        <v>1.2618976054373673E-2</v>
      </c>
      <c r="R211" s="22">
        <f t="shared" si="1509"/>
        <v>0.26455026455026454</v>
      </c>
      <c r="S211" s="22">
        <f t="shared" si="1484"/>
        <v>0.26452722991142696</v>
      </c>
      <c r="T211" s="22">
        <f t="shared" si="1485"/>
        <v>2.3034638829412258E-5</v>
      </c>
      <c r="U211" s="28">
        <f t="shared" si="1510"/>
        <v>6.3094880271868364E-3</v>
      </c>
      <c r="V211" s="22">
        <f t="shared" si="1511"/>
        <v>0.13227513227513227</v>
      </c>
      <c r="W211" s="22">
        <f t="shared" si="1486"/>
        <v>0.13226361495571348</v>
      </c>
      <c r="X211" s="22">
        <f t="shared" si="1487"/>
        <v>1.1517319414706129E-5</v>
      </c>
      <c r="Y211" s="28">
        <f t="shared" si="1512"/>
        <v>1.2618976054373672E-3</v>
      </c>
      <c r="Z211" s="22">
        <f t="shared" si="1513"/>
        <v>2.6455026455026454E-2</v>
      </c>
      <c r="AA211" s="22">
        <f t="shared" si="1488"/>
        <v>2.6452722991142694E-2</v>
      </c>
      <c r="AB211" s="22">
        <f t="shared" si="1489"/>
        <v>2.3034638829412257E-6</v>
      </c>
      <c r="AC211" s="31">
        <f t="shared" si="1514"/>
        <v>0.38958333333333311</v>
      </c>
      <c r="AD211" s="26">
        <f t="shared" si="1528"/>
        <v>4.5647237213916884E-2</v>
      </c>
      <c r="AE211" s="26">
        <f t="shared" si="1529"/>
        <v>4.46</v>
      </c>
      <c r="AF211" s="26">
        <f t="shared" si="1530"/>
        <v>2.2823618606958442E-2</v>
      </c>
      <c r="AG211" s="26">
        <f t="shared" si="1529"/>
        <v>2.2599999999999998</v>
      </c>
      <c r="AH211" s="26">
        <f t="shared" si="1531"/>
        <v>1.1411809303479221E-2</v>
      </c>
      <c r="AI211" s="26">
        <f t="shared" ref="AI211:AK211" si="1900">ROUND((1-EXP(-AH211))*100,2)</f>
        <v>1.1299999999999999</v>
      </c>
      <c r="AJ211" s="26">
        <f t="shared" si="1533"/>
        <v>2.2823618606958459E-3</v>
      </c>
      <c r="AK211" s="26">
        <f t="shared" si="1900"/>
        <v>0.23</v>
      </c>
      <c r="AL211" s="26">
        <f t="shared" si="1534"/>
        <v>2.2823618606958442E-2</v>
      </c>
      <c r="AM211" s="26">
        <f t="shared" ref="AM211" si="1901">ROUND((1-EXP(-AL211))*100,2)</f>
        <v>2.2599999999999998</v>
      </c>
      <c r="AN211" s="26">
        <f t="shared" si="1536"/>
        <v>1.1411809303479221E-2</v>
      </c>
      <c r="AO211" s="26">
        <f t="shared" ref="AO211" si="1902">ROUND((1-EXP(-AN211))*100,2)</f>
        <v>1.1299999999999999</v>
      </c>
      <c r="AP211" s="26">
        <f t="shared" si="1538"/>
        <v>5.7059046517396106E-3</v>
      </c>
      <c r="AQ211" s="26">
        <f t="shared" ref="AQ211" si="1903">ROUND((1-EXP(-AP211))*100,2)</f>
        <v>0.56999999999999995</v>
      </c>
      <c r="AR211" s="26">
        <f t="shared" si="1540"/>
        <v>1.1411809303479229E-3</v>
      </c>
      <c r="AS211" s="26">
        <f t="shared" ref="AS211" si="1904">ROUND((1-EXP(-AR211))*100,2)</f>
        <v>0.11</v>
      </c>
      <c r="AT211" s="26">
        <f t="shared" si="1542"/>
        <v>1.1411809303479221E-2</v>
      </c>
      <c r="AU211" s="26">
        <f t="shared" ref="AU211" si="1905">ROUND((1-EXP(-AT211))*100,2)</f>
        <v>1.1299999999999999</v>
      </c>
      <c r="AV211" s="26">
        <f t="shared" si="1544"/>
        <v>5.7059046517396106E-3</v>
      </c>
      <c r="AW211" s="26">
        <f t="shared" ref="AW211" si="1906">ROUND((1-EXP(-AV211))*100,2)</f>
        <v>0.56999999999999995</v>
      </c>
      <c r="AX211" s="26">
        <f t="shared" si="1546"/>
        <v>2.8529523258698053E-3</v>
      </c>
      <c r="AY211" s="26">
        <f t="shared" ref="AY211" si="1907">ROUND((1-EXP(-AX211))*100,2)</f>
        <v>0.28000000000000003</v>
      </c>
      <c r="AZ211" s="26">
        <f t="shared" si="1548"/>
        <v>5.7059046517396147E-4</v>
      </c>
      <c r="BA211" s="26">
        <f t="shared" si="1549"/>
        <v>0.06</v>
      </c>
      <c r="BB211" s="26">
        <f t="shared" si="1550"/>
        <v>2.2823618606958459E-3</v>
      </c>
      <c r="BC211" s="26">
        <f t="shared" ref="BC211" si="1908">ROUND((1-EXP(-BB211))*100,2)</f>
        <v>0.23</v>
      </c>
      <c r="BD211" s="26">
        <f t="shared" si="1552"/>
        <v>1.1411809303479229E-3</v>
      </c>
      <c r="BE211" s="26">
        <f t="shared" ref="BE211" si="1909">ROUND((1-EXP(-BD211))*100,2)</f>
        <v>0.11</v>
      </c>
      <c r="BF211" s="26">
        <f t="shared" si="1554"/>
        <v>5.7059046517396147E-4</v>
      </c>
      <c r="BG211" s="26">
        <f t="shared" ref="BG211" si="1910">ROUND((1-EXP(-BF211))*100,2)</f>
        <v>0.06</v>
      </c>
      <c r="BH211" s="26">
        <f t="shared" si="1556"/>
        <v>1.141180930347922E-4</v>
      </c>
      <c r="BI211" s="26">
        <f t="shared" si="1557"/>
        <v>0.01</v>
      </c>
    </row>
    <row r="212" spans="1:61" s="7" customFormat="1" x14ac:dyDescent="0.25">
      <c r="A212" s="61">
        <v>30</v>
      </c>
      <c r="B212" s="16">
        <f t="shared" si="1501"/>
        <v>30</v>
      </c>
      <c r="C212" s="17">
        <f t="shared" si="1480"/>
        <v>0</v>
      </c>
      <c r="D212" s="18">
        <f t="shared" si="1481"/>
        <v>1</v>
      </c>
      <c r="E212" s="19">
        <f t="shared" si="1482"/>
        <v>0</v>
      </c>
      <c r="F212" s="35">
        <f t="shared" si="1569"/>
        <v>29</v>
      </c>
      <c r="G212" s="28">
        <f t="shared" si="1526"/>
        <v>2.5237952108747481E-2</v>
      </c>
      <c r="H212" s="22">
        <f t="shared" si="1502"/>
        <v>0.52910052910052907</v>
      </c>
      <c r="I212" s="18">
        <f t="shared" si="1503"/>
        <v>1.38</v>
      </c>
      <c r="J212" s="22">
        <f t="shared" si="1504"/>
        <v>0.5290544598228567</v>
      </c>
      <c r="K212" s="22">
        <f t="shared" si="1527"/>
        <v>4.6069277658824761E-5</v>
      </c>
      <c r="L212" s="17">
        <f t="shared" si="1505"/>
        <v>20.962654083153058</v>
      </c>
      <c r="M212" s="18">
        <f t="shared" si="1483"/>
        <v>0</v>
      </c>
      <c r="N212" s="35">
        <v>0</v>
      </c>
      <c r="O212" s="30">
        <f t="shared" si="1506"/>
        <v>877.07803653063479</v>
      </c>
      <c r="P212" s="24">
        <f t="shared" si="1507"/>
        <v>480</v>
      </c>
      <c r="Q212" s="28">
        <f t="shared" si="1508"/>
        <v>1.261897605437374E-2</v>
      </c>
      <c r="R212" s="22">
        <f t="shared" si="1509"/>
        <v>0.26455026455026454</v>
      </c>
      <c r="S212" s="22">
        <f t="shared" si="1484"/>
        <v>0.26452722991142835</v>
      </c>
      <c r="T212" s="22">
        <f t="shared" si="1485"/>
        <v>2.303463882941238E-5</v>
      </c>
      <c r="U212" s="28">
        <f t="shared" si="1510"/>
        <v>6.3094880271868702E-3</v>
      </c>
      <c r="V212" s="22">
        <f t="shared" si="1511"/>
        <v>0.13227513227513227</v>
      </c>
      <c r="W212" s="22">
        <f t="shared" si="1486"/>
        <v>0.13226361495571418</v>
      </c>
      <c r="X212" s="22">
        <f t="shared" si="1487"/>
        <v>1.151731941470619E-5</v>
      </c>
      <c r="Y212" s="28">
        <f t="shared" si="1512"/>
        <v>1.261897605437374E-3</v>
      </c>
      <c r="Z212" s="22">
        <f t="shared" si="1513"/>
        <v>2.6455026455026454E-2</v>
      </c>
      <c r="AA212" s="22">
        <f t="shared" si="1488"/>
        <v>2.6452722991142832E-2</v>
      </c>
      <c r="AB212" s="22">
        <f t="shared" si="1489"/>
        <v>2.3034638829412379E-6</v>
      </c>
      <c r="AC212" s="31">
        <f t="shared" si="1514"/>
        <v>0.38993055555555534</v>
      </c>
      <c r="AD212" s="26">
        <f t="shared" si="1528"/>
        <v>4.5937473663167479E-2</v>
      </c>
      <c r="AE212" s="26">
        <f t="shared" si="1529"/>
        <v>4.49</v>
      </c>
      <c r="AF212" s="26">
        <f t="shared" si="1530"/>
        <v>2.2968736831583739E-2</v>
      </c>
      <c r="AG212" s="26">
        <f t="shared" si="1529"/>
        <v>2.27</v>
      </c>
      <c r="AH212" s="26">
        <f t="shared" si="1531"/>
        <v>1.148436841579187E-2</v>
      </c>
      <c r="AI212" s="26">
        <f t="shared" ref="AI212:AK212" si="1911">ROUND((1-EXP(-AH212))*100,2)</f>
        <v>1.1399999999999999</v>
      </c>
      <c r="AJ212" s="26">
        <f t="shared" si="1533"/>
        <v>2.2968736831583758E-3</v>
      </c>
      <c r="AK212" s="26">
        <f t="shared" si="1911"/>
        <v>0.23</v>
      </c>
      <c r="AL212" s="26">
        <f t="shared" si="1534"/>
        <v>2.2968736831583739E-2</v>
      </c>
      <c r="AM212" s="26">
        <f t="shared" ref="AM212" si="1912">ROUND((1-EXP(-AL212))*100,2)</f>
        <v>2.27</v>
      </c>
      <c r="AN212" s="26">
        <f t="shared" si="1536"/>
        <v>1.148436841579187E-2</v>
      </c>
      <c r="AO212" s="26">
        <f t="shared" ref="AO212" si="1913">ROUND((1-EXP(-AN212))*100,2)</f>
        <v>1.1399999999999999</v>
      </c>
      <c r="AP212" s="26">
        <f t="shared" si="1538"/>
        <v>5.7421842078959348E-3</v>
      </c>
      <c r="AQ212" s="26">
        <f t="shared" ref="AQ212" si="1914">ROUND((1-EXP(-AP212))*100,2)</f>
        <v>0.56999999999999995</v>
      </c>
      <c r="AR212" s="26">
        <f t="shared" si="1540"/>
        <v>1.1484368415791879E-3</v>
      </c>
      <c r="AS212" s="26">
        <f t="shared" ref="AS212" si="1915">ROUND((1-EXP(-AR212))*100,2)</f>
        <v>0.11</v>
      </c>
      <c r="AT212" s="26">
        <f t="shared" si="1542"/>
        <v>1.148436841579187E-2</v>
      </c>
      <c r="AU212" s="26">
        <f t="shared" ref="AU212" si="1916">ROUND((1-EXP(-AT212))*100,2)</f>
        <v>1.1399999999999999</v>
      </c>
      <c r="AV212" s="26">
        <f t="shared" si="1544"/>
        <v>5.7421842078959348E-3</v>
      </c>
      <c r="AW212" s="26">
        <f t="shared" ref="AW212" si="1917">ROUND((1-EXP(-AV212))*100,2)</f>
        <v>0.56999999999999995</v>
      </c>
      <c r="AX212" s="26">
        <f t="shared" si="1546"/>
        <v>2.8710921039479674E-3</v>
      </c>
      <c r="AY212" s="26">
        <f t="shared" ref="AY212" si="1918">ROUND((1-EXP(-AX212))*100,2)</f>
        <v>0.28999999999999998</v>
      </c>
      <c r="AZ212" s="26">
        <f t="shared" si="1548"/>
        <v>5.7421842078959396E-4</v>
      </c>
      <c r="BA212" s="26">
        <f t="shared" si="1549"/>
        <v>0.06</v>
      </c>
      <c r="BB212" s="26">
        <f t="shared" si="1550"/>
        <v>2.2968736831583758E-3</v>
      </c>
      <c r="BC212" s="26">
        <f t="shared" ref="BC212" si="1919">ROUND((1-EXP(-BB212))*100,2)</f>
        <v>0.23</v>
      </c>
      <c r="BD212" s="26">
        <f t="shared" si="1552"/>
        <v>1.1484368415791879E-3</v>
      </c>
      <c r="BE212" s="26">
        <f t="shared" ref="BE212" si="1920">ROUND((1-EXP(-BD212))*100,2)</f>
        <v>0.11</v>
      </c>
      <c r="BF212" s="26">
        <f t="shared" si="1554"/>
        <v>5.7421842078959396E-4</v>
      </c>
      <c r="BG212" s="26">
        <f t="shared" ref="BG212" si="1921">ROUND((1-EXP(-BF212))*100,2)</f>
        <v>0.06</v>
      </c>
      <c r="BH212" s="26">
        <f t="shared" si="1556"/>
        <v>1.1484368415791868E-4</v>
      </c>
      <c r="BI212" s="26">
        <f t="shared" si="1557"/>
        <v>0.01</v>
      </c>
    </row>
    <row r="213" spans="1:61" s="7" customFormat="1" x14ac:dyDescent="0.25">
      <c r="A213" s="61">
        <v>30</v>
      </c>
      <c r="B213" s="16">
        <f t="shared" si="1501"/>
        <v>30</v>
      </c>
      <c r="C213" s="17">
        <f t="shared" si="1480"/>
        <v>0</v>
      </c>
      <c r="D213" s="18">
        <f t="shared" si="1481"/>
        <v>1</v>
      </c>
      <c r="E213" s="19">
        <f t="shared" si="1482"/>
        <v>0</v>
      </c>
      <c r="F213" s="35">
        <f t="shared" si="1569"/>
        <v>29</v>
      </c>
      <c r="G213" s="28">
        <f t="shared" si="1526"/>
        <v>2.5237952108747595E-2</v>
      </c>
      <c r="H213" s="22">
        <f t="shared" si="1502"/>
        <v>0.52910052910052907</v>
      </c>
      <c r="I213" s="18">
        <f t="shared" si="1503"/>
        <v>1.38</v>
      </c>
      <c r="J213" s="22">
        <f t="shared" si="1504"/>
        <v>0.52905445982285915</v>
      </c>
      <c r="K213" s="22">
        <f t="shared" si="1527"/>
        <v>4.6069277658824977E-5</v>
      </c>
      <c r="L213" s="17">
        <f t="shared" si="1505"/>
        <v>20.962654083153058</v>
      </c>
      <c r="M213" s="18">
        <f t="shared" si="1483"/>
        <v>0</v>
      </c>
      <c r="N213" s="35">
        <v>0</v>
      </c>
      <c r="O213" s="30">
        <f t="shared" si="1506"/>
        <v>877.07803653063661</v>
      </c>
      <c r="P213" s="24">
        <f t="shared" si="1507"/>
        <v>480</v>
      </c>
      <c r="Q213" s="28">
        <f t="shared" si="1508"/>
        <v>1.2618976054373798E-2</v>
      </c>
      <c r="R213" s="22">
        <f t="shared" si="1509"/>
        <v>0.26455026455026454</v>
      </c>
      <c r="S213" s="22">
        <f t="shared" si="1484"/>
        <v>0.26452722991142957</v>
      </c>
      <c r="T213" s="22">
        <f t="shared" si="1485"/>
        <v>2.3034638829412489E-5</v>
      </c>
      <c r="U213" s="28">
        <f t="shared" si="1510"/>
        <v>6.3094880271868988E-3</v>
      </c>
      <c r="V213" s="22">
        <f t="shared" si="1511"/>
        <v>0.13227513227513227</v>
      </c>
      <c r="W213" s="22">
        <f t="shared" si="1486"/>
        <v>0.13226361495571479</v>
      </c>
      <c r="X213" s="22">
        <f t="shared" si="1487"/>
        <v>1.1517319414706244E-5</v>
      </c>
      <c r="Y213" s="28">
        <f t="shared" si="1512"/>
        <v>1.2618976054373796E-3</v>
      </c>
      <c r="Z213" s="22">
        <f t="shared" si="1513"/>
        <v>2.6455026455026454E-2</v>
      </c>
      <c r="AA213" s="22">
        <f t="shared" si="1488"/>
        <v>2.6452722991142954E-2</v>
      </c>
      <c r="AB213" s="22">
        <f t="shared" si="1489"/>
        <v>2.3034638829412485E-6</v>
      </c>
      <c r="AC213" s="31">
        <f t="shared" si="1514"/>
        <v>0.39027777777777756</v>
      </c>
      <c r="AD213" s="26">
        <f t="shared" si="1528"/>
        <v>4.6227710112418073E-2</v>
      </c>
      <c r="AE213" s="26">
        <f t="shared" si="1529"/>
        <v>4.5199999999999996</v>
      </c>
      <c r="AF213" s="26">
        <f t="shared" si="1530"/>
        <v>2.3113855056209037E-2</v>
      </c>
      <c r="AG213" s="26">
        <f t="shared" si="1529"/>
        <v>2.2799999999999998</v>
      </c>
      <c r="AH213" s="26">
        <f t="shared" si="1531"/>
        <v>1.1556927528104518E-2</v>
      </c>
      <c r="AI213" s="26">
        <f t="shared" ref="AI213:AK213" si="1922">ROUND((1-EXP(-AH213))*100,2)</f>
        <v>1.1499999999999999</v>
      </c>
      <c r="AJ213" s="26">
        <f t="shared" si="1533"/>
        <v>2.3113855056209058E-3</v>
      </c>
      <c r="AK213" s="26">
        <f t="shared" si="1922"/>
        <v>0.23</v>
      </c>
      <c r="AL213" s="26">
        <f t="shared" si="1534"/>
        <v>2.3113855056209037E-2</v>
      </c>
      <c r="AM213" s="26">
        <f t="shared" ref="AM213" si="1923">ROUND((1-EXP(-AL213))*100,2)</f>
        <v>2.2799999999999998</v>
      </c>
      <c r="AN213" s="26">
        <f t="shared" si="1536"/>
        <v>1.1556927528104518E-2</v>
      </c>
      <c r="AO213" s="26">
        <f t="shared" ref="AO213" si="1924">ROUND((1-EXP(-AN213))*100,2)</f>
        <v>1.1499999999999999</v>
      </c>
      <c r="AP213" s="26">
        <f t="shared" si="1538"/>
        <v>5.7784637640522591E-3</v>
      </c>
      <c r="AQ213" s="26">
        <f t="shared" ref="AQ213" si="1925">ROUND((1-EXP(-AP213))*100,2)</f>
        <v>0.57999999999999996</v>
      </c>
      <c r="AR213" s="26">
        <f t="shared" si="1540"/>
        <v>1.1556927528104529E-3</v>
      </c>
      <c r="AS213" s="26">
        <f t="shared" ref="AS213" si="1926">ROUND((1-EXP(-AR213))*100,2)</f>
        <v>0.12</v>
      </c>
      <c r="AT213" s="26">
        <f t="shared" si="1542"/>
        <v>1.1556927528104518E-2</v>
      </c>
      <c r="AU213" s="26">
        <f t="shared" ref="AU213" si="1927">ROUND((1-EXP(-AT213))*100,2)</f>
        <v>1.1499999999999999</v>
      </c>
      <c r="AV213" s="26">
        <f t="shared" si="1544"/>
        <v>5.7784637640522591E-3</v>
      </c>
      <c r="AW213" s="26">
        <f t="shared" ref="AW213" si="1928">ROUND((1-EXP(-AV213))*100,2)</f>
        <v>0.57999999999999996</v>
      </c>
      <c r="AX213" s="26">
        <f t="shared" si="1546"/>
        <v>2.8892318820261296E-3</v>
      </c>
      <c r="AY213" s="26">
        <f t="shared" ref="AY213" si="1929">ROUND((1-EXP(-AX213))*100,2)</f>
        <v>0.28999999999999998</v>
      </c>
      <c r="AZ213" s="26">
        <f t="shared" si="1548"/>
        <v>5.7784637640522646E-4</v>
      </c>
      <c r="BA213" s="26">
        <f t="shared" si="1549"/>
        <v>0.06</v>
      </c>
      <c r="BB213" s="26">
        <f t="shared" si="1550"/>
        <v>2.3113855056209058E-3</v>
      </c>
      <c r="BC213" s="26">
        <f t="shared" ref="BC213" si="1930">ROUND((1-EXP(-BB213))*100,2)</f>
        <v>0.23</v>
      </c>
      <c r="BD213" s="26">
        <f t="shared" si="1552"/>
        <v>1.1556927528104529E-3</v>
      </c>
      <c r="BE213" s="26">
        <f t="shared" ref="BE213" si="1931">ROUND((1-EXP(-BD213))*100,2)</f>
        <v>0.12</v>
      </c>
      <c r="BF213" s="26">
        <f t="shared" si="1554"/>
        <v>5.7784637640522646E-4</v>
      </c>
      <c r="BG213" s="26">
        <f t="shared" ref="BG213" si="1932">ROUND((1-EXP(-BF213))*100,2)</f>
        <v>0.06</v>
      </c>
      <c r="BH213" s="26">
        <f t="shared" si="1556"/>
        <v>1.1556927528104518E-4</v>
      </c>
      <c r="BI213" s="26">
        <f t="shared" si="1557"/>
        <v>0.01</v>
      </c>
    </row>
    <row r="214" spans="1:61" s="7" customFormat="1" x14ac:dyDescent="0.25">
      <c r="A214" s="61">
        <v>30</v>
      </c>
      <c r="B214" s="16">
        <f t="shared" si="1501"/>
        <v>30</v>
      </c>
      <c r="C214" s="17">
        <f t="shared" si="1480"/>
        <v>0</v>
      </c>
      <c r="D214" s="18">
        <f t="shared" si="1481"/>
        <v>1</v>
      </c>
      <c r="E214" s="19">
        <f t="shared" si="1482"/>
        <v>0</v>
      </c>
      <c r="F214" s="35">
        <f t="shared" si="1569"/>
        <v>29</v>
      </c>
      <c r="G214" s="28">
        <f t="shared" si="1526"/>
        <v>2.5237952108747689E-2</v>
      </c>
      <c r="H214" s="22">
        <f t="shared" si="1502"/>
        <v>0.52910052910052907</v>
      </c>
      <c r="I214" s="18">
        <f t="shared" si="1503"/>
        <v>1.38</v>
      </c>
      <c r="J214" s="22">
        <f t="shared" si="1504"/>
        <v>0.52905445982286103</v>
      </c>
      <c r="K214" s="22">
        <f t="shared" si="1527"/>
        <v>4.606927765882514E-5</v>
      </c>
      <c r="L214" s="17">
        <f t="shared" si="1505"/>
        <v>20.962654083153058</v>
      </c>
      <c r="M214" s="18">
        <f t="shared" si="1483"/>
        <v>0</v>
      </c>
      <c r="N214" s="35">
        <v>0</v>
      </c>
      <c r="O214" s="30">
        <f t="shared" si="1506"/>
        <v>877.07803653063797</v>
      </c>
      <c r="P214" s="24">
        <f t="shared" si="1507"/>
        <v>480</v>
      </c>
      <c r="Q214" s="28">
        <f t="shared" si="1508"/>
        <v>1.2618976054373844E-2</v>
      </c>
      <c r="R214" s="22">
        <f t="shared" si="1509"/>
        <v>0.26455026455026454</v>
      </c>
      <c r="S214" s="22">
        <f t="shared" si="1484"/>
        <v>0.26452722991143052</v>
      </c>
      <c r="T214" s="22">
        <f t="shared" si="1485"/>
        <v>2.303463882941257E-5</v>
      </c>
      <c r="U214" s="28">
        <f t="shared" si="1510"/>
        <v>6.3094880271869222E-3</v>
      </c>
      <c r="V214" s="22">
        <f t="shared" si="1511"/>
        <v>0.13227513227513227</v>
      </c>
      <c r="W214" s="22">
        <f t="shared" si="1486"/>
        <v>0.13226361495571526</v>
      </c>
      <c r="X214" s="22">
        <f t="shared" si="1487"/>
        <v>1.1517319414706285E-5</v>
      </c>
      <c r="Y214" s="28">
        <f t="shared" si="1512"/>
        <v>1.2618976054373841E-3</v>
      </c>
      <c r="Z214" s="22">
        <f t="shared" si="1513"/>
        <v>2.6455026455026454E-2</v>
      </c>
      <c r="AA214" s="22">
        <f t="shared" si="1488"/>
        <v>2.6452722991143048E-2</v>
      </c>
      <c r="AB214" s="22">
        <f t="shared" si="1489"/>
        <v>2.3034638829412566E-6</v>
      </c>
      <c r="AC214" s="31">
        <f t="shared" si="1514"/>
        <v>0.39062499999999978</v>
      </c>
      <c r="AD214" s="26">
        <f t="shared" si="1528"/>
        <v>4.6517946561668674E-2</v>
      </c>
      <c r="AE214" s="26">
        <f t="shared" si="1529"/>
        <v>4.55</v>
      </c>
      <c r="AF214" s="26">
        <f t="shared" si="1530"/>
        <v>2.3258973280834337E-2</v>
      </c>
      <c r="AG214" s="26">
        <f t="shared" si="1529"/>
        <v>2.2999999999999998</v>
      </c>
      <c r="AH214" s="26">
        <f t="shared" si="1531"/>
        <v>1.1629486640417169E-2</v>
      </c>
      <c r="AI214" s="26">
        <f t="shared" ref="AI214:AK214" si="1933">ROUND((1-EXP(-AH214))*100,2)</f>
        <v>1.1599999999999999</v>
      </c>
      <c r="AJ214" s="26">
        <f t="shared" si="1533"/>
        <v>2.3258973280834358E-3</v>
      </c>
      <c r="AK214" s="26">
        <f t="shared" si="1933"/>
        <v>0.23</v>
      </c>
      <c r="AL214" s="26">
        <f t="shared" si="1534"/>
        <v>2.3258973280834337E-2</v>
      </c>
      <c r="AM214" s="26">
        <f t="shared" ref="AM214" si="1934">ROUND((1-EXP(-AL214))*100,2)</f>
        <v>2.2999999999999998</v>
      </c>
      <c r="AN214" s="26">
        <f t="shared" si="1536"/>
        <v>1.1629486640417169E-2</v>
      </c>
      <c r="AO214" s="26">
        <f t="shared" ref="AO214" si="1935">ROUND((1-EXP(-AN214))*100,2)</f>
        <v>1.1599999999999999</v>
      </c>
      <c r="AP214" s="26">
        <f t="shared" si="1538"/>
        <v>5.8147433202085843E-3</v>
      </c>
      <c r="AQ214" s="26">
        <f t="shared" ref="AQ214" si="1936">ROUND((1-EXP(-AP214))*100,2)</f>
        <v>0.57999999999999996</v>
      </c>
      <c r="AR214" s="26">
        <f t="shared" si="1540"/>
        <v>1.1629486640417179E-3</v>
      </c>
      <c r="AS214" s="26">
        <f t="shared" ref="AS214" si="1937">ROUND((1-EXP(-AR214))*100,2)</f>
        <v>0.12</v>
      </c>
      <c r="AT214" s="26">
        <f t="shared" si="1542"/>
        <v>1.1629486640417169E-2</v>
      </c>
      <c r="AU214" s="26">
        <f t="shared" ref="AU214" si="1938">ROUND((1-EXP(-AT214))*100,2)</f>
        <v>1.1599999999999999</v>
      </c>
      <c r="AV214" s="26">
        <f t="shared" si="1544"/>
        <v>5.8147433202085843E-3</v>
      </c>
      <c r="AW214" s="26">
        <f t="shared" ref="AW214" si="1939">ROUND((1-EXP(-AV214))*100,2)</f>
        <v>0.57999999999999996</v>
      </c>
      <c r="AX214" s="26">
        <f t="shared" si="1546"/>
        <v>2.9073716601042921E-3</v>
      </c>
      <c r="AY214" s="26">
        <f t="shared" ref="AY214" si="1940">ROUND((1-EXP(-AX214))*100,2)</f>
        <v>0.28999999999999998</v>
      </c>
      <c r="AZ214" s="26">
        <f t="shared" si="1548"/>
        <v>5.8147433202085895E-4</v>
      </c>
      <c r="BA214" s="26">
        <f t="shared" si="1549"/>
        <v>0.06</v>
      </c>
      <c r="BB214" s="26">
        <f t="shared" si="1550"/>
        <v>2.3258973280834358E-3</v>
      </c>
      <c r="BC214" s="26">
        <f t="shared" ref="BC214" si="1941">ROUND((1-EXP(-BB214))*100,2)</f>
        <v>0.23</v>
      </c>
      <c r="BD214" s="26">
        <f t="shared" si="1552"/>
        <v>1.1629486640417179E-3</v>
      </c>
      <c r="BE214" s="26">
        <f t="shared" ref="BE214" si="1942">ROUND((1-EXP(-BD214))*100,2)</f>
        <v>0.12</v>
      </c>
      <c r="BF214" s="26">
        <f t="shared" si="1554"/>
        <v>5.8147433202085895E-4</v>
      </c>
      <c r="BG214" s="26">
        <f t="shared" ref="BG214" si="1943">ROUND((1-EXP(-BF214))*100,2)</f>
        <v>0.06</v>
      </c>
      <c r="BH214" s="26">
        <f t="shared" si="1556"/>
        <v>1.1629486640417168E-4</v>
      </c>
      <c r="BI214" s="26">
        <f t="shared" si="1557"/>
        <v>0.01</v>
      </c>
    </row>
    <row r="215" spans="1:61" s="7" customFormat="1" x14ac:dyDescent="0.25">
      <c r="A215" s="61">
        <v>30</v>
      </c>
      <c r="B215" s="16">
        <f t="shared" si="1501"/>
        <v>30</v>
      </c>
      <c r="C215" s="17">
        <f t="shared" si="1480"/>
        <v>0</v>
      </c>
      <c r="D215" s="18">
        <f t="shared" si="1481"/>
        <v>1</v>
      </c>
      <c r="E215" s="19">
        <f t="shared" si="1482"/>
        <v>0</v>
      </c>
      <c r="F215" s="35">
        <f t="shared" si="1569"/>
        <v>29</v>
      </c>
      <c r="G215" s="28">
        <f t="shared" si="1526"/>
        <v>2.5237952108747765E-2</v>
      </c>
      <c r="H215" s="22">
        <f t="shared" si="1502"/>
        <v>0.52910052910052907</v>
      </c>
      <c r="I215" s="18">
        <f t="shared" si="1503"/>
        <v>1.38</v>
      </c>
      <c r="J215" s="22">
        <f t="shared" si="1504"/>
        <v>0.5290544598228627</v>
      </c>
      <c r="K215" s="22">
        <f t="shared" si="1527"/>
        <v>4.6069277658825289E-5</v>
      </c>
      <c r="L215" s="17">
        <f t="shared" si="1505"/>
        <v>20.962654083153058</v>
      </c>
      <c r="M215" s="18">
        <f t="shared" si="1483"/>
        <v>0</v>
      </c>
      <c r="N215" s="35">
        <v>0</v>
      </c>
      <c r="O215" s="30">
        <f t="shared" si="1506"/>
        <v>877.07803653063922</v>
      </c>
      <c r="P215" s="24">
        <f t="shared" si="1507"/>
        <v>480</v>
      </c>
      <c r="Q215" s="28">
        <f t="shared" si="1508"/>
        <v>1.2618976054373883E-2</v>
      </c>
      <c r="R215" s="22">
        <f t="shared" si="1509"/>
        <v>0.26455026455026454</v>
      </c>
      <c r="S215" s="22">
        <f t="shared" si="1484"/>
        <v>0.26452722991143135</v>
      </c>
      <c r="T215" s="22">
        <f t="shared" si="1485"/>
        <v>2.3034638829412645E-5</v>
      </c>
      <c r="U215" s="28">
        <f t="shared" si="1510"/>
        <v>6.3094880271869413E-3</v>
      </c>
      <c r="V215" s="22">
        <f t="shared" si="1511"/>
        <v>0.13227513227513227</v>
      </c>
      <c r="W215" s="22">
        <f t="shared" si="1486"/>
        <v>0.13226361495571567</v>
      </c>
      <c r="X215" s="22">
        <f t="shared" si="1487"/>
        <v>1.1517319414706322E-5</v>
      </c>
      <c r="Y215" s="28">
        <f t="shared" si="1512"/>
        <v>1.261897605437388E-3</v>
      </c>
      <c r="Z215" s="22">
        <f t="shared" si="1513"/>
        <v>2.6455026455026454E-2</v>
      </c>
      <c r="AA215" s="22">
        <f t="shared" si="1488"/>
        <v>2.6452722991143131E-2</v>
      </c>
      <c r="AB215" s="22">
        <f t="shared" si="1489"/>
        <v>2.3034638829412642E-6</v>
      </c>
      <c r="AC215" s="31">
        <f t="shared" si="1514"/>
        <v>0.390972222222222</v>
      </c>
      <c r="AD215" s="26">
        <f t="shared" si="1528"/>
        <v>4.6808183010919276E-2</v>
      </c>
      <c r="AE215" s="26">
        <f t="shared" si="1529"/>
        <v>4.57</v>
      </c>
      <c r="AF215" s="26">
        <f t="shared" si="1530"/>
        <v>2.3404091505459638E-2</v>
      </c>
      <c r="AG215" s="26">
        <f t="shared" si="1529"/>
        <v>2.31</v>
      </c>
      <c r="AH215" s="26">
        <f t="shared" si="1531"/>
        <v>1.1702045752729819E-2</v>
      </c>
      <c r="AI215" s="26">
        <f t="shared" ref="AI215:AK215" si="1944">ROUND((1-EXP(-AH215))*100,2)</f>
        <v>1.1599999999999999</v>
      </c>
      <c r="AJ215" s="26">
        <f t="shared" si="1533"/>
        <v>2.3404091505459658E-3</v>
      </c>
      <c r="AK215" s="26">
        <f t="shared" si="1944"/>
        <v>0.23</v>
      </c>
      <c r="AL215" s="26">
        <f t="shared" si="1534"/>
        <v>2.3404091505459638E-2</v>
      </c>
      <c r="AM215" s="26">
        <f t="shared" ref="AM215" si="1945">ROUND((1-EXP(-AL215))*100,2)</f>
        <v>2.31</v>
      </c>
      <c r="AN215" s="26">
        <f t="shared" si="1536"/>
        <v>1.1702045752729819E-2</v>
      </c>
      <c r="AO215" s="26">
        <f t="shared" ref="AO215" si="1946">ROUND((1-EXP(-AN215))*100,2)</f>
        <v>1.1599999999999999</v>
      </c>
      <c r="AP215" s="26">
        <f t="shared" si="1538"/>
        <v>5.8510228763649095E-3</v>
      </c>
      <c r="AQ215" s="26">
        <f t="shared" ref="AQ215" si="1947">ROUND((1-EXP(-AP215))*100,2)</f>
        <v>0.57999999999999996</v>
      </c>
      <c r="AR215" s="26">
        <f t="shared" si="1540"/>
        <v>1.1702045752729829E-3</v>
      </c>
      <c r="AS215" s="26">
        <f t="shared" ref="AS215" si="1948">ROUND((1-EXP(-AR215))*100,2)</f>
        <v>0.12</v>
      </c>
      <c r="AT215" s="26">
        <f t="shared" si="1542"/>
        <v>1.1702045752729819E-2</v>
      </c>
      <c r="AU215" s="26">
        <f t="shared" ref="AU215" si="1949">ROUND((1-EXP(-AT215))*100,2)</f>
        <v>1.1599999999999999</v>
      </c>
      <c r="AV215" s="26">
        <f t="shared" si="1544"/>
        <v>5.8510228763649095E-3</v>
      </c>
      <c r="AW215" s="26">
        <f t="shared" ref="AW215" si="1950">ROUND((1-EXP(-AV215))*100,2)</f>
        <v>0.57999999999999996</v>
      </c>
      <c r="AX215" s="26">
        <f t="shared" si="1546"/>
        <v>2.9255114381824547E-3</v>
      </c>
      <c r="AY215" s="26">
        <f t="shared" ref="AY215" si="1951">ROUND((1-EXP(-AX215))*100,2)</f>
        <v>0.28999999999999998</v>
      </c>
      <c r="AZ215" s="26">
        <f t="shared" si="1548"/>
        <v>5.8510228763649144E-4</v>
      </c>
      <c r="BA215" s="26">
        <f t="shared" si="1549"/>
        <v>0.06</v>
      </c>
      <c r="BB215" s="26">
        <f t="shared" si="1550"/>
        <v>2.3404091505459658E-3</v>
      </c>
      <c r="BC215" s="26">
        <f t="shared" ref="BC215" si="1952">ROUND((1-EXP(-BB215))*100,2)</f>
        <v>0.23</v>
      </c>
      <c r="BD215" s="26">
        <f t="shared" si="1552"/>
        <v>1.1702045752729829E-3</v>
      </c>
      <c r="BE215" s="26">
        <f t="shared" ref="BE215" si="1953">ROUND((1-EXP(-BD215))*100,2)</f>
        <v>0.12</v>
      </c>
      <c r="BF215" s="26">
        <f t="shared" si="1554"/>
        <v>5.8510228763649144E-4</v>
      </c>
      <c r="BG215" s="26">
        <f t="shared" ref="BG215" si="1954">ROUND((1-EXP(-BF215))*100,2)</f>
        <v>0.06</v>
      </c>
      <c r="BH215" s="26">
        <f t="shared" si="1556"/>
        <v>1.1702045752729818E-4</v>
      </c>
      <c r="BI215" s="26">
        <f t="shared" si="1557"/>
        <v>0.01</v>
      </c>
    </row>
    <row r="216" spans="1:61" s="7" customFormat="1" x14ac:dyDescent="0.25">
      <c r="A216" s="61">
        <v>30</v>
      </c>
      <c r="B216" s="16">
        <f t="shared" si="1501"/>
        <v>30</v>
      </c>
      <c r="C216" s="17">
        <f t="shared" si="1480"/>
        <v>0</v>
      </c>
      <c r="D216" s="18">
        <f t="shared" si="1481"/>
        <v>1</v>
      </c>
      <c r="E216" s="19">
        <f t="shared" si="1482"/>
        <v>0</v>
      </c>
      <c r="F216" s="35">
        <f t="shared" si="1569"/>
        <v>29</v>
      </c>
      <c r="G216" s="28">
        <f t="shared" si="1526"/>
        <v>2.5237952108747828E-2</v>
      </c>
      <c r="H216" s="22">
        <f t="shared" si="1502"/>
        <v>0.52910052910052907</v>
      </c>
      <c r="I216" s="18">
        <f t="shared" si="1503"/>
        <v>1.38</v>
      </c>
      <c r="J216" s="22">
        <f t="shared" si="1504"/>
        <v>0.52905445982286403</v>
      </c>
      <c r="K216" s="22">
        <f t="shared" si="1527"/>
        <v>4.6069277658825398E-5</v>
      </c>
      <c r="L216" s="17">
        <f t="shared" si="1505"/>
        <v>20.962654083153058</v>
      </c>
      <c r="M216" s="18">
        <f t="shared" si="1483"/>
        <v>0</v>
      </c>
      <c r="N216" s="35">
        <v>0</v>
      </c>
      <c r="O216" s="30">
        <f t="shared" si="1506"/>
        <v>877.07803653064013</v>
      </c>
      <c r="P216" s="24">
        <f t="shared" si="1507"/>
        <v>480</v>
      </c>
      <c r="Q216" s="28">
        <f t="shared" si="1508"/>
        <v>1.2618976054373914E-2</v>
      </c>
      <c r="R216" s="22">
        <f t="shared" si="1509"/>
        <v>0.26455026455026454</v>
      </c>
      <c r="S216" s="22">
        <f t="shared" si="1484"/>
        <v>0.26452722991143202</v>
      </c>
      <c r="T216" s="22">
        <f t="shared" si="1485"/>
        <v>2.3034638829412699E-5</v>
      </c>
      <c r="U216" s="28">
        <f t="shared" si="1510"/>
        <v>6.3094880271869569E-3</v>
      </c>
      <c r="V216" s="22">
        <f t="shared" si="1511"/>
        <v>0.13227513227513227</v>
      </c>
      <c r="W216" s="22">
        <f t="shared" si="1486"/>
        <v>0.13226361495571601</v>
      </c>
      <c r="X216" s="22">
        <f t="shared" si="1487"/>
        <v>1.1517319414706349E-5</v>
      </c>
      <c r="Y216" s="28">
        <f t="shared" si="1512"/>
        <v>1.2618976054373913E-3</v>
      </c>
      <c r="Z216" s="22">
        <f t="shared" si="1513"/>
        <v>2.6455026455026454E-2</v>
      </c>
      <c r="AA216" s="22">
        <f t="shared" si="1488"/>
        <v>2.6452722991143197E-2</v>
      </c>
      <c r="AB216" s="22">
        <f t="shared" si="1489"/>
        <v>2.3034638829412693E-6</v>
      </c>
      <c r="AC216" s="31">
        <f t="shared" si="1514"/>
        <v>0.39131944444444422</v>
      </c>
      <c r="AD216" s="26">
        <f t="shared" si="1528"/>
        <v>4.7098419460169877E-2</v>
      </c>
      <c r="AE216" s="26">
        <f t="shared" si="1529"/>
        <v>4.5999999999999996</v>
      </c>
      <c r="AF216" s="26">
        <f t="shared" si="1530"/>
        <v>2.3549209730084938E-2</v>
      </c>
      <c r="AG216" s="26">
        <f t="shared" si="1529"/>
        <v>2.33</v>
      </c>
      <c r="AH216" s="26">
        <f t="shared" si="1531"/>
        <v>1.1774604865042469E-2</v>
      </c>
      <c r="AI216" s="26">
        <f t="shared" ref="AI216:AK216" si="1955">ROUND((1-EXP(-AH216))*100,2)</f>
        <v>1.17</v>
      </c>
      <c r="AJ216" s="26">
        <f t="shared" si="1533"/>
        <v>2.3549209730084958E-3</v>
      </c>
      <c r="AK216" s="26">
        <f t="shared" si="1955"/>
        <v>0.24</v>
      </c>
      <c r="AL216" s="26">
        <f t="shared" si="1534"/>
        <v>2.3549209730084938E-2</v>
      </c>
      <c r="AM216" s="26">
        <f t="shared" ref="AM216" si="1956">ROUND((1-EXP(-AL216))*100,2)</f>
        <v>2.33</v>
      </c>
      <c r="AN216" s="26">
        <f t="shared" si="1536"/>
        <v>1.1774604865042469E-2</v>
      </c>
      <c r="AO216" s="26">
        <f t="shared" ref="AO216" si="1957">ROUND((1-EXP(-AN216))*100,2)</f>
        <v>1.17</v>
      </c>
      <c r="AP216" s="26">
        <f t="shared" si="1538"/>
        <v>5.8873024325212346E-3</v>
      </c>
      <c r="AQ216" s="26">
        <f t="shared" ref="AQ216" si="1958">ROUND((1-EXP(-AP216))*100,2)</f>
        <v>0.59</v>
      </c>
      <c r="AR216" s="26">
        <f t="shared" si="1540"/>
        <v>1.1774604865042479E-3</v>
      </c>
      <c r="AS216" s="26">
        <f t="shared" ref="AS216" si="1959">ROUND((1-EXP(-AR216))*100,2)</f>
        <v>0.12</v>
      </c>
      <c r="AT216" s="26">
        <f t="shared" si="1542"/>
        <v>1.1774604865042469E-2</v>
      </c>
      <c r="AU216" s="26">
        <f t="shared" ref="AU216" si="1960">ROUND((1-EXP(-AT216))*100,2)</f>
        <v>1.17</v>
      </c>
      <c r="AV216" s="26">
        <f t="shared" si="1544"/>
        <v>5.8873024325212346E-3</v>
      </c>
      <c r="AW216" s="26">
        <f t="shared" ref="AW216" si="1961">ROUND((1-EXP(-AV216))*100,2)</f>
        <v>0.59</v>
      </c>
      <c r="AX216" s="26">
        <f t="shared" si="1546"/>
        <v>2.9436512162606173E-3</v>
      </c>
      <c r="AY216" s="26">
        <f t="shared" ref="AY216" si="1962">ROUND((1-EXP(-AX216))*100,2)</f>
        <v>0.28999999999999998</v>
      </c>
      <c r="AZ216" s="26">
        <f t="shared" si="1548"/>
        <v>5.8873024325212394E-4</v>
      </c>
      <c r="BA216" s="26">
        <f t="shared" si="1549"/>
        <v>0.06</v>
      </c>
      <c r="BB216" s="26">
        <f t="shared" si="1550"/>
        <v>2.3549209730084958E-3</v>
      </c>
      <c r="BC216" s="26">
        <f t="shared" ref="BC216" si="1963">ROUND((1-EXP(-BB216))*100,2)</f>
        <v>0.24</v>
      </c>
      <c r="BD216" s="26">
        <f t="shared" si="1552"/>
        <v>1.1774604865042479E-3</v>
      </c>
      <c r="BE216" s="26">
        <f t="shared" ref="BE216" si="1964">ROUND((1-EXP(-BD216))*100,2)</f>
        <v>0.12</v>
      </c>
      <c r="BF216" s="26">
        <f t="shared" si="1554"/>
        <v>5.8873024325212394E-4</v>
      </c>
      <c r="BG216" s="26">
        <f t="shared" ref="BG216" si="1965">ROUND((1-EXP(-BF216))*100,2)</f>
        <v>0.06</v>
      </c>
      <c r="BH216" s="26">
        <f t="shared" si="1556"/>
        <v>1.1774604865042468E-4</v>
      </c>
      <c r="BI216" s="26">
        <f t="shared" si="1557"/>
        <v>0.01</v>
      </c>
    </row>
    <row r="217" spans="1:61" s="7" customFormat="1" x14ac:dyDescent="0.25">
      <c r="A217" s="61">
        <v>30</v>
      </c>
      <c r="B217" s="16">
        <f t="shared" si="1501"/>
        <v>30</v>
      </c>
      <c r="C217" s="17">
        <f t="shared" si="1480"/>
        <v>0</v>
      </c>
      <c r="D217" s="18">
        <f t="shared" si="1481"/>
        <v>1</v>
      </c>
      <c r="E217" s="19">
        <f t="shared" si="1482"/>
        <v>0</v>
      </c>
      <c r="F217" s="35">
        <f t="shared" si="1569"/>
        <v>29</v>
      </c>
      <c r="G217" s="28">
        <f t="shared" si="1526"/>
        <v>2.523795210874788E-2</v>
      </c>
      <c r="H217" s="22">
        <f t="shared" si="1502"/>
        <v>0.52910052910052907</v>
      </c>
      <c r="I217" s="18">
        <f t="shared" si="1503"/>
        <v>1.38</v>
      </c>
      <c r="J217" s="22">
        <f t="shared" si="1504"/>
        <v>0.52905445982286503</v>
      </c>
      <c r="K217" s="22">
        <f t="shared" si="1527"/>
        <v>4.6069277658825486E-5</v>
      </c>
      <c r="L217" s="17">
        <f t="shared" si="1505"/>
        <v>20.962654083153058</v>
      </c>
      <c r="M217" s="18">
        <f t="shared" si="1483"/>
        <v>0</v>
      </c>
      <c r="N217" s="35">
        <v>0</v>
      </c>
      <c r="O217" s="30">
        <f t="shared" si="1506"/>
        <v>877.07803653064104</v>
      </c>
      <c r="P217" s="24">
        <f t="shared" si="1507"/>
        <v>480</v>
      </c>
      <c r="Q217" s="28">
        <f t="shared" si="1508"/>
        <v>1.261897605437394E-2</v>
      </c>
      <c r="R217" s="22">
        <f t="shared" si="1509"/>
        <v>0.26455026455026454</v>
      </c>
      <c r="S217" s="22">
        <f t="shared" si="1484"/>
        <v>0.26452722991143252</v>
      </c>
      <c r="T217" s="22">
        <f t="shared" si="1485"/>
        <v>2.3034638829412743E-5</v>
      </c>
      <c r="U217" s="28">
        <f t="shared" si="1510"/>
        <v>6.3094880271869699E-3</v>
      </c>
      <c r="V217" s="22">
        <f t="shared" si="1511"/>
        <v>0.13227513227513227</v>
      </c>
      <c r="W217" s="22">
        <f t="shared" si="1486"/>
        <v>0.13226361495571626</v>
      </c>
      <c r="X217" s="22">
        <f t="shared" si="1487"/>
        <v>1.1517319414706371E-5</v>
      </c>
      <c r="Y217" s="28">
        <f t="shared" si="1512"/>
        <v>1.2618976054373939E-3</v>
      </c>
      <c r="Z217" s="22">
        <f t="shared" si="1513"/>
        <v>2.6455026455026454E-2</v>
      </c>
      <c r="AA217" s="22">
        <f t="shared" si="1488"/>
        <v>2.6452722991143252E-2</v>
      </c>
      <c r="AB217" s="22">
        <f t="shared" si="1489"/>
        <v>2.3034638829412744E-6</v>
      </c>
      <c r="AC217" s="31">
        <f t="shared" si="1514"/>
        <v>0.39166666666666644</v>
      </c>
      <c r="AD217" s="26">
        <f t="shared" si="1528"/>
        <v>4.7388655909420478E-2</v>
      </c>
      <c r="AE217" s="26">
        <f t="shared" si="1529"/>
        <v>4.63</v>
      </c>
      <c r="AF217" s="26">
        <f t="shared" si="1530"/>
        <v>2.3694327954710239E-2</v>
      </c>
      <c r="AG217" s="26">
        <f t="shared" si="1529"/>
        <v>2.34</v>
      </c>
      <c r="AH217" s="26">
        <f t="shared" si="1531"/>
        <v>1.184716397735512E-2</v>
      </c>
      <c r="AI217" s="26">
        <f t="shared" ref="AI217:AK217" si="1966">ROUND((1-EXP(-AH217))*100,2)</f>
        <v>1.18</v>
      </c>
      <c r="AJ217" s="26">
        <f t="shared" si="1533"/>
        <v>2.3694327954710257E-3</v>
      </c>
      <c r="AK217" s="26">
        <f t="shared" si="1966"/>
        <v>0.24</v>
      </c>
      <c r="AL217" s="26">
        <f t="shared" si="1534"/>
        <v>2.3694327954710239E-2</v>
      </c>
      <c r="AM217" s="26">
        <f t="shared" ref="AM217" si="1967">ROUND((1-EXP(-AL217))*100,2)</f>
        <v>2.34</v>
      </c>
      <c r="AN217" s="26">
        <f t="shared" si="1536"/>
        <v>1.184716397735512E-2</v>
      </c>
      <c r="AO217" s="26">
        <f t="shared" ref="AO217" si="1968">ROUND((1-EXP(-AN217))*100,2)</f>
        <v>1.18</v>
      </c>
      <c r="AP217" s="26">
        <f t="shared" si="1538"/>
        <v>5.9235819886775598E-3</v>
      </c>
      <c r="AQ217" s="26">
        <f t="shared" ref="AQ217" si="1969">ROUND((1-EXP(-AP217))*100,2)</f>
        <v>0.59</v>
      </c>
      <c r="AR217" s="26">
        <f t="shared" si="1540"/>
        <v>1.1847163977355129E-3</v>
      </c>
      <c r="AS217" s="26">
        <f t="shared" ref="AS217" si="1970">ROUND((1-EXP(-AR217))*100,2)</f>
        <v>0.12</v>
      </c>
      <c r="AT217" s="26">
        <f t="shared" si="1542"/>
        <v>1.184716397735512E-2</v>
      </c>
      <c r="AU217" s="26">
        <f t="shared" ref="AU217" si="1971">ROUND((1-EXP(-AT217))*100,2)</f>
        <v>1.18</v>
      </c>
      <c r="AV217" s="26">
        <f t="shared" si="1544"/>
        <v>5.9235819886775598E-3</v>
      </c>
      <c r="AW217" s="26">
        <f t="shared" ref="AW217" si="1972">ROUND((1-EXP(-AV217))*100,2)</f>
        <v>0.59</v>
      </c>
      <c r="AX217" s="26">
        <f t="shared" si="1546"/>
        <v>2.9617909943387799E-3</v>
      </c>
      <c r="AY217" s="26">
        <f t="shared" ref="AY217" si="1973">ROUND((1-EXP(-AX217))*100,2)</f>
        <v>0.3</v>
      </c>
      <c r="AZ217" s="26">
        <f t="shared" si="1548"/>
        <v>5.9235819886775643E-4</v>
      </c>
      <c r="BA217" s="26">
        <f t="shared" si="1549"/>
        <v>0.06</v>
      </c>
      <c r="BB217" s="26">
        <f t="shared" si="1550"/>
        <v>2.3694327954710257E-3</v>
      </c>
      <c r="BC217" s="26">
        <f t="shared" ref="BC217" si="1974">ROUND((1-EXP(-BB217))*100,2)</f>
        <v>0.24</v>
      </c>
      <c r="BD217" s="26">
        <f t="shared" si="1552"/>
        <v>1.1847163977355129E-3</v>
      </c>
      <c r="BE217" s="26">
        <f t="shared" ref="BE217" si="1975">ROUND((1-EXP(-BD217))*100,2)</f>
        <v>0.12</v>
      </c>
      <c r="BF217" s="26">
        <f t="shared" si="1554"/>
        <v>5.9235819886775643E-4</v>
      </c>
      <c r="BG217" s="26">
        <f t="shared" ref="BG217" si="1976">ROUND((1-EXP(-BF217))*100,2)</f>
        <v>0.06</v>
      </c>
      <c r="BH217" s="26">
        <f t="shared" si="1556"/>
        <v>1.1847163977355118E-4</v>
      </c>
      <c r="BI217" s="26">
        <f t="shared" si="1557"/>
        <v>0.01</v>
      </c>
    </row>
    <row r="218" spans="1:61" s="7" customFormat="1" x14ac:dyDescent="0.25">
      <c r="A218" s="61">
        <v>30</v>
      </c>
      <c r="B218" s="16">
        <f t="shared" si="1501"/>
        <v>30</v>
      </c>
      <c r="C218" s="17">
        <f t="shared" si="1480"/>
        <v>0</v>
      </c>
      <c r="D218" s="18">
        <f t="shared" si="1481"/>
        <v>1</v>
      </c>
      <c r="E218" s="19">
        <f t="shared" si="1482"/>
        <v>0</v>
      </c>
      <c r="F218" s="35">
        <f t="shared" si="1569"/>
        <v>29</v>
      </c>
      <c r="G218" s="28">
        <f t="shared" si="1526"/>
        <v>2.5237952108747925E-2</v>
      </c>
      <c r="H218" s="22">
        <f t="shared" si="1502"/>
        <v>0.52910052910052907</v>
      </c>
      <c r="I218" s="18">
        <f t="shared" si="1503"/>
        <v>1.38</v>
      </c>
      <c r="J218" s="22">
        <f t="shared" si="1504"/>
        <v>0.52905445982286603</v>
      </c>
      <c r="K218" s="22">
        <f t="shared" si="1527"/>
        <v>4.6069277658825574E-5</v>
      </c>
      <c r="L218" s="17">
        <f t="shared" si="1505"/>
        <v>20.962654083153058</v>
      </c>
      <c r="M218" s="18">
        <f t="shared" si="1483"/>
        <v>0</v>
      </c>
      <c r="N218" s="35">
        <v>0</v>
      </c>
      <c r="O218" s="30">
        <f t="shared" si="1506"/>
        <v>877.07803653064161</v>
      </c>
      <c r="P218" s="24">
        <f t="shared" si="1507"/>
        <v>480</v>
      </c>
      <c r="Q218" s="28">
        <f t="shared" si="1508"/>
        <v>1.2618976054373962E-2</v>
      </c>
      <c r="R218" s="22">
        <f t="shared" si="1509"/>
        <v>0.26455026455026454</v>
      </c>
      <c r="S218" s="22">
        <f t="shared" si="1484"/>
        <v>0.26452722991143302</v>
      </c>
      <c r="T218" s="22">
        <f t="shared" si="1485"/>
        <v>2.3034638829412787E-5</v>
      </c>
      <c r="U218" s="28">
        <f t="shared" si="1510"/>
        <v>6.3094880271869812E-3</v>
      </c>
      <c r="V218" s="22">
        <f t="shared" si="1511"/>
        <v>0.13227513227513227</v>
      </c>
      <c r="W218" s="22">
        <f t="shared" si="1486"/>
        <v>0.13226361495571651</v>
      </c>
      <c r="X218" s="22">
        <f t="shared" si="1487"/>
        <v>1.1517319414706393E-5</v>
      </c>
      <c r="Y218" s="28">
        <f t="shared" si="1512"/>
        <v>1.2618976054373961E-3</v>
      </c>
      <c r="Z218" s="22">
        <f t="shared" si="1513"/>
        <v>2.6455026455026454E-2</v>
      </c>
      <c r="AA218" s="22">
        <f t="shared" si="1488"/>
        <v>2.6452722991143297E-2</v>
      </c>
      <c r="AB218" s="22">
        <f t="shared" si="1489"/>
        <v>2.3034638829412786E-6</v>
      </c>
      <c r="AC218" s="31">
        <f t="shared" si="1514"/>
        <v>0.39201388888888866</v>
      </c>
      <c r="AD218" s="26">
        <f t="shared" si="1528"/>
        <v>4.7678892358671079E-2</v>
      </c>
      <c r="AE218" s="26">
        <f t="shared" si="1529"/>
        <v>4.66</v>
      </c>
      <c r="AF218" s="26">
        <f t="shared" si="1530"/>
        <v>2.383944617933554E-2</v>
      </c>
      <c r="AG218" s="26">
        <f t="shared" si="1529"/>
        <v>2.36</v>
      </c>
      <c r="AH218" s="26">
        <f t="shared" si="1531"/>
        <v>1.191972308966777E-2</v>
      </c>
      <c r="AI218" s="26">
        <f t="shared" ref="AI218:AK218" si="1977">ROUND((1-EXP(-AH218))*100,2)</f>
        <v>1.18</v>
      </c>
      <c r="AJ218" s="26">
        <f t="shared" si="1533"/>
        <v>2.3839446179335557E-3</v>
      </c>
      <c r="AK218" s="26">
        <f t="shared" si="1977"/>
        <v>0.24</v>
      </c>
      <c r="AL218" s="26">
        <f t="shared" si="1534"/>
        <v>2.383944617933554E-2</v>
      </c>
      <c r="AM218" s="26">
        <f t="shared" ref="AM218" si="1978">ROUND((1-EXP(-AL218))*100,2)</f>
        <v>2.36</v>
      </c>
      <c r="AN218" s="26">
        <f t="shared" si="1536"/>
        <v>1.191972308966777E-2</v>
      </c>
      <c r="AO218" s="26">
        <f t="shared" ref="AO218" si="1979">ROUND((1-EXP(-AN218))*100,2)</f>
        <v>1.18</v>
      </c>
      <c r="AP218" s="26">
        <f t="shared" si="1538"/>
        <v>5.9598615448338849E-3</v>
      </c>
      <c r="AQ218" s="26">
        <f t="shared" ref="AQ218" si="1980">ROUND((1-EXP(-AP218))*100,2)</f>
        <v>0.59</v>
      </c>
      <c r="AR218" s="26">
        <f t="shared" si="1540"/>
        <v>1.1919723089667779E-3</v>
      </c>
      <c r="AS218" s="26">
        <f t="shared" ref="AS218" si="1981">ROUND((1-EXP(-AR218))*100,2)</f>
        <v>0.12</v>
      </c>
      <c r="AT218" s="26">
        <f t="shared" si="1542"/>
        <v>1.191972308966777E-2</v>
      </c>
      <c r="AU218" s="26">
        <f t="shared" ref="AU218" si="1982">ROUND((1-EXP(-AT218))*100,2)</f>
        <v>1.18</v>
      </c>
      <c r="AV218" s="26">
        <f t="shared" si="1544"/>
        <v>5.9598615448338849E-3</v>
      </c>
      <c r="AW218" s="26">
        <f t="shared" ref="AW218" si="1983">ROUND((1-EXP(-AV218))*100,2)</f>
        <v>0.59</v>
      </c>
      <c r="AX218" s="26">
        <f t="shared" si="1546"/>
        <v>2.9799307724169425E-3</v>
      </c>
      <c r="AY218" s="26">
        <f t="shared" ref="AY218" si="1984">ROUND((1-EXP(-AX218))*100,2)</f>
        <v>0.3</v>
      </c>
      <c r="AZ218" s="26">
        <f t="shared" si="1548"/>
        <v>5.9598615448338893E-4</v>
      </c>
      <c r="BA218" s="26">
        <f t="shared" si="1549"/>
        <v>0.06</v>
      </c>
      <c r="BB218" s="26">
        <f t="shared" si="1550"/>
        <v>2.3839446179335557E-3</v>
      </c>
      <c r="BC218" s="26">
        <f t="shared" ref="BC218" si="1985">ROUND((1-EXP(-BB218))*100,2)</f>
        <v>0.24</v>
      </c>
      <c r="BD218" s="26">
        <f t="shared" si="1552"/>
        <v>1.1919723089667779E-3</v>
      </c>
      <c r="BE218" s="26">
        <f t="shared" ref="BE218" si="1986">ROUND((1-EXP(-BD218))*100,2)</f>
        <v>0.12</v>
      </c>
      <c r="BF218" s="26">
        <f t="shared" si="1554"/>
        <v>5.9598615448338893E-4</v>
      </c>
      <c r="BG218" s="26">
        <f t="shared" ref="BG218" si="1987">ROUND((1-EXP(-BF218))*100,2)</f>
        <v>0.06</v>
      </c>
      <c r="BH218" s="26">
        <f t="shared" si="1556"/>
        <v>1.1919723089667768E-4</v>
      </c>
      <c r="BI218" s="26">
        <f t="shared" si="1557"/>
        <v>0.01</v>
      </c>
    </row>
    <row r="219" spans="1:61" s="7" customFormat="1" x14ac:dyDescent="0.25">
      <c r="A219" s="61">
        <v>30</v>
      </c>
      <c r="B219" s="16">
        <f t="shared" si="1501"/>
        <v>30</v>
      </c>
      <c r="C219" s="17">
        <f t="shared" si="1480"/>
        <v>0</v>
      </c>
      <c r="D219" s="18">
        <f t="shared" si="1481"/>
        <v>1</v>
      </c>
      <c r="E219" s="19">
        <f t="shared" si="1482"/>
        <v>0</v>
      </c>
      <c r="F219" s="35">
        <f t="shared" si="1569"/>
        <v>29</v>
      </c>
      <c r="G219" s="28">
        <f t="shared" si="1526"/>
        <v>2.523795210874796E-2</v>
      </c>
      <c r="H219" s="22">
        <f t="shared" si="1502"/>
        <v>0.52910052910052907</v>
      </c>
      <c r="I219" s="18">
        <f t="shared" si="1503"/>
        <v>1.38</v>
      </c>
      <c r="J219" s="22">
        <f t="shared" si="1504"/>
        <v>0.52905445982286681</v>
      </c>
      <c r="K219" s="22">
        <f t="shared" si="1527"/>
        <v>4.6069277658825635E-5</v>
      </c>
      <c r="L219" s="17">
        <f t="shared" si="1505"/>
        <v>20.962654083153058</v>
      </c>
      <c r="M219" s="18">
        <f t="shared" si="1483"/>
        <v>0</v>
      </c>
      <c r="N219" s="35">
        <v>0</v>
      </c>
      <c r="O219" s="30">
        <f t="shared" si="1506"/>
        <v>877.07803653064229</v>
      </c>
      <c r="P219" s="24">
        <f t="shared" si="1507"/>
        <v>480</v>
      </c>
      <c r="Q219" s="28">
        <f t="shared" si="1508"/>
        <v>1.261897605437398E-2</v>
      </c>
      <c r="R219" s="22">
        <f t="shared" si="1509"/>
        <v>0.26455026455026454</v>
      </c>
      <c r="S219" s="22">
        <f t="shared" si="1484"/>
        <v>0.2645272299114334</v>
      </c>
      <c r="T219" s="22">
        <f t="shared" si="1485"/>
        <v>2.3034638829412817E-5</v>
      </c>
      <c r="U219" s="28">
        <f t="shared" si="1510"/>
        <v>6.3094880271869899E-3</v>
      </c>
      <c r="V219" s="22">
        <f t="shared" si="1511"/>
        <v>0.13227513227513227</v>
      </c>
      <c r="W219" s="22">
        <f t="shared" si="1486"/>
        <v>0.1322636149557167</v>
      </c>
      <c r="X219" s="22">
        <f t="shared" si="1487"/>
        <v>1.1517319414706409E-5</v>
      </c>
      <c r="Y219" s="28">
        <f t="shared" si="1512"/>
        <v>1.2618976054373978E-3</v>
      </c>
      <c r="Z219" s="22">
        <f t="shared" si="1513"/>
        <v>2.6455026455026454E-2</v>
      </c>
      <c r="AA219" s="22">
        <f t="shared" si="1488"/>
        <v>2.6452722991143336E-2</v>
      </c>
      <c r="AB219" s="22">
        <f t="shared" si="1489"/>
        <v>2.303463882941282E-6</v>
      </c>
      <c r="AC219" s="31">
        <f t="shared" si="1514"/>
        <v>0.39236111111111088</v>
      </c>
      <c r="AD219" s="26">
        <f t="shared" si="1528"/>
        <v>4.7969128807921681E-2</v>
      </c>
      <c r="AE219" s="26">
        <f t="shared" si="1529"/>
        <v>4.68</v>
      </c>
      <c r="AF219" s="26">
        <f t="shared" si="1530"/>
        <v>2.398456440396084E-2</v>
      </c>
      <c r="AG219" s="26">
        <f t="shared" si="1529"/>
        <v>2.37</v>
      </c>
      <c r="AH219" s="26">
        <f t="shared" si="1531"/>
        <v>1.199228220198042E-2</v>
      </c>
      <c r="AI219" s="26">
        <f t="shared" ref="AI219:AK219" si="1988">ROUND((1-EXP(-AH219))*100,2)</f>
        <v>1.19</v>
      </c>
      <c r="AJ219" s="26">
        <f t="shared" si="1533"/>
        <v>2.3984564403960857E-3</v>
      </c>
      <c r="AK219" s="26">
        <f t="shared" si="1988"/>
        <v>0.24</v>
      </c>
      <c r="AL219" s="26">
        <f t="shared" si="1534"/>
        <v>2.398456440396084E-2</v>
      </c>
      <c r="AM219" s="26">
        <f t="shared" ref="AM219" si="1989">ROUND((1-EXP(-AL219))*100,2)</f>
        <v>2.37</v>
      </c>
      <c r="AN219" s="26">
        <f t="shared" si="1536"/>
        <v>1.199228220198042E-2</v>
      </c>
      <c r="AO219" s="26">
        <f t="shared" ref="AO219" si="1990">ROUND((1-EXP(-AN219))*100,2)</f>
        <v>1.19</v>
      </c>
      <c r="AP219" s="26">
        <f t="shared" si="1538"/>
        <v>5.9961411009902101E-3</v>
      </c>
      <c r="AQ219" s="26">
        <f t="shared" ref="AQ219" si="1991">ROUND((1-EXP(-AP219))*100,2)</f>
        <v>0.6</v>
      </c>
      <c r="AR219" s="26">
        <f t="shared" si="1540"/>
        <v>1.1992282201980428E-3</v>
      </c>
      <c r="AS219" s="26">
        <f t="shared" ref="AS219" si="1992">ROUND((1-EXP(-AR219))*100,2)</f>
        <v>0.12</v>
      </c>
      <c r="AT219" s="26">
        <f t="shared" si="1542"/>
        <v>1.199228220198042E-2</v>
      </c>
      <c r="AU219" s="26">
        <f t="shared" ref="AU219" si="1993">ROUND((1-EXP(-AT219))*100,2)</f>
        <v>1.19</v>
      </c>
      <c r="AV219" s="26">
        <f t="shared" si="1544"/>
        <v>5.9961411009902101E-3</v>
      </c>
      <c r="AW219" s="26">
        <f t="shared" ref="AW219" si="1994">ROUND((1-EXP(-AV219))*100,2)</f>
        <v>0.6</v>
      </c>
      <c r="AX219" s="26">
        <f t="shared" si="1546"/>
        <v>2.998070550495105E-3</v>
      </c>
      <c r="AY219" s="26">
        <f t="shared" ref="AY219" si="1995">ROUND((1-EXP(-AX219))*100,2)</f>
        <v>0.3</v>
      </c>
      <c r="AZ219" s="26">
        <f t="shared" si="1548"/>
        <v>5.9961411009902142E-4</v>
      </c>
      <c r="BA219" s="26">
        <f t="shared" si="1549"/>
        <v>0.06</v>
      </c>
      <c r="BB219" s="26">
        <f t="shared" si="1550"/>
        <v>2.3984564403960857E-3</v>
      </c>
      <c r="BC219" s="26">
        <f t="shared" ref="BC219" si="1996">ROUND((1-EXP(-BB219))*100,2)</f>
        <v>0.24</v>
      </c>
      <c r="BD219" s="26">
        <f t="shared" si="1552"/>
        <v>1.1992282201980428E-3</v>
      </c>
      <c r="BE219" s="26">
        <f t="shared" ref="BE219" si="1997">ROUND((1-EXP(-BD219))*100,2)</f>
        <v>0.12</v>
      </c>
      <c r="BF219" s="26">
        <f t="shared" si="1554"/>
        <v>5.9961411009902142E-4</v>
      </c>
      <c r="BG219" s="26">
        <f t="shared" ref="BG219" si="1998">ROUND((1-EXP(-BF219))*100,2)</f>
        <v>0.06</v>
      </c>
      <c r="BH219" s="26">
        <f t="shared" si="1556"/>
        <v>1.1992282201980418E-4</v>
      </c>
      <c r="BI219" s="26">
        <f t="shared" si="1557"/>
        <v>0.01</v>
      </c>
    </row>
    <row r="220" spans="1:61" s="7" customFormat="1" x14ac:dyDescent="0.25">
      <c r="A220" s="61">
        <v>30</v>
      </c>
      <c r="B220" s="16">
        <f t="shared" si="1501"/>
        <v>30</v>
      </c>
      <c r="C220" s="17">
        <f t="shared" si="1480"/>
        <v>0</v>
      </c>
      <c r="D220" s="18">
        <f t="shared" si="1481"/>
        <v>1</v>
      </c>
      <c r="E220" s="19">
        <f t="shared" si="1482"/>
        <v>0</v>
      </c>
      <c r="F220" s="35">
        <f t="shared" si="1569"/>
        <v>29</v>
      </c>
      <c r="G220" s="28">
        <f t="shared" si="1526"/>
        <v>2.5237952108747987E-2</v>
      </c>
      <c r="H220" s="22">
        <f t="shared" si="1502"/>
        <v>0.52910052910052907</v>
      </c>
      <c r="I220" s="18">
        <f t="shared" si="1503"/>
        <v>1.38</v>
      </c>
      <c r="J220" s="22">
        <f t="shared" si="1504"/>
        <v>0.52905445982286736</v>
      </c>
      <c r="K220" s="22">
        <f t="shared" si="1527"/>
        <v>4.6069277658825689E-5</v>
      </c>
      <c r="L220" s="17">
        <f t="shared" si="1505"/>
        <v>20.962654083153058</v>
      </c>
      <c r="M220" s="18">
        <f t="shared" si="1483"/>
        <v>0</v>
      </c>
      <c r="N220" s="35">
        <v>0</v>
      </c>
      <c r="O220" s="30">
        <f t="shared" si="1506"/>
        <v>877.07803653064275</v>
      </c>
      <c r="P220" s="24">
        <f t="shared" si="1507"/>
        <v>480</v>
      </c>
      <c r="Q220" s="28">
        <f t="shared" si="1508"/>
        <v>1.2618976054373994E-2</v>
      </c>
      <c r="R220" s="22">
        <f t="shared" si="1509"/>
        <v>0.26455026455026454</v>
      </c>
      <c r="S220" s="22">
        <f t="shared" si="1484"/>
        <v>0.26452722991143368</v>
      </c>
      <c r="T220" s="22">
        <f t="shared" si="1485"/>
        <v>2.3034638829412844E-5</v>
      </c>
      <c r="U220" s="28">
        <f t="shared" si="1510"/>
        <v>6.3094880271869968E-3</v>
      </c>
      <c r="V220" s="22">
        <f t="shared" si="1511"/>
        <v>0.13227513227513227</v>
      </c>
      <c r="W220" s="22">
        <f t="shared" si="1486"/>
        <v>0.13226361495571684</v>
      </c>
      <c r="X220" s="22">
        <f t="shared" si="1487"/>
        <v>1.1517319414706422E-5</v>
      </c>
      <c r="Y220" s="28">
        <f t="shared" si="1512"/>
        <v>1.2618976054373993E-3</v>
      </c>
      <c r="Z220" s="22">
        <f t="shared" si="1513"/>
        <v>2.6455026455026454E-2</v>
      </c>
      <c r="AA220" s="22">
        <f t="shared" si="1488"/>
        <v>2.6452722991143367E-2</v>
      </c>
      <c r="AB220" s="22">
        <f t="shared" si="1489"/>
        <v>2.3034638829412841E-6</v>
      </c>
      <c r="AC220" s="31">
        <f t="shared" si="1514"/>
        <v>0.3927083333333331</v>
      </c>
      <c r="AD220" s="26">
        <f t="shared" si="1528"/>
        <v>4.8259365257172282E-2</v>
      </c>
      <c r="AE220" s="26">
        <f t="shared" si="1529"/>
        <v>4.71</v>
      </c>
      <c r="AF220" s="26">
        <f t="shared" si="1530"/>
        <v>2.4129682628586141E-2</v>
      </c>
      <c r="AG220" s="26">
        <f t="shared" si="1529"/>
        <v>2.38</v>
      </c>
      <c r="AH220" s="26">
        <f t="shared" si="1531"/>
        <v>1.206484131429307E-2</v>
      </c>
      <c r="AI220" s="26">
        <f t="shared" ref="AI220:AK220" si="1999">ROUND((1-EXP(-AH220))*100,2)</f>
        <v>1.2</v>
      </c>
      <c r="AJ220" s="26">
        <f t="shared" si="1533"/>
        <v>2.4129682628586157E-3</v>
      </c>
      <c r="AK220" s="26">
        <f t="shared" si="1999"/>
        <v>0.24</v>
      </c>
      <c r="AL220" s="26">
        <f t="shared" si="1534"/>
        <v>2.4129682628586141E-2</v>
      </c>
      <c r="AM220" s="26">
        <f t="shared" ref="AM220" si="2000">ROUND((1-EXP(-AL220))*100,2)</f>
        <v>2.38</v>
      </c>
      <c r="AN220" s="26">
        <f t="shared" si="1536"/>
        <v>1.206484131429307E-2</v>
      </c>
      <c r="AO220" s="26">
        <f t="shared" ref="AO220" si="2001">ROUND((1-EXP(-AN220))*100,2)</f>
        <v>1.2</v>
      </c>
      <c r="AP220" s="26">
        <f t="shared" si="1538"/>
        <v>6.0324206571465352E-3</v>
      </c>
      <c r="AQ220" s="26">
        <f t="shared" ref="AQ220" si="2002">ROUND((1-EXP(-AP220))*100,2)</f>
        <v>0.6</v>
      </c>
      <c r="AR220" s="26">
        <f t="shared" si="1540"/>
        <v>1.2064841314293078E-3</v>
      </c>
      <c r="AS220" s="26">
        <f t="shared" ref="AS220" si="2003">ROUND((1-EXP(-AR220))*100,2)</f>
        <v>0.12</v>
      </c>
      <c r="AT220" s="26">
        <f t="shared" si="1542"/>
        <v>1.206484131429307E-2</v>
      </c>
      <c r="AU220" s="26">
        <f t="shared" ref="AU220" si="2004">ROUND((1-EXP(-AT220))*100,2)</f>
        <v>1.2</v>
      </c>
      <c r="AV220" s="26">
        <f t="shared" si="1544"/>
        <v>6.0324206571465352E-3</v>
      </c>
      <c r="AW220" s="26">
        <f t="shared" ref="AW220" si="2005">ROUND((1-EXP(-AV220))*100,2)</f>
        <v>0.6</v>
      </c>
      <c r="AX220" s="26">
        <f t="shared" si="1546"/>
        <v>3.0162103285732676E-3</v>
      </c>
      <c r="AY220" s="26">
        <f t="shared" ref="AY220" si="2006">ROUND((1-EXP(-AX220))*100,2)</f>
        <v>0.3</v>
      </c>
      <c r="AZ220" s="26">
        <f t="shared" si="1548"/>
        <v>6.0324206571465392E-4</v>
      </c>
      <c r="BA220" s="26">
        <f t="shared" si="1549"/>
        <v>0.06</v>
      </c>
      <c r="BB220" s="26">
        <f t="shared" si="1550"/>
        <v>2.4129682628586157E-3</v>
      </c>
      <c r="BC220" s="26">
        <f t="shared" ref="BC220" si="2007">ROUND((1-EXP(-BB220))*100,2)</f>
        <v>0.24</v>
      </c>
      <c r="BD220" s="26">
        <f t="shared" si="1552"/>
        <v>1.2064841314293078E-3</v>
      </c>
      <c r="BE220" s="26">
        <f t="shared" ref="BE220" si="2008">ROUND((1-EXP(-BD220))*100,2)</f>
        <v>0.12</v>
      </c>
      <c r="BF220" s="26">
        <f t="shared" si="1554"/>
        <v>6.0324206571465392E-4</v>
      </c>
      <c r="BG220" s="26">
        <f t="shared" ref="BG220" si="2009">ROUND((1-EXP(-BF220))*100,2)</f>
        <v>0.06</v>
      </c>
      <c r="BH220" s="26">
        <f t="shared" si="1556"/>
        <v>1.2064841314293067E-4</v>
      </c>
      <c r="BI220" s="26">
        <f t="shared" si="1557"/>
        <v>0.01</v>
      </c>
    </row>
    <row r="221" spans="1:61" s="7" customFormat="1" x14ac:dyDescent="0.25">
      <c r="A221" s="61">
        <v>30</v>
      </c>
      <c r="B221" s="16">
        <f t="shared" si="1501"/>
        <v>30</v>
      </c>
      <c r="C221" s="17">
        <f t="shared" si="1480"/>
        <v>0</v>
      </c>
      <c r="D221" s="18">
        <f t="shared" si="1481"/>
        <v>1</v>
      </c>
      <c r="E221" s="19">
        <f t="shared" si="1482"/>
        <v>0</v>
      </c>
      <c r="F221" s="35">
        <f t="shared" si="1569"/>
        <v>29</v>
      </c>
      <c r="G221" s="28">
        <f t="shared" si="1526"/>
        <v>2.5237952108748012E-2</v>
      </c>
      <c r="H221" s="22">
        <f t="shared" si="1502"/>
        <v>0.52910052910052907</v>
      </c>
      <c r="I221" s="18">
        <f t="shared" si="1503"/>
        <v>1.38</v>
      </c>
      <c r="J221" s="22">
        <f t="shared" si="1504"/>
        <v>0.52905445982286781</v>
      </c>
      <c r="K221" s="22">
        <f t="shared" si="1527"/>
        <v>4.6069277658825743E-5</v>
      </c>
      <c r="L221" s="17">
        <f t="shared" si="1505"/>
        <v>20.962654083153058</v>
      </c>
      <c r="M221" s="18">
        <f t="shared" si="1483"/>
        <v>0</v>
      </c>
      <c r="N221" s="35">
        <v>0</v>
      </c>
      <c r="O221" s="30">
        <f t="shared" si="1506"/>
        <v>877.0780365306432</v>
      </c>
      <c r="P221" s="24">
        <f t="shared" si="1507"/>
        <v>480</v>
      </c>
      <c r="Q221" s="28">
        <f t="shared" si="1508"/>
        <v>1.2618976054374006E-2</v>
      </c>
      <c r="R221" s="22">
        <f t="shared" si="1509"/>
        <v>0.26455026455026454</v>
      </c>
      <c r="S221" s="22">
        <f t="shared" si="1484"/>
        <v>0.2645272299114339</v>
      </c>
      <c r="T221" s="22">
        <f t="shared" si="1485"/>
        <v>2.3034638829412872E-5</v>
      </c>
      <c r="U221" s="28">
        <f t="shared" si="1510"/>
        <v>6.3094880271870029E-3</v>
      </c>
      <c r="V221" s="22">
        <f t="shared" si="1511"/>
        <v>0.13227513227513227</v>
      </c>
      <c r="W221" s="22">
        <f t="shared" si="1486"/>
        <v>0.13226361495571695</v>
      </c>
      <c r="X221" s="22">
        <f t="shared" si="1487"/>
        <v>1.1517319414706436E-5</v>
      </c>
      <c r="Y221" s="28">
        <f t="shared" si="1512"/>
        <v>1.2618976054374006E-3</v>
      </c>
      <c r="Z221" s="22">
        <f t="shared" si="1513"/>
        <v>2.6455026455026454E-2</v>
      </c>
      <c r="AA221" s="22">
        <f t="shared" si="1488"/>
        <v>2.6452722991143394E-2</v>
      </c>
      <c r="AB221" s="22">
        <f t="shared" si="1489"/>
        <v>2.3034638829412867E-6</v>
      </c>
      <c r="AC221" s="31">
        <f t="shared" si="1514"/>
        <v>0.39305555555555532</v>
      </c>
      <c r="AD221" s="26">
        <f t="shared" si="1528"/>
        <v>4.8549601706422883E-2</v>
      </c>
      <c r="AE221" s="26">
        <f t="shared" si="1529"/>
        <v>4.74</v>
      </c>
      <c r="AF221" s="26">
        <f t="shared" si="1530"/>
        <v>2.4274800853211442E-2</v>
      </c>
      <c r="AG221" s="26">
        <f t="shared" si="1529"/>
        <v>2.4</v>
      </c>
      <c r="AH221" s="26">
        <f t="shared" si="1531"/>
        <v>1.2137400426605721E-2</v>
      </c>
      <c r="AI221" s="26">
        <f t="shared" ref="AI221:AK221" si="2010">ROUND((1-EXP(-AH221))*100,2)</f>
        <v>1.21</v>
      </c>
      <c r="AJ221" s="26">
        <f t="shared" si="1533"/>
        <v>2.4274800853211456E-3</v>
      </c>
      <c r="AK221" s="26">
        <f t="shared" si="2010"/>
        <v>0.24</v>
      </c>
      <c r="AL221" s="26">
        <f t="shared" si="1534"/>
        <v>2.4274800853211442E-2</v>
      </c>
      <c r="AM221" s="26">
        <f t="shared" ref="AM221" si="2011">ROUND((1-EXP(-AL221))*100,2)</f>
        <v>2.4</v>
      </c>
      <c r="AN221" s="26">
        <f t="shared" si="1536"/>
        <v>1.2137400426605721E-2</v>
      </c>
      <c r="AO221" s="26">
        <f t="shared" ref="AO221" si="2012">ROUND((1-EXP(-AN221))*100,2)</f>
        <v>1.21</v>
      </c>
      <c r="AP221" s="26">
        <f t="shared" si="1538"/>
        <v>6.0687002133028604E-3</v>
      </c>
      <c r="AQ221" s="26">
        <f t="shared" ref="AQ221" si="2013">ROUND((1-EXP(-AP221))*100,2)</f>
        <v>0.61</v>
      </c>
      <c r="AR221" s="26">
        <f t="shared" si="1540"/>
        <v>1.2137400426605728E-3</v>
      </c>
      <c r="AS221" s="26">
        <f t="shared" ref="AS221" si="2014">ROUND((1-EXP(-AR221))*100,2)</f>
        <v>0.12</v>
      </c>
      <c r="AT221" s="26">
        <f t="shared" si="1542"/>
        <v>1.2137400426605721E-2</v>
      </c>
      <c r="AU221" s="26">
        <f t="shared" ref="AU221" si="2015">ROUND((1-EXP(-AT221))*100,2)</f>
        <v>1.21</v>
      </c>
      <c r="AV221" s="26">
        <f t="shared" si="1544"/>
        <v>6.0687002133028604E-3</v>
      </c>
      <c r="AW221" s="26">
        <f t="shared" ref="AW221" si="2016">ROUND((1-EXP(-AV221))*100,2)</f>
        <v>0.61</v>
      </c>
      <c r="AX221" s="26">
        <f t="shared" si="1546"/>
        <v>3.0343501066514302E-3</v>
      </c>
      <c r="AY221" s="26">
        <f t="shared" ref="AY221" si="2017">ROUND((1-EXP(-AX221))*100,2)</f>
        <v>0.3</v>
      </c>
      <c r="AZ221" s="26">
        <f t="shared" si="1548"/>
        <v>6.0687002133028641E-4</v>
      </c>
      <c r="BA221" s="26">
        <f t="shared" si="1549"/>
        <v>0.06</v>
      </c>
      <c r="BB221" s="26">
        <f t="shared" si="1550"/>
        <v>2.4274800853211456E-3</v>
      </c>
      <c r="BC221" s="26">
        <f t="shared" ref="BC221" si="2018">ROUND((1-EXP(-BB221))*100,2)</f>
        <v>0.24</v>
      </c>
      <c r="BD221" s="26">
        <f t="shared" si="1552"/>
        <v>1.2137400426605728E-3</v>
      </c>
      <c r="BE221" s="26">
        <f t="shared" ref="BE221" si="2019">ROUND((1-EXP(-BD221))*100,2)</f>
        <v>0.12</v>
      </c>
      <c r="BF221" s="26">
        <f t="shared" si="1554"/>
        <v>6.0687002133028641E-4</v>
      </c>
      <c r="BG221" s="26">
        <f t="shared" ref="BG221" si="2020">ROUND((1-EXP(-BF221))*100,2)</f>
        <v>0.06</v>
      </c>
      <c r="BH221" s="26">
        <f t="shared" si="1556"/>
        <v>1.2137400426605717E-4</v>
      </c>
      <c r="BI221" s="26">
        <f t="shared" si="1557"/>
        <v>0.01</v>
      </c>
    </row>
    <row r="222" spans="1:61" s="7" customFormat="1" x14ac:dyDescent="0.25">
      <c r="A222" s="61">
        <v>30</v>
      </c>
      <c r="B222" s="16">
        <f t="shared" si="1501"/>
        <v>30</v>
      </c>
      <c r="C222" s="17">
        <f t="shared" si="1480"/>
        <v>0</v>
      </c>
      <c r="D222" s="18">
        <f t="shared" si="1481"/>
        <v>1</v>
      </c>
      <c r="E222" s="19">
        <f t="shared" si="1482"/>
        <v>0</v>
      </c>
      <c r="F222" s="35">
        <f t="shared" si="1569"/>
        <v>29</v>
      </c>
      <c r="G222" s="28">
        <f t="shared" si="1526"/>
        <v>2.5237952108748032E-2</v>
      </c>
      <c r="H222" s="22">
        <f t="shared" si="1502"/>
        <v>0.52910052910052907</v>
      </c>
      <c r="I222" s="18">
        <f t="shared" si="1503"/>
        <v>1.38</v>
      </c>
      <c r="J222" s="22">
        <f t="shared" si="1504"/>
        <v>0.52905445982286825</v>
      </c>
      <c r="K222" s="22">
        <f t="shared" si="1527"/>
        <v>4.606927765882577E-5</v>
      </c>
      <c r="L222" s="17">
        <f t="shared" si="1505"/>
        <v>20.962654083153058</v>
      </c>
      <c r="M222" s="18">
        <f t="shared" si="1483"/>
        <v>0</v>
      </c>
      <c r="N222" s="35">
        <v>0</v>
      </c>
      <c r="O222" s="30">
        <f t="shared" si="1506"/>
        <v>877.07803653064343</v>
      </c>
      <c r="P222" s="24">
        <f t="shared" si="1507"/>
        <v>480</v>
      </c>
      <c r="Q222" s="28">
        <f t="shared" si="1508"/>
        <v>1.2618976054374016E-2</v>
      </c>
      <c r="R222" s="22">
        <f t="shared" si="1509"/>
        <v>0.26455026455026454</v>
      </c>
      <c r="S222" s="22">
        <f t="shared" si="1484"/>
        <v>0.26452722991143413</v>
      </c>
      <c r="T222" s="22">
        <f t="shared" si="1485"/>
        <v>2.3034638829412885E-5</v>
      </c>
      <c r="U222" s="28">
        <f t="shared" si="1510"/>
        <v>6.3094880271870081E-3</v>
      </c>
      <c r="V222" s="22">
        <f t="shared" si="1511"/>
        <v>0.13227513227513227</v>
      </c>
      <c r="W222" s="22">
        <f t="shared" si="1486"/>
        <v>0.13226361495571706</v>
      </c>
      <c r="X222" s="22">
        <f t="shared" si="1487"/>
        <v>1.1517319414706443E-5</v>
      </c>
      <c r="Y222" s="28">
        <f t="shared" si="1512"/>
        <v>1.2618976054374017E-3</v>
      </c>
      <c r="Z222" s="22">
        <f t="shared" si="1513"/>
        <v>2.6455026455026454E-2</v>
      </c>
      <c r="AA222" s="22">
        <f t="shared" si="1488"/>
        <v>2.6452722991143415E-2</v>
      </c>
      <c r="AB222" s="22">
        <f t="shared" si="1489"/>
        <v>2.3034638829412883E-6</v>
      </c>
      <c r="AC222" s="31">
        <f t="shared" si="1514"/>
        <v>0.39340277777777755</v>
      </c>
      <c r="AD222" s="26">
        <f t="shared" si="1528"/>
        <v>4.8839838155673485E-2</v>
      </c>
      <c r="AE222" s="26">
        <f t="shared" si="1529"/>
        <v>4.7699999999999996</v>
      </c>
      <c r="AF222" s="26">
        <f t="shared" si="1530"/>
        <v>2.4419919077836742E-2</v>
      </c>
      <c r="AG222" s="26">
        <f t="shared" si="1529"/>
        <v>2.41</v>
      </c>
      <c r="AH222" s="26">
        <f t="shared" si="1531"/>
        <v>1.2209959538918371E-2</v>
      </c>
      <c r="AI222" s="26">
        <f t="shared" ref="AI222:AK222" si="2021">ROUND((1-EXP(-AH222))*100,2)</f>
        <v>1.21</v>
      </c>
      <c r="AJ222" s="26">
        <f t="shared" si="1533"/>
        <v>2.4419919077836756E-3</v>
      </c>
      <c r="AK222" s="26">
        <f t="shared" si="2021"/>
        <v>0.24</v>
      </c>
      <c r="AL222" s="26">
        <f t="shared" si="1534"/>
        <v>2.4419919077836742E-2</v>
      </c>
      <c r="AM222" s="26">
        <f t="shared" ref="AM222" si="2022">ROUND((1-EXP(-AL222))*100,2)</f>
        <v>2.41</v>
      </c>
      <c r="AN222" s="26">
        <f t="shared" si="1536"/>
        <v>1.2209959538918371E-2</v>
      </c>
      <c r="AO222" s="26">
        <f t="shared" ref="AO222" si="2023">ROUND((1-EXP(-AN222))*100,2)</f>
        <v>1.21</v>
      </c>
      <c r="AP222" s="26">
        <f t="shared" si="1538"/>
        <v>6.1049797694591856E-3</v>
      </c>
      <c r="AQ222" s="26">
        <f t="shared" ref="AQ222" si="2024">ROUND((1-EXP(-AP222))*100,2)</f>
        <v>0.61</v>
      </c>
      <c r="AR222" s="26">
        <f t="shared" si="1540"/>
        <v>1.2209959538918378E-3</v>
      </c>
      <c r="AS222" s="26">
        <f t="shared" ref="AS222" si="2025">ROUND((1-EXP(-AR222))*100,2)</f>
        <v>0.12</v>
      </c>
      <c r="AT222" s="26">
        <f t="shared" si="1542"/>
        <v>1.2209959538918371E-2</v>
      </c>
      <c r="AU222" s="26">
        <f t="shared" ref="AU222" si="2026">ROUND((1-EXP(-AT222))*100,2)</f>
        <v>1.21</v>
      </c>
      <c r="AV222" s="26">
        <f t="shared" si="1544"/>
        <v>6.1049797694591856E-3</v>
      </c>
      <c r="AW222" s="26">
        <f t="shared" ref="AW222" si="2027">ROUND((1-EXP(-AV222))*100,2)</f>
        <v>0.61</v>
      </c>
      <c r="AX222" s="26">
        <f t="shared" si="1546"/>
        <v>3.0524898847295928E-3</v>
      </c>
      <c r="AY222" s="26">
        <f t="shared" ref="AY222" si="2028">ROUND((1-EXP(-AX222))*100,2)</f>
        <v>0.3</v>
      </c>
      <c r="AZ222" s="26">
        <f t="shared" si="1548"/>
        <v>6.104979769459189E-4</v>
      </c>
      <c r="BA222" s="26">
        <f t="shared" si="1549"/>
        <v>0.06</v>
      </c>
      <c r="BB222" s="26">
        <f t="shared" si="1550"/>
        <v>2.4419919077836756E-3</v>
      </c>
      <c r="BC222" s="26">
        <f t="shared" ref="BC222" si="2029">ROUND((1-EXP(-BB222))*100,2)</f>
        <v>0.24</v>
      </c>
      <c r="BD222" s="26">
        <f t="shared" si="1552"/>
        <v>1.2209959538918378E-3</v>
      </c>
      <c r="BE222" s="26">
        <f t="shared" ref="BE222" si="2030">ROUND((1-EXP(-BD222))*100,2)</f>
        <v>0.12</v>
      </c>
      <c r="BF222" s="26">
        <f t="shared" si="1554"/>
        <v>6.104979769459189E-4</v>
      </c>
      <c r="BG222" s="26">
        <f t="shared" ref="BG222" si="2031">ROUND((1-EXP(-BF222))*100,2)</f>
        <v>0.06</v>
      </c>
      <c r="BH222" s="26">
        <f t="shared" si="1556"/>
        <v>1.2209959538918367E-4</v>
      </c>
      <c r="BI222" s="26">
        <f t="shared" si="1557"/>
        <v>0.01</v>
      </c>
    </row>
    <row r="223" spans="1:61" s="7" customFormat="1" x14ac:dyDescent="0.25">
      <c r="A223" s="61">
        <v>30</v>
      </c>
      <c r="B223" s="16">
        <f t="shared" si="1501"/>
        <v>30</v>
      </c>
      <c r="C223" s="17">
        <f t="shared" si="1480"/>
        <v>0</v>
      </c>
      <c r="D223" s="18">
        <f t="shared" si="1481"/>
        <v>1</v>
      </c>
      <c r="E223" s="19">
        <f t="shared" si="1482"/>
        <v>0</v>
      </c>
      <c r="F223" s="35">
        <f t="shared" si="1569"/>
        <v>29</v>
      </c>
      <c r="G223" s="28">
        <f t="shared" si="1526"/>
        <v>2.523795210874805E-2</v>
      </c>
      <c r="H223" s="22">
        <f t="shared" si="1502"/>
        <v>0.52910052910052907</v>
      </c>
      <c r="I223" s="18">
        <f t="shared" si="1503"/>
        <v>1.38</v>
      </c>
      <c r="J223" s="22">
        <f t="shared" si="1504"/>
        <v>0.52905445982286869</v>
      </c>
      <c r="K223" s="22">
        <f t="shared" si="1527"/>
        <v>4.6069277658825797E-5</v>
      </c>
      <c r="L223" s="17">
        <f t="shared" si="1505"/>
        <v>20.962654083153058</v>
      </c>
      <c r="M223" s="18">
        <f t="shared" si="1483"/>
        <v>0</v>
      </c>
      <c r="N223" s="35">
        <v>0</v>
      </c>
      <c r="O223" s="30">
        <f t="shared" si="1506"/>
        <v>877.07803653064366</v>
      </c>
      <c r="P223" s="24">
        <f t="shared" si="1507"/>
        <v>480</v>
      </c>
      <c r="Q223" s="28">
        <f t="shared" si="1508"/>
        <v>1.2618976054374025E-2</v>
      </c>
      <c r="R223" s="22">
        <f t="shared" si="1509"/>
        <v>0.26455026455026454</v>
      </c>
      <c r="S223" s="22">
        <f t="shared" si="1484"/>
        <v>0.26452722991143435</v>
      </c>
      <c r="T223" s="22">
        <f t="shared" si="1485"/>
        <v>2.3034638829412899E-5</v>
      </c>
      <c r="U223" s="28">
        <f t="shared" si="1510"/>
        <v>6.3094880271870124E-3</v>
      </c>
      <c r="V223" s="22">
        <f t="shared" si="1511"/>
        <v>0.13227513227513227</v>
      </c>
      <c r="W223" s="22">
        <f t="shared" si="1486"/>
        <v>0.13226361495571717</v>
      </c>
      <c r="X223" s="22">
        <f t="shared" si="1487"/>
        <v>1.1517319414706449E-5</v>
      </c>
      <c r="Y223" s="28">
        <f t="shared" si="1512"/>
        <v>1.2618976054374026E-3</v>
      </c>
      <c r="Z223" s="22">
        <f t="shared" si="1513"/>
        <v>2.6455026455026454E-2</v>
      </c>
      <c r="AA223" s="22">
        <f t="shared" si="1488"/>
        <v>2.6452722991143433E-2</v>
      </c>
      <c r="AB223" s="22">
        <f t="shared" si="1489"/>
        <v>2.3034638829412905E-6</v>
      </c>
      <c r="AC223" s="31">
        <f t="shared" si="1514"/>
        <v>0.39374999999999977</v>
      </c>
      <c r="AD223" s="26">
        <f t="shared" si="1528"/>
        <v>4.9130074604924086E-2</v>
      </c>
      <c r="AE223" s="26">
        <f t="shared" si="1529"/>
        <v>4.79</v>
      </c>
      <c r="AF223" s="26">
        <f t="shared" si="1530"/>
        <v>2.4565037302462043E-2</v>
      </c>
      <c r="AG223" s="26">
        <f t="shared" si="1529"/>
        <v>2.4300000000000002</v>
      </c>
      <c r="AH223" s="26">
        <f t="shared" si="1531"/>
        <v>1.2282518651231021E-2</v>
      </c>
      <c r="AI223" s="26">
        <f t="shared" ref="AI223:AK223" si="2032">ROUND((1-EXP(-AH223))*100,2)</f>
        <v>1.22</v>
      </c>
      <c r="AJ223" s="26">
        <f t="shared" si="1533"/>
        <v>2.4565037302462056E-3</v>
      </c>
      <c r="AK223" s="26">
        <f t="shared" si="2032"/>
        <v>0.25</v>
      </c>
      <c r="AL223" s="26">
        <f t="shared" si="1534"/>
        <v>2.4565037302462043E-2</v>
      </c>
      <c r="AM223" s="26">
        <f t="shared" ref="AM223" si="2033">ROUND((1-EXP(-AL223))*100,2)</f>
        <v>2.4300000000000002</v>
      </c>
      <c r="AN223" s="26">
        <f t="shared" si="1536"/>
        <v>1.2282518651231021E-2</v>
      </c>
      <c r="AO223" s="26">
        <f t="shared" ref="AO223" si="2034">ROUND((1-EXP(-AN223))*100,2)</f>
        <v>1.22</v>
      </c>
      <c r="AP223" s="26">
        <f t="shared" si="1538"/>
        <v>6.1412593256155107E-3</v>
      </c>
      <c r="AQ223" s="26">
        <f t="shared" ref="AQ223" si="2035">ROUND((1-EXP(-AP223))*100,2)</f>
        <v>0.61</v>
      </c>
      <c r="AR223" s="26">
        <f t="shared" si="1540"/>
        <v>1.2282518651231028E-3</v>
      </c>
      <c r="AS223" s="26">
        <f t="shared" ref="AS223" si="2036">ROUND((1-EXP(-AR223))*100,2)</f>
        <v>0.12</v>
      </c>
      <c r="AT223" s="26">
        <f t="shared" si="1542"/>
        <v>1.2282518651231021E-2</v>
      </c>
      <c r="AU223" s="26">
        <f t="shared" ref="AU223" si="2037">ROUND((1-EXP(-AT223))*100,2)</f>
        <v>1.22</v>
      </c>
      <c r="AV223" s="26">
        <f t="shared" si="1544"/>
        <v>6.1412593256155107E-3</v>
      </c>
      <c r="AW223" s="26">
        <f t="shared" ref="AW223" si="2038">ROUND((1-EXP(-AV223))*100,2)</f>
        <v>0.61</v>
      </c>
      <c r="AX223" s="26">
        <f t="shared" si="1546"/>
        <v>3.0706296628077554E-3</v>
      </c>
      <c r="AY223" s="26">
        <f t="shared" ref="AY223" si="2039">ROUND((1-EXP(-AX223))*100,2)</f>
        <v>0.31</v>
      </c>
      <c r="AZ223" s="26">
        <f t="shared" si="1548"/>
        <v>6.141259325615514E-4</v>
      </c>
      <c r="BA223" s="26">
        <f t="shared" si="1549"/>
        <v>0.06</v>
      </c>
      <c r="BB223" s="26">
        <f t="shared" si="1550"/>
        <v>2.4565037302462056E-3</v>
      </c>
      <c r="BC223" s="26">
        <f t="shared" ref="BC223" si="2040">ROUND((1-EXP(-BB223))*100,2)</f>
        <v>0.25</v>
      </c>
      <c r="BD223" s="26">
        <f t="shared" si="1552"/>
        <v>1.2282518651231028E-3</v>
      </c>
      <c r="BE223" s="26">
        <f t="shared" ref="BE223" si="2041">ROUND((1-EXP(-BD223))*100,2)</f>
        <v>0.12</v>
      </c>
      <c r="BF223" s="26">
        <f t="shared" si="1554"/>
        <v>6.141259325615514E-4</v>
      </c>
      <c r="BG223" s="26">
        <f t="shared" ref="BG223" si="2042">ROUND((1-EXP(-BF223))*100,2)</f>
        <v>0.06</v>
      </c>
      <c r="BH223" s="26">
        <f t="shared" si="1556"/>
        <v>1.2282518651231017E-4</v>
      </c>
      <c r="BI223" s="26">
        <f t="shared" si="1557"/>
        <v>0.01</v>
      </c>
    </row>
    <row r="224" spans="1:61" s="7" customFormat="1" x14ac:dyDescent="0.25">
      <c r="A224" s="61">
        <v>30</v>
      </c>
      <c r="B224" s="16">
        <f t="shared" si="1501"/>
        <v>30</v>
      </c>
      <c r="C224" s="17">
        <f t="shared" si="1480"/>
        <v>0</v>
      </c>
      <c r="D224" s="18">
        <f t="shared" si="1481"/>
        <v>1</v>
      </c>
      <c r="E224" s="19">
        <f t="shared" si="1482"/>
        <v>0</v>
      </c>
      <c r="F224" s="35">
        <f t="shared" si="1569"/>
        <v>29</v>
      </c>
      <c r="G224" s="28">
        <f t="shared" si="1526"/>
        <v>2.5237952108748064E-2</v>
      </c>
      <c r="H224" s="22">
        <f t="shared" si="1502"/>
        <v>0.52910052910052907</v>
      </c>
      <c r="I224" s="18">
        <f t="shared" si="1503"/>
        <v>1.38</v>
      </c>
      <c r="J224" s="22">
        <f t="shared" si="1504"/>
        <v>0.52905445982286892</v>
      </c>
      <c r="K224" s="22">
        <f t="shared" si="1527"/>
        <v>4.6069277658825825E-5</v>
      </c>
      <c r="L224" s="17">
        <f t="shared" si="1505"/>
        <v>20.962654083153058</v>
      </c>
      <c r="M224" s="18">
        <f t="shared" si="1483"/>
        <v>0</v>
      </c>
      <c r="N224" s="35">
        <v>0</v>
      </c>
      <c r="O224" s="30">
        <f t="shared" si="1506"/>
        <v>877.07803653064377</v>
      </c>
      <c r="P224" s="24">
        <f t="shared" si="1507"/>
        <v>480</v>
      </c>
      <c r="Q224" s="28">
        <f t="shared" si="1508"/>
        <v>1.2618976054374032E-2</v>
      </c>
      <c r="R224" s="22">
        <f t="shared" si="1509"/>
        <v>0.26455026455026454</v>
      </c>
      <c r="S224" s="22">
        <f t="shared" si="1484"/>
        <v>0.26452722991143446</v>
      </c>
      <c r="T224" s="22">
        <f t="shared" si="1485"/>
        <v>2.3034638829412912E-5</v>
      </c>
      <c r="U224" s="28">
        <f t="shared" si="1510"/>
        <v>6.3094880271870159E-3</v>
      </c>
      <c r="V224" s="22">
        <f t="shared" si="1511"/>
        <v>0.13227513227513227</v>
      </c>
      <c r="W224" s="22">
        <f t="shared" si="1486"/>
        <v>0.13226361495571723</v>
      </c>
      <c r="X224" s="22">
        <f t="shared" si="1487"/>
        <v>1.1517319414706456E-5</v>
      </c>
      <c r="Y224" s="28">
        <f t="shared" si="1512"/>
        <v>1.2618976054374032E-3</v>
      </c>
      <c r="Z224" s="22">
        <f t="shared" si="1513"/>
        <v>2.6455026455026454E-2</v>
      </c>
      <c r="AA224" s="22">
        <f t="shared" si="1488"/>
        <v>2.6452722991143447E-2</v>
      </c>
      <c r="AB224" s="22">
        <f t="shared" si="1489"/>
        <v>2.3034638829412917E-6</v>
      </c>
      <c r="AC224" s="31">
        <f t="shared" si="1514"/>
        <v>0.39409722222222199</v>
      </c>
      <c r="AD224" s="26">
        <f t="shared" si="1528"/>
        <v>4.9420311054174687E-2</v>
      </c>
      <c r="AE224" s="26">
        <f t="shared" si="1529"/>
        <v>4.82</v>
      </c>
      <c r="AF224" s="26">
        <f t="shared" si="1530"/>
        <v>2.4710155527087344E-2</v>
      </c>
      <c r="AG224" s="26">
        <f t="shared" si="1529"/>
        <v>2.44</v>
      </c>
      <c r="AH224" s="26">
        <f t="shared" si="1531"/>
        <v>1.2355077763543672E-2</v>
      </c>
      <c r="AI224" s="26">
        <f t="shared" ref="AI224:AK224" si="2043">ROUND((1-EXP(-AH224))*100,2)</f>
        <v>1.23</v>
      </c>
      <c r="AJ224" s="26">
        <f t="shared" si="1533"/>
        <v>2.4710155527087356E-3</v>
      </c>
      <c r="AK224" s="26">
        <f t="shared" si="2043"/>
        <v>0.25</v>
      </c>
      <c r="AL224" s="26">
        <f t="shared" si="1534"/>
        <v>2.4710155527087344E-2</v>
      </c>
      <c r="AM224" s="26">
        <f t="shared" ref="AM224" si="2044">ROUND((1-EXP(-AL224))*100,2)</f>
        <v>2.44</v>
      </c>
      <c r="AN224" s="26">
        <f t="shared" si="1536"/>
        <v>1.2355077763543672E-2</v>
      </c>
      <c r="AO224" s="26">
        <f t="shared" ref="AO224" si="2045">ROUND((1-EXP(-AN224))*100,2)</f>
        <v>1.23</v>
      </c>
      <c r="AP224" s="26">
        <f t="shared" si="1538"/>
        <v>6.1775388817718359E-3</v>
      </c>
      <c r="AQ224" s="26">
        <f t="shared" ref="AQ224" si="2046">ROUND((1-EXP(-AP224))*100,2)</f>
        <v>0.62</v>
      </c>
      <c r="AR224" s="26">
        <f t="shared" si="1540"/>
        <v>1.2355077763543678E-3</v>
      </c>
      <c r="AS224" s="26">
        <f t="shared" ref="AS224" si="2047">ROUND((1-EXP(-AR224))*100,2)</f>
        <v>0.12</v>
      </c>
      <c r="AT224" s="26">
        <f t="shared" si="1542"/>
        <v>1.2355077763543672E-2</v>
      </c>
      <c r="AU224" s="26">
        <f t="shared" ref="AU224" si="2048">ROUND((1-EXP(-AT224))*100,2)</f>
        <v>1.23</v>
      </c>
      <c r="AV224" s="26">
        <f t="shared" si="1544"/>
        <v>6.1775388817718359E-3</v>
      </c>
      <c r="AW224" s="26">
        <f t="shared" ref="AW224" si="2049">ROUND((1-EXP(-AV224))*100,2)</f>
        <v>0.62</v>
      </c>
      <c r="AX224" s="26">
        <f t="shared" si="1546"/>
        <v>3.0887694408859179E-3</v>
      </c>
      <c r="AY224" s="26">
        <f t="shared" ref="AY224" si="2050">ROUND((1-EXP(-AX224))*100,2)</f>
        <v>0.31</v>
      </c>
      <c r="AZ224" s="26">
        <f t="shared" si="1548"/>
        <v>6.1775388817718389E-4</v>
      </c>
      <c r="BA224" s="26">
        <f t="shared" si="1549"/>
        <v>0.06</v>
      </c>
      <c r="BB224" s="26">
        <f t="shared" si="1550"/>
        <v>2.4710155527087356E-3</v>
      </c>
      <c r="BC224" s="26">
        <f t="shared" ref="BC224" si="2051">ROUND((1-EXP(-BB224))*100,2)</f>
        <v>0.25</v>
      </c>
      <c r="BD224" s="26">
        <f t="shared" si="1552"/>
        <v>1.2355077763543678E-3</v>
      </c>
      <c r="BE224" s="26">
        <f t="shared" ref="BE224" si="2052">ROUND((1-EXP(-BD224))*100,2)</f>
        <v>0.12</v>
      </c>
      <c r="BF224" s="26">
        <f t="shared" si="1554"/>
        <v>6.1775388817718389E-4</v>
      </c>
      <c r="BG224" s="26">
        <f t="shared" ref="BG224" si="2053">ROUND((1-EXP(-BF224))*100,2)</f>
        <v>0.06</v>
      </c>
      <c r="BH224" s="26">
        <f t="shared" si="1556"/>
        <v>1.2355077763543667E-4</v>
      </c>
      <c r="BI224" s="26">
        <f t="shared" si="1557"/>
        <v>0.01</v>
      </c>
    </row>
    <row r="225" spans="1:61" s="7" customFormat="1" x14ac:dyDescent="0.25">
      <c r="A225" s="61">
        <v>30</v>
      </c>
      <c r="B225" s="16">
        <f t="shared" si="1501"/>
        <v>30</v>
      </c>
      <c r="C225" s="17">
        <f t="shared" si="1480"/>
        <v>0</v>
      </c>
      <c r="D225" s="18">
        <f t="shared" si="1481"/>
        <v>1</v>
      </c>
      <c r="E225" s="19">
        <f t="shared" si="1482"/>
        <v>0</v>
      </c>
      <c r="F225" s="35">
        <f t="shared" si="1569"/>
        <v>29</v>
      </c>
      <c r="G225" s="28">
        <f t="shared" si="1526"/>
        <v>2.5237952108748074E-2</v>
      </c>
      <c r="H225" s="22">
        <f t="shared" si="1502"/>
        <v>0.52910052910052907</v>
      </c>
      <c r="I225" s="18">
        <f t="shared" si="1503"/>
        <v>1.38</v>
      </c>
      <c r="J225" s="22">
        <f t="shared" si="1504"/>
        <v>0.52905445982286914</v>
      </c>
      <c r="K225" s="22">
        <f t="shared" si="1527"/>
        <v>4.6069277658825845E-5</v>
      </c>
      <c r="L225" s="17">
        <f t="shared" si="1505"/>
        <v>20.962654083153058</v>
      </c>
      <c r="M225" s="18">
        <f t="shared" si="1483"/>
        <v>0</v>
      </c>
      <c r="N225" s="35">
        <v>0</v>
      </c>
      <c r="O225" s="30">
        <f t="shared" si="1506"/>
        <v>877.07803653064411</v>
      </c>
      <c r="P225" s="24">
        <f t="shared" si="1507"/>
        <v>480</v>
      </c>
      <c r="Q225" s="28">
        <f t="shared" si="1508"/>
        <v>1.2618976054374037E-2</v>
      </c>
      <c r="R225" s="22">
        <f t="shared" si="1509"/>
        <v>0.26455026455026454</v>
      </c>
      <c r="S225" s="22">
        <f t="shared" si="1484"/>
        <v>0.26452722991143457</v>
      </c>
      <c r="T225" s="22">
        <f t="shared" si="1485"/>
        <v>2.3034638829412922E-5</v>
      </c>
      <c r="U225" s="28">
        <f t="shared" si="1510"/>
        <v>6.3094880271870185E-3</v>
      </c>
      <c r="V225" s="22">
        <f t="shared" si="1511"/>
        <v>0.13227513227513227</v>
      </c>
      <c r="W225" s="22">
        <f t="shared" si="1486"/>
        <v>0.13226361495571728</v>
      </c>
      <c r="X225" s="22">
        <f t="shared" si="1487"/>
        <v>1.1517319414706461E-5</v>
      </c>
      <c r="Y225" s="28">
        <f t="shared" si="1512"/>
        <v>1.2618976054374039E-3</v>
      </c>
      <c r="Z225" s="22">
        <f t="shared" si="1513"/>
        <v>2.6455026455026454E-2</v>
      </c>
      <c r="AA225" s="22">
        <f t="shared" si="1488"/>
        <v>2.645272299114346E-2</v>
      </c>
      <c r="AB225" s="22">
        <f t="shared" si="1489"/>
        <v>2.3034638829412926E-6</v>
      </c>
      <c r="AC225" s="31">
        <f t="shared" si="1514"/>
        <v>0.39444444444444421</v>
      </c>
      <c r="AD225" s="26">
        <f t="shared" si="1528"/>
        <v>4.9710547503425288E-2</v>
      </c>
      <c r="AE225" s="26">
        <f t="shared" si="1529"/>
        <v>4.8499999999999996</v>
      </c>
      <c r="AF225" s="26">
        <f t="shared" si="1530"/>
        <v>2.4855273751712644E-2</v>
      </c>
      <c r="AG225" s="26">
        <f t="shared" si="1529"/>
        <v>2.4500000000000002</v>
      </c>
      <c r="AH225" s="26">
        <f t="shared" si="1531"/>
        <v>1.2427636875856322E-2</v>
      </c>
      <c r="AI225" s="26">
        <f t="shared" ref="AI225:AK225" si="2054">ROUND((1-EXP(-AH225))*100,2)</f>
        <v>1.24</v>
      </c>
      <c r="AJ225" s="26">
        <f t="shared" si="1533"/>
        <v>2.4855273751712655E-3</v>
      </c>
      <c r="AK225" s="26">
        <f t="shared" si="2054"/>
        <v>0.25</v>
      </c>
      <c r="AL225" s="26">
        <f t="shared" si="1534"/>
        <v>2.4855273751712644E-2</v>
      </c>
      <c r="AM225" s="26">
        <f t="shared" ref="AM225" si="2055">ROUND((1-EXP(-AL225))*100,2)</f>
        <v>2.4500000000000002</v>
      </c>
      <c r="AN225" s="26">
        <f t="shared" si="1536"/>
        <v>1.2427636875856322E-2</v>
      </c>
      <c r="AO225" s="26">
        <f t="shared" ref="AO225" si="2056">ROUND((1-EXP(-AN225))*100,2)</f>
        <v>1.24</v>
      </c>
      <c r="AP225" s="26">
        <f t="shared" si="1538"/>
        <v>6.213818437928161E-3</v>
      </c>
      <c r="AQ225" s="26">
        <f t="shared" ref="AQ225" si="2057">ROUND((1-EXP(-AP225))*100,2)</f>
        <v>0.62</v>
      </c>
      <c r="AR225" s="26">
        <f t="shared" si="1540"/>
        <v>1.2427636875856328E-3</v>
      </c>
      <c r="AS225" s="26">
        <f t="shared" ref="AS225" si="2058">ROUND((1-EXP(-AR225))*100,2)</f>
        <v>0.12</v>
      </c>
      <c r="AT225" s="26">
        <f t="shared" si="1542"/>
        <v>1.2427636875856322E-2</v>
      </c>
      <c r="AU225" s="26">
        <f t="shared" ref="AU225" si="2059">ROUND((1-EXP(-AT225))*100,2)</f>
        <v>1.24</v>
      </c>
      <c r="AV225" s="26">
        <f t="shared" si="1544"/>
        <v>6.213818437928161E-3</v>
      </c>
      <c r="AW225" s="26">
        <f t="shared" ref="AW225" si="2060">ROUND((1-EXP(-AV225))*100,2)</f>
        <v>0.62</v>
      </c>
      <c r="AX225" s="26">
        <f t="shared" si="1546"/>
        <v>3.1069092189640805E-3</v>
      </c>
      <c r="AY225" s="26">
        <f t="shared" ref="AY225" si="2061">ROUND((1-EXP(-AX225))*100,2)</f>
        <v>0.31</v>
      </c>
      <c r="AZ225" s="26">
        <f t="shared" si="1548"/>
        <v>6.2138184379281639E-4</v>
      </c>
      <c r="BA225" s="26">
        <f t="shared" si="1549"/>
        <v>0.06</v>
      </c>
      <c r="BB225" s="26">
        <f t="shared" si="1550"/>
        <v>2.4855273751712655E-3</v>
      </c>
      <c r="BC225" s="26">
        <f t="shared" ref="BC225" si="2062">ROUND((1-EXP(-BB225))*100,2)</f>
        <v>0.25</v>
      </c>
      <c r="BD225" s="26">
        <f t="shared" si="1552"/>
        <v>1.2427636875856328E-3</v>
      </c>
      <c r="BE225" s="26">
        <f t="shared" ref="BE225" si="2063">ROUND((1-EXP(-BD225))*100,2)</f>
        <v>0.12</v>
      </c>
      <c r="BF225" s="26">
        <f t="shared" si="1554"/>
        <v>6.2138184379281639E-4</v>
      </c>
      <c r="BG225" s="26">
        <f t="shared" ref="BG225" si="2064">ROUND((1-EXP(-BF225))*100,2)</f>
        <v>0.06</v>
      </c>
      <c r="BH225" s="26">
        <f t="shared" si="1556"/>
        <v>1.2427636875856317E-4</v>
      </c>
      <c r="BI225" s="26">
        <f t="shared" si="1557"/>
        <v>0.01</v>
      </c>
    </row>
    <row r="226" spans="1:61" s="7" customFormat="1" x14ac:dyDescent="0.25">
      <c r="A226" s="61">
        <v>30</v>
      </c>
      <c r="B226" s="16">
        <f t="shared" si="1501"/>
        <v>30</v>
      </c>
      <c r="C226" s="17">
        <f t="shared" si="1480"/>
        <v>0</v>
      </c>
      <c r="D226" s="18">
        <f t="shared" si="1481"/>
        <v>1</v>
      </c>
      <c r="E226" s="19">
        <f t="shared" si="1482"/>
        <v>0</v>
      </c>
      <c r="F226" s="35">
        <f t="shared" si="1569"/>
        <v>29</v>
      </c>
      <c r="G226" s="28">
        <f t="shared" si="1526"/>
        <v>2.5237952108748084E-2</v>
      </c>
      <c r="H226" s="22">
        <f t="shared" si="1502"/>
        <v>0.52910052910052907</v>
      </c>
      <c r="I226" s="18">
        <f t="shared" si="1503"/>
        <v>1.38</v>
      </c>
      <c r="J226" s="22">
        <f t="shared" si="1504"/>
        <v>0.52905445982286936</v>
      </c>
      <c r="K226" s="22">
        <f t="shared" si="1527"/>
        <v>4.6069277658825865E-5</v>
      </c>
      <c r="L226" s="17">
        <f t="shared" si="1505"/>
        <v>20.962654083153058</v>
      </c>
      <c r="M226" s="18">
        <f t="shared" si="1483"/>
        <v>0</v>
      </c>
      <c r="N226" s="35">
        <v>0</v>
      </c>
      <c r="O226" s="30">
        <f t="shared" si="1506"/>
        <v>877.07803653064423</v>
      </c>
      <c r="P226" s="24">
        <f t="shared" si="1507"/>
        <v>480</v>
      </c>
      <c r="Q226" s="28">
        <f t="shared" si="1508"/>
        <v>1.2618976054374042E-2</v>
      </c>
      <c r="R226" s="22">
        <f t="shared" si="1509"/>
        <v>0.26455026455026454</v>
      </c>
      <c r="S226" s="22">
        <f t="shared" si="1484"/>
        <v>0.26452722991143468</v>
      </c>
      <c r="T226" s="22">
        <f t="shared" si="1485"/>
        <v>2.3034638829412933E-5</v>
      </c>
      <c r="U226" s="28">
        <f t="shared" si="1510"/>
        <v>6.3094880271870211E-3</v>
      </c>
      <c r="V226" s="22">
        <f t="shared" si="1511"/>
        <v>0.13227513227513227</v>
      </c>
      <c r="W226" s="22">
        <f t="shared" si="1486"/>
        <v>0.13226361495571734</v>
      </c>
      <c r="X226" s="22">
        <f t="shared" si="1487"/>
        <v>1.1517319414706466E-5</v>
      </c>
      <c r="Y226" s="28">
        <f t="shared" si="1512"/>
        <v>1.2618976054374043E-3</v>
      </c>
      <c r="Z226" s="22">
        <f t="shared" si="1513"/>
        <v>2.6455026455026454E-2</v>
      </c>
      <c r="AA226" s="22">
        <f t="shared" si="1488"/>
        <v>2.6452722991143471E-2</v>
      </c>
      <c r="AB226" s="22">
        <f t="shared" si="1489"/>
        <v>2.3034638829412934E-6</v>
      </c>
      <c r="AC226" s="31">
        <f t="shared" si="1514"/>
        <v>0.39479166666666643</v>
      </c>
      <c r="AD226" s="26">
        <f t="shared" si="1528"/>
        <v>5.000078395267589E-2</v>
      </c>
      <c r="AE226" s="26">
        <f t="shared" si="1529"/>
        <v>4.88</v>
      </c>
      <c r="AF226" s="26">
        <f t="shared" si="1530"/>
        <v>2.5000391976337945E-2</v>
      </c>
      <c r="AG226" s="26">
        <f t="shared" si="1529"/>
        <v>2.4700000000000002</v>
      </c>
      <c r="AH226" s="26">
        <f t="shared" si="1531"/>
        <v>1.2500195988168972E-2</v>
      </c>
      <c r="AI226" s="26">
        <f t="shared" ref="AI226:AK226" si="2065">ROUND((1-EXP(-AH226))*100,2)</f>
        <v>1.24</v>
      </c>
      <c r="AJ226" s="26">
        <f t="shared" si="1533"/>
        <v>2.5000391976337955E-3</v>
      </c>
      <c r="AK226" s="26">
        <f t="shared" si="2065"/>
        <v>0.25</v>
      </c>
      <c r="AL226" s="26">
        <f t="shared" si="1534"/>
        <v>2.5000391976337945E-2</v>
      </c>
      <c r="AM226" s="26">
        <f t="shared" ref="AM226" si="2066">ROUND((1-EXP(-AL226))*100,2)</f>
        <v>2.4700000000000002</v>
      </c>
      <c r="AN226" s="26">
        <f t="shared" si="1536"/>
        <v>1.2500195988168972E-2</v>
      </c>
      <c r="AO226" s="26">
        <f t="shared" ref="AO226" si="2067">ROUND((1-EXP(-AN226))*100,2)</f>
        <v>1.24</v>
      </c>
      <c r="AP226" s="26">
        <f t="shared" si="1538"/>
        <v>6.2500979940844862E-3</v>
      </c>
      <c r="AQ226" s="26">
        <f t="shared" ref="AQ226" si="2068">ROUND((1-EXP(-AP226))*100,2)</f>
        <v>0.62</v>
      </c>
      <c r="AR226" s="26">
        <f t="shared" si="1540"/>
        <v>1.2500195988168978E-3</v>
      </c>
      <c r="AS226" s="26">
        <f t="shared" ref="AS226" si="2069">ROUND((1-EXP(-AR226))*100,2)</f>
        <v>0.12</v>
      </c>
      <c r="AT226" s="26">
        <f t="shared" si="1542"/>
        <v>1.2500195988168972E-2</v>
      </c>
      <c r="AU226" s="26">
        <f t="shared" ref="AU226" si="2070">ROUND((1-EXP(-AT226))*100,2)</f>
        <v>1.24</v>
      </c>
      <c r="AV226" s="26">
        <f t="shared" si="1544"/>
        <v>6.2500979940844862E-3</v>
      </c>
      <c r="AW226" s="26">
        <f t="shared" ref="AW226" si="2071">ROUND((1-EXP(-AV226))*100,2)</f>
        <v>0.62</v>
      </c>
      <c r="AX226" s="26">
        <f t="shared" si="1546"/>
        <v>3.1250489970422431E-3</v>
      </c>
      <c r="AY226" s="26">
        <f t="shared" ref="AY226" si="2072">ROUND((1-EXP(-AX226))*100,2)</f>
        <v>0.31</v>
      </c>
      <c r="AZ226" s="26">
        <f t="shared" si="1548"/>
        <v>6.2500979940844888E-4</v>
      </c>
      <c r="BA226" s="26">
        <f t="shared" si="1549"/>
        <v>0.06</v>
      </c>
      <c r="BB226" s="26">
        <f t="shared" si="1550"/>
        <v>2.5000391976337955E-3</v>
      </c>
      <c r="BC226" s="26">
        <f t="shared" ref="BC226" si="2073">ROUND((1-EXP(-BB226))*100,2)</f>
        <v>0.25</v>
      </c>
      <c r="BD226" s="26">
        <f t="shared" si="1552"/>
        <v>1.2500195988168978E-3</v>
      </c>
      <c r="BE226" s="26">
        <f t="shared" ref="BE226" si="2074">ROUND((1-EXP(-BD226))*100,2)</f>
        <v>0.12</v>
      </c>
      <c r="BF226" s="26">
        <f t="shared" si="1554"/>
        <v>6.2500979940844888E-4</v>
      </c>
      <c r="BG226" s="26">
        <f t="shared" ref="BG226" si="2075">ROUND((1-EXP(-BF226))*100,2)</f>
        <v>0.06</v>
      </c>
      <c r="BH226" s="26">
        <f t="shared" si="1556"/>
        <v>1.2500195988168967E-4</v>
      </c>
      <c r="BI226" s="26">
        <f t="shared" si="1557"/>
        <v>0.01</v>
      </c>
    </row>
    <row r="227" spans="1:61" s="7" customFormat="1" x14ac:dyDescent="0.25">
      <c r="A227" s="61">
        <v>30</v>
      </c>
      <c r="B227" s="16">
        <f t="shared" si="1501"/>
        <v>30</v>
      </c>
      <c r="C227" s="17">
        <f t="shared" si="1480"/>
        <v>0</v>
      </c>
      <c r="D227" s="18">
        <f t="shared" si="1481"/>
        <v>1</v>
      </c>
      <c r="E227" s="19">
        <f t="shared" si="1482"/>
        <v>0</v>
      </c>
      <c r="F227" s="35">
        <f t="shared" si="1569"/>
        <v>29</v>
      </c>
      <c r="G227" s="28">
        <f t="shared" si="1526"/>
        <v>2.5237952108748091E-2</v>
      </c>
      <c r="H227" s="22">
        <f t="shared" si="1502"/>
        <v>0.52910052910052907</v>
      </c>
      <c r="I227" s="18">
        <f t="shared" si="1503"/>
        <v>1.38</v>
      </c>
      <c r="J227" s="22">
        <f t="shared" si="1504"/>
        <v>0.52905445982286947</v>
      </c>
      <c r="K227" s="22">
        <f t="shared" si="1527"/>
        <v>4.6069277658825879E-5</v>
      </c>
      <c r="L227" s="17">
        <f t="shared" si="1505"/>
        <v>20.962654083153058</v>
      </c>
      <c r="M227" s="18">
        <f t="shared" si="1483"/>
        <v>0</v>
      </c>
      <c r="N227" s="35">
        <v>0</v>
      </c>
      <c r="O227" s="30">
        <f t="shared" si="1506"/>
        <v>877.07803653064445</v>
      </c>
      <c r="P227" s="24">
        <f t="shared" si="1507"/>
        <v>480</v>
      </c>
      <c r="Q227" s="28">
        <f t="shared" si="1508"/>
        <v>1.2618976054374046E-2</v>
      </c>
      <c r="R227" s="22">
        <f t="shared" si="1509"/>
        <v>0.26455026455026454</v>
      </c>
      <c r="S227" s="22">
        <f t="shared" si="1484"/>
        <v>0.26452722991143474</v>
      </c>
      <c r="T227" s="22">
        <f t="shared" si="1485"/>
        <v>2.3034638829412939E-5</v>
      </c>
      <c r="U227" s="28">
        <f t="shared" si="1510"/>
        <v>6.3094880271870228E-3</v>
      </c>
      <c r="V227" s="22">
        <f t="shared" si="1511"/>
        <v>0.13227513227513227</v>
      </c>
      <c r="W227" s="22">
        <f t="shared" si="1486"/>
        <v>0.13226361495571737</v>
      </c>
      <c r="X227" s="22">
        <f t="shared" si="1487"/>
        <v>1.151731941470647E-5</v>
      </c>
      <c r="Y227" s="28">
        <f t="shared" si="1512"/>
        <v>1.2618976054374047E-3</v>
      </c>
      <c r="Z227" s="22">
        <f t="shared" si="1513"/>
        <v>2.6455026455026454E-2</v>
      </c>
      <c r="AA227" s="22">
        <f t="shared" si="1488"/>
        <v>2.6452722991143481E-2</v>
      </c>
      <c r="AB227" s="22">
        <f t="shared" si="1489"/>
        <v>2.3034638829412943E-6</v>
      </c>
      <c r="AC227" s="31">
        <f t="shared" si="1514"/>
        <v>0.39513888888888865</v>
      </c>
      <c r="AD227" s="26">
        <f t="shared" si="1528"/>
        <v>5.0291020401926491E-2</v>
      </c>
      <c r="AE227" s="26">
        <f t="shared" si="1529"/>
        <v>4.9000000000000004</v>
      </c>
      <c r="AF227" s="26">
        <f t="shared" si="1530"/>
        <v>2.5145510200963245E-2</v>
      </c>
      <c r="AG227" s="26">
        <f t="shared" si="1529"/>
        <v>2.48</v>
      </c>
      <c r="AH227" s="26">
        <f t="shared" si="1531"/>
        <v>1.2572755100481623E-2</v>
      </c>
      <c r="AI227" s="26">
        <f t="shared" ref="AI227:AK227" si="2076">ROUND((1-EXP(-AH227))*100,2)</f>
        <v>1.25</v>
      </c>
      <c r="AJ227" s="26">
        <f t="shared" si="1533"/>
        <v>2.5145510200963255E-3</v>
      </c>
      <c r="AK227" s="26">
        <f t="shared" si="2076"/>
        <v>0.25</v>
      </c>
      <c r="AL227" s="26">
        <f t="shared" si="1534"/>
        <v>2.5145510200963245E-2</v>
      </c>
      <c r="AM227" s="26">
        <f t="shared" ref="AM227" si="2077">ROUND((1-EXP(-AL227))*100,2)</f>
        <v>2.48</v>
      </c>
      <c r="AN227" s="26">
        <f t="shared" si="1536"/>
        <v>1.2572755100481623E-2</v>
      </c>
      <c r="AO227" s="26">
        <f t="shared" ref="AO227" si="2078">ROUND((1-EXP(-AN227))*100,2)</f>
        <v>1.25</v>
      </c>
      <c r="AP227" s="26">
        <f t="shared" si="1538"/>
        <v>6.2863775502408114E-3</v>
      </c>
      <c r="AQ227" s="26">
        <f t="shared" ref="AQ227" si="2079">ROUND((1-EXP(-AP227))*100,2)</f>
        <v>0.63</v>
      </c>
      <c r="AR227" s="26">
        <f t="shared" si="1540"/>
        <v>1.2572755100481627E-3</v>
      </c>
      <c r="AS227" s="26">
        <f t="shared" ref="AS227" si="2080">ROUND((1-EXP(-AR227))*100,2)</f>
        <v>0.13</v>
      </c>
      <c r="AT227" s="26">
        <f t="shared" si="1542"/>
        <v>1.2572755100481623E-2</v>
      </c>
      <c r="AU227" s="26">
        <f t="shared" ref="AU227" si="2081">ROUND((1-EXP(-AT227))*100,2)</f>
        <v>1.25</v>
      </c>
      <c r="AV227" s="26">
        <f t="shared" si="1544"/>
        <v>6.2863775502408114E-3</v>
      </c>
      <c r="AW227" s="26">
        <f t="shared" ref="AW227" si="2082">ROUND((1-EXP(-AV227))*100,2)</f>
        <v>0.63</v>
      </c>
      <c r="AX227" s="26">
        <f t="shared" si="1546"/>
        <v>3.1431887751204057E-3</v>
      </c>
      <c r="AY227" s="26">
        <f t="shared" ref="AY227" si="2083">ROUND((1-EXP(-AX227))*100,2)</f>
        <v>0.31</v>
      </c>
      <c r="AZ227" s="26">
        <f t="shared" si="1548"/>
        <v>6.2863775502408137E-4</v>
      </c>
      <c r="BA227" s="26">
        <f t="shared" si="1549"/>
        <v>0.06</v>
      </c>
      <c r="BB227" s="26">
        <f t="shared" si="1550"/>
        <v>2.5145510200963255E-3</v>
      </c>
      <c r="BC227" s="26">
        <f t="shared" ref="BC227" si="2084">ROUND((1-EXP(-BB227))*100,2)</f>
        <v>0.25</v>
      </c>
      <c r="BD227" s="26">
        <f t="shared" si="1552"/>
        <v>1.2572755100481627E-3</v>
      </c>
      <c r="BE227" s="26">
        <f t="shared" ref="BE227" si="2085">ROUND((1-EXP(-BD227))*100,2)</f>
        <v>0.13</v>
      </c>
      <c r="BF227" s="26">
        <f t="shared" si="1554"/>
        <v>6.2863775502408137E-4</v>
      </c>
      <c r="BG227" s="26">
        <f t="shared" ref="BG227" si="2086">ROUND((1-EXP(-BF227))*100,2)</f>
        <v>0.06</v>
      </c>
      <c r="BH227" s="26">
        <f t="shared" si="1556"/>
        <v>1.2572755100481617E-4</v>
      </c>
      <c r="BI227" s="26">
        <f t="shared" si="1557"/>
        <v>0.01</v>
      </c>
    </row>
    <row r="228" spans="1:61" s="7" customFormat="1" x14ac:dyDescent="0.25">
      <c r="A228" s="61">
        <v>30</v>
      </c>
      <c r="B228" s="16">
        <f t="shared" si="1501"/>
        <v>30</v>
      </c>
      <c r="C228" s="17">
        <f t="shared" si="1480"/>
        <v>0</v>
      </c>
      <c r="D228" s="18">
        <f t="shared" si="1481"/>
        <v>1</v>
      </c>
      <c r="E228" s="19">
        <f t="shared" si="1482"/>
        <v>0</v>
      </c>
      <c r="F228" s="35">
        <f t="shared" si="1569"/>
        <v>29</v>
      </c>
      <c r="G228" s="28">
        <f t="shared" si="1526"/>
        <v>2.5237952108748098E-2</v>
      </c>
      <c r="H228" s="22">
        <f t="shared" si="1502"/>
        <v>0.52910052910052907</v>
      </c>
      <c r="I228" s="18">
        <f t="shared" si="1503"/>
        <v>1.38</v>
      </c>
      <c r="J228" s="22">
        <f t="shared" si="1504"/>
        <v>0.52905445982286969</v>
      </c>
      <c r="K228" s="22">
        <f t="shared" si="1527"/>
        <v>4.6069277658825899E-5</v>
      </c>
      <c r="L228" s="17">
        <f t="shared" si="1505"/>
        <v>20.962654083153058</v>
      </c>
      <c r="M228" s="18">
        <f t="shared" si="1483"/>
        <v>0</v>
      </c>
      <c r="N228" s="35">
        <v>0</v>
      </c>
      <c r="O228" s="30">
        <f t="shared" si="1506"/>
        <v>877.07803653064457</v>
      </c>
      <c r="P228" s="24">
        <f t="shared" si="1507"/>
        <v>480</v>
      </c>
      <c r="Q228" s="28">
        <f t="shared" si="1508"/>
        <v>1.2618976054374049E-2</v>
      </c>
      <c r="R228" s="22">
        <f t="shared" si="1509"/>
        <v>0.26455026455026454</v>
      </c>
      <c r="S228" s="22">
        <f t="shared" si="1484"/>
        <v>0.26452722991143485</v>
      </c>
      <c r="T228" s="22">
        <f t="shared" si="1485"/>
        <v>2.303463882941295E-5</v>
      </c>
      <c r="U228" s="28">
        <f t="shared" si="1510"/>
        <v>6.3094880271870246E-3</v>
      </c>
      <c r="V228" s="22">
        <f t="shared" si="1511"/>
        <v>0.13227513227513227</v>
      </c>
      <c r="W228" s="22">
        <f t="shared" si="1486"/>
        <v>0.13226361495571742</v>
      </c>
      <c r="X228" s="22">
        <f t="shared" si="1487"/>
        <v>1.1517319414706475E-5</v>
      </c>
      <c r="Y228" s="28">
        <f t="shared" si="1512"/>
        <v>1.261897605437405E-3</v>
      </c>
      <c r="Z228" s="22">
        <f t="shared" si="1513"/>
        <v>2.6455026455026454E-2</v>
      </c>
      <c r="AA228" s="22">
        <f t="shared" si="1488"/>
        <v>2.6452722991143485E-2</v>
      </c>
      <c r="AB228" s="22">
        <f t="shared" si="1489"/>
        <v>2.3034638829412947E-6</v>
      </c>
      <c r="AC228" s="31">
        <f t="shared" si="1514"/>
        <v>0.39548611111111087</v>
      </c>
      <c r="AD228" s="26">
        <f t="shared" si="1528"/>
        <v>5.0581256851177092E-2</v>
      </c>
      <c r="AE228" s="26">
        <f t="shared" si="1529"/>
        <v>4.93</v>
      </c>
      <c r="AF228" s="26">
        <f t="shared" si="1530"/>
        <v>2.5290628425588546E-2</v>
      </c>
      <c r="AG228" s="26">
        <f t="shared" si="1529"/>
        <v>2.5</v>
      </c>
      <c r="AH228" s="26">
        <f t="shared" si="1531"/>
        <v>1.2645314212794273E-2</v>
      </c>
      <c r="AI228" s="26">
        <f t="shared" ref="AI228:AK228" si="2087">ROUND((1-EXP(-AH228))*100,2)</f>
        <v>1.26</v>
      </c>
      <c r="AJ228" s="26">
        <f t="shared" si="1533"/>
        <v>2.5290628425588555E-3</v>
      </c>
      <c r="AK228" s="26">
        <f t="shared" si="2087"/>
        <v>0.25</v>
      </c>
      <c r="AL228" s="26">
        <f t="shared" si="1534"/>
        <v>2.5290628425588546E-2</v>
      </c>
      <c r="AM228" s="26">
        <f t="shared" ref="AM228" si="2088">ROUND((1-EXP(-AL228))*100,2)</f>
        <v>2.5</v>
      </c>
      <c r="AN228" s="26">
        <f t="shared" si="1536"/>
        <v>1.2645314212794273E-2</v>
      </c>
      <c r="AO228" s="26">
        <f t="shared" ref="AO228" si="2089">ROUND((1-EXP(-AN228))*100,2)</f>
        <v>1.26</v>
      </c>
      <c r="AP228" s="26">
        <f t="shared" si="1538"/>
        <v>6.3226571063971365E-3</v>
      </c>
      <c r="AQ228" s="26">
        <f t="shared" ref="AQ228" si="2090">ROUND((1-EXP(-AP228))*100,2)</f>
        <v>0.63</v>
      </c>
      <c r="AR228" s="26">
        <f t="shared" si="1540"/>
        <v>1.2645314212794277E-3</v>
      </c>
      <c r="AS228" s="26">
        <f t="shared" ref="AS228" si="2091">ROUND((1-EXP(-AR228))*100,2)</f>
        <v>0.13</v>
      </c>
      <c r="AT228" s="26">
        <f t="shared" si="1542"/>
        <v>1.2645314212794273E-2</v>
      </c>
      <c r="AU228" s="26">
        <f t="shared" ref="AU228" si="2092">ROUND((1-EXP(-AT228))*100,2)</f>
        <v>1.26</v>
      </c>
      <c r="AV228" s="26">
        <f t="shared" si="1544"/>
        <v>6.3226571063971365E-3</v>
      </c>
      <c r="AW228" s="26">
        <f t="shared" ref="AW228" si="2093">ROUND((1-EXP(-AV228))*100,2)</f>
        <v>0.63</v>
      </c>
      <c r="AX228" s="26">
        <f t="shared" si="1546"/>
        <v>3.1613285531985683E-3</v>
      </c>
      <c r="AY228" s="26">
        <f t="shared" ref="AY228" si="2094">ROUND((1-EXP(-AX228))*100,2)</f>
        <v>0.32</v>
      </c>
      <c r="AZ228" s="26">
        <f t="shared" si="1548"/>
        <v>6.3226571063971387E-4</v>
      </c>
      <c r="BA228" s="26">
        <f t="shared" si="1549"/>
        <v>0.06</v>
      </c>
      <c r="BB228" s="26">
        <f t="shared" si="1550"/>
        <v>2.5290628425588555E-3</v>
      </c>
      <c r="BC228" s="26">
        <f t="shared" ref="BC228" si="2095">ROUND((1-EXP(-BB228))*100,2)</f>
        <v>0.25</v>
      </c>
      <c r="BD228" s="26">
        <f t="shared" si="1552"/>
        <v>1.2645314212794277E-3</v>
      </c>
      <c r="BE228" s="26">
        <f t="shared" ref="BE228" si="2096">ROUND((1-EXP(-BD228))*100,2)</f>
        <v>0.13</v>
      </c>
      <c r="BF228" s="26">
        <f t="shared" si="1554"/>
        <v>6.3226571063971387E-4</v>
      </c>
      <c r="BG228" s="26">
        <f t="shared" ref="BG228" si="2097">ROUND((1-EXP(-BF228))*100,2)</f>
        <v>0.06</v>
      </c>
      <c r="BH228" s="26">
        <f t="shared" si="1556"/>
        <v>1.2645314212794267E-4</v>
      </c>
      <c r="BI228" s="26">
        <f t="shared" si="1557"/>
        <v>0.01</v>
      </c>
    </row>
    <row r="229" spans="1:61" s="7" customFormat="1" x14ac:dyDescent="0.25">
      <c r="A229" s="61">
        <v>30</v>
      </c>
      <c r="B229" s="16">
        <f t="shared" si="1501"/>
        <v>30</v>
      </c>
      <c r="C229" s="17">
        <f t="shared" si="1480"/>
        <v>0</v>
      </c>
      <c r="D229" s="18">
        <f t="shared" si="1481"/>
        <v>1</v>
      </c>
      <c r="E229" s="19">
        <f t="shared" si="1482"/>
        <v>0</v>
      </c>
      <c r="F229" s="35">
        <f t="shared" si="1569"/>
        <v>29</v>
      </c>
      <c r="G229" s="28">
        <f t="shared" si="1526"/>
        <v>2.5237952108748102E-2</v>
      </c>
      <c r="H229" s="22">
        <f t="shared" si="1502"/>
        <v>0.52910052910052907</v>
      </c>
      <c r="I229" s="18">
        <f t="shared" si="1503"/>
        <v>1.38</v>
      </c>
      <c r="J229" s="22">
        <f t="shared" si="1504"/>
        <v>0.52905445982286969</v>
      </c>
      <c r="K229" s="22">
        <f t="shared" si="1527"/>
        <v>4.6069277658825899E-5</v>
      </c>
      <c r="L229" s="17">
        <f t="shared" si="1505"/>
        <v>20.962654083153058</v>
      </c>
      <c r="M229" s="18">
        <f t="shared" si="1483"/>
        <v>0</v>
      </c>
      <c r="N229" s="35">
        <v>0</v>
      </c>
      <c r="O229" s="30">
        <f t="shared" si="1506"/>
        <v>877.07803653064468</v>
      </c>
      <c r="P229" s="24">
        <f t="shared" si="1507"/>
        <v>480</v>
      </c>
      <c r="Q229" s="28">
        <f t="shared" si="1508"/>
        <v>1.2618976054374051E-2</v>
      </c>
      <c r="R229" s="22">
        <f t="shared" si="1509"/>
        <v>0.26455026455026454</v>
      </c>
      <c r="S229" s="22">
        <f t="shared" si="1484"/>
        <v>0.26452722991143485</v>
      </c>
      <c r="T229" s="22">
        <f t="shared" si="1485"/>
        <v>2.303463882941295E-5</v>
      </c>
      <c r="U229" s="28">
        <f t="shared" si="1510"/>
        <v>6.3094880271870254E-3</v>
      </c>
      <c r="V229" s="22">
        <f t="shared" si="1511"/>
        <v>0.13227513227513227</v>
      </c>
      <c r="W229" s="22">
        <f t="shared" si="1486"/>
        <v>0.13226361495571742</v>
      </c>
      <c r="X229" s="22">
        <f t="shared" si="1487"/>
        <v>1.1517319414706475E-5</v>
      </c>
      <c r="Y229" s="28">
        <f t="shared" si="1512"/>
        <v>1.2618976054374052E-3</v>
      </c>
      <c r="Z229" s="22">
        <f t="shared" si="1513"/>
        <v>2.6455026455026454E-2</v>
      </c>
      <c r="AA229" s="22">
        <f t="shared" si="1488"/>
        <v>2.6452722991143488E-2</v>
      </c>
      <c r="AB229" s="22">
        <f t="shared" si="1489"/>
        <v>2.3034638829412951E-6</v>
      </c>
      <c r="AC229" s="31">
        <f t="shared" si="1514"/>
        <v>0.39583333333333309</v>
      </c>
      <c r="AD229" s="26">
        <f t="shared" si="1528"/>
        <v>5.0871493300427693E-2</v>
      </c>
      <c r="AE229" s="26">
        <f t="shared" si="1529"/>
        <v>4.96</v>
      </c>
      <c r="AF229" s="26">
        <f t="shared" si="1530"/>
        <v>2.5435746650213847E-2</v>
      </c>
      <c r="AG229" s="26">
        <f t="shared" si="1529"/>
        <v>2.5099999999999998</v>
      </c>
      <c r="AH229" s="26">
        <f t="shared" si="1531"/>
        <v>1.2717873325106923E-2</v>
      </c>
      <c r="AI229" s="26">
        <f t="shared" ref="AI229:AK229" si="2098">ROUND((1-EXP(-AH229))*100,2)</f>
        <v>1.26</v>
      </c>
      <c r="AJ229" s="26">
        <f t="shared" si="1533"/>
        <v>2.5435746650213855E-3</v>
      </c>
      <c r="AK229" s="26">
        <f t="shared" si="2098"/>
        <v>0.25</v>
      </c>
      <c r="AL229" s="26">
        <f t="shared" si="1534"/>
        <v>2.5435746650213847E-2</v>
      </c>
      <c r="AM229" s="26">
        <f t="shared" ref="AM229" si="2099">ROUND((1-EXP(-AL229))*100,2)</f>
        <v>2.5099999999999998</v>
      </c>
      <c r="AN229" s="26">
        <f t="shared" si="1536"/>
        <v>1.2717873325106923E-2</v>
      </c>
      <c r="AO229" s="26">
        <f t="shared" ref="AO229" si="2100">ROUND((1-EXP(-AN229))*100,2)</f>
        <v>1.26</v>
      </c>
      <c r="AP229" s="26">
        <f t="shared" si="1538"/>
        <v>6.3589366625534617E-3</v>
      </c>
      <c r="AQ229" s="26">
        <f t="shared" ref="AQ229" si="2101">ROUND((1-EXP(-AP229))*100,2)</f>
        <v>0.63</v>
      </c>
      <c r="AR229" s="26">
        <f t="shared" si="1540"/>
        <v>1.2717873325106927E-3</v>
      </c>
      <c r="AS229" s="26">
        <f t="shared" ref="AS229" si="2102">ROUND((1-EXP(-AR229))*100,2)</f>
        <v>0.13</v>
      </c>
      <c r="AT229" s="26">
        <f t="shared" si="1542"/>
        <v>1.2717873325106923E-2</v>
      </c>
      <c r="AU229" s="26">
        <f t="shared" ref="AU229" si="2103">ROUND((1-EXP(-AT229))*100,2)</f>
        <v>1.26</v>
      </c>
      <c r="AV229" s="26">
        <f t="shared" si="1544"/>
        <v>6.3589366625534617E-3</v>
      </c>
      <c r="AW229" s="26">
        <f t="shared" ref="AW229" si="2104">ROUND((1-EXP(-AV229))*100,2)</f>
        <v>0.63</v>
      </c>
      <c r="AX229" s="26">
        <f t="shared" si="1546"/>
        <v>3.1794683312767308E-3</v>
      </c>
      <c r="AY229" s="26">
        <f t="shared" ref="AY229" si="2105">ROUND((1-EXP(-AX229))*100,2)</f>
        <v>0.32</v>
      </c>
      <c r="AZ229" s="26">
        <f t="shared" si="1548"/>
        <v>6.3589366625534636E-4</v>
      </c>
      <c r="BA229" s="26">
        <f t="shared" si="1549"/>
        <v>0.06</v>
      </c>
      <c r="BB229" s="26">
        <f t="shared" si="1550"/>
        <v>2.5435746650213855E-3</v>
      </c>
      <c r="BC229" s="26">
        <f t="shared" ref="BC229" si="2106">ROUND((1-EXP(-BB229))*100,2)</f>
        <v>0.25</v>
      </c>
      <c r="BD229" s="26">
        <f t="shared" si="1552"/>
        <v>1.2717873325106927E-3</v>
      </c>
      <c r="BE229" s="26">
        <f t="shared" ref="BE229" si="2107">ROUND((1-EXP(-BD229))*100,2)</f>
        <v>0.13</v>
      </c>
      <c r="BF229" s="26">
        <f t="shared" si="1554"/>
        <v>6.3589366625534636E-4</v>
      </c>
      <c r="BG229" s="26">
        <f t="shared" ref="BG229" si="2108">ROUND((1-EXP(-BF229))*100,2)</f>
        <v>0.06</v>
      </c>
      <c r="BH229" s="26">
        <f t="shared" si="1556"/>
        <v>1.2717873325106916E-4</v>
      </c>
      <c r="BI229" s="26">
        <f t="shared" si="1557"/>
        <v>0.01</v>
      </c>
    </row>
    <row r="230" spans="1:61" s="7" customFormat="1" x14ac:dyDescent="0.25">
      <c r="A230" s="61">
        <v>30</v>
      </c>
      <c r="B230" s="16">
        <f t="shared" si="1501"/>
        <v>30</v>
      </c>
      <c r="C230" s="17">
        <f t="shared" si="1480"/>
        <v>0</v>
      </c>
      <c r="D230" s="18">
        <f t="shared" si="1481"/>
        <v>1</v>
      </c>
      <c r="E230" s="19">
        <f t="shared" si="1482"/>
        <v>0</v>
      </c>
      <c r="F230" s="35">
        <f t="shared" si="1569"/>
        <v>29</v>
      </c>
      <c r="G230" s="28">
        <f t="shared" si="1526"/>
        <v>2.5237952108748105E-2</v>
      </c>
      <c r="H230" s="22">
        <f t="shared" si="1502"/>
        <v>0.52910052910052907</v>
      </c>
      <c r="I230" s="18">
        <f t="shared" si="1503"/>
        <v>1.38</v>
      </c>
      <c r="J230" s="22">
        <f t="shared" si="1504"/>
        <v>0.5290544598228698</v>
      </c>
      <c r="K230" s="22">
        <f t="shared" si="1527"/>
        <v>4.6069277658825899E-5</v>
      </c>
      <c r="L230" s="17">
        <f t="shared" si="1505"/>
        <v>20.962654083153058</v>
      </c>
      <c r="M230" s="18">
        <f t="shared" si="1483"/>
        <v>0</v>
      </c>
      <c r="N230" s="35">
        <v>0</v>
      </c>
      <c r="O230" s="30">
        <f t="shared" si="1506"/>
        <v>877.07803653064468</v>
      </c>
      <c r="P230" s="24">
        <f t="shared" si="1507"/>
        <v>480</v>
      </c>
      <c r="Q230" s="28">
        <f t="shared" si="1508"/>
        <v>1.2618976054374053E-2</v>
      </c>
      <c r="R230" s="22">
        <f t="shared" si="1509"/>
        <v>0.26455026455026454</v>
      </c>
      <c r="S230" s="22">
        <f t="shared" si="1484"/>
        <v>0.2645272299114349</v>
      </c>
      <c r="T230" s="22">
        <f t="shared" si="1485"/>
        <v>2.303463882941295E-5</v>
      </c>
      <c r="U230" s="28">
        <f t="shared" si="1510"/>
        <v>6.3094880271870263E-3</v>
      </c>
      <c r="V230" s="22">
        <f t="shared" si="1511"/>
        <v>0.13227513227513227</v>
      </c>
      <c r="W230" s="22">
        <f t="shared" si="1486"/>
        <v>0.13226361495571745</v>
      </c>
      <c r="X230" s="22">
        <f t="shared" si="1487"/>
        <v>1.1517319414706475E-5</v>
      </c>
      <c r="Y230" s="28">
        <f t="shared" si="1512"/>
        <v>1.2618976054374054E-3</v>
      </c>
      <c r="Z230" s="22">
        <f t="shared" si="1513"/>
        <v>2.6455026455026454E-2</v>
      </c>
      <c r="AA230" s="22">
        <f t="shared" si="1488"/>
        <v>2.6452722991143492E-2</v>
      </c>
      <c r="AB230" s="22">
        <f t="shared" si="1489"/>
        <v>2.3034638829412955E-6</v>
      </c>
      <c r="AC230" s="31">
        <f t="shared" si="1514"/>
        <v>0.39618055555555531</v>
      </c>
      <c r="AD230" s="26">
        <f t="shared" si="1528"/>
        <v>5.1161729749678295E-2</v>
      </c>
      <c r="AE230" s="26">
        <f t="shared" si="1529"/>
        <v>4.99</v>
      </c>
      <c r="AF230" s="26">
        <f t="shared" si="1530"/>
        <v>2.5580864874839147E-2</v>
      </c>
      <c r="AG230" s="26">
        <f t="shared" si="1529"/>
        <v>2.5299999999999998</v>
      </c>
      <c r="AH230" s="26">
        <f t="shared" si="1531"/>
        <v>1.2790432437419574E-2</v>
      </c>
      <c r="AI230" s="26">
        <f t="shared" ref="AI230:AK230" si="2109">ROUND((1-EXP(-AH230))*100,2)</f>
        <v>1.27</v>
      </c>
      <c r="AJ230" s="26">
        <f t="shared" si="1533"/>
        <v>2.5580864874839154E-3</v>
      </c>
      <c r="AK230" s="26">
        <f t="shared" si="2109"/>
        <v>0.26</v>
      </c>
      <c r="AL230" s="26">
        <f t="shared" si="1534"/>
        <v>2.5580864874839147E-2</v>
      </c>
      <c r="AM230" s="26">
        <f t="shared" ref="AM230" si="2110">ROUND((1-EXP(-AL230))*100,2)</f>
        <v>2.5299999999999998</v>
      </c>
      <c r="AN230" s="26">
        <f t="shared" si="1536"/>
        <v>1.2790432437419574E-2</v>
      </c>
      <c r="AO230" s="26">
        <f t="shared" ref="AO230" si="2111">ROUND((1-EXP(-AN230))*100,2)</f>
        <v>1.27</v>
      </c>
      <c r="AP230" s="26">
        <f t="shared" si="1538"/>
        <v>6.3952162187097868E-3</v>
      </c>
      <c r="AQ230" s="26">
        <f t="shared" ref="AQ230" si="2112">ROUND((1-EXP(-AP230))*100,2)</f>
        <v>0.64</v>
      </c>
      <c r="AR230" s="26">
        <f t="shared" si="1540"/>
        <v>1.2790432437419577E-3</v>
      </c>
      <c r="AS230" s="26">
        <f t="shared" ref="AS230" si="2113">ROUND((1-EXP(-AR230))*100,2)</f>
        <v>0.13</v>
      </c>
      <c r="AT230" s="26">
        <f t="shared" si="1542"/>
        <v>1.2790432437419574E-2</v>
      </c>
      <c r="AU230" s="26">
        <f t="shared" ref="AU230" si="2114">ROUND((1-EXP(-AT230))*100,2)</f>
        <v>1.27</v>
      </c>
      <c r="AV230" s="26">
        <f t="shared" si="1544"/>
        <v>6.3952162187097868E-3</v>
      </c>
      <c r="AW230" s="26">
        <f t="shared" ref="AW230" si="2115">ROUND((1-EXP(-AV230))*100,2)</f>
        <v>0.64</v>
      </c>
      <c r="AX230" s="26">
        <f t="shared" si="1546"/>
        <v>3.1976081093548934E-3</v>
      </c>
      <c r="AY230" s="26">
        <f t="shared" ref="AY230" si="2116">ROUND((1-EXP(-AX230))*100,2)</f>
        <v>0.32</v>
      </c>
      <c r="AZ230" s="26">
        <f t="shared" si="1548"/>
        <v>6.3952162187097886E-4</v>
      </c>
      <c r="BA230" s="26">
        <f t="shared" si="1549"/>
        <v>0.06</v>
      </c>
      <c r="BB230" s="26">
        <f t="shared" si="1550"/>
        <v>2.5580864874839154E-3</v>
      </c>
      <c r="BC230" s="26">
        <f t="shared" ref="BC230" si="2117">ROUND((1-EXP(-BB230))*100,2)</f>
        <v>0.26</v>
      </c>
      <c r="BD230" s="26">
        <f t="shared" si="1552"/>
        <v>1.2790432437419577E-3</v>
      </c>
      <c r="BE230" s="26">
        <f t="shared" ref="BE230" si="2118">ROUND((1-EXP(-BD230))*100,2)</f>
        <v>0.13</v>
      </c>
      <c r="BF230" s="26">
        <f t="shared" si="1554"/>
        <v>6.3952162187097886E-4</v>
      </c>
      <c r="BG230" s="26">
        <f t="shared" ref="BG230" si="2119">ROUND((1-EXP(-BF230))*100,2)</f>
        <v>0.06</v>
      </c>
      <c r="BH230" s="26">
        <f t="shared" si="1556"/>
        <v>1.2790432437419566E-4</v>
      </c>
      <c r="BI230" s="26">
        <f t="shared" si="1557"/>
        <v>0.01</v>
      </c>
    </row>
    <row r="231" spans="1:61" s="7" customFormat="1" x14ac:dyDescent="0.25">
      <c r="A231" s="61">
        <v>30</v>
      </c>
      <c r="B231" s="16">
        <f t="shared" si="1501"/>
        <v>30</v>
      </c>
      <c r="C231" s="17">
        <f t="shared" si="1480"/>
        <v>0</v>
      </c>
      <c r="D231" s="18">
        <f t="shared" si="1481"/>
        <v>1</v>
      </c>
      <c r="E231" s="19">
        <f t="shared" si="1482"/>
        <v>0</v>
      </c>
      <c r="F231" s="35">
        <f t="shared" si="1569"/>
        <v>29</v>
      </c>
      <c r="G231" s="28">
        <f t="shared" si="1526"/>
        <v>2.5237952108748109E-2</v>
      </c>
      <c r="H231" s="22">
        <f t="shared" si="1502"/>
        <v>0.52910052910052907</v>
      </c>
      <c r="I231" s="18">
        <f t="shared" si="1503"/>
        <v>1.38</v>
      </c>
      <c r="J231" s="22">
        <f t="shared" si="1504"/>
        <v>0.52905445982286992</v>
      </c>
      <c r="K231" s="22">
        <f t="shared" si="1527"/>
        <v>4.6069277658825906E-5</v>
      </c>
      <c r="L231" s="17">
        <f t="shared" si="1505"/>
        <v>20.962654083153058</v>
      </c>
      <c r="M231" s="18">
        <f t="shared" si="1483"/>
        <v>0</v>
      </c>
      <c r="N231" s="35">
        <v>0</v>
      </c>
      <c r="O231" s="30">
        <f t="shared" si="1506"/>
        <v>877.07803653064468</v>
      </c>
      <c r="P231" s="24">
        <f t="shared" si="1507"/>
        <v>480</v>
      </c>
      <c r="Q231" s="28">
        <f t="shared" si="1508"/>
        <v>1.2618976054374054E-2</v>
      </c>
      <c r="R231" s="22">
        <f t="shared" si="1509"/>
        <v>0.26455026455026454</v>
      </c>
      <c r="S231" s="22">
        <f t="shared" si="1484"/>
        <v>0.26452722991143496</v>
      </c>
      <c r="T231" s="22">
        <f t="shared" si="1485"/>
        <v>2.3034638829412953E-5</v>
      </c>
      <c r="U231" s="28">
        <f t="shared" si="1510"/>
        <v>6.3094880271870272E-3</v>
      </c>
      <c r="V231" s="22">
        <f t="shared" si="1511"/>
        <v>0.13227513227513227</v>
      </c>
      <c r="W231" s="22">
        <f t="shared" si="1486"/>
        <v>0.13226361495571748</v>
      </c>
      <c r="X231" s="22">
        <f t="shared" si="1487"/>
        <v>1.1517319414706476E-5</v>
      </c>
      <c r="Y231" s="28">
        <f t="shared" si="1512"/>
        <v>1.2618976054374056E-3</v>
      </c>
      <c r="Z231" s="22">
        <f t="shared" si="1513"/>
        <v>2.6455026455026454E-2</v>
      </c>
      <c r="AA231" s="22">
        <f t="shared" si="1488"/>
        <v>2.6452722991143499E-2</v>
      </c>
      <c r="AB231" s="22">
        <f t="shared" si="1489"/>
        <v>2.303463882941296E-6</v>
      </c>
      <c r="AC231" s="31">
        <f t="shared" si="1514"/>
        <v>0.39652777777777753</v>
      </c>
      <c r="AD231" s="26">
        <f t="shared" si="1528"/>
        <v>5.1451966198928896E-2</v>
      </c>
      <c r="AE231" s="26">
        <f t="shared" si="1529"/>
        <v>5.0199999999999996</v>
      </c>
      <c r="AF231" s="26">
        <f t="shared" si="1530"/>
        <v>2.5725983099464448E-2</v>
      </c>
      <c r="AG231" s="26">
        <f t="shared" si="1529"/>
        <v>2.54</v>
      </c>
      <c r="AH231" s="26">
        <f t="shared" si="1531"/>
        <v>1.2862991549732224E-2</v>
      </c>
      <c r="AI231" s="26">
        <f t="shared" ref="AI231:AK231" si="2120">ROUND((1-EXP(-AH231))*100,2)</f>
        <v>1.28</v>
      </c>
      <c r="AJ231" s="26">
        <f t="shared" si="1533"/>
        <v>2.5725983099464454E-3</v>
      </c>
      <c r="AK231" s="26">
        <f t="shared" si="2120"/>
        <v>0.26</v>
      </c>
      <c r="AL231" s="26">
        <f t="shared" si="1534"/>
        <v>2.5725983099464448E-2</v>
      </c>
      <c r="AM231" s="26">
        <f t="shared" ref="AM231" si="2121">ROUND((1-EXP(-AL231))*100,2)</f>
        <v>2.54</v>
      </c>
      <c r="AN231" s="26">
        <f t="shared" si="1536"/>
        <v>1.2862991549732224E-2</v>
      </c>
      <c r="AO231" s="26">
        <f t="shared" ref="AO231" si="2122">ROUND((1-EXP(-AN231))*100,2)</f>
        <v>1.28</v>
      </c>
      <c r="AP231" s="26">
        <f t="shared" si="1538"/>
        <v>6.431495774866112E-3</v>
      </c>
      <c r="AQ231" s="26">
        <f t="shared" ref="AQ231" si="2123">ROUND((1-EXP(-AP231))*100,2)</f>
        <v>0.64</v>
      </c>
      <c r="AR231" s="26">
        <f t="shared" si="1540"/>
        <v>1.2862991549732227E-3</v>
      </c>
      <c r="AS231" s="26">
        <f t="shared" ref="AS231" si="2124">ROUND((1-EXP(-AR231))*100,2)</f>
        <v>0.13</v>
      </c>
      <c r="AT231" s="26">
        <f t="shared" si="1542"/>
        <v>1.2862991549732224E-2</v>
      </c>
      <c r="AU231" s="26">
        <f t="shared" ref="AU231" si="2125">ROUND((1-EXP(-AT231))*100,2)</f>
        <v>1.28</v>
      </c>
      <c r="AV231" s="26">
        <f t="shared" si="1544"/>
        <v>6.431495774866112E-3</v>
      </c>
      <c r="AW231" s="26">
        <f t="shared" ref="AW231" si="2126">ROUND((1-EXP(-AV231))*100,2)</f>
        <v>0.64</v>
      </c>
      <c r="AX231" s="26">
        <f t="shared" si="1546"/>
        <v>3.215747887433056E-3</v>
      </c>
      <c r="AY231" s="26">
        <f t="shared" ref="AY231" si="2127">ROUND((1-EXP(-AX231))*100,2)</f>
        <v>0.32</v>
      </c>
      <c r="AZ231" s="26">
        <f t="shared" si="1548"/>
        <v>6.4314957748661135E-4</v>
      </c>
      <c r="BA231" s="26">
        <f t="shared" si="1549"/>
        <v>0.06</v>
      </c>
      <c r="BB231" s="26">
        <f t="shared" si="1550"/>
        <v>2.5725983099464454E-3</v>
      </c>
      <c r="BC231" s="26">
        <f t="shared" ref="BC231" si="2128">ROUND((1-EXP(-BB231))*100,2)</f>
        <v>0.26</v>
      </c>
      <c r="BD231" s="26">
        <f t="shared" si="1552"/>
        <v>1.2862991549732227E-3</v>
      </c>
      <c r="BE231" s="26">
        <f t="shared" ref="BE231" si="2129">ROUND((1-EXP(-BD231))*100,2)</f>
        <v>0.13</v>
      </c>
      <c r="BF231" s="26">
        <f t="shared" si="1554"/>
        <v>6.4314957748661135E-4</v>
      </c>
      <c r="BG231" s="26">
        <f t="shared" ref="BG231" si="2130">ROUND((1-EXP(-BF231))*100,2)</f>
        <v>0.06</v>
      </c>
      <c r="BH231" s="26">
        <f t="shared" si="1556"/>
        <v>1.2862991549732216E-4</v>
      </c>
      <c r="BI231" s="26">
        <f t="shared" si="1557"/>
        <v>0.01</v>
      </c>
    </row>
    <row r="232" spans="1:61" s="7" customFormat="1" x14ac:dyDescent="0.25">
      <c r="A232" s="61">
        <v>30</v>
      </c>
      <c r="B232" s="16">
        <f t="shared" si="1501"/>
        <v>30</v>
      </c>
      <c r="C232" s="17">
        <f t="shared" si="1480"/>
        <v>0</v>
      </c>
      <c r="D232" s="18">
        <f t="shared" si="1481"/>
        <v>1</v>
      </c>
      <c r="E232" s="19">
        <f t="shared" si="1482"/>
        <v>0</v>
      </c>
      <c r="F232" s="35">
        <f t="shared" si="1569"/>
        <v>29</v>
      </c>
      <c r="G232" s="28">
        <f t="shared" si="1526"/>
        <v>2.5237952108748112E-2</v>
      </c>
      <c r="H232" s="22">
        <f t="shared" si="1502"/>
        <v>0.52910052910052907</v>
      </c>
      <c r="I232" s="18">
        <f t="shared" si="1503"/>
        <v>1.38</v>
      </c>
      <c r="J232" s="22">
        <f t="shared" si="1504"/>
        <v>0.52905445982286992</v>
      </c>
      <c r="K232" s="22">
        <f t="shared" si="1527"/>
        <v>4.6069277658825913E-5</v>
      </c>
      <c r="L232" s="17">
        <f t="shared" si="1505"/>
        <v>20.962654083153058</v>
      </c>
      <c r="M232" s="18">
        <f t="shared" si="1483"/>
        <v>0</v>
      </c>
      <c r="N232" s="35">
        <v>0</v>
      </c>
      <c r="O232" s="30">
        <f t="shared" si="1506"/>
        <v>877.07803653064468</v>
      </c>
      <c r="P232" s="24">
        <f t="shared" si="1507"/>
        <v>480</v>
      </c>
      <c r="Q232" s="28">
        <f t="shared" si="1508"/>
        <v>1.2618976054374056E-2</v>
      </c>
      <c r="R232" s="22">
        <f t="shared" si="1509"/>
        <v>0.26455026455026454</v>
      </c>
      <c r="S232" s="22">
        <f t="shared" si="1484"/>
        <v>0.26452722991143496</v>
      </c>
      <c r="T232" s="22">
        <f t="shared" si="1485"/>
        <v>2.3034638829412956E-5</v>
      </c>
      <c r="U232" s="28">
        <f t="shared" si="1510"/>
        <v>6.3094880271870281E-3</v>
      </c>
      <c r="V232" s="22">
        <f t="shared" si="1511"/>
        <v>0.13227513227513227</v>
      </c>
      <c r="W232" s="22">
        <f t="shared" si="1486"/>
        <v>0.13226361495571748</v>
      </c>
      <c r="X232" s="22">
        <f t="shared" si="1487"/>
        <v>1.1517319414706478E-5</v>
      </c>
      <c r="Y232" s="28">
        <f t="shared" si="1512"/>
        <v>1.2618976054374058E-3</v>
      </c>
      <c r="Z232" s="22">
        <f t="shared" si="1513"/>
        <v>2.6455026455026454E-2</v>
      </c>
      <c r="AA232" s="22">
        <f t="shared" si="1488"/>
        <v>2.6452722991143502E-2</v>
      </c>
      <c r="AB232" s="22">
        <f t="shared" si="1489"/>
        <v>2.303463882941296E-6</v>
      </c>
      <c r="AC232" s="31">
        <f t="shared" si="1514"/>
        <v>0.39687499999999976</v>
      </c>
      <c r="AD232" s="26">
        <f t="shared" si="1528"/>
        <v>5.1742202648179497E-2</v>
      </c>
      <c r="AE232" s="26">
        <f t="shared" si="1529"/>
        <v>5.04</v>
      </c>
      <c r="AF232" s="26">
        <f t="shared" si="1530"/>
        <v>2.5871101324089749E-2</v>
      </c>
      <c r="AG232" s="26">
        <f t="shared" si="1529"/>
        <v>2.5499999999999998</v>
      </c>
      <c r="AH232" s="26">
        <f t="shared" si="1531"/>
        <v>1.2935550662044874E-2</v>
      </c>
      <c r="AI232" s="26">
        <f t="shared" ref="AI232:AK232" si="2131">ROUND((1-EXP(-AH232))*100,2)</f>
        <v>1.29</v>
      </c>
      <c r="AJ232" s="26">
        <f t="shared" si="1533"/>
        <v>2.5871101324089754E-3</v>
      </c>
      <c r="AK232" s="26">
        <f t="shared" si="2131"/>
        <v>0.26</v>
      </c>
      <c r="AL232" s="26">
        <f t="shared" si="1534"/>
        <v>2.5871101324089749E-2</v>
      </c>
      <c r="AM232" s="26">
        <f t="shared" ref="AM232" si="2132">ROUND((1-EXP(-AL232))*100,2)</f>
        <v>2.5499999999999998</v>
      </c>
      <c r="AN232" s="26">
        <f t="shared" si="1536"/>
        <v>1.2935550662044874E-2</v>
      </c>
      <c r="AO232" s="26">
        <f t="shared" ref="AO232" si="2133">ROUND((1-EXP(-AN232))*100,2)</f>
        <v>1.29</v>
      </c>
      <c r="AP232" s="26">
        <f t="shared" si="1538"/>
        <v>6.4677753310224372E-3</v>
      </c>
      <c r="AQ232" s="26">
        <f t="shared" ref="AQ232" si="2134">ROUND((1-EXP(-AP232))*100,2)</f>
        <v>0.64</v>
      </c>
      <c r="AR232" s="26">
        <f t="shared" si="1540"/>
        <v>1.2935550662044877E-3</v>
      </c>
      <c r="AS232" s="26">
        <f t="shared" ref="AS232" si="2135">ROUND((1-EXP(-AR232))*100,2)</f>
        <v>0.13</v>
      </c>
      <c r="AT232" s="26">
        <f t="shared" si="1542"/>
        <v>1.2935550662044874E-2</v>
      </c>
      <c r="AU232" s="26">
        <f t="shared" ref="AU232" si="2136">ROUND((1-EXP(-AT232))*100,2)</f>
        <v>1.29</v>
      </c>
      <c r="AV232" s="26">
        <f t="shared" si="1544"/>
        <v>6.4677753310224372E-3</v>
      </c>
      <c r="AW232" s="26">
        <f t="shared" ref="AW232" si="2137">ROUND((1-EXP(-AV232))*100,2)</f>
        <v>0.64</v>
      </c>
      <c r="AX232" s="26">
        <f t="shared" si="1546"/>
        <v>3.2338876655112186E-3</v>
      </c>
      <c r="AY232" s="26">
        <f t="shared" ref="AY232" si="2138">ROUND((1-EXP(-AX232))*100,2)</f>
        <v>0.32</v>
      </c>
      <c r="AZ232" s="26">
        <f t="shared" si="1548"/>
        <v>6.4677753310224385E-4</v>
      </c>
      <c r="BA232" s="26">
        <f t="shared" si="1549"/>
        <v>0.06</v>
      </c>
      <c r="BB232" s="26">
        <f t="shared" si="1550"/>
        <v>2.5871101324089754E-3</v>
      </c>
      <c r="BC232" s="26">
        <f t="shared" ref="BC232" si="2139">ROUND((1-EXP(-BB232))*100,2)</f>
        <v>0.26</v>
      </c>
      <c r="BD232" s="26">
        <f t="shared" si="1552"/>
        <v>1.2935550662044877E-3</v>
      </c>
      <c r="BE232" s="26">
        <f t="shared" ref="BE232" si="2140">ROUND((1-EXP(-BD232))*100,2)</f>
        <v>0.13</v>
      </c>
      <c r="BF232" s="26">
        <f t="shared" si="1554"/>
        <v>6.4677753310224385E-4</v>
      </c>
      <c r="BG232" s="26">
        <f t="shared" ref="BG232" si="2141">ROUND((1-EXP(-BF232))*100,2)</f>
        <v>0.06</v>
      </c>
      <c r="BH232" s="26">
        <f t="shared" si="1556"/>
        <v>1.2935550662044866E-4</v>
      </c>
      <c r="BI232" s="26">
        <f t="shared" si="1557"/>
        <v>0.01</v>
      </c>
    </row>
    <row r="233" spans="1:61" s="7" customFormat="1" x14ac:dyDescent="0.25">
      <c r="A233" s="61">
        <v>30</v>
      </c>
      <c r="B233" s="16">
        <f t="shared" si="1501"/>
        <v>30</v>
      </c>
      <c r="C233" s="17">
        <f t="shared" si="1480"/>
        <v>0</v>
      </c>
      <c r="D233" s="18">
        <f t="shared" si="1481"/>
        <v>1</v>
      </c>
      <c r="E233" s="19">
        <f t="shared" si="1482"/>
        <v>0</v>
      </c>
      <c r="F233" s="35">
        <f t="shared" si="1569"/>
        <v>29</v>
      </c>
      <c r="G233" s="28">
        <f t="shared" si="1526"/>
        <v>2.5237952108748116E-2</v>
      </c>
      <c r="H233" s="22">
        <f t="shared" si="1502"/>
        <v>0.52910052910052907</v>
      </c>
      <c r="I233" s="18">
        <f t="shared" si="1503"/>
        <v>1.38</v>
      </c>
      <c r="J233" s="22">
        <f t="shared" si="1504"/>
        <v>0.52905445982287003</v>
      </c>
      <c r="K233" s="22">
        <f t="shared" si="1527"/>
        <v>4.6069277658825913E-5</v>
      </c>
      <c r="L233" s="17">
        <f t="shared" si="1505"/>
        <v>20.962654083153058</v>
      </c>
      <c r="M233" s="18">
        <f t="shared" si="1483"/>
        <v>0</v>
      </c>
      <c r="N233" s="35">
        <v>0</v>
      </c>
      <c r="O233" s="30">
        <f t="shared" si="1506"/>
        <v>877.07803653064468</v>
      </c>
      <c r="P233" s="24">
        <f t="shared" si="1507"/>
        <v>480</v>
      </c>
      <c r="Q233" s="28">
        <f t="shared" si="1508"/>
        <v>1.2618976054374058E-2</v>
      </c>
      <c r="R233" s="22">
        <f t="shared" si="1509"/>
        <v>0.26455026455026454</v>
      </c>
      <c r="S233" s="22">
        <f t="shared" si="1484"/>
        <v>0.26452722991143501</v>
      </c>
      <c r="T233" s="22">
        <f t="shared" si="1485"/>
        <v>2.3034638829412956E-5</v>
      </c>
      <c r="U233" s="28">
        <f t="shared" si="1510"/>
        <v>6.3094880271870289E-3</v>
      </c>
      <c r="V233" s="22">
        <f t="shared" si="1511"/>
        <v>0.13227513227513227</v>
      </c>
      <c r="W233" s="22">
        <f t="shared" si="1486"/>
        <v>0.13226361495571751</v>
      </c>
      <c r="X233" s="22">
        <f t="shared" si="1487"/>
        <v>1.1517319414706478E-5</v>
      </c>
      <c r="Y233" s="28">
        <f t="shared" si="1512"/>
        <v>1.2618976054374058E-3</v>
      </c>
      <c r="Z233" s="22">
        <f t="shared" si="1513"/>
        <v>2.6455026455026454E-2</v>
      </c>
      <c r="AA233" s="22">
        <f t="shared" si="1488"/>
        <v>2.6452722991143502E-2</v>
      </c>
      <c r="AB233" s="22">
        <f t="shared" si="1489"/>
        <v>2.303463882941296E-6</v>
      </c>
      <c r="AC233" s="31">
        <f t="shared" si="1514"/>
        <v>0.39722222222222198</v>
      </c>
      <c r="AD233" s="26">
        <f t="shared" si="1528"/>
        <v>5.2032439097430098E-2</v>
      </c>
      <c r="AE233" s="26">
        <f t="shared" si="1529"/>
        <v>5.07</v>
      </c>
      <c r="AF233" s="26">
        <f t="shared" si="1530"/>
        <v>2.6016219548715049E-2</v>
      </c>
      <c r="AG233" s="26">
        <f t="shared" si="1529"/>
        <v>2.57</v>
      </c>
      <c r="AH233" s="26">
        <f t="shared" si="1531"/>
        <v>1.3008109774357525E-2</v>
      </c>
      <c r="AI233" s="26">
        <f t="shared" ref="AI233:AK233" si="2142">ROUND((1-EXP(-AH233))*100,2)</f>
        <v>1.29</v>
      </c>
      <c r="AJ233" s="26">
        <f t="shared" si="1533"/>
        <v>2.6016219548715054E-3</v>
      </c>
      <c r="AK233" s="26">
        <f t="shared" si="2142"/>
        <v>0.26</v>
      </c>
      <c r="AL233" s="26">
        <f t="shared" si="1534"/>
        <v>2.6016219548715049E-2</v>
      </c>
      <c r="AM233" s="26">
        <f t="shared" ref="AM233" si="2143">ROUND((1-EXP(-AL233))*100,2)</f>
        <v>2.57</v>
      </c>
      <c r="AN233" s="26">
        <f t="shared" si="1536"/>
        <v>1.3008109774357525E-2</v>
      </c>
      <c r="AO233" s="26">
        <f t="shared" ref="AO233" si="2144">ROUND((1-EXP(-AN233))*100,2)</f>
        <v>1.29</v>
      </c>
      <c r="AP233" s="26">
        <f t="shared" si="1538"/>
        <v>6.5040548871787623E-3</v>
      </c>
      <c r="AQ233" s="26">
        <f t="shared" ref="AQ233" si="2145">ROUND((1-EXP(-AP233))*100,2)</f>
        <v>0.65</v>
      </c>
      <c r="AR233" s="26">
        <f t="shared" si="1540"/>
        <v>1.3008109774357527E-3</v>
      </c>
      <c r="AS233" s="26">
        <f t="shared" ref="AS233" si="2146">ROUND((1-EXP(-AR233))*100,2)</f>
        <v>0.13</v>
      </c>
      <c r="AT233" s="26">
        <f t="shared" si="1542"/>
        <v>1.3008109774357525E-2</v>
      </c>
      <c r="AU233" s="26">
        <f t="shared" ref="AU233" si="2147">ROUND((1-EXP(-AT233))*100,2)</f>
        <v>1.29</v>
      </c>
      <c r="AV233" s="26">
        <f t="shared" si="1544"/>
        <v>6.5040548871787623E-3</v>
      </c>
      <c r="AW233" s="26">
        <f t="shared" ref="AW233" si="2148">ROUND((1-EXP(-AV233))*100,2)</f>
        <v>0.65</v>
      </c>
      <c r="AX233" s="26">
        <f t="shared" si="1546"/>
        <v>3.2520274435893812E-3</v>
      </c>
      <c r="AY233" s="26">
        <f t="shared" ref="AY233" si="2149">ROUND((1-EXP(-AX233))*100,2)</f>
        <v>0.32</v>
      </c>
      <c r="AZ233" s="26">
        <f t="shared" si="1548"/>
        <v>6.5040548871787634E-4</v>
      </c>
      <c r="BA233" s="26">
        <f t="shared" si="1549"/>
        <v>7.0000000000000007E-2</v>
      </c>
      <c r="BB233" s="26">
        <f t="shared" si="1550"/>
        <v>2.6016219548715054E-3</v>
      </c>
      <c r="BC233" s="26">
        <f t="shared" ref="BC233" si="2150">ROUND((1-EXP(-BB233))*100,2)</f>
        <v>0.26</v>
      </c>
      <c r="BD233" s="26">
        <f t="shared" si="1552"/>
        <v>1.3008109774357527E-3</v>
      </c>
      <c r="BE233" s="26">
        <f t="shared" ref="BE233" si="2151">ROUND((1-EXP(-BD233))*100,2)</f>
        <v>0.13</v>
      </c>
      <c r="BF233" s="26">
        <f t="shared" si="1554"/>
        <v>6.5040548871787634E-4</v>
      </c>
      <c r="BG233" s="26">
        <f t="shared" ref="BG233" si="2152">ROUND((1-EXP(-BF233))*100,2)</f>
        <v>7.0000000000000007E-2</v>
      </c>
      <c r="BH233" s="26">
        <f t="shared" si="1556"/>
        <v>1.3008109774357516E-4</v>
      </c>
      <c r="BI233" s="26">
        <f t="shared" si="1557"/>
        <v>0.01</v>
      </c>
    </row>
    <row r="234" spans="1:61" s="7" customFormat="1" x14ac:dyDescent="0.25">
      <c r="A234" s="61">
        <v>30</v>
      </c>
      <c r="B234" s="16">
        <f t="shared" si="1501"/>
        <v>30</v>
      </c>
      <c r="C234" s="17">
        <f t="shared" si="1480"/>
        <v>0</v>
      </c>
      <c r="D234" s="18">
        <f t="shared" si="1481"/>
        <v>1</v>
      </c>
      <c r="E234" s="19">
        <f t="shared" si="1482"/>
        <v>0</v>
      </c>
      <c r="F234" s="35">
        <f t="shared" si="1569"/>
        <v>29</v>
      </c>
      <c r="G234" s="28">
        <f t="shared" si="1526"/>
        <v>2.5237952108748119E-2</v>
      </c>
      <c r="H234" s="22">
        <f t="shared" si="1502"/>
        <v>0.52910052910052907</v>
      </c>
      <c r="I234" s="18">
        <f t="shared" si="1503"/>
        <v>1.38</v>
      </c>
      <c r="J234" s="22">
        <f t="shared" si="1504"/>
        <v>0.52905445982287014</v>
      </c>
      <c r="K234" s="22">
        <f t="shared" si="1527"/>
        <v>4.6069277658825926E-5</v>
      </c>
      <c r="L234" s="17">
        <f t="shared" si="1505"/>
        <v>20.962654083153058</v>
      </c>
      <c r="M234" s="18">
        <f t="shared" si="1483"/>
        <v>0</v>
      </c>
      <c r="N234" s="35">
        <v>0</v>
      </c>
      <c r="O234" s="30">
        <f t="shared" si="1506"/>
        <v>877.07803653064468</v>
      </c>
      <c r="P234" s="24">
        <f t="shared" si="1507"/>
        <v>480</v>
      </c>
      <c r="Q234" s="28">
        <f t="shared" si="1508"/>
        <v>1.261897605437406E-2</v>
      </c>
      <c r="R234" s="22">
        <f t="shared" si="1509"/>
        <v>0.26455026455026454</v>
      </c>
      <c r="S234" s="22">
        <f t="shared" si="1484"/>
        <v>0.26452722991143507</v>
      </c>
      <c r="T234" s="22">
        <f t="shared" si="1485"/>
        <v>2.3034638829412963E-5</v>
      </c>
      <c r="U234" s="28">
        <f t="shared" si="1510"/>
        <v>6.3094880271870298E-3</v>
      </c>
      <c r="V234" s="22">
        <f t="shared" si="1511"/>
        <v>0.13227513227513227</v>
      </c>
      <c r="W234" s="22">
        <f t="shared" si="1486"/>
        <v>0.13226361495571753</v>
      </c>
      <c r="X234" s="22">
        <f t="shared" si="1487"/>
        <v>1.1517319414706482E-5</v>
      </c>
      <c r="Y234" s="28">
        <f t="shared" si="1512"/>
        <v>1.2618976054374058E-3</v>
      </c>
      <c r="Z234" s="22">
        <f t="shared" si="1513"/>
        <v>2.6455026455026454E-2</v>
      </c>
      <c r="AA234" s="22">
        <f t="shared" si="1488"/>
        <v>2.6452722991143502E-2</v>
      </c>
      <c r="AB234" s="22">
        <f t="shared" si="1489"/>
        <v>2.303463882941296E-6</v>
      </c>
      <c r="AC234" s="31">
        <f t="shared" si="1514"/>
        <v>0.3975694444444442</v>
      </c>
      <c r="AD234" s="26">
        <f t="shared" si="1528"/>
        <v>5.23226755466807E-2</v>
      </c>
      <c r="AE234" s="26">
        <f t="shared" si="1529"/>
        <v>5.0999999999999996</v>
      </c>
      <c r="AF234" s="26">
        <f t="shared" si="1530"/>
        <v>2.616133777334035E-2</v>
      </c>
      <c r="AG234" s="26">
        <f t="shared" si="1529"/>
        <v>2.58</v>
      </c>
      <c r="AH234" s="26">
        <f t="shared" si="1531"/>
        <v>1.3080668886670175E-2</v>
      </c>
      <c r="AI234" s="26">
        <f t="shared" ref="AI234:AK234" si="2153">ROUND((1-EXP(-AH234))*100,2)</f>
        <v>1.3</v>
      </c>
      <c r="AJ234" s="26">
        <f t="shared" si="1533"/>
        <v>2.6161337773340353E-3</v>
      </c>
      <c r="AK234" s="26">
        <f t="shared" si="2153"/>
        <v>0.26</v>
      </c>
      <c r="AL234" s="26">
        <f t="shared" si="1534"/>
        <v>2.616133777334035E-2</v>
      </c>
      <c r="AM234" s="26">
        <f t="shared" ref="AM234" si="2154">ROUND((1-EXP(-AL234))*100,2)</f>
        <v>2.58</v>
      </c>
      <c r="AN234" s="26">
        <f t="shared" si="1536"/>
        <v>1.3080668886670175E-2</v>
      </c>
      <c r="AO234" s="26">
        <f t="shared" ref="AO234" si="2155">ROUND((1-EXP(-AN234))*100,2)</f>
        <v>1.3</v>
      </c>
      <c r="AP234" s="26">
        <f t="shared" si="1538"/>
        <v>6.5403344433350875E-3</v>
      </c>
      <c r="AQ234" s="26">
        <f t="shared" ref="AQ234" si="2156">ROUND((1-EXP(-AP234))*100,2)</f>
        <v>0.65</v>
      </c>
      <c r="AR234" s="26">
        <f t="shared" si="1540"/>
        <v>1.3080668886670177E-3</v>
      </c>
      <c r="AS234" s="26">
        <f t="shared" ref="AS234" si="2157">ROUND((1-EXP(-AR234))*100,2)</f>
        <v>0.13</v>
      </c>
      <c r="AT234" s="26">
        <f t="shared" si="1542"/>
        <v>1.3080668886670175E-2</v>
      </c>
      <c r="AU234" s="26">
        <f t="shared" ref="AU234" si="2158">ROUND((1-EXP(-AT234))*100,2)</f>
        <v>1.3</v>
      </c>
      <c r="AV234" s="26">
        <f t="shared" si="1544"/>
        <v>6.5403344433350875E-3</v>
      </c>
      <c r="AW234" s="26">
        <f t="shared" ref="AW234" si="2159">ROUND((1-EXP(-AV234))*100,2)</f>
        <v>0.65</v>
      </c>
      <c r="AX234" s="26">
        <f t="shared" si="1546"/>
        <v>3.2701672216675437E-3</v>
      </c>
      <c r="AY234" s="26">
        <f t="shared" ref="AY234" si="2160">ROUND((1-EXP(-AX234))*100,2)</f>
        <v>0.33</v>
      </c>
      <c r="AZ234" s="26">
        <f t="shared" si="1548"/>
        <v>6.5403344433350883E-4</v>
      </c>
      <c r="BA234" s="26">
        <f t="shared" si="1549"/>
        <v>7.0000000000000007E-2</v>
      </c>
      <c r="BB234" s="26">
        <f t="shared" si="1550"/>
        <v>2.6161337773340353E-3</v>
      </c>
      <c r="BC234" s="26">
        <f t="shared" ref="BC234" si="2161">ROUND((1-EXP(-BB234))*100,2)</f>
        <v>0.26</v>
      </c>
      <c r="BD234" s="26">
        <f t="shared" si="1552"/>
        <v>1.3080668886670177E-3</v>
      </c>
      <c r="BE234" s="26">
        <f t="shared" ref="BE234" si="2162">ROUND((1-EXP(-BD234))*100,2)</f>
        <v>0.13</v>
      </c>
      <c r="BF234" s="26">
        <f t="shared" si="1554"/>
        <v>6.5403344433350883E-4</v>
      </c>
      <c r="BG234" s="26">
        <f t="shared" ref="BG234" si="2163">ROUND((1-EXP(-BF234))*100,2)</f>
        <v>7.0000000000000007E-2</v>
      </c>
      <c r="BH234" s="26">
        <f t="shared" si="1556"/>
        <v>1.3080668886670166E-4</v>
      </c>
      <c r="BI234" s="26">
        <f t="shared" si="1557"/>
        <v>0.01</v>
      </c>
    </row>
    <row r="235" spans="1:61" s="7" customFormat="1" x14ac:dyDescent="0.25">
      <c r="A235" s="61">
        <v>30</v>
      </c>
      <c r="B235" s="16">
        <f t="shared" si="1501"/>
        <v>30</v>
      </c>
      <c r="C235" s="17">
        <f t="shared" si="1480"/>
        <v>0</v>
      </c>
      <c r="D235" s="18">
        <f t="shared" si="1481"/>
        <v>1</v>
      </c>
      <c r="E235" s="19">
        <f t="shared" si="1482"/>
        <v>0</v>
      </c>
      <c r="F235" s="35">
        <f t="shared" si="1569"/>
        <v>29</v>
      </c>
      <c r="G235" s="28">
        <f t="shared" si="1526"/>
        <v>2.5237952108748119E-2</v>
      </c>
      <c r="H235" s="22">
        <f t="shared" si="1502"/>
        <v>0.52910052910052907</v>
      </c>
      <c r="I235" s="18">
        <f t="shared" si="1503"/>
        <v>1.38</v>
      </c>
      <c r="J235" s="22">
        <f t="shared" si="1504"/>
        <v>0.52905445982287014</v>
      </c>
      <c r="K235" s="22">
        <f t="shared" si="1527"/>
        <v>4.6069277658825926E-5</v>
      </c>
      <c r="L235" s="17">
        <f t="shared" si="1505"/>
        <v>20.962654083153058</v>
      </c>
      <c r="M235" s="18">
        <f t="shared" si="1483"/>
        <v>0</v>
      </c>
      <c r="N235" s="35">
        <v>0</v>
      </c>
      <c r="O235" s="30">
        <f t="shared" si="1506"/>
        <v>877.07803653064468</v>
      </c>
      <c r="P235" s="24">
        <f t="shared" si="1507"/>
        <v>480</v>
      </c>
      <c r="Q235" s="28">
        <f t="shared" si="1508"/>
        <v>1.261897605437406E-2</v>
      </c>
      <c r="R235" s="22">
        <f t="shared" si="1509"/>
        <v>0.26455026455026454</v>
      </c>
      <c r="S235" s="22">
        <f t="shared" si="1484"/>
        <v>0.26452722991143507</v>
      </c>
      <c r="T235" s="22">
        <f t="shared" si="1485"/>
        <v>2.3034638829412963E-5</v>
      </c>
      <c r="U235" s="28">
        <f t="shared" si="1510"/>
        <v>6.3094880271870298E-3</v>
      </c>
      <c r="V235" s="22">
        <f t="shared" si="1511"/>
        <v>0.13227513227513227</v>
      </c>
      <c r="W235" s="22">
        <f t="shared" si="1486"/>
        <v>0.13226361495571753</v>
      </c>
      <c r="X235" s="22">
        <f t="shared" si="1487"/>
        <v>1.1517319414706482E-5</v>
      </c>
      <c r="Y235" s="28">
        <f t="shared" si="1512"/>
        <v>1.2618976054374058E-3</v>
      </c>
      <c r="Z235" s="22">
        <f t="shared" si="1513"/>
        <v>2.6455026455026454E-2</v>
      </c>
      <c r="AA235" s="22">
        <f t="shared" si="1488"/>
        <v>2.6452722991143502E-2</v>
      </c>
      <c r="AB235" s="22">
        <f t="shared" si="1489"/>
        <v>2.303463882941296E-6</v>
      </c>
      <c r="AC235" s="31">
        <f t="shared" si="1514"/>
        <v>0.39791666666666642</v>
      </c>
      <c r="AD235" s="26">
        <f t="shared" si="1528"/>
        <v>5.2612911995931301E-2</v>
      </c>
      <c r="AE235" s="26">
        <f t="shared" si="1529"/>
        <v>5.13</v>
      </c>
      <c r="AF235" s="26">
        <f t="shared" si="1530"/>
        <v>2.6306455997965651E-2</v>
      </c>
      <c r="AG235" s="26">
        <f t="shared" si="1529"/>
        <v>2.6</v>
      </c>
      <c r="AH235" s="26">
        <f t="shared" si="1531"/>
        <v>1.3153227998982825E-2</v>
      </c>
      <c r="AI235" s="26">
        <f t="shared" ref="AI235:AK235" si="2164">ROUND((1-EXP(-AH235))*100,2)</f>
        <v>1.31</v>
      </c>
      <c r="AJ235" s="26">
        <f t="shared" si="1533"/>
        <v>2.6306455997965653E-3</v>
      </c>
      <c r="AK235" s="26">
        <f t="shared" si="2164"/>
        <v>0.26</v>
      </c>
      <c r="AL235" s="26">
        <f t="shared" si="1534"/>
        <v>2.6306455997965651E-2</v>
      </c>
      <c r="AM235" s="26">
        <f t="shared" ref="AM235" si="2165">ROUND((1-EXP(-AL235))*100,2)</f>
        <v>2.6</v>
      </c>
      <c r="AN235" s="26">
        <f t="shared" si="1536"/>
        <v>1.3153227998982825E-2</v>
      </c>
      <c r="AO235" s="26">
        <f t="shared" ref="AO235" si="2166">ROUND((1-EXP(-AN235))*100,2)</f>
        <v>1.31</v>
      </c>
      <c r="AP235" s="26">
        <f t="shared" si="1538"/>
        <v>6.5766139994914126E-3</v>
      </c>
      <c r="AQ235" s="26">
        <f t="shared" ref="AQ235" si="2167">ROUND((1-EXP(-AP235))*100,2)</f>
        <v>0.66</v>
      </c>
      <c r="AR235" s="26">
        <f t="shared" si="1540"/>
        <v>1.3153227998982827E-3</v>
      </c>
      <c r="AS235" s="26">
        <f t="shared" ref="AS235" si="2168">ROUND((1-EXP(-AR235))*100,2)</f>
        <v>0.13</v>
      </c>
      <c r="AT235" s="26">
        <f t="shared" si="1542"/>
        <v>1.3153227998982825E-2</v>
      </c>
      <c r="AU235" s="26">
        <f t="shared" ref="AU235" si="2169">ROUND((1-EXP(-AT235))*100,2)</f>
        <v>1.31</v>
      </c>
      <c r="AV235" s="26">
        <f t="shared" si="1544"/>
        <v>6.5766139994914126E-3</v>
      </c>
      <c r="AW235" s="26">
        <f t="shared" ref="AW235" si="2170">ROUND((1-EXP(-AV235))*100,2)</f>
        <v>0.66</v>
      </c>
      <c r="AX235" s="26">
        <f t="shared" si="1546"/>
        <v>3.2883069997457063E-3</v>
      </c>
      <c r="AY235" s="26">
        <f t="shared" ref="AY235" si="2171">ROUND((1-EXP(-AX235))*100,2)</f>
        <v>0.33</v>
      </c>
      <c r="AZ235" s="26">
        <f t="shared" si="1548"/>
        <v>6.5766139994914133E-4</v>
      </c>
      <c r="BA235" s="26">
        <f t="shared" si="1549"/>
        <v>7.0000000000000007E-2</v>
      </c>
      <c r="BB235" s="26">
        <f t="shared" si="1550"/>
        <v>2.6306455997965653E-3</v>
      </c>
      <c r="BC235" s="26">
        <f t="shared" ref="BC235" si="2172">ROUND((1-EXP(-BB235))*100,2)</f>
        <v>0.26</v>
      </c>
      <c r="BD235" s="26">
        <f t="shared" si="1552"/>
        <v>1.3153227998982827E-3</v>
      </c>
      <c r="BE235" s="26">
        <f t="shared" ref="BE235" si="2173">ROUND((1-EXP(-BD235))*100,2)</f>
        <v>0.13</v>
      </c>
      <c r="BF235" s="26">
        <f t="shared" si="1554"/>
        <v>6.5766139994914133E-4</v>
      </c>
      <c r="BG235" s="26">
        <f t="shared" ref="BG235" si="2174">ROUND((1-EXP(-BF235))*100,2)</f>
        <v>7.0000000000000007E-2</v>
      </c>
      <c r="BH235" s="26">
        <f t="shared" si="1556"/>
        <v>1.3153227998982816E-4</v>
      </c>
      <c r="BI235" s="26">
        <f t="shared" si="1557"/>
        <v>0.01</v>
      </c>
    </row>
    <row r="236" spans="1:61" s="7" customFormat="1" x14ac:dyDescent="0.25">
      <c r="A236" s="61">
        <v>30</v>
      </c>
      <c r="B236" s="16">
        <f t="shared" si="1501"/>
        <v>30</v>
      </c>
      <c r="C236" s="17">
        <f t="shared" si="1480"/>
        <v>0</v>
      </c>
      <c r="D236" s="18">
        <f t="shared" si="1481"/>
        <v>1</v>
      </c>
      <c r="E236" s="19">
        <f t="shared" si="1482"/>
        <v>0</v>
      </c>
      <c r="F236" s="35">
        <f t="shared" si="1569"/>
        <v>29</v>
      </c>
      <c r="G236" s="28">
        <f t="shared" si="1526"/>
        <v>2.5237952108748119E-2</v>
      </c>
      <c r="H236" s="22">
        <f t="shared" si="1502"/>
        <v>0.52910052910052907</v>
      </c>
      <c r="I236" s="18">
        <f t="shared" si="1503"/>
        <v>1.38</v>
      </c>
      <c r="J236" s="22">
        <f t="shared" si="1504"/>
        <v>0.52905445982287014</v>
      </c>
      <c r="K236" s="22">
        <f t="shared" si="1527"/>
        <v>4.6069277658825926E-5</v>
      </c>
      <c r="L236" s="17">
        <f t="shared" si="1505"/>
        <v>20.962654083153058</v>
      </c>
      <c r="M236" s="18">
        <f t="shared" si="1483"/>
        <v>0</v>
      </c>
      <c r="N236" s="35">
        <v>0</v>
      </c>
      <c r="O236" s="30">
        <f t="shared" si="1506"/>
        <v>877.07803653064468</v>
      </c>
      <c r="P236" s="24">
        <f t="shared" si="1507"/>
        <v>480</v>
      </c>
      <c r="Q236" s="28">
        <f t="shared" si="1508"/>
        <v>1.261897605437406E-2</v>
      </c>
      <c r="R236" s="22">
        <f t="shared" si="1509"/>
        <v>0.26455026455026454</v>
      </c>
      <c r="S236" s="22">
        <f t="shared" si="1484"/>
        <v>0.26452722991143507</v>
      </c>
      <c r="T236" s="22">
        <f t="shared" si="1485"/>
        <v>2.3034638829412963E-5</v>
      </c>
      <c r="U236" s="28">
        <f t="shared" si="1510"/>
        <v>6.3094880271870298E-3</v>
      </c>
      <c r="V236" s="22">
        <f t="shared" si="1511"/>
        <v>0.13227513227513227</v>
      </c>
      <c r="W236" s="22">
        <f t="shared" si="1486"/>
        <v>0.13226361495571753</v>
      </c>
      <c r="X236" s="22">
        <f t="shared" si="1487"/>
        <v>1.1517319414706482E-5</v>
      </c>
      <c r="Y236" s="28">
        <f t="shared" si="1512"/>
        <v>1.2618976054374058E-3</v>
      </c>
      <c r="Z236" s="22">
        <f t="shared" si="1513"/>
        <v>2.6455026455026454E-2</v>
      </c>
      <c r="AA236" s="22">
        <f t="shared" si="1488"/>
        <v>2.6452722991143502E-2</v>
      </c>
      <c r="AB236" s="22">
        <f t="shared" si="1489"/>
        <v>2.303463882941296E-6</v>
      </c>
      <c r="AC236" s="31">
        <f t="shared" si="1514"/>
        <v>0.39826388888888864</v>
      </c>
      <c r="AD236" s="26">
        <f t="shared" si="1528"/>
        <v>5.2903148445181902E-2</v>
      </c>
      <c r="AE236" s="26">
        <f t="shared" si="1529"/>
        <v>5.15</v>
      </c>
      <c r="AF236" s="26">
        <f t="shared" si="1530"/>
        <v>2.6451574222590951E-2</v>
      </c>
      <c r="AG236" s="26">
        <f t="shared" si="1529"/>
        <v>2.61</v>
      </c>
      <c r="AH236" s="26">
        <f t="shared" si="1531"/>
        <v>1.3225787111295476E-2</v>
      </c>
      <c r="AI236" s="26">
        <f t="shared" ref="AI236:AK236" si="2175">ROUND((1-EXP(-AH236))*100,2)</f>
        <v>1.31</v>
      </c>
      <c r="AJ236" s="26">
        <f t="shared" si="1533"/>
        <v>2.6451574222590953E-3</v>
      </c>
      <c r="AK236" s="26">
        <f t="shared" si="2175"/>
        <v>0.26</v>
      </c>
      <c r="AL236" s="26">
        <f t="shared" si="1534"/>
        <v>2.6451574222590951E-2</v>
      </c>
      <c r="AM236" s="26">
        <f t="shared" ref="AM236" si="2176">ROUND((1-EXP(-AL236))*100,2)</f>
        <v>2.61</v>
      </c>
      <c r="AN236" s="26">
        <f t="shared" si="1536"/>
        <v>1.3225787111295476E-2</v>
      </c>
      <c r="AO236" s="26">
        <f t="shared" ref="AO236" si="2177">ROUND((1-EXP(-AN236))*100,2)</f>
        <v>1.31</v>
      </c>
      <c r="AP236" s="26">
        <f t="shared" si="1538"/>
        <v>6.6128935556477378E-3</v>
      </c>
      <c r="AQ236" s="26">
        <f t="shared" ref="AQ236" si="2178">ROUND((1-EXP(-AP236))*100,2)</f>
        <v>0.66</v>
      </c>
      <c r="AR236" s="26">
        <f t="shared" si="1540"/>
        <v>1.3225787111295476E-3</v>
      </c>
      <c r="AS236" s="26">
        <f t="shared" ref="AS236" si="2179">ROUND((1-EXP(-AR236))*100,2)</f>
        <v>0.13</v>
      </c>
      <c r="AT236" s="26">
        <f t="shared" si="1542"/>
        <v>1.3225787111295476E-2</v>
      </c>
      <c r="AU236" s="26">
        <f t="shared" ref="AU236" si="2180">ROUND((1-EXP(-AT236))*100,2)</f>
        <v>1.31</v>
      </c>
      <c r="AV236" s="26">
        <f t="shared" si="1544"/>
        <v>6.6128935556477378E-3</v>
      </c>
      <c r="AW236" s="26">
        <f t="shared" ref="AW236" si="2181">ROUND((1-EXP(-AV236))*100,2)</f>
        <v>0.66</v>
      </c>
      <c r="AX236" s="26">
        <f t="shared" si="1546"/>
        <v>3.3064467778238689E-3</v>
      </c>
      <c r="AY236" s="26">
        <f t="shared" ref="AY236" si="2182">ROUND((1-EXP(-AX236))*100,2)</f>
        <v>0.33</v>
      </c>
      <c r="AZ236" s="26">
        <f t="shared" si="1548"/>
        <v>6.6128935556477382E-4</v>
      </c>
      <c r="BA236" s="26">
        <f t="shared" si="1549"/>
        <v>7.0000000000000007E-2</v>
      </c>
      <c r="BB236" s="26">
        <f t="shared" si="1550"/>
        <v>2.6451574222590953E-3</v>
      </c>
      <c r="BC236" s="26">
        <f t="shared" ref="BC236" si="2183">ROUND((1-EXP(-BB236))*100,2)</f>
        <v>0.26</v>
      </c>
      <c r="BD236" s="26">
        <f t="shared" si="1552"/>
        <v>1.3225787111295476E-3</v>
      </c>
      <c r="BE236" s="26">
        <f t="shared" ref="BE236" si="2184">ROUND((1-EXP(-BD236))*100,2)</f>
        <v>0.13</v>
      </c>
      <c r="BF236" s="26">
        <f t="shared" si="1554"/>
        <v>6.6128935556477382E-4</v>
      </c>
      <c r="BG236" s="26">
        <f t="shared" ref="BG236" si="2185">ROUND((1-EXP(-BF236))*100,2)</f>
        <v>7.0000000000000007E-2</v>
      </c>
      <c r="BH236" s="26">
        <f t="shared" si="1556"/>
        <v>1.3225787111295466E-4</v>
      </c>
      <c r="BI236" s="26">
        <f t="shared" si="1557"/>
        <v>0.01</v>
      </c>
    </row>
    <row r="237" spans="1:61" s="7" customFormat="1" x14ac:dyDescent="0.25">
      <c r="A237" s="61">
        <v>30</v>
      </c>
      <c r="B237" s="16">
        <f t="shared" si="1501"/>
        <v>30</v>
      </c>
      <c r="C237" s="17">
        <f t="shared" si="1480"/>
        <v>0</v>
      </c>
      <c r="D237" s="18">
        <f t="shared" si="1481"/>
        <v>1</v>
      </c>
      <c r="E237" s="19">
        <f t="shared" si="1482"/>
        <v>0</v>
      </c>
      <c r="F237" s="35">
        <f t="shared" si="1569"/>
        <v>29</v>
      </c>
      <c r="G237" s="28">
        <f t="shared" si="1526"/>
        <v>2.5237952108748119E-2</v>
      </c>
      <c r="H237" s="22">
        <f t="shared" si="1502"/>
        <v>0.52910052910052907</v>
      </c>
      <c r="I237" s="18">
        <f t="shared" si="1503"/>
        <v>1.38</v>
      </c>
      <c r="J237" s="22">
        <f t="shared" si="1504"/>
        <v>0.52905445982287014</v>
      </c>
      <c r="K237" s="22">
        <f t="shared" si="1527"/>
        <v>4.6069277658825926E-5</v>
      </c>
      <c r="L237" s="17">
        <f t="shared" si="1505"/>
        <v>20.962654083153058</v>
      </c>
      <c r="M237" s="18">
        <f t="shared" si="1483"/>
        <v>0</v>
      </c>
      <c r="N237" s="35">
        <v>0</v>
      </c>
      <c r="O237" s="30">
        <f t="shared" si="1506"/>
        <v>877.07803653064468</v>
      </c>
      <c r="P237" s="24">
        <f t="shared" si="1507"/>
        <v>480</v>
      </c>
      <c r="Q237" s="28">
        <f t="shared" si="1508"/>
        <v>1.261897605437406E-2</v>
      </c>
      <c r="R237" s="22">
        <f t="shared" si="1509"/>
        <v>0.26455026455026454</v>
      </c>
      <c r="S237" s="22">
        <f t="shared" si="1484"/>
        <v>0.26452722991143507</v>
      </c>
      <c r="T237" s="22">
        <f t="shared" si="1485"/>
        <v>2.3034638829412963E-5</v>
      </c>
      <c r="U237" s="28">
        <f t="shared" si="1510"/>
        <v>6.3094880271870298E-3</v>
      </c>
      <c r="V237" s="22">
        <f t="shared" si="1511"/>
        <v>0.13227513227513227</v>
      </c>
      <c r="W237" s="22">
        <f t="shared" si="1486"/>
        <v>0.13226361495571753</v>
      </c>
      <c r="X237" s="22">
        <f t="shared" si="1487"/>
        <v>1.1517319414706482E-5</v>
      </c>
      <c r="Y237" s="28">
        <f t="shared" si="1512"/>
        <v>1.2618976054374058E-3</v>
      </c>
      <c r="Z237" s="22">
        <f t="shared" si="1513"/>
        <v>2.6455026455026454E-2</v>
      </c>
      <c r="AA237" s="22">
        <f t="shared" si="1488"/>
        <v>2.6452722991143502E-2</v>
      </c>
      <c r="AB237" s="22">
        <f t="shared" si="1489"/>
        <v>2.303463882941296E-6</v>
      </c>
      <c r="AC237" s="31">
        <f t="shared" si="1514"/>
        <v>0.39861111111111086</v>
      </c>
      <c r="AD237" s="26">
        <f t="shared" si="1528"/>
        <v>5.3193384894432504E-2</v>
      </c>
      <c r="AE237" s="26">
        <f t="shared" si="1529"/>
        <v>5.18</v>
      </c>
      <c r="AF237" s="26">
        <f t="shared" si="1530"/>
        <v>2.6596692447216252E-2</v>
      </c>
      <c r="AG237" s="26">
        <f t="shared" si="1529"/>
        <v>2.62</v>
      </c>
      <c r="AH237" s="26">
        <f t="shared" si="1531"/>
        <v>1.3298346223608126E-2</v>
      </c>
      <c r="AI237" s="26">
        <f t="shared" ref="AI237:AK237" si="2186">ROUND((1-EXP(-AH237))*100,2)</f>
        <v>1.32</v>
      </c>
      <c r="AJ237" s="26">
        <f t="shared" si="1533"/>
        <v>2.6596692447216253E-3</v>
      </c>
      <c r="AK237" s="26">
        <f t="shared" si="2186"/>
        <v>0.27</v>
      </c>
      <c r="AL237" s="26">
        <f t="shared" si="1534"/>
        <v>2.6596692447216252E-2</v>
      </c>
      <c r="AM237" s="26">
        <f t="shared" ref="AM237" si="2187">ROUND((1-EXP(-AL237))*100,2)</f>
        <v>2.62</v>
      </c>
      <c r="AN237" s="26">
        <f t="shared" si="1536"/>
        <v>1.3298346223608126E-2</v>
      </c>
      <c r="AO237" s="26">
        <f t="shared" ref="AO237" si="2188">ROUND((1-EXP(-AN237))*100,2)</f>
        <v>1.32</v>
      </c>
      <c r="AP237" s="26">
        <f t="shared" si="1538"/>
        <v>6.6491731118040629E-3</v>
      </c>
      <c r="AQ237" s="26">
        <f t="shared" ref="AQ237" si="2189">ROUND((1-EXP(-AP237))*100,2)</f>
        <v>0.66</v>
      </c>
      <c r="AR237" s="26">
        <f t="shared" si="1540"/>
        <v>1.3298346223608126E-3</v>
      </c>
      <c r="AS237" s="26">
        <f t="shared" ref="AS237" si="2190">ROUND((1-EXP(-AR237))*100,2)</f>
        <v>0.13</v>
      </c>
      <c r="AT237" s="26">
        <f t="shared" si="1542"/>
        <v>1.3298346223608126E-2</v>
      </c>
      <c r="AU237" s="26">
        <f t="shared" ref="AU237" si="2191">ROUND((1-EXP(-AT237))*100,2)</f>
        <v>1.32</v>
      </c>
      <c r="AV237" s="26">
        <f t="shared" si="1544"/>
        <v>6.6491731118040629E-3</v>
      </c>
      <c r="AW237" s="26">
        <f t="shared" ref="AW237" si="2192">ROUND((1-EXP(-AV237))*100,2)</f>
        <v>0.66</v>
      </c>
      <c r="AX237" s="26">
        <f t="shared" si="1546"/>
        <v>3.3245865559020315E-3</v>
      </c>
      <c r="AY237" s="26">
        <f t="shared" ref="AY237" si="2193">ROUND((1-EXP(-AX237))*100,2)</f>
        <v>0.33</v>
      </c>
      <c r="AZ237" s="26">
        <f t="shared" si="1548"/>
        <v>6.6491731118040632E-4</v>
      </c>
      <c r="BA237" s="26">
        <f t="shared" si="1549"/>
        <v>7.0000000000000007E-2</v>
      </c>
      <c r="BB237" s="26">
        <f t="shared" si="1550"/>
        <v>2.6596692447216253E-3</v>
      </c>
      <c r="BC237" s="26">
        <f t="shared" ref="BC237" si="2194">ROUND((1-EXP(-BB237))*100,2)</f>
        <v>0.27</v>
      </c>
      <c r="BD237" s="26">
        <f t="shared" si="1552"/>
        <v>1.3298346223608126E-3</v>
      </c>
      <c r="BE237" s="26">
        <f t="shared" ref="BE237" si="2195">ROUND((1-EXP(-BD237))*100,2)</f>
        <v>0.13</v>
      </c>
      <c r="BF237" s="26">
        <f t="shared" si="1554"/>
        <v>6.6491731118040632E-4</v>
      </c>
      <c r="BG237" s="26">
        <f t="shared" ref="BG237" si="2196">ROUND((1-EXP(-BF237))*100,2)</f>
        <v>7.0000000000000007E-2</v>
      </c>
      <c r="BH237" s="26">
        <f t="shared" si="1556"/>
        <v>1.3298346223608115E-4</v>
      </c>
      <c r="BI237" s="26">
        <f t="shared" si="1557"/>
        <v>0.01</v>
      </c>
    </row>
    <row r="238" spans="1:61" s="7" customFormat="1" x14ac:dyDescent="0.25">
      <c r="A238" s="61">
        <v>30</v>
      </c>
      <c r="B238" s="16">
        <f t="shared" si="1501"/>
        <v>30</v>
      </c>
      <c r="C238" s="17">
        <f t="shared" si="1480"/>
        <v>0</v>
      </c>
      <c r="D238" s="18">
        <f t="shared" si="1481"/>
        <v>1</v>
      </c>
      <c r="E238" s="19">
        <f t="shared" si="1482"/>
        <v>0</v>
      </c>
      <c r="F238" s="35">
        <f t="shared" si="1569"/>
        <v>29</v>
      </c>
      <c r="G238" s="28">
        <f t="shared" si="1526"/>
        <v>2.5237952108748119E-2</v>
      </c>
      <c r="H238" s="22">
        <f t="shared" si="1502"/>
        <v>0.52910052910052907</v>
      </c>
      <c r="I238" s="18">
        <f t="shared" si="1503"/>
        <v>1.38</v>
      </c>
      <c r="J238" s="22">
        <f t="shared" si="1504"/>
        <v>0.52905445982287014</v>
      </c>
      <c r="K238" s="22">
        <f t="shared" si="1527"/>
        <v>4.6069277658825926E-5</v>
      </c>
      <c r="L238" s="17">
        <f t="shared" si="1505"/>
        <v>20.962654083153058</v>
      </c>
      <c r="M238" s="18">
        <f t="shared" si="1483"/>
        <v>0</v>
      </c>
      <c r="N238" s="35">
        <v>0</v>
      </c>
      <c r="O238" s="30">
        <f t="shared" si="1506"/>
        <v>877.07803653064468</v>
      </c>
      <c r="P238" s="24">
        <f t="shared" si="1507"/>
        <v>480</v>
      </c>
      <c r="Q238" s="28">
        <f t="shared" si="1508"/>
        <v>1.261897605437406E-2</v>
      </c>
      <c r="R238" s="22">
        <f t="shared" si="1509"/>
        <v>0.26455026455026454</v>
      </c>
      <c r="S238" s="22">
        <f t="shared" si="1484"/>
        <v>0.26452722991143507</v>
      </c>
      <c r="T238" s="22">
        <f t="shared" si="1485"/>
        <v>2.3034638829412963E-5</v>
      </c>
      <c r="U238" s="28">
        <f t="shared" si="1510"/>
        <v>6.3094880271870298E-3</v>
      </c>
      <c r="V238" s="22">
        <f t="shared" si="1511"/>
        <v>0.13227513227513227</v>
      </c>
      <c r="W238" s="22">
        <f t="shared" si="1486"/>
        <v>0.13226361495571753</v>
      </c>
      <c r="X238" s="22">
        <f t="shared" si="1487"/>
        <v>1.1517319414706482E-5</v>
      </c>
      <c r="Y238" s="28">
        <f t="shared" si="1512"/>
        <v>1.2618976054374058E-3</v>
      </c>
      <c r="Z238" s="22">
        <f t="shared" si="1513"/>
        <v>2.6455026455026454E-2</v>
      </c>
      <c r="AA238" s="22">
        <f t="shared" si="1488"/>
        <v>2.6452722991143502E-2</v>
      </c>
      <c r="AB238" s="22">
        <f t="shared" si="1489"/>
        <v>2.303463882941296E-6</v>
      </c>
      <c r="AC238" s="31">
        <f t="shared" si="1514"/>
        <v>0.39895833333333308</v>
      </c>
      <c r="AD238" s="26">
        <f t="shared" si="1528"/>
        <v>5.3483621343683105E-2</v>
      </c>
      <c r="AE238" s="26">
        <f t="shared" si="1529"/>
        <v>5.21</v>
      </c>
      <c r="AF238" s="26">
        <f t="shared" si="1530"/>
        <v>2.6741810671841552E-2</v>
      </c>
      <c r="AG238" s="26">
        <f t="shared" si="1529"/>
        <v>2.64</v>
      </c>
      <c r="AH238" s="26">
        <f t="shared" si="1531"/>
        <v>1.3370905335920776E-2</v>
      </c>
      <c r="AI238" s="26">
        <f t="shared" ref="AI238:AK238" si="2197">ROUND((1-EXP(-AH238))*100,2)</f>
        <v>1.33</v>
      </c>
      <c r="AJ238" s="26">
        <f t="shared" si="1533"/>
        <v>2.6741810671841552E-3</v>
      </c>
      <c r="AK238" s="26">
        <f t="shared" si="2197"/>
        <v>0.27</v>
      </c>
      <c r="AL238" s="26">
        <f t="shared" si="1534"/>
        <v>2.6741810671841552E-2</v>
      </c>
      <c r="AM238" s="26">
        <f t="shared" ref="AM238" si="2198">ROUND((1-EXP(-AL238))*100,2)</f>
        <v>2.64</v>
      </c>
      <c r="AN238" s="26">
        <f t="shared" si="1536"/>
        <v>1.3370905335920776E-2</v>
      </c>
      <c r="AO238" s="26">
        <f t="shared" ref="AO238" si="2199">ROUND((1-EXP(-AN238))*100,2)</f>
        <v>1.33</v>
      </c>
      <c r="AP238" s="26">
        <f t="shared" si="1538"/>
        <v>6.6854526679603881E-3</v>
      </c>
      <c r="AQ238" s="26">
        <f t="shared" ref="AQ238" si="2200">ROUND((1-EXP(-AP238))*100,2)</f>
        <v>0.67</v>
      </c>
      <c r="AR238" s="26">
        <f t="shared" si="1540"/>
        <v>1.3370905335920776E-3</v>
      </c>
      <c r="AS238" s="26">
        <f t="shared" ref="AS238" si="2201">ROUND((1-EXP(-AR238))*100,2)</f>
        <v>0.13</v>
      </c>
      <c r="AT238" s="26">
        <f t="shared" si="1542"/>
        <v>1.3370905335920776E-2</v>
      </c>
      <c r="AU238" s="26">
        <f t="shared" ref="AU238" si="2202">ROUND((1-EXP(-AT238))*100,2)</f>
        <v>1.33</v>
      </c>
      <c r="AV238" s="26">
        <f t="shared" si="1544"/>
        <v>6.6854526679603881E-3</v>
      </c>
      <c r="AW238" s="26">
        <f t="shared" ref="AW238" si="2203">ROUND((1-EXP(-AV238))*100,2)</f>
        <v>0.67</v>
      </c>
      <c r="AX238" s="26">
        <f t="shared" si="1546"/>
        <v>3.3427263339801941E-3</v>
      </c>
      <c r="AY238" s="26">
        <f t="shared" ref="AY238" si="2204">ROUND((1-EXP(-AX238))*100,2)</f>
        <v>0.33</v>
      </c>
      <c r="AZ238" s="26">
        <f t="shared" si="1548"/>
        <v>6.6854526679603881E-4</v>
      </c>
      <c r="BA238" s="26">
        <f t="shared" si="1549"/>
        <v>7.0000000000000007E-2</v>
      </c>
      <c r="BB238" s="26">
        <f t="shared" si="1550"/>
        <v>2.6741810671841552E-3</v>
      </c>
      <c r="BC238" s="26">
        <f t="shared" ref="BC238" si="2205">ROUND((1-EXP(-BB238))*100,2)</f>
        <v>0.27</v>
      </c>
      <c r="BD238" s="26">
        <f t="shared" si="1552"/>
        <v>1.3370905335920776E-3</v>
      </c>
      <c r="BE238" s="26">
        <f t="shared" ref="BE238" si="2206">ROUND((1-EXP(-BD238))*100,2)</f>
        <v>0.13</v>
      </c>
      <c r="BF238" s="26">
        <f t="shared" si="1554"/>
        <v>6.6854526679603881E-4</v>
      </c>
      <c r="BG238" s="26">
        <f t="shared" ref="BG238" si="2207">ROUND((1-EXP(-BF238))*100,2)</f>
        <v>7.0000000000000007E-2</v>
      </c>
      <c r="BH238" s="26">
        <f t="shared" si="1556"/>
        <v>1.3370905335920765E-4</v>
      </c>
      <c r="BI238" s="26">
        <f t="shared" si="1557"/>
        <v>0.01</v>
      </c>
    </row>
    <row r="239" spans="1:61" s="7" customFormat="1" x14ac:dyDescent="0.25">
      <c r="A239" s="61">
        <v>30</v>
      </c>
      <c r="B239" s="16">
        <f t="shared" si="1501"/>
        <v>30</v>
      </c>
      <c r="C239" s="17">
        <f t="shared" si="1480"/>
        <v>0</v>
      </c>
      <c r="D239" s="18">
        <f t="shared" si="1481"/>
        <v>1</v>
      </c>
      <c r="E239" s="19">
        <f t="shared" si="1482"/>
        <v>0</v>
      </c>
      <c r="F239" s="35">
        <f t="shared" si="1569"/>
        <v>29</v>
      </c>
      <c r="G239" s="28">
        <f t="shared" si="1526"/>
        <v>2.5237952108748119E-2</v>
      </c>
      <c r="H239" s="22">
        <f t="shared" si="1502"/>
        <v>0.52910052910052907</v>
      </c>
      <c r="I239" s="18">
        <f t="shared" si="1503"/>
        <v>1.38</v>
      </c>
      <c r="J239" s="22">
        <f t="shared" si="1504"/>
        <v>0.52905445982287014</v>
      </c>
      <c r="K239" s="22">
        <f t="shared" si="1527"/>
        <v>4.6069277658825926E-5</v>
      </c>
      <c r="L239" s="17">
        <f t="shared" si="1505"/>
        <v>20.962654083153058</v>
      </c>
      <c r="M239" s="18">
        <f t="shared" si="1483"/>
        <v>0</v>
      </c>
      <c r="N239" s="35">
        <v>0</v>
      </c>
      <c r="O239" s="30">
        <f t="shared" si="1506"/>
        <v>877.07803653064468</v>
      </c>
      <c r="P239" s="24">
        <f t="shared" si="1507"/>
        <v>480</v>
      </c>
      <c r="Q239" s="28">
        <f t="shared" si="1508"/>
        <v>1.261897605437406E-2</v>
      </c>
      <c r="R239" s="22">
        <f t="shared" si="1509"/>
        <v>0.26455026455026454</v>
      </c>
      <c r="S239" s="22">
        <f t="shared" si="1484"/>
        <v>0.26452722991143507</v>
      </c>
      <c r="T239" s="22">
        <f t="shared" si="1485"/>
        <v>2.3034638829412963E-5</v>
      </c>
      <c r="U239" s="28">
        <f t="shared" si="1510"/>
        <v>6.3094880271870298E-3</v>
      </c>
      <c r="V239" s="22">
        <f t="shared" si="1511"/>
        <v>0.13227513227513227</v>
      </c>
      <c r="W239" s="22">
        <f t="shared" si="1486"/>
        <v>0.13226361495571753</v>
      </c>
      <c r="X239" s="22">
        <f t="shared" si="1487"/>
        <v>1.1517319414706482E-5</v>
      </c>
      <c r="Y239" s="28">
        <f t="shared" si="1512"/>
        <v>1.2618976054374058E-3</v>
      </c>
      <c r="Z239" s="22">
        <f t="shared" si="1513"/>
        <v>2.6455026455026454E-2</v>
      </c>
      <c r="AA239" s="22">
        <f t="shared" si="1488"/>
        <v>2.6452722991143502E-2</v>
      </c>
      <c r="AB239" s="22">
        <f t="shared" si="1489"/>
        <v>2.303463882941296E-6</v>
      </c>
      <c r="AC239" s="31">
        <f t="shared" si="1514"/>
        <v>0.3993055555555553</v>
      </c>
      <c r="AD239" s="26">
        <f t="shared" si="1528"/>
        <v>5.3773857792933706E-2</v>
      </c>
      <c r="AE239" s="26">
        <f t="shared" si="1529"/>
        <v>5.24</v>
      </c>
      <c r="AF239" s="26">
        <f t="shared" si="1530"/>
        <v>2.6886928896466853E-2</v>
      </c>
      <c r="AG239" s="26">
        <f t="shared" si="1529"/>
        <v>2.65</v>
      </c>
      <c r="AH239" s="26">
        <f t="shared" si="1531"/>
        <v>1.3443464448233427E-2</v>
      </c>
      <c r="AI239" s="26">
        <f t="shared" ref="AI239:AK239" si="2208">ROUND((1-EXP(-AH239))*100,2)</f>
        <v>1.34</v>
      </c>
      <c r="AJ239" s="26">
        <f t="shared" si="1533"/>
        <v>2.6886928896466852E-3</v>
      </c>
      <c r="AK239" s="26">
        <f t="shared" si="2208"/>
        <v>0.27</v>
      </c>
      <c r="AL239" s="26">
        <f t="shared" si="1534"/>
        <v>2.6886928896466853E-2</v>
      </c>
      <c r="AM239" s="26">
        <f t="shared" ref="AM239" si="2209">ROUND((1-EXP(-AL239))*100,2)</f>
        <v>2.65</v>
      </c>
      <c r="AN239" s="26">
        <f t="shared" si="1536"/>
        <v>1.3443464448233427E-2</v>
      </c>
      <c r="AO239" s="26">
        <f t="shared" ref="AO239" si="2210">ROUND((1-EXP(-AN239))*100,2)</f>
        <v>1.34</v>
      </c>
      <c r="AP239" s="26">
        <f t="shared" si="1538"/>
        <v>6.7217322241167133E-3</v>
      </c>
      <c r="AQ239" s="26">
        <f t="shared" ref="AQ239" si="2211">ROUND((1-EXP(-AP239))*100,2)</f>
        <v>0.67</v>
      </c>
      <c r="AR239" s="26">
        <f t="shared" si="1540"/>
        <v>1.3443464448233426E-3</v>
      </c>
      <c r="AS239" s="26">
        <f t="shared" ref="AS239" si="2212">ROUND((1-EXP(-AR239))*100,2)</f>
        <v>0.13</v>
      </c>
      <c r="AT239" s="26">
        <f t="shared" si="1542"/>
        <v>1.3443464448233427E-2</v>
      </c>
      <c r="AU239" s="26">
        <f t="shared" ref="AU239" si="2213">ROUND((1-EXP(-AT239))*100,2)</f>
        <v>1.34</v>
      </c>
      <c r="AV239" s="26">
        <f t="shared" si="1544"/>
        <v>6.7217322241167133E-3</v>
      </c>
      <c r="AW239" s="26">
        <f t="shared" ref="AW239" si="2214">ROUND((1-EXP(-AV239))*100,2)</f>
        <v>0.67</v>
      </c>
      <c r="AX239" s="26">
        <f t="shared" si="1546"/>
        <v>3.3608661120583566E-3</v>
      </c>
      <c r="AY239" s="26">
        <f t="shared" ref="AY239" si="2215">ROUND((1-EXP(-AX239))*100,2)</f>
        <v>0.34</v>
      </c>
      <c r="AZ239" s="26">
        <f t="shared" si="1548"/>
        <v>6.721732224116713E-4</v>
      </c>
      <c r="BA239" s="26">
        <f t="shared" si="1549"/>
        <v>7.0000000000000007E-2</v>
      </c>
      <c r="BB239" s="26">
        <f t="shared" si="1550"/>
        <v>2.6886928896466852E-3</v>
      </c>
      <c r="BC239" s="26">
        <f t="shared" ref="BC239" si="2216">ROUND((1-EXP(-BB239))*100,2)</f>
        <v>0.27</v>
      </c>
      <c r="BD239" s="26">
        <f t="shared" si="1552"/>
        <v>1.3443464448233426E-3</v>
      </c>
      <c r="BE239" s="26">
        <f t="shared" ref="BE239" si="2217">ROUND((1-EXP(-BD239))*100,2)</f>
        <v>0.13</v>
      </c>
      <c r="BF239" s="26">
        <f t="shared" si="1554"/>
        <v>6.721732224116713E-4</v>
      </c>
      <c r="BG239" s="26">
        <f t="shared" ref="BG239" si="2218">ROUND((1-EXP(-BF239))*100,2)</f>
        <v>7.0000000000000007E-2</v>
      </c>
      <c r="BH239" s="26">
        <f t="shared" si="1556"/>
        <v>1.3443464448233415E-4</v>
      </c>
      <c r="BI239" s="26">
        <f t="shared" si="1557"/>
        <v>0.01</v>
      </c>
    </row>
    <row r="240" spans="1:61" s="7" customFormat="1" x14ac:dyDescent="0.25">
      <c r="A240" s="61">
        <v>30</v>
      </c>
      <c r="B240" s="16">
        <f t="shared" si="1501"/>
        <v>30</v>
      </c>
      <c r="C240" s="17">
        <f t="shared" si="1480"/>
        <v>0</v>
      </c>
      <c r="D240" s="18">
        <f t="shared" si="1481"/>
        <v>1</v>
      </c>
      <c r="E240" s="19">
        <f t="shared" si="1482"/>
        <v>0</v>
      </c>
      <c r="F240" s="35">
        <f t="shared" si="1569"/>
        <v>29</v>
      </c>
      <c r="G240" s="28">
        <f t="shared" si="1526"/>
        <v>2.5237952108748119E-2</v>
      </c>
      <c r="H240" s="22">
        <f t="shared" si="1502"/>
        <v>0.52910052910052907</v>
      </c>
      <c r="I240" s="18">
        <f t="shared" si="1503"/>
        <v>1.38</v>
      </c>
      <c r="J240" s="22">
        <f t="shared" si="1504"/>
        <v>0.52905445982287014</v>
      </c>
      <c r="K240" s="22">
        <f t="shared" si="1527"/>
        <v>4.6069277658825926E-5</v>
      </c>
      <c r="L240" s="17">
        <f t="shared" si="1505"/>
        <v>20.962654083153058</v>
      </c>
      <c r="M240" s="18">
        <f t="shared" si="1483"/>
        <v>0</v>
      </c>
      <c r="N240" s="35">
        <v>0</v>
      </c>
      <c r="O240" s="30">
        <f t="shared" si="1506"/>
        <v>877.07803653064468</v>
      </c>
      <c r="P240" s="24">
        <f t="shared" si="1507"/>
        <v>480</v>
      </c>
      <c r="Q240" s="28">
        <f t="shared" si="1508"/>
        <v>1.261897605437406E-2</v>
      </c>
      <c r="R240" s="22">
        <f t="shared" si="1509"/>
        <v>0.26455026455026454</v>
      </c>
      <c r="S240" s="22">
        <f t="shared" si="1484"/>
        <v>0.26452722991143507</v>
      </c>
      <c r="T240" s="22">
        <f t="shared" si="1485"/>
        <v>2.3034638829412963E-5</v>
      </c>
      <c r="U240" s="28">
        <f t="shared" si="1510"/>
        <v>6.3094880271870298E-3</v>
      </c>
      <c r="V240" s="22">
        <f t="shared" si="1511"/>
        <v>0.13227513227513227</v>
      </c>
      <c r="W240" s="22">
        <f t="shared" si="1486"/>
        <v>0.13226361495571753</v>
      </c>
      <c r="X240" s="22">
        <f t="shared" si="1487"/>
        <v>1.1517319414706482E-5</v>
      </c>
      <c r="Y240" s="28">
        <f t="shared" si="1512"/>
        <v>1.2618976054374058E-3</v>
      </c>
      <c r="Z240" s="22">
        <f t="shared" si="1513"/>
        <v>2.6455026455026454E-2</v>
      </c>
      <c r="AA240" s="22">
        <f t="shared" si="1488"/>
        <v>2.6452722991143502E-2</v>
      </c>
      <c r="AB240" s="22">
        <f t="shared" si="1489"/>
        <v>2.303463882941296E-6</v>
      </c>
      <c r="AC240" s="31">
        <f t="shared" si="1514"/>
        <v>0.39965277777777752</v>
      </c>
      <c r="AD240" s="26">
        <f t="shared" si="1528"/>
        <v>5.4064094242184307E-2</v>
      </c>
      <c r="AE240" s="26">
        <f t="shared" si="1529"/>
        <v>5.26</v>
      </c>
      <c r="AF240" s="26">
        <f t="shared" si="1530"/>
        <v>2.7032047121092154E-2</v>
      </c>
      <c r="AG240" s="26">
        <f t="shared" si="1529"/>
        <v>2.67</v>
      </c>
      <c r="AH240" s="26">
        <f t="shared" si="1531"/>
        <v>1.3516023560546077E-2</v>
      </c>
      <c r="AI240" s="26">
        <f t="shared" ref="AI240:AK240" si="2219">ROUND((1-EXP(-AH240))*100,2)</f>
        <v>1.34</v>
      </c>
      <c r="AJ240" s="26">
        <f t="shared" si="1533"/>
        <v>2.7032047121092152E-3</v>
      </c>
      <c r="AK240" s="26">
        <f t="shared" si="2219"/>
        <v>0.27</v>
      </c>
      <c r="AL240" s="26">
        <f t="shared" si="1534"/>
        <v>2.7032047121092154E-2</v>
      </c>
      <c r="AM240" s="26">
        <f t="shared" ref="AM240" si="2220">ROUND((1-EXP(-AL240))*100,2)</f>
        <v>2.67</v>
      </c>
      <c r="AN240" s="26">
        <f t="shared" si="1536"/>
        <v>1.3516023560546077E-2</v>
      </c>
      <c r="AO240" s="26">
        <f t="shared" ref="AO240" si="2221">ROUND((1-EXP(-AN240))*100,2)</f>
        <v>1.34</v>
      </c>
      <c r="AP240" s="26">
        <f t="shared" si="1538"/>
        <v>6.7580117802730384E-3</v>
      </c>
      <c r="AQ240" s="26">
        <f t="shared" ref="AQ240" si="2222">ROUND((1-EXP(-AP240))*100,2)</f>
        <v>0.67</v>
      </c>
      <c r="AR240" s="26">
        <f t="shared" si="1540"/>
        <v>1.3516023560546076E-3</v>
      </c>
      <c r="AS240" s="26">
        <f t="shared" ref="AS240" si="2223">ROUND((1-EXP(-AR240))*100,2)</f>
        <v>0.14000000000000001</v>
      </c>
      <c r="AT240" s="26">
        <f t="shared" si="1542"/>
        <v>1.3516023560546077E-2</v>
      </c>
      <c r="AU240" s="26">
        <f t="shared" ref="AU240" si="2224">ROUND((1-EXP(-AT240))*100,2)</f>
        <v>1.34</v>
      </c>
      <c r="AV240" s="26">
        <f t="shared" si="1544"/>
        <v>6.7580117802730384E-3</v>
      </c>
      <c r="AW240" s="26">
        <f t="shared" ref="AW240" si="2225">ROUND((1-EXP(-AV240))*100,2)</f>
        <v>0.67</v>
      </c>
      <c r="AX240" s="26">
        <f t="shared" si="1546"/>
        <v>3.3790058901365192E-3</v>
      </c>
      <c r="AY240" s="26">
        <f t="shared" ref="AY240" si="2226">ROUND((1-EXP(-AX240))*100,2)</f>
        <v>0.34</v>
      </c>
      <c r="AZ240" s="26">
        <f t="shared" si="1548"/>
        <v>6.758011780273038E-4</v>
      </c>
      <c r="BA240" s="26">
        <f t="shared" si="1549"/>
        <v>7.0000000000000007E-2</v>
      </c>
      <c r="BB240" s="26">
        <f t="shared" si="1550"/>
        <v>2.7032047121092152E-3</v>
      </c>
      <c r="BC240" s="26">
        <f t="shared" ref="BC240" si="2227">ROUND((1-EXP(-BB240))*100,2)</f>
        <v>0.27</v>
      </c>
      <c r="BD240" s="26">
        <f t="shared" si="1552"/>
        <v>1.3516023560546076E-3</v>
      </c>
      <c r="BE240" s="26">
        <f t="shared" ref="BE240" si="2228">ROUND((1-EXP(-BD240))*100,2)</f>
        <v>0.14000000000000001</v>
      </c>
      <c r="BF240" s="26">
        <f t="shared" si="1554"/>
        <v>6.758011780273038E-4</v>
      </c>
      <c r="BG240" s="26">
        <f t="shared" ref="BG240" si="2229">ROUND((1-EXP(-BF240))*100,2)</f>
        <v>7.0000000000000007E-2</v>
      </c>
      <c r="BH240" s="26">
        <f t="shared" si="1556"/>
        <v>1.3516023560546065E-4</v>
      </c>
      <c r="BI240" s="26">
        <f t="shared" si="1557"/>
        <v>0.01</v>
      </c>
    </row>
    <row r="241" spans="1:61" s="7" customFormat="1" x14ac:dyDescent="0.25">
      <c r="A241" s="61">
        <v>30</v>
      </c>
      <c r="B241" s="16">
        <f t="shared" si="1501"/>
        <v>30</v>
      </c>
      <c r="C241" s="17">
        <f t="shared" ref="C241:C304" si="2230">$D$22</f>
        <v>0</v>
      </c>
      <c r="D241" s="18">
        <f t="shared" ref="D241:D304" si="2231">$D$23</f>
        <v>1</v>
      </c>
      <c r="E241" s="19">
        <f t="shared" ref="E241:E304" si="2232">$D$24</f>
        <v>0</v>
      </c>
      <c r="F241" s="35">
        <f t="shared" si="1569"/>
        <v>29</v>
      </c>
      <c r="G241" s="28">
        <f t="shared" si="1526"/>
        <v>2.5237952108748119E-2</v>
      </c>
      <c r="H241" s="22">
        <f t="shared" si="1502"/>
        <v>0.52910052910052907</v>
      </c>
      <c r="I241" s="18">
        <f t="shared" si="1503"/>
        <v>1.38</v>
      </c>
      <c r="J241" s="22">
        <f t="shared" si="1504"/>
        <v>0.52905445982287014</v>
      </c>
      <c r="K241" s="22">
        <f t="shared" si="1527"/>
        <v>4.6069277658825926E-5</v>
      </c>
      <c r="L241" s="17">
        <f t="shared" si="1505"/>
        <v>20.962654083153058</v>
      </c>
      <c r="M241" s="18">
        <f t="shared" ref="M241:M304" si="2233">$C$14</f>
        <v>0</v>
      </c>
      <c r="N241" s="35">
        <v>0</v>
      </c>
      <c r="O241" s="30">
        <f t="shared" si="1506"/>
        <v>877.07803653064468</v>
      </c>
      <c r="P241" s="24">
        <f t="shared" si="1507"/>
        <v>480</v>
      </c>
      <c r="Q241" s="28">
        <f t="shared" si="1508"/>
        <v>1.261897605437406E-2</v>
      </c>
      <c r="R241" s="22">
        <f t="shared" si="1509"/>
        <v>0.26455026455026454</v>
      </c>
      <c r="S241" s="22">
        <f t="shared" ref="S241:S304" si="2234">Q241*SUM($L241:$N241)</f>
        <v>0.26452722991143507</v>
      </c>
      <c r="T241" s="22">
        <f t="shared" ref="T241:T304" si="2235">Q241*$I241*$B241*$A241/(3600*$D$2)</f>
        <v>2.3034638829412963E-5</v>
      </c>
      <c r="U241" s="28">
        <f t="shared" si="1510"/>
        <v>6.3094880271870298E-3</v>
      </c>
      <c r="V241" s="22">
        <f t="shared" si="1511"/>
        <v>0.13227513227513227</v>
      </c>
      <c r="W241" s="22">
        <f t="shared" ref="W241:W304" si="2236">U241*SUM($L241:$N241)</f>
        <v>0.13226361495571753</v>
      </c>
      <c r="X241" s="22">
        <f t="shared" ref="X241:X304" si="2237">U241*$I241*$B241*$A241/(3600*$D$2)</f>
        <v>1.1517319414706482E-5</v>
      </c>
      <c r="Y241" s="28">
        <f t="shared" si="1512"/>
        <v>1.2618976054374058E-3</v>
      </c>
      <c r="Z241" s="22">
        <f t="shared" si="1513"/>
        <v>2.6455026455026454E-2</v>
      </c>
      <c r="AA241" s="22">
        <f t="shared" ref="AA241:AA304" si="2238">Y241*SUM($L241:$N241)</f>
        <v>2.6452722991143502E-2</v>
      </c>
      <c r="AB241" s="22">
        <f t="shared" ref="AB241:AB304" si="2239">Y241*$I241*$B241*$A241/(3600*$D$2)</f>
        <v>2.303463882941296E-6</v>
      </c>
      <c r="AC241" s="31">
        <f t="shared" si="1514"/>
        <v>0.39999999999999974</v>
      </c>
      <c r="AD241" s="26">
        <f t="shared" si="1528"/>
        <v>5.4354330691434909E-2</v>
      </c>
      <c r="AE241" s="26">
        <f t="shared" si="1529"/>
        <v>5.29</v>
      </c>
      <c r="AF241" s="26">
        <f t="shared" si="1530"/>
        <v>2.7177165345717454E-2</v>
      </c>
      <c r="AG241" s="26">
        <f t="shared" si="1529"/>
        <v>2.68</v>
      </c>
      <c r="AH241" s="26">
        <f t="shared" si="1531"/>
        <v>1.3588582672858727E-2</v>
      </c>
      <c r="AI241" s="26">
        <f t="shared" ref="AI241:AK241" si="2240">ROUND((1-EXP(-AH241))*100,2)</f>
        <v>1.35</v>
      </c>
      <c r="AJ241" s="26">
        <f t="shared" si="1533"/>
        <v>2.7177165345717452E-3</v>
      </c>
      <c r="AK241" s="26">
        <f t="shared" si="2240"/>
        <v>0.27</v>
      </c>
      <c r="AL241" s="26">
        <f t="shared" si="1534"/>
        <v>2.7177165345717454E-2</v>
      </c>
      <c r="AM241" s="26">
        <f t="shared" ref="AM241" si="2241">ROUND((1-EXP(-AL241))*100,2)</f>
        <v>2.68</v>
      </c>
      <c r="AN241" s="26">
        <f t="shared" si="1536"/>
        <v>1.3588582672858727E-2</v>
      </c>
      <c r="AO241" s="26">
        <f t="shared" ref="AO241" si="2242">ROUND((1-EXP(-AN241))*100,2)</f>
        <v>1.35</v>
      </c>
      <c r="AP241" s="26">
        <f t="shared" si="1538"/>
        <v>6.7942913364293636E-3</v>
      </c>
      <c r="AQ241" s="26">
        <f t="shared" ref="AQ241" si="2243">ROUND((1-EXP(-AP241))*100,2)</f>
        <v>0.68</v>
      </c>
      <c r="AR241" s="26">
        <f t="shared" si="1540"/>
        <v>1.3588582672858726E-3</v>
      </c>
      <c r="AS241" s="26">
        <f t="shared" ref="AS241" si="2244">ROUND((1-EXP(-AR241))*100,2)</f>
        <v>0.14000000000000001</v>
      </c>
      <c r="AT241" s="26">
        <f t="shared" si="1542"/>
        <v>1.3588582672858727E-2</v>
      </c>
      <c r="AU241" s="26">
        <f t="shared" ref="AU241" si="2245">ROUND((1-EXP(-AT241))*100,2)</f>
        <v>1.35</v>
      </c>
      <c r="AV241" s="26">
        <f t="shared" si="1544"/>
        <v>6.7942913364293636E-3</v>
      </c>
      <c r="AW241" s="26">
        <f t="shared" ref="AW241" si="2246">ROUND((1-EXP(-AV241))*100,2)</f>
        <v>0.68</v>
      </c>
      <c r="AX241" s="26">
        <f t="shared" si="1546"/>
        <v>3.3971456682146818E-3</v>
      </c>
      <c r="AY241" s="26">
        <f t="shared" ref="AY241" si="2247">ROUND((1-EXP(-AX241))*100,2)</f>
        <v>0.34</v>
      </c>
      <c r="AZ241" s="26">
        <f t="shared" si="1548"/>
        <v>6.7942913364293629E-4</v>
      </c>
      <c r="BA241" s="26">
        <f t="shared" si="1549"/>
        <v>7.0000000000000007E-2</v>
      </c>
      <c r="BB241" s="26">
        <f t="shared" si="1550"/>
        <v>2.7177165345717452E-3</v>
      </c>
      <c r="BC241" s="26">
        <f t="shared" ref="BC241" si="2248">ROUND((1-EXP(-BB241))*100,2)</f>
        <v>0.27</v>
      </c>
      <c r="BD241" s="26">
        <f t="shared" si="1552"/>
        <v>1.3588582672858726E-3</v>
      </c>
      <c r="BE241" s="26">
        <f t="shared" ref="BE241" si="2249">ROUND((1-EXP(-BD241))*100,2)</f>
        <v>0.14000000000000001</v>
      </c>
      <c r="BF241" s="26">
        <f t="shared" si="1554"/>
        <v>6.7942913364293629E-4</v>
      </c>
      <c r="BG241" s="26">
        <f t="shared" ref="BG241" si="2250">ROUND((1-EXP(-BF241))*100,2)</f>
        <v>7.0000000000000007E-2</v>
      </c>
      <c r="BH241" s="26">
        <f t="shared" si="1556"/>
        <v>1.3588582672858715E-4</v>
      </c>
      <c r="BI241" s="26">
        <f t="shared" si="1557"/>
        <v>0.01</v>
      </c>
    </row>
    <row r="242" spans="1:61" s="7" customFormat="1" x14ac:dyDescent="0.25">
      <c r="A242" s="61">
        <v>30</v>
      </c>
      <c r="B242" s="16">
        <f t="shared" ref="B242:B305" si="2251">$C$6</f>
        <v>30</v>
      </c>
      <c r="C242" s="17">
        <f t="shared" si="2230"/>
        <v>0</v>
      </c>
      <c r="D242" s="18">
        <f t="shared" si="2231"/>
        <v>1</v>
      </c>
      <c r="E242" s="19">
        <f t="shared" si="2232"/>
        <v>0</v>
      </c>
      <c r="F242" s="35">
        <f t="shared" si="1569"/>
        <v>29</v>
      </c>
      <c r="G242" s="28">
        <f t="shared" si="1526"/>
        <v>2.5237952108748119E-2</v>
      </c>
      <c r="H242" s="22">
        <f t="shared" ref="H242:H305" si="2252">(($C242*1*1)+($D242*100*1)+($E242*1000*1))/$D$2</f>
        <v>0.52910052910052907</v>
      </c>
      <c r="I242" s="18">
        <f t="shared" ref="I242:I305" si="2253">$D$10</f>
        <v>1.38</v>
      </c>
      <c r="J242" s="22">
        <f t="shared" ref="J242:J305" si="2254">G242*SUM($L242:$N242)</f>
        <v>0.52905445982287014</v>
      </c>
      <c r="K242" s="22">
        <f t="shared" si="1527"/>
        <v>4.6069277658825926E-5</v>
      </c>
      <c r="L242" s="17">
        <f t="shared" ref="L242:L305" si="2255">$C$13</f>
        <v>20.962654083153058</v>
      </c>
      <c r="M242" s="18">
        <f t="shared" si="2233"/>
        <v>0</v>
      </c>
      <c r="N242" s="35">
        <v>0</v>
      </c>
      <c r="O242" s="30">
        <f t="shared" ref="O242:O305" si="2256">((((P241*0.0408*44.01*L241)-(O241*0.0408*44.01*L241)+(B241*I241*38000*44.01*0.0408/$D$2))*(A241/3600))+(O241*44.01*0.0408))/(44.01*0.0408)</f>
        <v>877.07803653064468</v>
      </c>
      <c r="P242" s="24">
        <f t="shared" ref="P242:P305" si="2257">$C$9</f>
        <v>480</v>
      </c>
      <c r="Q242" s="28">
        <f t="shared" ref="Q242:Q305" si="2258">IF(Q241+((R241-S241-T241)*$A241/3600)&lt;0,0,Q241+((R241-S241-T241)*$A241/3600))</f>
        <v>1.261897605437406E-2</v>
      </c>
      <c r="R242" s="22">
        <f t="shared" ref="R242:R305" si="2259">(($C242*1*0.5)+($D242*100*0.5)+($E242*1000*0.5))/$D$2</f>
        <v>0.26455026455026454</v>
      </c>
      <c r="S242" s="22">
        <f t="shared" si="2234"/>
        <v>0.26452722991143507</v>
      </c>
      <c r="T242" s="22">
        <f t="shared" si="2235"/>
        <v>2.3034638829412963E-5</v>
      </c>
      <c r="U242" s="28">
        <f t="shared" ref="U242:U305" si="2260">IF(U241+((V241-W241-X241)*$A241/3600)&lt;0,0,U241+((V241-W241-X241)*$A241/3600))</f>
        <v>6.3094880271870298E-3</v>
      </c>
      <c r="V242" s="22">
        <f t="shared" ref="V242:V305" si="2261">(($C242*1*0.25)+($D242*100*0.25)+($E242*1000*0.25))/$D$2</f>
        <v>0.13227513227513227</v>
      </c>
      <c r="W242" s="22">
        <f t="shared" si="2236"/>
        <v>0.13226361495571753</v>
      </c>
      <c r="X242" s="22">
        <f t="shared" si="2237"/>
        <v>1.1517319414706482E-5</v>
      </c>
      <c r="Y242" s="28">
        <f t="shared" ref="Y242:Y305" si="2262">IF(Y241+((Z241-AA241-AB241)*$A241/3600)&lt;0,0,Y241+((Z241-AA241-AB241)*$A241/3600))</f>
        <v>1.2618976054374058E-3</v>
      </c>
      <c r="Z242" s="22">
        <f t="shared" ref="Z242:Z305" si="2263">(($C242*1*0.05)+($D242*100*0.05)+($E242*1000*0.05))/$D$2</f>
        <v>2.6455026455026454E-2</v>
      </c>
      <c r="AA242" s="22">
        <f t="shared" si="2238"/>
        <v>2.6452722991143502E-2</v>
      </c>
      <c r="AB242" s="22">
        <f t="shared" si="2239"/>
        <v>2.303463882941296E-6</v>
      </c>
      <c r="AC242" s="31">
        <f t="shared" ref="AC242:AC305" si="2264">AC241+(A241*0.0000115740740740741)</f>
        <v>0.40034722222222197</v>
      </c>
      <c r="AD242" s="26">
        <f t="shared" si="1528"/>
        <v>5.464456714068551E-2</v>
      </c>
      <c r="AE242" s="26">
        <f t="shared" si="1529"/>
        <v>5.32</v>
      </c>
      <c r="AF242" s="26">
        <f t="shared" si="1530"/>
        <v>2.7322283570342755E-2</v>
      </c>
      <c r="AG242" s="26">
        <f t="shared" si="1529"/>
        <v>2.7</v>
      </c>
      <c r="AH242" s="26">
        <f t="shared" si="1531"/>
        <v>1.3661141785171377E-2</v>
      </c>
      <c r="AI242" s="26">
        <f t="shared" ref="AI242:AK242" si="2265">ROUND((1-EXP(-AH242))*100,2)</f>
        <v>1.36</v>
      </c>
      <c r="AJ242" s="26">
        <f t="shared" si="1533"/>
        <v>2.7322283570342751E-3</v>
      </c>
      <c r="AK242" s="26">
        <f t="shared" si="2265"/>
        <v>0.27</v>
      </c>
      <c r="AL242" s="26">
        <f t="shared" si="1534"/>
        <v>2.7322283570342755E-2</v>
      </c>
      <c r="AM242" s="26">
        <f t="shared" ref="AM242" si="2266">ROUND((1-EXP(-AL242))*100,2)</f>
        <v>2.7</v>
      </c>
      <c r="AN242" s="26">
        <f t="shared" si="1536"/>
        <v>1.3661141785171377E-2</v>
      </c>
      <c r="AO242" s="26">
        <f t="shared" ref="AO242" si="2267">ROUND((1-EXP(-AN242))*100,2)</f>
        <v>1.36</v>
      </c>
      <c r="AP242" s="26">
        <f t="shared" si="1538"/>
        <v>6.8305708925856887E-3</v>
      </c>
      <c r="AQ242" s="26">
        <f t="shared" ref="AQ242" si="2268">ROUND((1-EXP(-AP242))*100,2)</f>
        <v>0.68</v>
      </c>
      <c r="AR242" s="26">
        <f t="shared" si="1540"/>
        <v>1.3661141785171376E-3</v>
      </c>
      <c r="AS242" s="26">
        <f t="shared" ref="AS242" si="2269">ROUND((1-EXP(-AR242))*100,2)</f>
        <v>0.14000000000000001</v>
      </c>
      <c r="AT242" s="26">
        <f t="shared" si="1542"/>
        <v>1.3661141785171377E-2</v>
      </c>
      <c r="AU242" s="26">
        <f t="shared" ref="AU242" si="2270">ROUND((1-EXP(-AT242))*100,2)</f>
        <v>1.36</v>
      </c>
      <c r="AV242" s="26">
        <f t="shared" si="1544"/>
        <v>6.8305708925856887E-3</v>
      </c>
      <c r="AW242" s="26">
        <f t="shared" ref="AW242" si="2271">ROUND((1-EXP(-AV242))*100,2)</f>
        <v>0.68</v>
      </c>
      <c r="AX242" s="26">
        <f t="shared" si="1546"/>
        <v>3.4152854462928444E-3</v>
      </c>
      <c r="AY242" s="26">
        <f t="shared" ref="AY242" si="2272">ROUND((1-EXP(-AX242))*100,2)</f>
        <v>0.34</v>
      </c>
      <c r="AZ242" s="26">
        <f t="shared" si="1548"/>
        <v>6.8305708925856879E-4</v>
      </c>
      <c r="BA242" s="26">
        <f t="shared" si="1549"/>
        <v>7.0000000000000007E-2</v>
      </c>
      <c r="BB242" s="26">
        <f t="shared" si="1550"/>
        <v>2.7322283570342751E-3</v>
      </c>
      <c r="BC242" s="26">
        <f t="shared" ref="BC242" si="2273">ROUND((1-EXP(-BB242))*100,2)</f>
        <v>0.27</v>
      </c>
      <c r="BD242" s="26">
        <f t="shared" si="1552"/>
        <v>1.3661141785171376E-3</v>
      </c>
      <c r="BE242" s="26">
        <f t="shared" ref="BE242" si="2274">ROUND((1-EXP(-BD242))*100,2)</f>
        <v>0.14000000000000001</v>
      </c>
      <c r="BF242" s="26">
        <f t="shared" si="1554"/>
        <v>6.8305708925856879E-4</v>
      </c>
      <c r="BG242" s="26">
        <f t="shared" ref="BG242" si="2275">ROUND((1-EXP(-BF242))*100,2)</f>
        <v>7.0000000000000007E-2</v>
      </c>
      <c r="BH242" s="26">
        <f t="shared" si="1556"/>
        <v>1.3661141785171365E-4</v>
      </c>
      <c r="BI242" s="26">
        <f t="shared" si="1557"/>
        <v>0.01</v>
      </c>
    </row>
    <row r="243" spans="1:61" s="7" customFormat="1" x14ac:dyDescent="0.25">
      <c r="A243" s="61">
        <v>30</v>
      </c>
      <c r="B243" s="16">
        <f t="shared" si="2251"/>
        <v>30</v>
      </c>
      <c r="C243" s="17">
        <f t="shared" si="2230"/>
        <v>0</v>
      </c>
      <c r="D243" s="18">
        <f t="shared" si="2231"/>
        <v>1</v>
      </c>
      <c r="E243" s="19">
        <f t="shared" si="2232"/>
        <v>0</v>
      </c>
      <c r="F243" s="35">
        <f t="shared" si="1569"/>
        <v>29</v>
      </c>
      <c r="G243" s="28">
        <f t="shared" ref="G243:G306" si="2276">IF(G242+((H242-J242-K242)*$A242/3600)&lt;0,0,G242+((H242-J242-K242)*$A242/3600))</f>
        <v>2.5237952108748119E-2</v>
      </c>
      <c r="H243" s="22">
        <f t="shared" si="2252"/>
        <v>0.52910052910052907</v>
      </c>
      <c r="I243" s="18">
        <f t="shared" si="2253"/>
        <v>1.38</v>
      </c>
      <c r="J243" s="22">
        <f t="shared" si="2254"/>
        <v>0.52905445982287014</v>
      </c>
      <c r="K243" s="22">
        <f t="shared" ref="K243:K306" si="2277">G243*$I243*$B243*$A243/(3600*$D$2)</f>
        <v>4.6069277658825926E-5</v>
      </c>
      <c r="L243" s="17">
        <f t="shared" si="2255"/>
        <v>20.962654083153058</v>
      </c>
      <c r="M243" s="18">
        <f t="shared" si="2233"/>
        <v>0</v>
      </c>
      <c r="N243" s="35">
        <v>0</v>
      </c>
      <c r="O243" s="30">
        <f t="shared" si="2256"/>
        <v>877.07803653064468</v>
      </c>
      <c r="P243" s="24">
        <f t="shared" si="2257"/>
        <v>480</v>
      </c>
      <c r="Q243" s="28">
        <f t="shared" si="2258"/>
        <v>1.261897605437406E-2</v>
      </c>
      <c r="R243" s="22">
        <f t="shared" si="2259"/>
        <v>0.26455026455026454</v>
      </c>
      <c r="S243" s="22">
        <f t="shared" si="2234"/>
        <v>0.26452722991143507</v>
      </c>
      <c r="T243" s="22">
        <f t="shared" si="2235"/>
        <v>2.3034638829412963E-5</v>
      </c>
      <c r="U243" s="28">
        <f t="shared" si="2260"/>
        <v>6.3094880271870298E-3</v>
      </c>
      <c r="V243" s="22">
        <f t="shared" si="2261"/>
        <v>0.13227513227513227</v>
      </c>
      <c r="W243" s="22">
        <f t="shared" si="2236"/>
        <v>0.13226361495571753</v>
      </c>
      <c r="X243" s="22">
        <f t="shared" si="2237"/>
        <v>1.1517319414706482E-5</v>
      </c>
      <c r="Y243" s="28">
        <f t="shared" si="2262"/>
        <v>1.2618976054374058E-3</v>
      </c>
      <c r="Z243" s="22">
        <f t="shared" si="2263"/>
        <v>2.6455026455026454E-2</v>
      </c>
      <c r="AA243" s="22">
        <f t="shared" si="2238"/>
        <v>2.6452722991143502E-2</v>
      </c>
      <c r="AB243" s="22">
        <f t="shared" si="2239"/>
        <v>2.303463882941296E-6</v>
      </c>
      <c r="AC243" s="31">
        <f t="shared" si="2264"/>
        <v>0.40069444444444419</v>
      </c>
      <c r="AD243" s="26">
        <f t="shared" ref="AD243:AD306" si="2278">AD242+($I243*$G243*$A243*1/3600)</f>
        <v>5.4934803589936111E-2</v>
      </c>
      <c r="AE243" s="26">
        <f t="shared" ref="AE243:AG306" si="2279">ROUND((1-EXP(-AD243))*100,2)</f>
        <v>5.35</v>
      </c>
      <c r="AF243" s="26">
        <f t="shared" ref="AF243:AF306" si="2280">AF242+($I243*$G243*$A243*0.5/3600)</f>
        <v>2.7467401794968056E-2</v>
      </c>
      <c r="AG243" s="26">
        <f t="shared" si="2279"/>
        <v>2.71</v>
      </c>
      <c r="AH243" s="26">
        <f t="shared" ref="AH243:AH306" si="2281">AH242+($I243*$G243*$A243*0.25/3600)</f>
        <v>1.3733700897484028E-2</v>
      </c>
      <c r="AI243" s="26">
        <f t="shared" ref="AI243:AK243" si="2282">ROUND((1-EXP(-AH243))*100,2)</f>
        <v>1.36</v>
      </c>
      <c r="AJ243" s="26">
        <f t="shared" ref="AJ243:AJ306" si="2283">AJ242+($I243*$G243*$A243*0.05/3600)</f>
        <v>2.7467401794968051E-3</v>
      </c>
      <c r="AK243" s="26">
        <f t="shared" si="2282"/>
        <v>0.27</v>
      </c>
      <c r="AL243" s="26">
        <f t="shared" ref="AL243:AL306" si="2284">AL242+($I243*$Q243*$A243*1/3600)</f>
        <v>2.7467401794968056E-2</v>
      </c>
      <c r="AM243" s="26">
        <f t="shared" ref="AM243" si="2285">ROUND((1-EXP(-AL243))*100,2)</f>
        <v>2.71</v>
      </c>
      <c r="AN243" s="26">
        <f t="shared" ref="AN243:AN306" si="2286">AN242+($I243*$Q243*$A243*0.5/3600)</f>
        <v>1.3733700897484028E-2</v>
      </c>
      <c r="AO243" s="26">
        <f t="shared" ref="AO243" si="2287">ROUND((1-EXP(-AN243))*100,2)</f>
        <v>1.36</v>
      </c>
      <c r="AP243" s="26">
        <f t="shared" ref="AP243:AP306" si="2288">AP242+($I243*$Q243*$A243*0.25/3600)</f>
        <v>6.8668504487420139E-3</v>
      </c>
      <c r="AQ243" s="26">
        <f t="shared" ref="AQ243" si="2289">ROUND((1-EXP(-AP243))*100,2)</f>
        <v>0.68</v>
      </c>
      <c r="AR243" s="26">
        <f t="shared" ref="AR243:AR306" si="2290">AR242+($I243*$Q243*$A243*0.05/3600)</f>
        <v>1.3733700897484026E-3</v>
      </c>
      <c r="AS243" s="26">
        <f t="shared" ref="AS243" si="2291">ROUND((1-EXP(-AR243))*100,2)</f>
        <v>0.14000000000000001</v>
      </c>
      <c r="AT243" s="26">
        <f t="shared" ref="AT243:AT306" si="2292">AT242+($I243*$U243*$A243*1/3600)</f>
        <v>1.3733700897484028E-2</v>
      </c>
      <c r="AU243" s="26">
        <f t="shared" ref="AU243" si="2293">ROUND((1-EXP(-AT243))*100,2)</f>
        <v>1.36</v>
      </c>
      <c r="AV243" s="26">
        <f t="shared" ref="AV243:AV306" si="2294">AV242+($I243*$U243*$A243*0.5/3600)</f>
        <v>6.8668504487420139E-3</v>
      </c>
      <c r="AW243" s="26">
        <f t="shared" ref="AW243" si="2295">ROUND((1-EXP(-AV243))*100,2)</f>
        <v>0.68</v>
      </c>
      <c r="AX243" s="26">
        <f t="shared" ref="AX243:AX306" si="2296">AX242+($I243*$U243*$A243*0.25/3600)</f>
        <v>3.4334252243710069E-3</v>
      </c>
      <c r="AY243" s="26">
        <f t="shared" ref="AY243" si="2297">ROUND((1-EXP(-AX243))*100,2)</f>
        <v>0.34</v>
      </c>
      <c r="AZ243" s="26">
        <f t="shared" ref="AZ243:AZ306" si="2298">AZ242+($I243*$U243*$A243*0.05/3600)</f>
        <v>6.8668504487420128E-4</v>
      </c>
      <c r="BA243" s="26">
        <f t="shared" ref="BA243:BA306" si="2299">ROUND((1-EXP(-AZ243))*100,2)</f>
        <v>7.0000000000000007E-2</v>
      </c>
      <c r="BB243" s="26">
        <f t="shared" ref="BB243:BB306" si="2300">BB242+($I243*$Y243*$A243*1/3600)</f>
        <v>2.7467401794968051E-3</v>
      </c>
      <c r="BC243" s="26">
        <f t="shared" ref="BC243" si="2301">ROUND((1-EXP(-BB243))*100,2)</f>
        <v>0.27</v>
      </c>
      <c r="BD243" s="26">
        <f t="shared" ref="BD243:BD306" si="2302">BD242+($I243*$Y243*$A243*0.5/3600)</f>
        <v>1.3733700897484026E-3</v>
      </c>
      <c r="BE243" s="26">
        <f t="shared" ref="BE243" si="2303">ROUND((1-EXP(-BD243))*100,2)</f>
        <v>0.14000000000000001</v>
      </c>
      <c r="BF243" s="26">
        <f t="shared" ref="BF243:BF306" si="2304">BF242+($I243*$Y243*$A243*0.25/3600)</f>
        <v>6.8668504487420128E-4</v>
      </c>
      <c r="BG243" s="26">
        <f t="shared" ref="BG243" si="2305">ROUND((1-EXP(-BF243))*100,2)</f>
        <v>7.0000000000000007E-2</v>
      </c>
      <c r="BH243" s="26">
        <f t="shared" ref="BH243:BH306" si="2306">BH242+($I243*$Y243*$A243*0.05/3600)</f>
        <v>1.3733700897484015E-4</v>
      </c>
      <c r="BI243" s="26">
        <f t="shared" ref="BI243:BI306" si="2307">ROUND((1-EXP(-BH243))*100,2)</f>
        <v>0.01</v>
      </c>
    </row>
    <row r="244" spans="1:61" s="7" customFormat="1" x14ac:dyDescent="0.25">
      <c r="A244" s="61">
        <v>30</v>
      </c>
      <c r="B244" s="16">
        <f t="shared" si="2251"/>
        <v>30</v>
      </c>
      <c r="C244" s="17">
        <f t="shared" si="2230"/>
        <v>0</v>
      </c>
      <c r="D244" s="18">
        <f t="shared" si="2231"/>
        <v>1</v>
      </c>
      <c r="E244" s="19">
        <f t="shared" si="2232"/>
        <v>0</v>
      </c>
      <c r="F244" s="35">
        <f t="shared" si="1569"/>
        <v>29</v>
      </c>
      <c r="G244" s="28">
        <f t="shared" si="2276"/>
        <v>2.5237952108748119E-2</v>
      </c>
      <c r="H244" s="22">
        <f t="shared" si="2252"/>
        <v>0.52910052910052907</v>
      </c>
      <c r="I244" s="18">
        <f t="shared" si="2253"/>
        <v>1.38</v>
      </c>
      <c r="J244" s="22">
        <f t="shared" si="2254"/>
        <v>0.52905445982287014</v>
      </c>
      <c r="K244" s="22">
        <f t="shared" si="2277"/>
        <v>4.6069277658825926E-5</v>
      </c>
      <c r="L244" s="17">
        <f t="shared" si="2255"/>
        <v>20.962654083153058</v>
      </c>
      <c r="M244" s="18">
        <f t="shared" si="2233"/>
        <v>0</v>
      </c>
      <c r="N244" s="35">
        <v>0</v>
      </c>
      <c r="O244" s="30">
        <f t="shared" si="2256"/>
        <v>877.07803653064468</v>
      </c>
      <c r="P244" s="24">
        <f t="shared" si="2257"/>
        <v>480</v>
      </c>
      <c r="Q244" s="28">
        <f t="shared" si="2258"/>
        <v>1.261897605437406E-2</v>
      </c>
      <c r="R244" s="22">
        <f t="shared" si="2259"/>
        <v>0.26455026455026454</v>
      </c>
      <c r="S244" s="22">
        <f t="shared" si="2234"/>
        <v>0.26452722991143507</v>
      </c>
      <c r="T244" s="22">
        <f t="shared" si="2235"/>
        <v>2.3034638829412963E-5</v>
      </c>
      <c r="U244" s="28">
        <f t="shared" si="2260"/>
        <v>6.3094880271870298E-3</v>
      </c>
      <c r="V244" s="22">
        <f t="shared" si="2261"/>
        <v>0.13227513227513227</v>
      </c>
      <c r="W244" s="22">
        <f t="shared" si="2236"/>
        <v>0.13226361495571753</v>
      </c>
      <c r="X244" s="22">
        <f t="shared" si="2237"/>
        <v>1.1517319414706482E-5</v>
      </c>
      <c r="Y244" s="28">
        <f t="shared" si="2262"/>
        <v>1.2618976054374058E-3</v>
      </c>
      <c r="Z244" s="22">
        <f t="shared" si="2263"/>
        <v>2.6455026455026454E-2</v>
      </c>
      <c r="AA244" s="22">
        <f t="shared" si="2238"/>
        <v>2.6452722991143502E-2</v>
      </c>
      <c r="AB244" s="22">
        <f t="shared" si="2239"/>
        <v>2.303463882941296E-6</v>
      </c>
      <c r="AC244" s="31">
        <f t="shared" si="2264"/>
        <v>0.40104166666666641</v>
      </c>
      <c r="AD244" s="26">
        <f t="shared" si="2278"/>
        <v>5.5225040039186712E-2</v>
      </c>
      <c r="AE244" s="26">
        <f t="shared" si="2279"/>
        <v>5.37</v>
      </c>
      <c r="AF244" s="26">
        <f t="shared" si="2280"/>
        <v>2.7612520019593356E-2</v>
      </c>
      <c r="AG244" s="26">
        <f t="shared" si="2279"/>
        <v>2.72</v>
      </c>
      <c r="AH244" s="26">
        <f t="shared" si="2281"/>
        <v>1.3806260009796678E-2</v>
      </c>
      <c r="AI244" s="26">
        <f t="shared" ref="AI244:AK244" si="2308">ROUND((1-EXP(-AH244))*100,2)</f>
        <v>1.37</v>
      </c>
      <c r="AJ244" s="26">
        <f t="shared" si="2283"/>
        <v>2.7612520019593351E-3</v>
      </c>
      <c r="AK244" s="26">
        <f t="shared" si="2308"/>
        <v>0.28000000000000003</v>
      </c>
      <c r="AL244" s="26">
        <f t="shared" si="2284"/>
        <v>2.7612520019593356E-2</v>
      </c>
      <c r="AM244" s="26">
        <f t="shared" ref="AM244" si="2309">ROUND((1-EXP(-AL244))*100,2)</f>
        <v>2.72</v>
      </c>
      <c r="AN244" s="26">
        <f t="shared" si="2286"/>
        <v>1.3806260009796678E-2</v>
      </c>
      <c r="AO244" s="26">
        <f t="shared" ref="AO244" si="2310">ROUND((1-EXP(-AN244))*100,2)</f>
        <v>1.37</v>
      </c>
      <c r="AP244" s="26">
        <f t="shared" si="2288"/>
        <v>6.9031300048983391E-3</v>
      </c>
      <c r="AQ244" s="26">
        <f t="shared" ref="AQ244" si="2311">ROUND((1-EXP(-AP244))*100,2)</f>
        <v>0.69</v>
      </c>
      <c r="AR244" s="26">
        <f t="shared" si="2290"/>
        <v>1.3806260009796676E-3</v>
      </c>
      <c r="AS244" s="26">
        <f t="shared" ref="AS244" si="2312">ROUND((1-EXP(-AR244))*100,2)</f>
        <v>0.14000000000000001</v>
      </c>
      <c r="AT244" s="26">
        <f t="shared" si="2292"/>
        <v>1.3806260009796678E-2</v>
      </c>
      <c r="AU244" s="26">
        <f t="shared" ref="AU244" si="2313">ROUND((1-EXP(-AT244))*100,2)</f>
        <v>1.37</v>
      </c>
      <c r="AV244" s="26">
        <f t="shared" si="2294"/>
        <v>6.9031300048983391E-3</v>
      </c>
      <c r="AW244" s="26">
        <f t="shared" ref="AW244" si="2314">ROUND((1-EXP(-AV244))*100,2)</f>
        <v>0.69</v>
      </c>
      <c r="AX244" s="26">
        <f t="shared" si="2296"/>
        <v>3.4515650024491695E-3</v>
      </c>
      <c r="AY244" s="26">
        <f t="shared" ref="AY244" si="2315">ROUND((1-EXP(-AX244))*100,2)</f>
        <v>0.34</v>
      </c>
      <c r="AZ244" s="26">
        <f t="shared" si="2298"/>
        <v>6.9031300048983378E-4</v>
      </c>
      <c r="BA244" s="26">
        <f t="shared" si="2299"/>
        <v>7.0000000000000007E-2</v>
      </c>
      <c r="BB244" s="26">
        <f t="shared" si="2300"/>
        <v>2.7612520019593351E-3</v>
      </c>
      <c r="BC244" s="26">
        <f t="shared" ref="BC244" si="2316">ROUND((1-EXP(-BB244))*100,2)</f>
        <v>0.28000000000000003</v>
      </c>
      <c r="BD244" s="26">
        <f t="shared" si="2302"/>
        <v>1.3806260009796676E-3</v>
      </c>
      <c r="BE244" s="26">
        <f t="shared" ref="BE244" si="2317">ROUND((1-EXP(-BD244))*100,2)</f>
        <v>0.14000000000000001</v>
      </c>
      <c r="BF244" s="26">
        <f t="shared" si="2304"/>
        <v>6.9031300048983378E-4</v>
      </c>
      <c r="BG244" s="26">
        <f t="shared" ref="BG244" si="2318">ROUND((1-EXP(-BF244))*100,2)</f>
        <v>7.0000000000000007E-2</v>
      </c>
      <c r="BH244" s="26">
        <f t="shared" si="2306"/>
        <v>1.3806260009796665E-4</v>
      </c>
      <c r="BI244" s="26">
        <f t="shared" si="2307"/>
        <v>0.01</v>
      </c>
    </row>
    <row r="245" spans="1:61" s="7" customFormat="1" x14ac:dyDescent="0.25">
      <c r="A245" s="61">
        <v>30</v>
      </c>
      <c r="B245" s="16">
        <f t="shared" si="2251"/>
        <v>30</v>
      </c>
      <c r="C245" s="17">
        <f t="shared" si="2230"/>
        <v>0</v>
      </c>
      <c r="D245" s="18">
        <f t="shared" si="2231"/>
        <v>1</v>
      </c>
      <c r="E245" s="19">
        <f t="shared" si="2232"/>
        <v>0</v>
      </c>
      <c r="F245" s="35">
        <f t="shared" ref="F245:F308" si="2319">B245-SUM(C245:E245)</f>
        <v>29</v>
      </c>
      <c r="G245" s="28">
        <f t="shared" si="2276"/>
        <v>2.5237952108748119E-2</v>
      </c>
      <c r="H245" s="22">
        <f t="shared" si="2252"/>
        <v>0.52910052910052907</v>
      </c>
      <c r="I245" s="18">
        <f t="shared" si="2253"/>
        <v>1.38</v>
      </c>
      <c r="J245" s="22">
        <f t="shared" si="2254"/>
        <v>0.52905445982287014</v>
      </c>
      <c r="K245" s="22">
        <f t="shared" si="2277"/>
        <v>4.6069277658825926E-5</v>
      </c>
      <c r="L245" s="17">
        <f t="shared" si="2255"/>
        <v>20.962654083153058</v>
      </c>
      <c r="M245" s="18">
        <f t="shared" si="2233"/>
        <v>0</v>
      </c>
      <c r="N245" s="35">
        <v>0</v>
      </c>
      <c r="O245" s="30">
        <f t="shared" si="2256"/>
        <v>877.07803653064468</v>
      </c>
      <c r="P245" s="24">
        <f t="shared" si="2257"/>
        <v>480</v>
      </c>
      <c r="Q245" s="28">
        <f t="shared" si="2258"/>
        <v>1.261897605437406E-2</v>
      </c>
      <c r="R245" s="22">
        <f t="shared" si="2259"/>
        <v>0.26455026455026454</v>
      </c>
      <c r="S245" s="22">
        <f t="shared" si="2234"/>
        <v>0.26452722991143507</v>
      </c>
      <c r="T245" s="22">
        <f t="shared" si="2235"/>
        <v>2.3034638829412963E-5</v>
      </c>
      <c r="U245" s="28">
        <f t="shared" si="2260"/>
        <v>6.3094880271870298E-3</v>
      </c>
      <c r="V245" s="22">
        <f t="shared" si="2261"/>
        <v>0.13227513227513227</v>
      </c>
      <c r="W245" s="22">
        <f t="shared" si="2236"/>
        <v>0.13226361495571753</v>
      </c>
      <c r="X245" s="22">
        <f t="shared" si="2237"/>
        <v>1.1517319414706482E-5</v>
      </c>
      <c r="Y245" s="28">
        <f t="shared" si="2262"/>
        <v>1.2618976054374058E-3</v>
      </c>
      <c r="Z245" s="22">
        <f t="shared" si="2263"/>
        <v>2.6455026455026454E-2</v>
      </c>
      <c r="AA245" s="22">
        <f t="shared" si="2238"/>
        <v>2.6452722991143502E-2</v>
      </c>
      <c r="AB245" s="22">
        <f t="shared" si="2239"/>
        <v>2.303463882941296E-6</v>
      </c>
      <c r="AC245" s="31">
        <f t="shared" si="2264"/>
        <v>0.40138888888888863</v>
      </c>
      <c r="AD245" s="26">
        <f t="shared" si="2278"/>
        <v>5.5515276488437314E-2</v>
      </c>
      <c r="AE245" s="26">
        <f t="shared" si="2279"/>
        <v>5.4</v>
      </c>
      <c r="AF245" s="26">
        <f t="shared" si="2280"/>
        <v>2.7757638244218657E-2</v>
      </c>
      <c r="AG245" s="26">
        <f t="shared" si="2279"/>
        <v>2.74</v>
      </c>
      <c r="AH245" s="26">
        <f t="shared" si="2281"/>
        <v>1.3878819122109328E-2</v>
      </c>
      <c r="AI245" s="26">
        <f t="shared" ref="AI245:AK245" si="2320">ROUND((1-EXP(-AH245))*100,2)</f>
        <v>1.38</v>
      </c>
      <c r="AJ245" s="26">
        <f t="shared" si="2283"/>
        <v>2.7757638244218651E-3</v>
      </c>
      <c r="AK245" s="26">
        <f t="shared" si="2320"/>
        <v>0.28000000000000003</v>
      </c>
      <c r="AL245" s="26">
        <f t="shared" si="2284"/>
        <v>2.7757638244218657E-2</v>
      </c>
      <c r="AM245" s="26">
        <f t="shared" ref="AM245" si="2321">ROUND((1-EXP(-AL245))*100,2)</f>
        <v>2.74</v>
      </c>
      <c r="AN245" s="26">
        <f t="shared" si="2286"/>
        <v>1.3878819122109328E-2</v>
      </c>
      <c r="AO245" s="26">
        <f t="shared" ref="AO245" si="2322">ROUND((1-EXP(-AN245))*100,2)</f>
        <v>1.38</v>
      </c>
      <c r="AP245" s="26">
        <f t="shared" si="2288"/>
        <v>6.9394095610546642E-3</v>
      </c>
      <c r="AQ245" s="26">
        <f t="shared" ref="AQ245" si="2323">ROUND((1-EXP(-AP245))*100,2)</f>
        <v>0.69</v>
      </c>
      <c r="AR245" s="26">
        <f t="shared" si="2290"/>
        <v>1.3878819122109325E-3</v>
      </c>
      <c r="AS245" s="26">
        <f t="shared" ref="AS245" si="2324">ROUND((1-EXP(-AR245))*100,2)</f>
        <v>0.14000000000000001</v>
      </c>
      <c r="AT245" s="26">
        <f t="shared" si="2292"/>
        <v>1.3878819122109328E-2</v>
      </c>
      <c r="AU245" s="26">
        <f t="shared" ref="AU245" si="2325">ROUND((1-EXP(-AT245))*100,2)</f>
        <v>1.38</v>
      </c>
      <c r="AV245" s="26">
        <f t="shared" si="2294"/>
        <v>6.9394095610546642E-3</v>
      </c>
      <c r="AW245" s="26">
        <f t="shared" ref="AW245" si="2326">ROUND((1-EXP(-AV245))*100,2)</f>
        <v>0.69</v>
      </c>
      <c r="AX245" s="26">
        <f t="shared" si="2296"/>
        <v>3.4697047805273321E-3</v>
      </c>
      <c r="AY245" s="26">
        <f t="shared" ref="AY245" si="2327">ROUND((1-EXP(-AX245))*100,2)</f>
        <v>0.35</v>
      </c>
      <c r="AZ245" s="26">
        <f t="shared" si="2298"/>
        <v>6.9394095610546627E-4</v>
      </c>
      <c r="BA245" s="26">
        <f t="shared" si="2299"/>
        <v>7.0000000000000007E-2</v>
      </c>
      <c r="BB245" s="26">
        <f t="shared" si="2300"/>
        <v>2.7757638244218651E-3</v>
      </c>
      <c r="BC245" s="26">
        <f t="shared" ref="BC245" si="2328">ROUND((1-EXP(-BB245))*100,2)</f>
        <v>0.28000000000000003</v>
      </c>
      <c r="BD245" s="26">
        <f t="shared" si="2302"/>
        <v>1.3878819122109325E-3</v>
      </c>
      <c r="BE245" s="26">
        <f t="shared" ref="BE245" si="2329">ROUND((1-EXP(-BD245))*100,2)</f>
        <v>0.14000000000000001</v>
      </c>
      <c r="BF245" s="26">
        <f t="shared" si="2304"/>
        <v>6.9394095610546627E-4</v>
      </c>
      <c r="BG245" s="26">
        <f t="shared" ref="BG245" si="2330">ROUND((1-EXP(-BF245))*100,2)</f>
        <v>7.0000000000000007E-2</v>
      </c>
      <c r="BH245" s="26">
        <f t="shared" si="2306"/>
        <v>1.3878819122109315E-4</v>
      </c>
      <c r="BI245" s="26">
        <f t="shared" si="2307"/>
        <v>0.01</v>
      </c>
    </row>
    <row r="246" spans="1:61" s="7" customFormat="1" x14ac:dyDescent="0.25">
      <c r="A246" s="61">
        <v>30</v>
      </c>
      <c r="B246" s="16">
        <f t="shared" si="2251"/>
        <v>30</v>
      </c>
      <c r="C246" s="17">
        <f t="shared" si="2230"/>
        <v>0</v>
      </c>
      <c r="D246" s="18">
        <f t="shared" si="2231"/>
        <v>1</v>
      </c>
      <c r="E246" s="19">
        <f t="shared" si="2232"/>
        <v>0</v>
      </c>
      <c r="F246" s="35">
        <f t="shared" si="2319"/>
        <v>29</v>
      </c>
      <c r="G246" s="28">
        <f t="shared" si="2276"/>
        <v>2.5237952108748119E-2</v>
      </c>
      <c r="H246" s="22">
        <f t="shared" si="2252"/>
        <v>0.52910052910052907</v>
      </c>
      <c r="I246" s="18">
        <f t="shared" si="2253"/>
        <v>1.38</v>
      </c>
      <c r="J246" s="22">
        <f t="shared" si="2254"/>
        <v>0.52905445982287014</v>
      </c>
      <c r="K246" s="22">
        <f t="shared" si="2277"/>
        <v>4.6069277658825926E-5</v>
      </c>
      <c r="L246" s="17">
        <f t="shared" si="2255"/>
        <v>20.962654083153058</v>
      </c>
      <c r="M246" s="18">
        <f t="shared" si="2233"/>
        <v>0</v>
      </c>
      <c r="N246" s="35">
        <v>0</v>
      </c>
      <c r="O246" s="30">
        <f t="shared" si="2256"/>
        <v>877.07803653064468</v>
      </c>
      <c r="P246" s="24">
        <f t="shared" si="2257"/>
        <v>480</v>
      </c>
      <c r="Q246" s="28">
        <f t="shared" si="2258"/>
        <v>1.261897605437406E-2</v>
      </c>
      <c r="R246" s="22">
        <f t="shared" si="2259"/>
        <v>0.26455026455026454</v>
      </c>
      <c r="S246" s="22">
        <f t="shared" si="2234"/>
        <v>0.26452722991143507</v>
      </c>
      <c r="T246" s="22">
        <f t="shared" si="2235"/>
        <v>2.3034638829412963E-5</v>
      </c>
      <c r="U246" s="28">
        <f t="shared" si="2260"/>
        <v>6.3094880271870298E-3</v>
      </c>
      <c r="V246" s="22">
        <f t="shared" si="2261"/>
        <v>0.13227513227513227</v>
      </c>
      <c r="W246" s="22">
        <f t="shared" si="2236"/>
        <v>0.13226361495571753</v>
      </c>
      <c r="X246" s="22">
        <f t="shared" si="2237"/>
        <v>1.1517319414706482E-5</v>
      </c>
      <c r="Y246" s="28">
        <f t="shared" si="2262"/>
        <v>1.2618976054374058E-3</v>
      </c>
      <c r="Z246" s="22">
        <f t="shared" si="2263"/>
        <v>2.6455026455026454E-2</v>
      </c>
      <c r="AA246" s="22">
        <f t="shared" si="2238"/>
        <v>2.6452722991143502E-2</v>
      </c>
      <c r="AB246" s="22">
        <f t="shared" si="2239"/>
        <v>2.303463882941296E-6</v>
      </c>
      <c r="AC246" s="31">
        <f t="shared" si="2264"/>
        <v>0.40173611111111085</v>
      </c>
      <c r="AD246" s="26">
        <f t="shared" si="2278"/>
        <v>5.5805512937687915E-2</v>
      </c>
      <c r="AE246" s="26">
        <f t="shared" si="2279"/>
        <v>5.43</v>
      </c>
      <c r="AF246" s="26">
        <f t="shared" si="2280"/>
        <v>2.7902756468843957E-2</v>
      </c>
      <c r="AG246" s="26">
        <f t="shared" si="2279"/>
        <v>2.75</v>
      </c>
      <c r="AH246" s="26">
        <f t="shared" si="2281"/>
        <v>1.3951378234421979E-2</v>
      </c>
      <c r="AI246" s="26">
        <f t="shared" ref="AI246:AK246" si="2331">ROUND((1-EXP(-AH246))*100,2)</f>
        <v>1.39</v>
      </c>
      <c r="AJ246" s="26">
        <f t="shared" si="2283"/>
        <v>2.7902756468843951E-3</v>
      </c>
      <c r="AK246" s="26">
        <f t="shared" si="2331"/>
        <v>0.28000000000000003</v>
      </c>
      <c r="AL246" s="26">
        <f t="shared" si="2284"/>
        <v>2.7902756468843957E-2</v>
      </c>
      <c r="AM246" s="26">
        <f t="shared" ref="AM246" si="2332">ROUND((1-EXP(-AL246))*100,2)</f>
        <v>2.75</v>
      </c>
      <c r="AN246" s="26">
        <f t="shared" si="2286"/>
        <v>1.3951378234421979E-2</v>
      </c>
      <c r="AO246" s="26">
        <f t="shared" ref="AO246" si="2333">ROUND((1-EXP(-AN246))*100,2)</f>
        <v>1.39</v>
      </c>
      <c r="AP246" s="26">
        <f t="shared" si="2288"/>
        <v>6.9756891172109894E-3</v>
      </c>
      <c r="AQ246" s="26">
        <f t="shared" ref="AQ246" si="2334">ROUND((1-EXP(-AP246))*100,2)</f>
        <v>0.7</v>
      </c>
      <c r="AR246" s="26">
        <f t="shared" si="2290"/>
        <v>1.3951378234421975E-3</v>
      </c>
      <c r="AS246" s="26">
        <f t="shared" ref="AS246" si="2335">ROUND((1-EXP(-AR246))*100,2)</f>
        <v>0.14000000000000001</v>
      </c>
      <c r="AT246" s="26">
        <f t="shared" si="2292"/>
        <v>1.3951378234421979E-2</v>
      </c>
      <c r="AU246" s="26">
        <f t="shared" ref="AU246" si="2336">ROUND((1-EXP(-AT246))*100,2)</f>
        <v>1.39</v>
      </c>
      <c r="AV246" s="26">
        <f t="shared" si="2294"/>
        <v>6.9756891172109894E-3</v>
      </c>
      <c r="AW246" s="26">
        <f t="shared" ref="AW246" si="2337">ROUND((1-EXP(-AV246))*100,2)</f>
        <v>0.7</v>
      </c>
      <c r="AX246" s="26">
        <f t="shared" si="2296"/>
        <v>3.4878445586054947E-3</v>
      </c>
      <c r="AY246" s="26">
        <f t="shared" ref="AY246" si="2338">ROUND((1-EXP(-AX246))*100,2)</f>
        <v>0.35</v>
      </c>
      <c r="AZ246" s="26">
        <f t="shared" si="2298"/>
        <v>6.9756891172109876E-4</v>
      </c>
      <c r="BA246" s="26">
        <f t="shared" si="2299"/>
        <v>7.0000000000000007E-2</v>
      </c>
      <c r="BB246" s="26">
        <f t="shared" si="2300"/>
        <v>2.7902756468843951E-3</v>
      </c>
      <c r="BC246" s="26">
        <f t="shared" ref="BC246" si="2339">ROUND((1-EXP(-BB246))*100,2)</f>
        <v>0.28000000000000003</v>
      </c>
      <c r="BD246" s="26">
        <f t="shared" si="2302"/>
        <v>1.3951378234421975E-3</v>
      </c>
      <c r="BE246" s="26">
        <f t="shared" ref="BE246" si="2340">ROUND((1-EXP(-BD246))*100,2)</f>
        <v>0.14000000000000001</v>
      </c>
      <c r="BF246" s="26">
        <f t="shared" si="2304"/>
        <v>6.9756891172109876E-4</v>
      </c>
      <c r="BG246" s="26">
        <f t="shared" ref="BG246" si="2341">ROUND((1-EXP(-BF246))*100,2)</f>
        <v>7.0000000000000007E-2</v>
      </c>
      <c r="BH246" s="26">
        <f t="shared" si="2306"/>
        <v>1.3951378234421964E-4</v>
      </c>
      <c r="BI246" s="26">
        <f t="shared" si="2307"/>
        <v>0.01</v>
      </c>
    </row>
    <row r="247" spans="1:61" s="7" customFormat="1" x14ac:dyDescent="0.25">
      <c r="A247" s="61">
        <v>30</v>
      </c>
      <c r="B247" s="16">
        <f t="shared" si="2251"/>
        <v>30</v>
      </c>
      <c r="C247" s="17">
        <f t="shared" si="2230"/>
        <v>0</v>
      </c>
      <c r="D247" s="18">
        <f t="shared" si="2231"/>
        <v>1</v>
      </c>
      <c r="E247" s="19">
        <f t="shared" si="2232"/>
        <v>0</v>
      </c>
      <c r="F247" s="35">
        <f t="shared" si="2319"/>
        <v>29</v>
      </c>
      <c r="G247" s="28">
        <f t="shared" si="2276"/>
        <v>2.5237952108748119E-2</v>
      </c>
      <c r="H247" s="22">
        <f t="shared" si="2252"/>
        <v>0.52910052910052907</v>
      </c>
      <c r="I247" s="18">
        <f t="shared" si="2253"/>
        <v>1.38</v>
      </c>
      <c r="J247" s="22">
        <f t="shared" si="2254"/>
        <v>0.52905445982287014</v>
      </c>
      <c r="K247" s="22">
        <f t="shared" si="2277"/>
        <v>4.6069277658825926E-5</v>
      </c>
      <c r="L247" s="17">
        <f t="shared" si="2255"/>
        <v>20.962654083153058</v>
      </c>
      <c r="M247" s="18">
        <f t="shared" si="2233"/>
        <v>0</v>
      </c>
      <c r="N247" s="35">
        <v>0</v>
      </c>
      <c r="O247" s="30">
        <f t="shared" si="2256"/>
        <v>877.07803653064468</v>
      </c>
      <c r="P247" s="24">
        <f t="shared" si="2257"/>
        <v>480</v>
      </c>
      <c r="Q247" s="28">
        <f t="shared" si="2258"/>
        <v>1.261897605437406E-2</v>
      </c>
      <c r="R247" s="22">
        <f t="shared" si="2259"/>
        <v>0.26455026455026454</v>
      </c>
      <c r="S247" s="22">
        <f t="shared" si="2234"/>
        <v>0.26452722991143507</v>
      </c>
      <c r="T247" s="22">
        <f t="shared" si="2235"/>
        <v>2.3034638829412963E-5</v>
      </c>
      <c r="U247" s="28">
        <f t="shared" si="2260"/>
        <v>6.3094880271870298E-3</v>
      </c>
      <c r="V247" s="22">
        <f t="shared" si="2261"/>
        <v>0.13227513227513227</v>
      </c>
      <c r="W247" s="22">
        <f t="shared" si="2236"/>
        <v>0.13226361495571753</v>
      </c>
      <c r="X247" s="22">
        <f t="shared" si="2237"/>
        <v>1.1517319414706482E-5</v>
      </c>
      <c r="Y247" s="28">
        <f t="shared" si="2262"/>
        <v>1.2618976054374058E-3</v>
      </c>
      <c r="Z247" s="22">
        <f t="shared" si="2263"/>
        <v>2.6455026455026454E-2</v>
      </c>
      <c r="AA247" s="22">
        <f t="shared" si="2238"/>
        <v>2.6452722991143502E-2</v>
      </c>
      <c r="AB247" s="22">
        <f t="shared" si="2239"/>
        <v>2.303463882941296E-6</v>
      </c>
      <c r="AC247" s="31">
        <f t="shared" si="2264"/>
        <v>0.40208333333333307</v>
      </c>
      <c r="AD247" s="26">
        <f t="shared" si="2278"/>
        <v>5.6095749386938516E-2</v>
      </c>
      <c r="AE247" s="26">
        <f t="shared" si="2279"/>
        <v>5.46</v>
      </c>
      <c r="AF247" s="26">
        <f t="shared" si="2280"/>
        <v>2.8047874693469258E-2</v>
      </c>
      <c r="AG247" s="26">
        <f t="shared" si="2279"/>
        <v>2.77</v>
      </c>
      <c r="AH247" s="26">
        <f t="shared" si="2281"/>
        <v>1.4023937346734629E-2</v>
      </c>
      <c r="AI247" s="26">
        <f t="shared" ref="AI247:AK247" si="2342">ROUND((1-EXP(-AH247))*100,2)</f>
        <v>1.39</v>
      </c>
      <c r="AJ247" s="26">
        <f t="shared" si="2283"/>
        <v>2.804787469346925E-3</v>
      </c>
      <c r="AK247" s="26">
        <f t="shared" si="2342"/>
        <v>0.28000000000000003</v>
      </c>
      <c r="AL247" s="26">
        <f t="shared" si="2284"/>
        <v>2.8047874693469258E-2</v>
      </c>
      <c r="AM247" s="26">
        <f t="shared" ref="AM247" si="2343">ROUND((1-EXP(-AL247))*100,2)</f>
        <v>2.77</v>
      </c>
      <c r="AN247" s="26">
        <f t="shared" si="2286"/>
        <v>1.4023937346734629E-2</v>
      </c>
      <c r="AO247" s="26">
        <f t="shared" ref="AO247" si="2344">ROUND((1-EXP(-AN247))*100,2)</f>
        <v>1.39</v>
      </c>
      <c r="AP247" s="26">
        <f t="shared" si="2288"/>
        <v>7.0119686733673145E-3</v>
      </c>
      <c r="AQ247" s="26">
        <f t="shared" ref="AQ247" si="2345">ROUND((1-EXP(-AP247))*100,2)</f>
        <v>0.7</v>
      </c>
      <c r="AR247" s="26">
        <f t="shared" si="2290"/>
        <v>1.4023937346734625E-3</v>
      </c>
      <c r="AS247" s="26">
        <f t="shared" ref="AS247" si="2346">ROUND((1-EXP(-AR247))*100,2)</f>
        <v>0.14000000000000001</v>
      </c>
      <c r="AT247" s="26">
        <f t="shared" si="2292"/>
        <v>1.4023937346734629E-2</v>
      </c>
      <c r="AU247" s="26">
        <f t="shared" ref="AU247" si="2347">ROUND((1-EXP(-AT247))*100,2)</f>
        <v>1.39</v>
      </c>
      <c r="AV247" s="26">
        <f t="shared" si="2294"/>
        <v>7.0119686733673145E-3</v>
      </c>
      <c r="AW247" s="26">
        <f t="shared" ref="AW247" si="2348">ROUND((1-EXP(-AV247))*100,2)</f>
        <v>0.7</v>
      </c>
      <c r="AX247" s="26">
        <f t="shared" si="2296"/>
        <v>3.5059843366836573E-3</v>
      </c>
      <c r="AY247" s="26">
        <f t="shared" ref="AY247" si="2349">ROUND((1-EXP(-AX247))*100,2)</f>
        <v>0.35</v>
      </c>
      <c r="AZ247" s="26">
        <f t="shared" si="2298"/>
        <v>7.0119686733673126E-4</v>
      </c>
      <c r="BA247" s="26">
        <f t="shared" si="2299"/>
        <v>7.0000000000000007E-2</v>
      </c>
      <c r="BB247" s="26">
        <f t="shared" si="2300"/>
        <v>2.804787469346925E-3</v>
      </c>
      <c r="BC247" s="26">
        <f t="shared" ref="BC247" si="2350">ROUND((1-EXP(-BB247))*100,2)</f>
        <v>0.28000000000000003</v>
      </c>
      <c r="BD247" s="26">
        <f t="shared" si="2302"/>
        <v>1.4023937346734625E-3</v>
      </c>
      <c r="BE247" s="26">
        <f t="shared" ref="BE247" si="2351">ROUND((1-EXP(-BD247))*100,2)</f>
        <v>0.14000000000000001</v>
      </c>
      <c r="BF247" s="26">
        <f t="shared" si="2304"/>
        <v>7.0119686733673126E-4</v>
      </c>
      <c r="BG247" s="26">
        <f t="shared" ref="BG247" si="2352">ROUND((1-EXP(-BF247))*100,2)</f>
        <v>7.0000000000000007E-2</v>
      </c>
      <c r="BH247" s="26">
        <f t="shared" si="2306"/>
        <v>1.4023937346734614E-4</v>
      </c>
      <c r="BI247" s="26">
        <f t="shared" si="2307"/>
        <v>0.01</v>
      </c>
    </row>
    <row r="248" spans="1:61" s="7" customFormat="1" x14ac:dyDescent="0.25">
      <c r="A248" s="61">
        <v>30</v>
      </c>
      <c r="B248" s="16">
        <f t="shared" si="2251"/>
        <v>30</v>
      </c>
      <c r="C248" s="17">
        <f t="shared" si="2230"/>
        <v>0</v>
      </c>
      <c r="D248" s="18">
        <f t="shared" si="2231"/>
        <v>1</v>
      </c>
      <c r="E248" s="19">
        <f t="shared" si="2232"/>
        <v>0</v>
      </c>
      <c r="F248" s="35">
        <f t="shared" si="2319"/>
        <v>29</v>
      </c>
      <c r="G248" s="28">
        <f t="shared" si="2276"/>
        <v>2.5237952108748119E-2</v>
      </c>
      <c r="H248" s="22">
        <f t="shared" si="2252"/>
        <v>0.52910052910052907</v>
      </c>
      <c r="I248" s="18">
        <f t="shared" si="2253"/>
        <v>1.38</v>
      </c>
      <c r="J248" s="22">
        <f t="shared" si="2254"/>
        <v>0.52905445982287014</v>
      </c>
      <c r="K248" s="22">
        <f t="shared" si="2277"/>
        <v>4.6069277658825926E-5</v>
      </c>
      <c r="L248" s="17">
        <f t="shared" si="2255"/>
        <v>20.962654083153058</v>
      </c>
      <c r="M248" s="18">
        <f t="shared" si="2233"/>
        <v>0</v>
      </c>
      <c r="N248" s="35">
        <v>0</v>
      </c>
      <c r="O248" s="30">
        <f t="shared" si="2256"/>
        <v>877.07803653064468</v>
      </c>
      <c r="P248" s="24">
        <f t="shared" si="2257"/>
        <v>480</v>
      </c>
      <c r="Q248" s="28">
        <f t="shared" si="2258"/>
        <v>1.261897605437406E-2</v>
      </c>
      <c r="R248" s="22">
        <f t="shared" si="2259"/>
        <v>0.26455026455026454</v>
      </c>
      <c r="S248" s="22">
        <f t="shared" si="2234"/>
        <v>0.26452722991143507</v>
      </c>
      <c r="T248" s="22">
        <f t="shared" si="2235"/>
        <v>2.3034638829412963E-5</v>
      </c>
      <c r="U248" s="28">
        <f t="shared" si="2260"/>
        <v>6.3094880271870298E-3</v>
      </c>
      <c r="V248" s="22">
        <f t="shared" si="2261"/>
        <v>0.13227513227513227</v>
      </c>
      <c r="W248" s="22">
        <f t="shared" si="2236"/>
        <v>0.13226361495571753</v>
      </c>
      <c r="X248" s="22">
        <f t="shared" si="2237"/>
        <v>1.1517319414706482E-5</v>
      </c>
      <c r="Y248" s="28">
        <f t="shared" si="2262"/>
        <v>1.2618976054374058E-3</v>
      </c>
      <c r="Z248" s="22">
        <f t="shared" si="2263"/>
        <v>2.6455026455026454E-2</v>
      </c>
      <c r="AA248" s="22">
        <f t="shared" si="2238"/>
        <v>2.6452722991143502E-2</v>
      </c>
      <c r="AB248" s="22">
        <f t="shared" si="2239"/>
        <v>2.303463882941296E-6</v>
      </c>
      <c r="AC248" s="31">
        <f t="shared" si="2264"/>
        <v>0.40243055555555529</v>
      </c>
      <c r="AD248" s="26">
        <f t="shared" si="2278"/>
        <v>5.6385985836189118E-2</v>
      </c>
      <c r="AE248" s="26">
        <f t="shared" si="2279"/>
        <v>5.48</v>
      </c>
      <c r="AF248" s="26">
        <f t="shared" si="2280"/>
        <v>2.8192992918094559E-2</v>
      </c>
      <c r="AG248" s="26">
        <f t="shared" si="2279"/>
        <v>2.78</v>
      </c>
      <c r="AH248" s="26">
        <f t="shared" si="2281"/>
        <v>1.4096496459047279E-2</v>
      </c>
      <c r="AI248" s="26">
        <f t="shared" ref="AI248:AK248" si="2353">ROUND((1-EXP(-AH248))*100,2)</f>
        <v>1.4</v>
      </c>
      <c r="AJ248" s="26">
        <f t="shared" si="2283"/>
        <v>2.819299291809455E-3</v>
      </c>
      <c r="AK248" s="26">
        <f t="shared" si="2353"/>
        <v>0.28000000000000003</v>
      </c>
      <c r="AL248" s="26">
        <f t="shared" si="2284"/>
        <v>2.8192992918094559E-2</v>
      </c>
      <c r="AM248" s="26">
        <f t="shared" ref="AM248" si="2354">ROUND((1-EXP(-AL248))*100,2)</f>
        <v>2.78</v>
      </c>
      <c r="AN248" s="26">
        <f t="shared" si="2286"/>
        <v>1.4096496459047279E-2</v>
      </c>
      <c r="AO248" s="26">
        <f t="shared" ref="AO248" si="2355">ROUND((1-EXP(-AN248))*100,2)</f>
        <v>1.4</v>
      </c>
      <c r="AP248" s="26">
        <f t="shared" si="2288"/>
        <v>7.0482482295236397E-3</v>
      </c>
      <c r="AQ248" s="26">
        <f t="shared" ref="AQ248" si="2356">ROUND((1-EXP(-AP248))*100,2)</f>
        <v>0.7</v>
      </c>
      <c r="AR248" s="26">
        <f t="shared" si="2290"/>
        <v>1.4096496459047275E-3</v>
      </c>
      <c r="AS248" s="26">
        <f t="shared" ref="AS248" si="2357">ROUND((1-EXP(-AR248))*100,2)</f>
        <v>0.14000000000000001</v>
      </c>
      <c r="AT248" s="26">
        <f t="shared" si="2292"/>
        <v>1.4096496459047279E-2</v>
      </c>
      <c r="AU248" s="26">
        <f t="shared" ref="AU248" si="2358">ROUND((1-EXP(-AT248))*100,2)</f>
        <v>1.4</v>
      </c>
      <c r="AV248" s="26">
        <f t="shared" si="2294"/>
        <v>7.0482482295236397E-3</v>
      </c>
      <c r="AW248" s="26">
        <f t="shared" ref="AW248" si="2359">ROUND((1-EXP(-AV248))*100,2)</f>
        <v>0.7</v>
      </c>
      <c r="AX248" s="26">
        <f t="shared" si="2296"/>
        <v>3.5241241147618198E-3</v>
      </c>
      <c r="AY248" s="26">
        <f t="shared" ref="AY248" si="2360">ROUND((1-EXP(-AX248))*100,2)</f>
        <v>0.35</v>
      </c>
      <c r="AZ248" s="26">
        <f t="shared" si="2298"/>
        <v>7.0482482295236375E-4</v>
      </c>
      <c r="BA248" s="26">
        <f t="shared" si="2299"/>
        <v>7.0000000000000007E-2</v>
      </c>
      <c r="BB248" s="26">
        <f t="shared" si="2300"/>
        <v>2.819299291809455E-3</v>
      </c>
      <c r="BC248" s="26">
        <f t="shared" ref="BC248" si="2361">ROUND((1-EXP(-BB248))*100,2)</f>
        <v>0.28000000000000003</v>
      </c>
      <c r="BD248" s="26">
        <f t="shared" si="2302"/>
        <v>1.4096496459047275E-3</v>
      </c>
      <c r="BE248" s="26">
        <f t="shared" ref="BE248" si="2362">ROUND((1-EXP(-BD248))*100,2)</f>
        <v>0.14000000000000001</v>
      </c>
      <c r="BF248" s="26">
        <f t="shared" si="2304"/>
        <v>7.0482482295236375E-4</v>
      </c>
      <c r="BG248" s="26">
        <f t="shared" ref="BG248" si="2363">ROUND((1-EXP(-BF248))*100,2)</f>
        <v>7.0000000000000007E-2</v>
      </c>
      <c r="BH248" s="26">
        <f t="shared" si="2306"/>
        <v>1.4096496459047264E-4</v>
      </c>
      <c r="BI248" s="26">
        <f t="shared" si="2307"/>
        <v>0.01</v>
      </c>
    </row>
    <row r="249" spans="1:61" s="7" customFormat="1" x14ac:dyDescent="0.25">
      <c r="A249" s="61">
        <v>30</v>
      </c>
      <c r="B249" s="16">
        <f t="shared" si="2251"/>
        <v>30</v>
      </c>
      <c r="C249" s="17">
        <f t="shared" si="2230"/>
        <v>0</v>
      </c>
      <c r="D249" s="18">
        <f t="shared" si="2231"/>
        <v>1</v>
      </c>
      <c r="E249" s="19">
        <f t="shared" si="2232"/>
        <v>0</v>
      </c>
      <c r="F249" s="35">
        <f t="shared" si="2319"/>
        <v>29</v>
      </c>
      <c r="G249" s="28">
        <f t="shared" si="2276"/>
        <v>2.5237952108748119E-2</v>
      </c>
      <c r="H249" s="22">
        <f t="shared" si="2252"/>
        <v>0.52910052910052907</v>
      </c>
      <c r="I249" s="18">
        <f t="shared" si="2253"/>
        <v>1.38</v>
      </c>
      <c r="J249" s="22">
        <f t="shared" si="2254"/>
        <v>0.52905445982287014</v>
      </c>
      <c r="K249" s="22">
        <f t="shared" si="2277"/>
        <v>4.6069277658825926E-5</v>
      </c>
      <c r="L249" s="17">
        <f t="shared" si="2255"/>
        <v>20.962654083153058</v>
      </c>
      <c r="M249" s="18">
        <f t="shared" si="2233"/>
        <v>0</v>
      </c>
      <c r="N249" s="35">
        <v>0</v>
      </c>
      <c r="O249" s="30">
        <f t="shared" si="2256"/>
        <v>877.07803653064468</v>
      </c>
      <c r="P249" s="24">
        <f t="shared" si="2257"/>
        <v>480</v>
      </c>
      <c r="Q249" s="28">
        <f t="shared" si="2258"/>
        <v>1.261897605437406E-2</v>
      </c>
      <c r="R249" s="22">
        <f t="shared" si="2259"/>
        <v>0.26455026455026454</v>
      </c>
      <c r="S249" s="22">
        <f t="shared" si="2234"/>
        <v>0.26452722991143507</v>
      </c>
      <c r="T249" s="22">
        <f t="shared" si="2235"/>
        <v>2.3034638829412963E-5</v>
      </c>
      <c r="U249" s="28">
        <f t="shared" si="2260"/>
        <v>6.3094880271870298E-3</v>
      </c>
      <c r="V249" s="22">
        <f t="shared" si="2261"/>
        <v>0.13227513227513227</v>
      </c>
      <c r="W249" s="22">
        <f t="shared" si="2236"/>
        <v>0.13226361495571753</v>
      </c>
      <c r="X249" s="22">
        <f t="shared" si="2237"/>
        <v>1.1517319414706482E-5</v>
      </c>
      <c r="Y249" s="28">
        <f t="shared" si="2262"/>
        <v>1.2618976054374058E-3</v>
      </c>
      <c r="Z249" s="22">
        <f t="shared" si="2263"/>
        <v>2.6455026455026454E-2</v>
      </c>
      <c r="AA249" s="22">
        <f t="shared" si="2238"/>
        <v>2.6452722991143502E-2</v>
      </c>
      <c r="AB249" s="22">
        <f t="shared" si="2239"/>
        <v>2.303463882941296E-6</v>
      </c>
      <c r="AC249" s="31">
        <f t="shared" si="2264"/>
        <v>0.40277777777777751</v>
      </c>
      <c r="AD249" s="26">
        <f t="shared" si="2278"/>
        <v>5.6676222285439719E-2</v>
      </c>
      <c r="AE249" s="26">
        <f t="shared" si="2279"/>
        <v>5.51</v>
      </c>
      <c r="AF249" s="26">
        <f t="shared" si="2280"/>
        <v>2.8338111142719859E-2</v>
      </c>
      <c r="AG249" s="26">
        <f t="shared" si="2279"/>
        <v>2.79</v>
      </c>
      <c r="AH249" s="26">
        <f t="shared" si="2281"/>
        <v>1.416905557135993E-2</v>
      </c>
      <c r="AI249" s="26">
        <f t="shared" ref="AI249:AK249" si="2364">ROUND((1-EXP(-AH249))*100,2)</f>
        <v>1.41</v>
      </c>
      <c r="AJ249" s="26">
        <f t="shared" si="2283"/>
        <v>2.833811114271985E-3</v>
      </c>
      <c r="AK249" s="26">
        <f t="shared" si="2364"/>
        <v>0.28000000000000003</v>
      </c>
      <c r="AL249" s="26">
        <f t="shared" si="2284"/>
        <v>2.8338111142719859E-2</v>
      </c>
      <c r="AM249" s="26">
        <f t="shared" ref="AM249" si="2365">ROUND((1-EXP(-AL249))*100,2)</f>
        <v>2.79</v>
      </c>
      <c r="AN249" s="26">
        <f t="shared" si="2286"/>
        <v>1.416905557135993E-2</v>
      </c>
      <c r="AO249" s="26">
        <f t="shared" ref="AO249" si="2366">ROUND((1-EXP(-AN249))*100,2)</f>
        <v>1.41</v>
      </c>
      <c r="AP249" s="26">
        <f t="shared" si="2288"/>
        <v>7.0845277856799648E-3</v>
      </c>
      <c r="AQ249" s="26">
        <f t="shared" ref="AQ249" si="2367">ROUND((1-EXP(-AP249))*100,2)</f>
        <v>0.71</v>
      </c>
      <c r="AR249" s="26">
        <f t="shared" si="2290"/>
        <v>1.4169055571359925E-3</v>
      </c>
      <c r="AS249" s="26">
        <f t="shared" ref="AS249" si="2368">ROUND((1-EXP(-AR249))*100,2)</f>
        <v>0.14000000000000001</v>
      </c>
      <c r="AT249" s="26">
        <f t="shared" si="2292"/>
        <v>1.416905557135993E-2</v>
      </c>
      <c r="AU249" s="26">
        <f t="shared" ref="AU249" si="2369">ROUND((1-EXP(-AT249))*100,2)</f>
        <v>1.41</v>
      </c>
      <c r="AV249" s="26">
        <f t="shared" si="2294"/>
        <v>7.0845277856799648E-3</v>
      </c>
      <c r="AW249" s="26">
        <f t="shared" ref="AW249" si="2370">ROUND((1-EXP(-AV249))*100,2)</f>
        <v>0.71</v>
      </c>
      <c r="AX249" s="26">
        <f t="shared" si="2296"/>
        <v>3.5422638928399824E-3</v>
      </c>
      <c r="AY249" s="26">
        <f t="shared" ref="AY249" si="2371">ROUND((1-EXP(-AX249))*100,2)</f>
        <v>0.35</v>
      </c>
      <c r="AZ249" s="26">
        <f t="shared" si="2298"/>
        <v>7.0845277856799625E-4</v>
      </c>
      <c r="BA249" s="26">
        <f t="shared" si="2299"/>
        <v>7.0000000000000007E-2</v>
      </c>
      <c r="BB249" s="26">
        <f t="shared" si="2300"/>
        <v>2.833811114271985E-3</v>
      </c>
      <c r="BC249" s="26">
        <f t="shared" ref="BC249" si="2372">ROUND((1-EXP(-BB249))*100,2)</f>
        <v>0.28000000000000003</v>
      </c>
      <c r="BD249" s="26">
        <f t="shared" si="2302"/>
        <v>1.4169055571359925E-3</v>
      </c>
      <c r="BE249" s="26">
        <f t="shared" ref="BE249" si="2373">ROUND((1-EXP(-BD249))*100,2)</f>
        <v>0.14000000000000001</v>
      </c>
      <c r="BF249" s="26">
        <f t="shared" si="2304"/>
        <v>7.0845277856799625E-4</v>
      </c>
      <c r="BG249" s="26">
        <f t="shared" ref="BG249" si="2374">ROUND((1-EXP(-BF249))*100,2)</f>
        <v>7.0000000000000007E-2</v>
      </c>
      <c r="BH249" s="26">
        <f t="shared" si="2306"/>
        <v>1.4169055571359914E-4</v>
      </c>
      <c r="BI249" s="26">
        <f t="shared" si="2307"/>
        <v>0.01</v>
      </c>
    </row>
    <row r="250" spans="1:61" s="7" customFormat="1" x14ac:dyDescent="0.25">
      <c r="A250" s="61">
        <v>30</v>
      </c>
      <c r="B250" s="16">
        <f t="shared" si="2251"/>
        <v>30</v>
      </c>
      <c r="C250" s="17">
        <f t="shared" si="2230"/>
        <v>0</v>
      </c>
      <c r="D250" s="18">
        <f t="shared" si="2231"/>
        <v>1</v>
      </c>
      <c r="E250" s="19">
        <f t="shared" si="2232"/>
        <v>0</v>
      </c>
      <c r="F250" s="35">
        <f t="shared" si="2319"/>
        <v>29</v>
      </c>
      <c r="G250" s="28">
        <f t="shared" si="2276"/>
        <v>2.5237952108748119E-2</v>
      </c>
      <c r="H250" s="22">
        <f t="shared" si="2252"/>
        <v>0.52910052910052907</v>
      </c>
      <c r="I250" s="18">
        <f t="shared" si="2253"/>
        <v>1.38</v>
      </c>
      <c r="J250" s="22">
        <f t="shared" si="2254"/>
        <v>0.52905445982287014</v>
      </c>
      <c r="K250" s="22">
        <f t="shared" si="2277"/>
        <v>4.6069277658825926E-5</v>
      </c>
      <c r="L250" s="17">
        <f t="shared" si="2255"/>
        <v>20.962654083153058</v>
      </c>
      <c r="M250" s="18">
        <f t="shared" si="2233"/>
        <v>0</v>
      </c>
      <c r="N250" s="35">
        <v>0</v>
      </c>
      <c r="O250" s="30">
        <f t="shared" si="2256"/>
        <v>877.07803653064468</v>
      </c>
      <c r="P250" s="24">
        <f t="shared" si="2257"/>
        <v>480</v>
      </c>
      <c r="Q250" s="28">
        <f t="shared" si="2258"/>
        <v>1.261897605437406E-2</v>
      </c>
      <c r="R250" s="22">
        <f t="shared" si="2259"/>
        <v>0.26455026455026454</v>
      </c>
      <c r="S250" s="22">
        <f t="shared" si="2234"/>
        <v>0.26452722991143507</v>
      </c>
      <c r="T250" s="22">
        <f t="shared" si="2235"/>
        <v>2.3034638829412963E-5</v>
      </c>
      <c r="U250" s="28">
        <f t="shared" si="2260"/>
        <v>6.3094880271870298E-3</v>
      </c>
      <c r="V250" s="22">
        <f t="shared" si="2261"/>
        <v>0.13227513227513227</v>
      </c>
      <c r="W250" s="22">
        <f t="shared" si="2236"/>
        <v>0.13226361495571753</v>
      </c>
      <c r="X250" s="22">
        <f t="shared" si="2237"/>
        <v>1.1517319414706482E-5</v>
      </c>
      <c r="Y250" s="28">
        <f t="shared" si="2262"/>
        <v>1.2618976054374058E-3</v>
      </c>
      <c r="Z250" s="22">
        <f t="shared" si="2263"/>
        <v>2.6455026455026454E-2</v>
      </c>
      <c r="AA250" s="22">
        <f t="shared" si="2238"/>
        <v>2.6452722991143502E-2</v>
      </c>
      <c r="AB250" s="22">
        <f t="shared" si="2239"/>
        <v>2.303463882941296E-6</v>
      </c>
      <c r="AC250" s="31">
        <f t="shared" si="2264"/>
        <v>0.40312499999999973</v>
      </c>
      <c r="AD250" s="26">
        <f t="shared" si="2278"/>
        <v>5.696645873469032E-2</v>
      </c>
      <c r="AE250" s="26">
        <f t="shared" si="2279"/>
        <v>5.54</v>
      </c>
      <c r="AF250" s="26">
        <f t="shared" si="2280"/>
        <v>2.848322936734516E-2</v>
      </c>
      <c r="AG250" s="26">
        <f t="shared" si="2279"/>
        <v>2.81</v>
      </c>
      <c r="AH250" s="26">
        <f t="shared" si="2281"/>
        <v>1.424161468367258E-2</v>
      </c>
      <c r="AI250" s="26">
        <f t="shared" ref="AI250:AK250" si="2375">ROUND((1-EXP(-AH250))*100,2)</f>
        <v>1.41</v>
      </c>
      <c r="AJ250" s="26">
        <f t="shared" si="2283"/>
        <v>2.848322936734515E-3</v>
      </c>
      <c r="AK250" s="26">
        <f t="shared" si="2375"/>
        <v>0.28000000000000003</v>
      </c>
      <c r="AL250" s="26">
        <f t="shared" si="2284"/>
        <v>2.848322936734516E-2</v>
      </c>
      <c r="AM250" s="26">
        <f t="shared" ref="AM250" si="2376">ROUND((1-EXP(-AL250))*100,2)</f>
        <v>2.81</v>
      </c>
      <c r="AN250" s="26">
        <f t="shared" si="2286"/>
        <v>1.424161468367258E-2</v>
      </c>
      <c r="AO250" s="26">
        <f t="shared" ref="AO250" si="2377">ROUND((1-EXP(-AN250))*100,2)</f>
        <v>1.41</v>
      </c>
      <c r="AP250" s="26">
        <f t="shared" si="2288"/>
        <v>7.12080734183629E-3</v>
      </c>
      <c r="AQ250" s="26">
        <f t="shared" ref="AQ250" si="2378">ROUND((1-EXP(-AP250))*100,2)</f>
        <v>0.71</v>
      </c>
      <c r="AR250" s="26">
        <f t="shared" si="2290"/>
        <v>1.4241614683672575E-3</v>
      </c>
      <c r="AS250" s="26">
        <f t="shared" ref="AS250" si="2379">ROUND((1-EXP(-AR250))*100,2)</f>
        <v>0.14000000000000001</v>
      </c>
      <c r="AT250" s="26">
        <f t="shared" si="2292"/>
        <v>1.424161468367258E-2</v>
      </c>
      <c r="AU250" s="26">
        <f t="shared" ref="AU250" si="2380">ROUND((1-EXP(-AT250))*100,2)</f>
        <v>1.41</v>
      </c>
      <c r="AV250" s="26">
        <f t="shared" si="2294"/>
        <v>7.12080734183629E-3</v>
      </c>
      <c r="AW250" s="26">
        <f t="shared" ref="AW250" si="2381">ROUND((1-EXP(-AV250))*100,2)</f>
        <v>0.71</v>
      </c>
      <c r="AX250" s="26">
        <f t="shared" si="2296"/>
        <v>3.560403670918145E-3</v>
      </c>
      <c r="AY250" s="26">
        <f t="shared" ref="AY250" si="2382">ROUND((1-EXP(-AX250))*100,2)</f>
        <v>0.36</v>
      </c>
      <c r="AZ250" s="26">
        <f t="shared" si="2298"/>
        <v>7.1208073418362874E-4</v>
      </c>
      <c r="BA250" s="26">
        <f t="shared" si="2299"/>
        <v>7.0000000000000007E-2</v>
      </c>
      <c r="BB250" s="26">
        <f t="shared" si="2300"/>
        <v>2.848322936734515E-3</v>
      </c>
      <c r="BC250" s="26">
        <f t="shared" ref="BC250" si="2383">ROUND((1-EXP(-BB250))*100,2)</f>
        <v>0.28000000000000003</v>
      </c>
      <c r="BD250" s="26">
        <f t="shared" si="2302"/>
        <v>1.4241614683672575E-3</v>
      </c>
      <c r="BE250" s="26">
        <f t="shared" ref="BE250" si="2384">ROUND((1-EXP(-BD250))*100,2)</f>
        <v>0.14000000000000001</v>
      </c>
      <c r="BF250" s="26">
        <f t="shared" si="2304"/>
        <v>7.1208073418362874E-4</v>
      </c>
      <c r="BG250" s="26">
        <f t="shared" ref="BG250" si="2385">ROUND((1-EXP(-BF250))*100,2)</f>
        <v>7.0000000000000007E-2</v>
      </c>
      <c r="BH250" s="26">
        <f t="shared" si="2306"/>
        <v>1.4241614683672564E-4</v>
      </c>
      <c r="BI250" s="26">
        <f t="shared" si="2307"/>
        <v>0.01</v>
      </c>
    </row>
    <row r="251" spans="1:61" s="7" customFormat="1" x14ac:dyDescent="0.25">
      <c r="A251" s="61">
        <v>30</v>
      </c>
      <c r="B251" s="16">
        <f t="shared" si="2251"/>
        <v>30</v>
      </c>
      <c r="C251" s="17">
        <f t="shared" si="2230"/>
        <v>0</v>
      </c>
      <c r="D251" s="18">
        <f t="shared" si="2231"/>
        <v>1</v>
      </c>
      <c r="E251" s="19">
        <f t="shared" si="2232"/>
        <v>0</v>
      </c>
      <c r="F251" s="35">
        <f t="shared" si="2319"/>
        <v>29</v>
      </c>
      <c r="G251" s="28">
        <f t="shared" si="2276"/>
        <v>2.5237952108748119E-2</v>
      </c>
      <c r="H251" s="22">
        <f t="shared" si="2252"/>
        <v>0.52910052910052907</v>
      </c>
      <c r="I251" s="18">
        <f t="shared" si="2253"/>
        <v>1.38</v>
      </c>
      <c r="J251" s="22">
        <f t="shared" si="2254"/>
        <v>0.52905445982287014</v>
      </c>
      <c r="K251" s="22">
        <f t="shared" si="2277"/>
        <v>4.6069277658825926E-5</v>
      </c>
      <c r="L251" s="17">
        <f t="shared" si="2255"/>
        <v>20.962654083153058</v>
      </c>
      <c r="M251" s="18">
        <f t="shared" si="2233"/>
        <v>0</v>
      </c>
      <c r="N251" s="35">
        <v>0</v>
      </c>
      <c r="O251" s="30">
        <f t="shared" si="2256"/>
        <v>877.07803653064468</v>
      </c>
      <c r="P251" s="24">
        <f t="shared" si="2257"/>
        <v>480</v>
      </c>
      <c r="Q251" s="28">
        <f t="shared" si="2258"/>
        <v>1.261897605437406E-2</v>
      </c>
      <c r="R251" s="22">
        <f t="shared" si="2259"/>
        <v>0.26455026455026454</v>
      </c>
      <c r="S251" s="22">
        <f t="shared" si="2234"/>
        <v>0.26452722991143507</v>
      </c>
      <c r="T251" s="22">
        <f t="shared" si="2235"/>
        <v>2.3034638829412963E-5</v>
      </c>
      <c r="U251" s="28">
        <f t="shared" si="2260"/>
        <v>6.3094880271870298E-3</v>
      </c>
      <c r="V251" s="22">
        <f t="shared" si="2261"/>
        <v>0.13227513227513227</v>
      </c>
      <c r="W251" s="22">
        <f t="shared" si="2236"/>
        <v>0.13226361495571753</v>
      </c>
      <c r="X251" s="22">
        <f t="shared" si="2237"/>
        <v>1.1517319414706482E-5</v>
      </c>
      <c r="Y251" s="28">
        <f t="shared" si="2262"/>
        <v>1.2618976054374058E-3</v>
      </c>
      <c r="Z251" s="22">
        <f t="shared" si="2263"/>
        <v>2.6455026455026454E-2</v>
      </c>
      <c r="AA251" s="22">
        <f t="shared" si="2238"/>
        <v>2.6452722991143502E-2</v>
      </c>
      <c r="AB251" s="22">
        <f t="shared" si="2239"/>
        <v>2.303463882941296E-6</v>
      </c>
      <c r="AC251" s="31">
        <f t="shared" si="2264"/>
        <v>0.40347222222222195</v>
      </c>
      <c r="AD251" s="26">
        <f t="shared" si="2278"/>
        <v>5.7256695183940921E-2</v>
      </c>
      <c r="AE251" s="26">
        <f t="shared" si="2279"/>
        <v>5.56</v>
      </c>
      <c r="AF251" s="26">
        <f t="shared" si="2280"/>
        <v>2.8628347591970461E-2</v>
      </c>
      <c r="AG251" s="26">
        <f t="shared" si="2279"/>
        <v>2.82</v>
      </c>
      <c r="AH251" s="26">
        <f t="shared" si="2281"/>
        <v>1.431417379598523E-2</v>
      </c>
      <c r="AI251" s="26">
        <f t="shared" ref="AI251:AK251" si="2386">ROUND((1-EXP(-AH251))*100,2)</f>
        <v>1.42</v>
      </c>
      <c r="AJ251" s="26">
        <f t="shared" si="2283"/>
        <v>2.8628347591970449E-3</v>
      </c>
      <c r="AK251" s="26">
        <f t="shared" si="2386"/>
        <v>0.28999999999999998</v>
      </c>
      <c r="AL251" s="26">
        <f t="shared" si="2284"/>
        <v>2.8628347591970461E-2</v>
      </c>
      <c r="AM251" s="26">
        <f t="shared" ref="AM251" si="2387">ROUND((1-EXP(-AL251))*100,2)</f>
        <v>2.82</v>
      </c>
      <c r="AN251" s="26">
        <f t="shared" si="2286"/>
        <v>1.431417379598523E-2</v>
      </c>
      <c r="AO251" s="26">
        <f t="shared" ref="AO251" si="2388">ROUND((1-EXP(-AN251))*100,2)</f>
        <v>1.42</v>
      </c>
      <c r="AP251" s="26">
        <f t="shared" si="2288"/>
        <v>7.1570868979926152E-3</v>
      </c>
      <c r="AQ251" s="26">
        <f t="shared" ref="AQ251" si="2389">ROUND((1-EXP(-AP251))*100,2)</f>
        <v>0.71</v>
      </c>
      <c r="AR251" s="26">
        <f t="shared" si="2290"/>
        <v>1.4314173795985225E-3</v>
      </c>
      <c r="AS251" s="26">
        <f t="shared" ref="AS251" si="2390">ROUND((1-EXP(-AR251))*100,2)</f>
        <v>0.14000000000000001</v>
      </c>
      <c r="AT251" s="26">
        <f t="shared" si="2292"/>
        <v>1.431417379598523E-2</v>
      </c>
      <c r="AU251" s="26">
        <f t="shared" ref="AU251" si="2391">ROUND((1-EXP(-AT251))*100,2)</f>
        <v>1.42</v>
      </c>
      <c r="AV251" s="26">
        <f t="shared" si="2294"/>
        <v>7.1570868979926152E-3</v>
      </c>
      <c r="AW251" s="26">
        <f t="shared" ref="AW251" si="2392">ROUND((1-EXP(-AV251))*100,2)</f>
        <v>0.71</v>
      </c>
      <c r="AX251" s="26">
        <f t="shared" si="2296"/>
        <v>3.5785434489963076E-3</v>
      </c>
      <c r="AY251" s="26">
        <f t="shared" ref="AY251" si="2393">ROUND((1-EXP(-AX251))*100,2)</f>
        <v>0.36</v>
      </c>
      <c r="AZ251" s="26">
        <f t="shared" si="2298"/>
        <v>7.1570868979926123E-4</v>
      </c>
      <c r="BA251" s="26">
        <f t="shared" si="2299"/>
        <v>7.0000000000000007E-2</v>
      </c>
      <c r="BB251" s="26">
        <f t="shared" si="2300"/>
        <v>2.8628347591970449E-3</v>
      </c>
      <c r="BC251" s="26">
        <f t="shared" ref="BC251" si="2394">ROUND((1-EXP(-BB251))*100,2)</f>
        <v>0.28999999999999998</v>
      </c>
      <c r="BD251" s="26">
        <f t="shared" si="2302"/>
        <v>1.4314173795985225E-3</v>
      </c>
      <c r="BE251" s="26">
        <f t="shared" ref="BE251" si="2395">ROUND((1-EXP(-BD251))*100,2)</f>
        <v>0.14000000000000001</v>
      </c>
      <c r="BF251" s="26">
        <f t="shared" si="2304"/>
        <v>7.1570868979926123E-4</v>
      </c>
      <c r="BG251" s="26">
        <f t="shared" ref="BG251" si="2396">ROUND((1-EXP(-BF251))*100,2)</f>
        <v>7.0000000000000007E-2</v>
      </c>
      <c r="BH251" s="26">
        <f t="shared" si="2306"/>
        <v>1.4314173795985214E-4</v>
      </c>
      <c r="BI251" s="26">
        <f t="shared" si="2307"/>
        <v>0.01</v>
      </c>
    </row>
    <row r="252" spans="1:61" s="7" customFormat="1" x14ac:dyDescent="0.25">
      <c r="A252" s="61">
        <v>30</v>
      </c>
      <c r="B252" s="16">
        <f t="shared" si="2251"/>
        <v>30</v>
      </c>
      <c r="C252" s="17">
        <f t="shared" si="2230"/>
        <v>0</v>
      </c>
      <c r="D252" s="18">
        <f t="shared" si="2231"/>
        <v>1</v>
      </c>
      <c r="E252" s="19">
        <f t="shared" si="2232"/>
        <v>0</v>
      </c>
      <c r="F252" s="35">
        <f t="shared" si="2319"/>
        <v>29</v>
      </c>
      <c r="G252" s="28">
        <f t="shared" si="2276"/>
        <v>2.5237952108748119E-2</v>
      </c>
      <c r="H252" s="22">
        <f t="shared" si="2252"/>
        <v>0.52910052910052907</v>
      </c>
      <c r="I252" s="18">
        <f t="shared" si="2253"/>
        <v>1.38</v>
      </c>
      <c r="J252" s="22">
        <f t="shared" si="2254"/>
        <v>0.52905445982287014</v>
      </c>
      <c r="K252" s="22">
        <f t="shared" si="2277"/>
        <v>4.6069277658825926E-5</v>
      </c>
      <c r="L252" s="17">
        <f t="shared" si="2255"/>
        <v>20.962654083153058</v>
      </c>
      <c r="M252" s="18">
        <f t="shared" si="2233"/>
        <v>0</v>
      </c>
      <c r="N252" s="35">
        <v>0</v>
      </c>
      <c r="O252" s="30">
        <f t="shared" si="2256"/>
        <v>877.07803653064468</v>
      </c>
      <c r="P252" s="24">
        <f t="shared" si="2257"/>
        <v>480</v>
      </c>
      <c r="Q252" s="28">
        <f t="shared" si="2258"/>
        <v>1.261897605437406E-2</v>
      </c>
      <c r="R252" s="22">
        <f t="shared" si="2259"/>
        <v>0.26455026455026454</v>
      </c>
      <c r="S252" s="22">
        <f t="shared" si="2234"/>
        <v>0.26452722991143507</v>
      </c>
      <c r="T252" s="22">
        <f t="shared" si="2235"/>
        <v>2.3034638829412963E-5</v>
      </c>
      <c r="U252" s="28">
        <f t="shared" si="2260"/>
        <v>6.3094880271870298E-3</v>
      </c>
      <c r="V252" s="22">
        <f t="shared" si="2261"/>
        <v>0.13227513227513227</v>
      </c>
      <c r="W252" s="22">
        <f t="shared" si="2236"/>
        <v>0.13226361495571753</v>
      </c>
      <c r="X252" s="22">
        <f t="shared" si="2237"/>
        <v>1.1517319414706482E-5</v>
      </c>
      <c r="Y252" s="28">
        <f t="shared" si="2262"/>
        <v>1.2618976054374058E-3</v>
      </c>
      <c r="Z252" s="22">
        <f t="shared" si="2263"/>
        <v>2.6455026455026454E-2</v>
      </c>
      <c r="AA252" s="22">
        <f t="shared" si="2238"/>
        <v>2.6452722991143502E-2</v>
      </c>
      <c r="AB252" s="22">
        <f t="shared" si="2239"/>
        <v>2.303463882941296E-6</v>
      </c>
      <c r="AC252" s="31">
        <f t="shared" si="2264"/>
        <v>0.40381944444444418</v>
      </c>
      <c r="AD252" s="26">
        <f t="shared" si="2278"/>
        <v>5.7546931633191523E-2</v>
      </c>
      <c r="AE252" s="26">
        <f t="shared" si="2279"/>
        <v>5.59</v>
      </c>
      <c r="AF252" s="26">
        <f t="shared" si="2280"/>
        <v>2.8773465816595761E-2</v>
      </c>
      <c r="AG252" s="26">
        <f t="shared" si="2279"/>
        <v>2.84</v>
      </c>
      <c r="AH252" s="26">
        <f t="shared" si="2281"/>
        <v>1.4386732908297881E-2</v>
      </c>
      <c r="AI252" s="26">
        <f t="shared" ref="AI252:AK252" si="2397">ROUND((1-EXP(-AH252))*100,2)</f>
        <v>1.43</v>
      </c>
      <c r="AJ252" s="26">
        <f t="shared" si="2283"/>
        <v>2.8773465816595749E-3</v>
      </c>
      <c r="AK252" s="26">
        <f t="shared" si="2397"/>
        <v>0.28999999999999998</v>
      </c>
      <c r="AL252" s="26">
        <f t="shared" si="2284"/>
        <v>2.8773465816595761E-2</v>
      </c>
      <c r="AM252" s="26">
        <f t="shared" ref="AM252" si="2398">ROUND((1-EXP(-AL252))*100,2)</f>
        <v>2.84</v>
      </c>
      <c r="AN252" s="26">
        <f t="shared" si="2286"/>
        <v>1.4386732908297881E-2</v>
      </c>
      <c r="AO252" s="26">
        <f t="shared" ref="AO252" si="2399">ROUND((1-EXP(-AN252))*100,2)</f>
        <v>1.43</v>
      </c>
      <c r="AP252" s="26">
        <f t="shared" si="2288"/>
        <v>7.1933664541489403E-3</v>
      </c>
      <c r="AQ252" s="26">
        <f t="shared" ref="AQ252" si="2400">ROUND((1-EXP(-AP252))*100,2)</f>
        <v>0.72</v>
      </c>
      <c r="AR252" s="26">
        <f t="shared" si="2290"/>
        <v>1.4386732908297875E-3</v>
      </c>
      <c r="AS252" s="26">
        <f t="shared" ref="AS252" si="2401">ROUND((1-EXP(-AR252))*100,2)</f>
        <v>0.14000000000000001</v>
      </c>
      <c r="AT252" s="26">
        <f t="shared" si="2292"/>
        <v>1.4386732908297881E-2</v>
      </c>
      <c r="AU252" s="26">
        <f t="shared" ref="AU252" si="2402">ROUND((1-EXP(-AT252))*100,2)</f>
        <v>1.43</v>
      </c>
      <c r="AV252" s="26">
        <f t="shared" si="2294"/>
        <v>7.1933664541489403E-3</v>
      </c>
      <c r="AW252" s="26">
        <f t="shared" ref="AW252" si="2403">ROUND((1-EXP(-AV252))*100,2)</f>
        <v>0.72</v>
      </c>
      <c r="AX252" s="26">
        <f t="shared" si="2296"/>
        <v>3.5966832270744702E-3</v>
      </c>
      <c r="AY252" s="26">
        <f t="shared" ref="AY252" si="2404">ROUND((1-EXP(-AX252))*100,2)</f>
        <v>0.36</v>
      </c>
      <c r="AZ252" s="26">
        <f t="shared" si="2298"/>
        <v>7.1933664541489373E-4</v>
      </c>
      <c r="BA252" s="26">
        <f t="shared" si="2299"/>
        <v>7.0000000000000007E-2</v>
      </c>
      <c r="BB252" s="26">
        <f t="shared" si="2300"/>
        <v>2.8773465816595749E-3</v>
      </c>
      <c r="BC252" s="26">
        <f t="shared" ref="BC252" si="2405">ROUND((1-EXP(-BB252))*100,2)</f>
        <v>0.28999999999999998</v>
      </c>
      <c r="BD252" s="26">
        <f t="shared" si="2302"/>
        <v>1.4386732908297875E-3</v>
      </c>
      <c r="BE252" s="26">
        <f t="shared" ref="BE252" si="2406">ROUND((1-EXP(-BD252))*100,2)</f>
        <v>0.14000000000000001</v>
      </c>
      <c r="BF252" s="26">
        <f t="shared" si="2304"/>
        <v>7.1933664541489373E-4</v>
      </c>
      <c r="BG252" s="26">
        <f t="shared" ref="BG252" si="2407">ROUND((1-EXP(-BF252))*100,2)</f>
        <v>7.0000000000000007E-2</v>
      </c>
      <c r="BH252" s="26">
        <f t="shared" si="2306"/>
        <v>1.4386732908297864E-4</v>
      </c>
      <c r="BI252" s="26">
        <f t="shared" si="2307"/>
        <v>0.01</v>
      </c>
    </row>
    <row r="253" spans="1:61" s="7" customFormat="1" x14ac:dyDescent="0.25">
      <c r="A253" s="61">
        <v>30</v>
      </c>
      <c r="B253" s="16">
        <f t="shared" si="2251"/>
        <v>30</v>
      </c>
      <c r="C253" s="17">
        <f t="shared" si="2230"/>
        <v>0</v>
      </c>
      <c r="D253" s="18">
        <f t="shared" si="2231"/>
        <v>1</v>
      </c>
      <c r="E253" s="19">
        <f t="shared" si="2232"/>
        <v>0</v>
      </c>
      <c r="F253" s="35">
        <f t="shared" si="2319"/>
        <v>29</v>
      </c>
      <c r="G253" s="28">
        <f t="shared" si="2276"/>
        <v>2.5237952108748119E-2</v>
      </c>
      <c r="H253" s="22">
        <f t="shared" si="2252"/>
        <v>0.52910052910052907</v>
      </c>
      <c r="I253" s="18">
        <f t="shared" si="2253"/>
        <v>1.38</v>
      </c>
      <c r="J253" s="22">
        <f t="shared" si="2254"/>
        <v>0.52905445982287014</v>
      </c>
      <c r="K253" s="22">
        <f t="shared" si="2277"/>
        <v>4.6069277658825926E-5</v>
      </c>
      <c r="L253" s="17">
        <f t="shared" si="2255"/>
        <v>20.962654083153058</v>
      </c>
      <c r="M253" s="18">
        <f t="shared" si="2233"/>
        <v>0</v>
      </c>
      <c r="N253" s="35">
        <v>0</v>
      </c>
      <c r="O253" s="30">
        <f t="shared" si="2256"/>
        <v>877.07803653064468</v>
      </c>
      <c r="P253" s="24">
        <f t="shared" si="2257"/>
        <v>480</v>
      </c>
      <c r="Q253" s="28">
        <f t="shared" si="2258"/>
        <v>1.261897605437406E-2</v>
      </c>
      <c r="R253" s="22">
        <f t="shared" si="2259"/>
        <v>0.26455026455026454</v>
      </c>
      <c r="S253" s="22">
        <f t="shared" si="2234"/>
        <v>0.26452722991143507</v>
      </c>
      <c r="T253" s="22">
        <f t="shared" si="2235"/>
        <v>2.3034638829412963E-5</v>
      </c>
      <c r="U253" s="28">
        <f t="shared" si="2260"/>
        <v>6.3094880271870298E-3</v>
      </c>
      <c r="V253" s="22">
        <f t="shared" si="2261"/>
        <v>0.13227513227513227</v>
      </c>
      <c r="W253" s="22">
        <f t="shared" si="2236"/>
        <v>0.13226361495571753</v>
      </c>
      <c r="X253" s="22">
        <f t="shared" si="2237"/>
        <v>1.1517319414706482E-5</v>
      </c>
      <c r="Y253" s="28">
        <f t="shared" si="2262"/>
        <v>1.2618976054374058E-3</v>
      </c>
      <c r="Z253" s="22">
        <f t="shared" si="2263"/>
        <v>2.6455026455026454E-2</v>
      </c>
      <c r="AA253" s="22">
        <f t="shared" si="2238"/>
        <v>2.6452722991143502E-2</v>
      </c>
      <c r="AB253" s="22">
        <f t="shared" si="2239"/>
        <v>2.303463882941296E-6</v>
      </c>
      <c r="AC253" s="31">
        <f t="shared" si="2264"/>
        <v>0.4041666666666664</v>
      </c>
      <c r="AD253" s="26">
        <f t="shared" si="2278"/>
        <v>5.7837168082442124E-2</v>
      </c>
      <c r="AE253" s="26">
        <f t="shared" si="2279"/>
        <v>5.62</v>
      </c>
      <c r="AF253" s="26">
        <f t="shared" si="2280"/>
        <v>2.8918584041221062E-2</v>
      </c>
      <c r="AG253" s="26">
        <f t="shared" si="2279"/>
        <v>2.85</v>
      </c>
      <c r="AH253" s="26">
        <f t="shared" si="2281"/>
        <v>1.4459292020610531E-2</v>
      </c>
      <c r="AI253" s="26">
        <f t="shared" ref="AI253:AK253" si="2408">ROUND((1-EXP(-AH253))*100,2)</f>
        <v>1.44</v>
      </c>
      <c r="AJ253" s="26">
        <f t="shared" si="2283"/>
        <v>2.8918584041221049E-3</v>
      </c>
      <c r="AK253" s="26">
        <f t="shared" si="2408"/>
        <v>0.28999999999999998</v>
      </c>
      <c r="AL253" s="26">
        <f t="shared" si="2284"/>
        <v>2.8918584041221062E-2</v>
      </c>
      <c r="AM253" s="26">
        <f t="shared" ref="AM253" si="2409">ROUND((1-EXP(-AL253))*100,2)</f>
        <v>2.85</v>
      </c>
      <c r="AN253" s="26">
        <f t="shared" si="2286"/>
        <v>1.4459292020610531E-2</v>
      </c>
      <c r="AO253" s="26">
        <f t="shared" ref="AO253" si="2410">ROUND((1-EXP(-AN253))*100,2)</f>
        <v>1.44</v>
      </c>
      <c r="AP253" s="26">
        <f t="shared" si="2288"/>
        <v>7.2296460103052655E-3</v>
      </c>
      <c r="AQ253" s="26">
        <f t="shared" ref="AQ253" si="2411">ROUND((1-EXP(-AP253))*100,2)</f>
        <v>0.72</v>
      </c>
      <c r="AR253" s="26">
        <f t="shared" si="2290"/>
        <v>1.4459292020610524E-3</v>
      </c>
      <c r="AS253" s="26">
        <f t="shared" ref="AS253" si="2412">ROUND((1-EXP(-AR253))*100,2)</f>
        <v>0.14000000000000001</v>
      </c>
      <c r="AT253" s="26">
        <f t="shared" si="2292"/>
        <v>1.4459292020610531E-2</v>
      </c>
      <c r="AU253" s="26">
        <f t="shared" ref="AU253" si="2413">ROUND((1-EXP(-AT253))*100,2)</f>
        <v>1.44</v>
      </c>
      <c r="AV253" s="26">
        <f t="shared" si="2294"/>
        <v>7.2296460103052655E-3</v>
      </c>
      <c r="AW253" s="26">
        <f t="shared" ref="AW253" si="2414">ROUND((1-EXP(-AV253))*100,2)</f>
        <v>0.72</v>
      </c>
      <c r="AX253" s="26">
        <f t="shared" si="2296"/>
        <v>3.6148230051526327E-3</v>
      </c>
      <c r="AY253" s="26">
        <f t="shared" ref="AY253" si="2415">ROUND((1-EXP(-AX253))*100,2)</f>
        <v>0.36</v>
      </c>
      <c r="AZ253" s="26">
        <f t="shared" si="2298"/>
        <v>7.2296460103052622E-4</v>
      </c>
      <c r="BA253" s="26">
        <f t="shared" si="2299"/>
        <v>7.0000000000000007E-2</v>
      </c>
      <c r="BB253" s="26">
        <f t="shared" si="2300"/>
        <v>2.8918584041221049E-3</v>
      </c>
      <c r="BC253" s="26">
        <f t="shared" ref="BC253" si="2416">ROUND((1-EXP(-BB253))*100,2)</f>
        <v>0.28999999999999998</v>
      </c>
      <c r="BD253" s="26">
        <f t="shared" si="2302"/>
        <v>1.4459292020610524E-3</v>
      </c>
      <c r="BE253" s="26">
        <f t="shared" ref="BE253" si="2417">ROUND((1-EXP(-BD253))*100,2)</f>
        <v>0.14000000000000001</v>
      </c>
      <c r="BF253" s="26">
        <f t="shared" si="2304"/>
        <v>7.2296460103052622E-4</v>
      </c>
      <c r="BG253" s="26">
        <f t="shared" ref="BG253" si="2418">ROUND((1-EXP(-BF253))*100,2)</f>
        <v>7.0000000000000007E-2</v>
      </c>
      <c r="BH253" s="26">
        <f t="shared" si="2306"/>
        <v>1.4459292020610514E-4</v>
      </c>
      <c r="BI253" s="26">
        <f t="shared" si="2307"/>
        <v>0.01</v>
      </c>
    </row>
    <row r="254" spans="1:61" s="7" customFormat="1" x14ac:dyDescent="0.25">
      <c r="A254" s="61">
        <v>30</v>
      </c>
      <c r="B254" s="16">
        <f t="shared" si="2251"/>
        <v>30</v>
      </c>
      <c r="C254" s="17">
        <f t="shared" si="2230"/>
        <v>0</v>
      </c>
      <c r="D254" s="18">
        <f t="shared" si="2231"/>
        <v>1</v>
      </c>
      <c r="E254" s="19">
        <f t="shared" si="2232"/>
        <v>0</v>
      </c>
      <c r="F254" s="35">
        <f t="shared" si="2319"/>
        <v>29</v>
      </c>
      <c r="G254" s="28">
        <f t="shared" si="2276"/>
        <v>2.5237952108748119E-2</v>
      </c>
      <c r="H254" s="22">
        <f t="shared" si="2252"/>
        <v>0.52910052910052907</v>
      </c>
      <c r="I254" s="18">
        <f t="shared" si="2253"/>
        <v>1.38</v>
      </c>
      <c r="J254" s="22">
        <f t="shared" si="2254"/>
        <v>0.52905445982287014</v>
      </c>
      <c r="K254" s="22">
        <f t="shared" si="2277"/>
        <v>4.6069277658825926E-5</v>
      </c>
      <c r="L254" s="17">
        <f t="shared" si="2255"/>
        <v>20.962654083153058</v>
      </c>
      <c r="M254" s="18">
        <f t="shared" si="2233"/>
        <v>0</v>
      </c>
      <c r="N254" s="35">
        <v>0</v>
      </c>
      <c r="O254" s="30">
        <f t="shared" si="2256"/>
        <v>877.07803653064468</v>
      </c>
      <c r="P254" s="24">
        <f t="shared" si="2257"/>
        <v>480</v>
      </c>
      <c r="Q254" s="28">
        <f t="shared" si="2258"/>
        <v>1.261897605437406E-2</v>
      </c>
      <c r="R254" s="22">
        <f t="shared" si="2259"/>
        <v>0.26455026455026454</v>
      </c>
      <c r="S254" s="22">
        <f t="shared" si="2234"/>
        <v>0.26452722991143507</v>
      </c>
      <c r="T254" s="22">
        <f t="shared" si="2235"/>
        <v>2.3034638829412963E-5</v>
      </c>
      <c r="U254" s="28">
        <f t="shared" si="2260"/>
        <v>6.3094880271870298E-3</v>
      </c>
      <c r="V254" s="22">
        <f t="shared" si="2261"/>
        <v>0.13227513227513227</v>
      </c>
      <c r="W254" s="22">
        <f t="shared" si="2236"/>
        <v>0.13226361495571753</v>
      </c>
      <c r="X254" s="22">
        <f t="shared" si="2237"/>
        <v>1.1517319414706482E-5</v>
      </c>
      <c r="Y254" s="28">
        <f t="shared" si="2262"/>
        <v>1.2618976054374058E-3</v>
      </c>
      <c r="Z254" s="22">
        <f t="shared" si="2263"/>
        <v>2.6455026455026454E-2</v>
      </c>
      <c r="AA254" s="22">
        <f t="shared" si="2238"/>
        <v>2.6452722991143502E-2</v>
      </c>
      <c r="AB254" s="22">
        <f t="shared" si="2239"/>
        <v>2.303463882941296E-6</v>
      </c>
      <c r="AC254" s="31">
        <f t="shared" si="2264"/>
        <v>0.40451388888888862</v>
      </c>
      <c r="AD254" s="26">
        <f t="shared" si="2278"/>
        <v>5.8127404531692725E-2</v>
      </c>
      <c r="AE254" s="26">
        <f t="shared" si="2279"/>
        <v>5.65</v>
      </c>
      <c r="AF254" s="26">
        <f t="shared" si="2280"/>
        <v>2.9063702265846363E-2</v>
      </c>
      <c r="AG254" s="26">
        <f t="shared" si="2279"/>
        <v>2.86</v>
      </c>
      <c r="AH254" s="26">
        <f t="shared" si="2281"/>
        <v>1.4531851132923181E-2</v>
      </c>
      <c r="AI254" s="26">
        <f t="shared" ref="AI254:AK254" si="2419">ROUND((1-EXP(-AH254))*100,2)</f>
        <v>1.44</v>
      </c>
      <c r="AJ254" s="26">
        <f t="shared" si="2283"/>
        <v>2.9063702265846349E-3</v>
      </c>
      <c r="AK254" s="26">
        <f t="shared" si="2419"/>
        <v>0.28999999999999998</v>
      </c>
      <c r="AL254" s="26">
        <f t="shared" si="2284"/>
        <v>2.9063702265846363E-2</v>
      </c>
      <c r="AM254" s="26">
        <f t="shared" ref="AM254" si="2420">ROUND((1-EXP(-AL254))*100,2)</f>
        <v>2.86</v>
      </c>
      <c r="AN254" s="26">
        <f t="shared" si="2286"/>
        <v>1.4531851132923181E-2</v>
      </c>
      <c r="AO254" s="26">
        <f t="shared" ref="AO254" si="2421">ROUND((1-EXP(-AN254))*100,2)</f>
        <v>1.44</v>
      </c>
      <c r="AP254" s="26">
        <f t="shared" si="2288"/>
        <v>7.2659255664615906E-3</v>
      </c>
      <c r="AQ254" s="26">
        <f t="shared" ref="AQ254" si="2422">ROUND((1-EXP(-AP254))*100,2)</f>
        <v>0.72</v>
      </c>
      <c r="AR254" s="26">
        <f t="shared" si="2290"/>
        <v>1.4531851132923174E-3</v>
      </c>
      <c r="AS254" s="26">
        <f t="shared" ref="AS254" si="2423">ROUND((1-EXP(-AR254))*100,2)</f>
        <v>0.15</v>
      </c>
      <c r="AT254" s="26">
        <f t="shared" si="2292"/>
        <v>1.4531851132923181E-2</v>
      </c>
      <c r="AU254" s="26">
        <f t="shared" ref="AU254" si="2424">ROUND((1-EXP(-AT254))*100,2)</f>
        <v>1.44</v>
      </c>
      <c r="AV254" s="26">
        <f t="shared" si="2294"/>
        <v>7.2659255664615906E-3</v>
      </c>
      <c r="AW254" s="26">
        <f t="shared" ref="AW254" si="2425">ROUND((1-EXP(-AV254))*100,2)</f>
        <v>0.72</v>
      </c>
      <c r="AX254" s="26">
        <f t="shared" si="2296"/>
        <v>3.6329627832307953E-3</v>
      </c>
      <c r="AY254" s="26">
        <f t="shared" ref="AY254" si="2426">ROUND((1-EXP(-AX254))*100,2)</f>
        <v>0.36</v>
      </c>
      <c r="AZ254" s="26">
        <f t="shared" si="2298"/>
        <v>7.2659255664615872E-4</v>
      </c>
      <c r="BA254" s="26">
        <f t="shared" si="2299"/>
        <v>7.0000000000000007E-2</v>
      </c>
      <c r="BB254" s="26">
        <f t="shared" si="2300"/>
        <v>2.9063702265846349E-3</v>
      </c>
      <c r="BC254" s="26">
        <f t="shared" ref="BC254" si="2427">ROUND((1-EXP(-BB254))*100,2)</f>
        <v>0.28999999999999998</v>
      </c>
      <c r="BD254" s="26">
        <f t="shared" si="2302"/>
        <v>1.4531851132923174E-3</v>
      </c>
      <c r="BE254" s="26">
        <f t="shared" ref="BE254" si="2428">ROUND((1-EXP(-BD254))*100,2)</f>
        <v>0.15</v>
      </c>
      <c r="BF254" s="26">
        <f t="shared" si="2304"/>
        <v>7.2659255664615872E-4</v>
      </c>
      <c r="BG254" s="26">
        <f t="shared" ref="BG254" si="2429">ROUND((1-EXP(-BF254))*100,2)</f>
        <v>7.0000000000000007E-2</v>
      </c>
      <c r="BH254" s="26">
        <f t="shared" si="2306"/>
        <v>1.4531851132923164E-4</v>
      </c>
      <c r="BI254" s="26">
        <f t="shared" si="2307"/>
        <v>0.01</v>
      </c>
    </row>
    <row r="255" spans="1:61" s="7" customFormat="1" x14ac:dyDescent="0.25">
      <c r="A255" s="61">
        <v>30</v>
      </c>
      <c r="B255" s="16">
        <f t="shared" si="2251"/>
        <v>30</v>
      </c>
      <c r="C255" s="17">
        <f t="shared" si="2230"/>
        <v>0</v>
      </c>
      <c r="D255" s="18">
        <f t="shared" si="2231"/>
        <v>1</v>
      </c>
      <c r="E255" s="19">
        <f t="shared" si="2232"/>
        <v>0</v>
      </c>
      <c r="F255" s="35">
        <f t="shared" si="2319"/>
        <v>29</v>
      </c>
      <c r="G255" s="28">
        <f t="shared" si="2276"/>
        <v>2.5237952108748119E-2</v>
      </c>
      <c r="H255" s="22">
        <f t="shared" si="2252"/>
        <v>0.52910052910052907</v>
      </c>
      <c r="I255" s="18">
        <f t="shared" si="2253"/>
        <v>1.38</v>
      </c>
      <c r="J255" s="22">
        <f t="shared" si="2254"/>
        <v>0.52905445982287014</v>
      </c>
      <c r="K255" s="22">
        <f t="shared" si="2277"/>
        <v>4.6069277658825926E-5</v>
      </c>
      <c r="L255" s="17">
        <f t="shared" si="2255"/>
        <v>20.962654083153058</v>
      </c>
      <c r="M255" s="18">
        <f t="shared" si="2233"/>
        <v>0</v>
      </c>
      <c r="N255" s="35">
        <v>0</v>
      </c>
      <c r="O255" s="30">
        <f t="shared" si="2256"/>
        <v>877.07803653064468</v>
      </c>
      <c r="P255" s="24">
        <f t="shared" si="2257"/>
        <v>480</v>
      </c>
      <c r="Q255" s="28">
        <f t="shared" si="2258"/>
        <v>1.261897605437406E-2</v>
      </c>
      <c r="R255" s="22">
        <f t="shared" si="2259"/>
        <v>0.26455026455026454</v>
      </c>
      <c r="S255" s="22">
        <f t="shared" si="2234"/>
        <v>0.26452722991143507</v>
      </c>
      <c r="T255" s="22">
        <f t="shared" si="2235"/>
        <v>2.3034638829412963E-5</v>
      </c>
      <c r="U255" s="28">
        <f t="shared" si="2260"/>
        <v>6.3094880271870298E-3</v>
      </c>
      <c r="V255" s="22">
        <f t="shared" si="2261"/>
        <v>0.13227513227513227</v>
      </c>
      <c r="W255" s="22">
        <f t="shared" si="2236"/>
        <v>0.13226361495571753</v>
      </c>
      <c r="X255" s="22">
        <f t="shared" si="2237"/>
        <v>1.1517319414706482E-5</v>
      </c>
      <c r="Y255" s="28">
        <f t="shared" si="2262"/>
        <v>1.2618976054374058E-3</v>
      </c>
      <c r="Z255" s="22">
        <f t="shared" si="2263"/>
        <v>2.6455026455026454E-2</v>
      </c>
      <c r="AA255" s="22">
        <f t="shared" si="2238"/>
        <v>2.6452722991143502E-2</v>
      </c>
      <c r="AB255" s="22">
        <f t="shared" si="2239"/>
        <v>2.303463882941296E-6</v>
      </c>
      <c r="AC255" s="31">
        <f t="shared" si="2264"/>
        <v>0.40486111111111084</v>
      </c>
      <c r="AD255" s="26">
        <f t="shared" si="2278"/>
        <v>5.8417640980943326E-2</v>
      </c>
      <c r="AE255" s="26">
        <f t="shared" si="2279"/>
        <v>5.67</v>
      </c>
      <c r="AF255" s="26">
        <f t="shared" si="2280"/>
        <v>2.9208820490471663E-2</v>
      </c>
      <c r="AG255" s="26">
        <f t="shared" si="2279"/>
        <v>2.88</v>
      </c>
      <c r="AH255" s="26">
        <f t="shared" si="2281"/>
        <v>1.4604410245235832E-2</v>
      </c>
      <c r="AI255" s="26">
        <f t="shared" ref="AI255:AK255" si="2430">ROUND((1-EXP(-AH255))*100,2)</f>
        <v>1.45</v>
      </c>
      <c r="AJ255" s="26">
        <f t="shared" si="2283"/>
        <v>2.9208820490471648E-3</v>
      </c>
      <c r="AK255" s="26">
        <f t="shared" si="2430"/>
        <v>0.28999999999999998</v>
      </c>
      <c r="AL255" s="26">
        <f t="shared" si="2284"/>
        <v>2.9208820490471663E-2</v>
      </c>
      <c r="AM255" s="26">
        <f t="shared" ref="AM255" si="2431">ROUND((1-EXP(-AL255))*100,2)</f>
        <v>2.88</v>
      </c>
      <c r="AN255" s="26">
        <f t="shared" si="2286"/>
        <v>1.4604410245235832E-2</v>
      </c>
      <c r="AO255" s="26">
        <f t="shared" ref="AO255" si="2432">ROUND((1-EXP(-AN255))*100,2)</f>
        <v>1.45</v>
      </c>
      <c r="AP255" s="26">
        <f t="shared" si="2288"/>
        <v>7.3022051226179158E-3</v>
      </c>
      <c r="AQ255" s="26">
        <f t="shared" ref="AQ255" si="2433">ROUND((1-EXP(-AP255))*100,2)</f>
        <v>0.73</v>
      </c>
      <c r="AR255" s="26">
        <f t="shared" si="2290"/>
        <v>1.4604410245235824E-3</v>
      </c>
      <c r="AS255" s="26">
        <f t="shared" ref="AS255" si="2434">ROUND((1-EXP(-AR255))*100,2)</f>
        <v>0.15</v>
      </c>
      <c r="AT255" s="26">
        <f t="shared" si="2292"/>
        <v>1.4604410245235832E-2</v>
      </c>
      <c r="AU255" s="26">
        <f t="shared" ref="AU255" si="2435">ROUND((1-EXP(-AT255))*100,2)</f>
        <v>1.45</v>
      </c>
      <c r="AV255" s="26">
        <f t="shared" si="2294"/>
        <v>7.3022051226179158E-3</v>
      </c>
      <c r="AW255" s="26">
        <f t="shared" ref="AW255" si="2436">ROUND((1-EXP(-AV255))*100,2)</f>
        <v>0.73</v>
      </c>
      <c r="AX255" s="26">
        <f t="shared" si="2296"/>
        <v>3.6511025613089579E-3</v>
      </c>
      <c r="AY255" s="26">
        <f t="shared" ref="AY255" si="2437">ROUND((1-EXP(-AX255))*100,2)</f>
        <v>0.36</v>
      </c>
      <c r="AZ255" s="26">
        <f t="shared" si="2298"/>
        <v>7.3022051226179121E-4</v>
      </c>
      <c r="BA255" s="26">
        <f t="shared" si="2299"/>
        <v>7.0000000000000007E-2</v>
      </c>
      <c r="BB255" s="26">
        <f t="shared" si="2300"/>
        <v>2.9208820490471648E-3</v>
      </c>
      <c r="BC255" s="26">
        <f t="shared" ref="BC255" si="2438">ROUND((1-EXP(-BB255))*100,2)</f>
        <v>0.28999999999999998</v>
      </c>
      <c r="BD255" s="26">
        <f t="shared" si="2302"/>
        <v>1.4604410245235824E-3</v>
      </c>
      <c r="BE255" s="26">
        <f t="shared" ref="BE255" si="2439">ROUND((1-EXP(-BD255))*100,2)</f>
        <v>0.15</v>
      </c>
      <c r="BF255" s="26">
        <f t="shared" si="2304"/>
        <v>7.3022051226179121E-4</v>
      </c>
      <c r="BG255" s="26">
        <f t="shared" ref="BG255" si="2440">ROUND((1-EXP(-BF255))*100,2)</f>
        <v>7.0000000000000007E-2</v>
      </c>
      <c r="BH255" s="26">
        <f t="shared" si="2306"/>
        <v>1.4604410245235813E-4</v>
      </c>
      <c r="BI255" s="26">
        <f t="shared" si="2307"/>
        <v>0.01</v>
      </c>
    </row>
    <row r="256" spans="1:61" s="7" customFormat="1" x14ac:dyDescent="0.25">
      <c r="A256" s="61">
        <v>30</v>
      </c>
      <c r="B256" s="16">
        <f t="shared" si="2251"/>
        <v>30</v>
      </c>
      <c r="C256" s="17">
        <f t="shared" si="2230"/>
        <v>0</v>
      </c>
      <c r="D256" s="18">
        <f t="shared" si="2231"/>
        <v>1</v>
      </c>
      <c r="E256" s="19">
        <f t="shared" si="2232"/>
        <v>0</v>
      </c>
      <c r="F256" s="35">
        <f t="shared" si="2319"/>
        <v>29</v>
      </c>
      <c r="G256" s="28">
        <f t="shared" si="2276"/>
        <v>2.5237952108748119E-2</v>
      </c>
      <c r="H256" s="22">
        <f t="shared" si="2252"/>
        <v>0.52910052910052907</v>
      </c>
      <c r="I256" s="18">
        <f t="shared" si="2253"/>
        <v>1.38</v>
      </c>
      <c r="J256" s="22">
        <f t="shared" si="2254"/>
        <v>0.52905445982287014</v>
      </c>
      <c r="K256" s="22">
        <f t="shared" si="2277"/>
        <v>4.6069277658825926E-5</v>
      </c>
      <c r="L256" s="17">
        <f t="shared" si="2255"/>
        <v>20.962654083153058</v>
      </c>
      <c r="M256" s="18">
        <f t="shared" si="2233"/>
        <v>0</v>
      </c>
      <c r="N256" s="35">
        <v>0</v>
      </c>
      <c r="O256" s="30">
        <f t="shared" si="2256"/>
        <v>877.07803653064468</v>
      </c>
      <c r="P256" s="24">
        <f t="shared" si="2257"/>
        <v>480</v>
      </c>
      <c r="Q256" s="28">
        <f t="shared" si="2258"/>
        <v>1.261897605437406E-2</v>
      </c>
      <c r="R256" s="22">
        <f t="shared" si="2259"/>
        <v>0.26455026455026454</v>
      </c>
      <c r="S256" s="22">
        <f t="shared" si="2234"/>
        <v>0.26452722991143507</v>
      </c>
      <c r="T256" s="22">
        <f t="shared" si="2235"/>
        <v>2.3034638829412963E-5</v>
      </c>
      <c r="U256" s="28">
        <f t="shared" si="2260"/>
        <v>6.3094880271870298E-3</v>
      </c>
      <c r="V256" s="22">
        <f t="shared" si="2261"/>
        <v>0.13227513227513227</v>
      </c>
      <c r="W256" s="22">
        <f t="shared" si="2236"/>
        <v>0.13226361495571753</v>
      </c>
      <c r="X256" s="22">
        <f t="shared" si="2237"/>
        <v>1.1517319414706482E-5</v>
      </c>
      <c r="Y256" s="28">
        <f t="shared" si="2262"/>
        <v>1.2618976054374058E-3</v>
      </c>
      <c r="Z256" s="22">
        <f t="shared" si="2263"/>
        <v>2.6455026455026454E-2</v>
      </c>
      <c r="AA256" s="22">
        <f t="shared" si="2238"/>
        <v>2.6452722991143502E-2</v>
      </c>
      <c r="AB256" s="22">
        <f t="shared" si="2239"/>
        <v>2.303463882941296E-6</v>
      </c>
      <c r="AC256" s="31">
        <f t="shared" si="2264"/>
        <v>0.40520833333333306</v>
      </c>
      <c r="AD256" s="26">
        <f t="shared" si="2278"/>
        <v>5.8707877430193928E-2</v>
      </c>
      <c r="AE256" s="26">
        <f t="shared" si="2279"/>
        <v>5.7</v>
      </c>
      <c r="AF256" s="26">
        <f t="shared" si="2280"/>
        <v>2.9353938715096964E-2</v>
      </c>
      <c r="AG256" s="26">
        <f t="shared" si="2279"/>
        <v>2.89</v>
      </c>
      <c r="AH256" s="26">
        <f t="shared" si="2281"/>
        <v>1.4676969357548482E-2</v>
      </c>
      <c r="AI256" s="26">
        <f t="shared" ref="AI256:AK256" si="2441">ROUND((1-EXP(-AH256))*100,2)</f>
        <v>1.46</v>
      </c>
      <c r="AJ256" s="26">
        <f t="shared" si="2283"/>
        <v>2.9353938715096948E-3</v>
      </c>
      <c r="AK256" s="26">
        <f t="shared" si="2441"/>
        <v>0.28999999999999998</v>
      </c>
      <c r="AL256" s="26">
        <f t="shared" si="2284"/>
        <v>2.9353938715096964E-2</v>
      </c>
      <c r="AM256" s="26">
        <f t="shared" ref="AM256" si="2442">ROUND((1-EXP(-AL256))*100,2)</f>
        <v>2.89</v>
      </c>
      <c r="AN256" s="26">
        <f t="shared" si="2286"/>
        <v>1.4676969357548482E-2</v>
      </c>
      <c r="AO256" s="26">
        <f t="shared" ref="AO256" si="2443">ROUND((1-EXP(-AN256))*100,2)</f>
        <v>1.46</v>
      </c>
      <c r="AP256" s="26">
        <f t="shared" si="2288"/>
        <v>7.338484678774241E-3</v>
      </c>
      <c r="AQ256" s="26">
        <f t="shared" ref="AQ256" si="2444">ROUND((1-EXP(-AP256))*100,2)</f>
        <v>0.73</v>
      </c>
      <c r="AR256" s="26">
        <f t="shared" si="2290"/>
        <v>1.4676969357548474E-3</v>
      </c>
      <c r="AS256" s="26">
        <f t="shared" ref="AS256" si="2445">ROUND((1-EXP(-AR256))*100,2)</f>
        <v>0.15</v>
      </c>
      <c r="AT256" s="26">
        <f t="shared" si="2292"/>
        <v>1.4676969357548482E-2</v>
      </c>
      <c r="AU256" s="26">
        <f t="shared" ref="AU256" si="2446">ROUND((1-EXP(-AT256))*100,2)</f>
        <v>1.46</v>
      </c>
      <c r="AV256" s="26">
        <f t="shared" si="2294"/>
        <v>7.338484678774241E-3</v>
      </c>
      <c r="AW256" s="26">
        <f t="shared" ref="AW256" si="2447">ROUND((1-EXP(-AV256))*100,2)</f>
        <v>0.73</v>
      </c>
      <c r="AX256" s="26">
        <f t="shared" si="2296"/>
        <v>3.6692423393871205E-3</v>
      </c>
      <c r="AY256" s="26">
        <f t="shared" ref="AY256" si="2448">ROUND((1-EXP(-AX256))*100,2)</f>
        <v>0.37</v>
      </c>
      <c r="AZ256" s="26">
        <f t="shared" si="2298"/>
        <v>7.3384846787742371E-4</v>
      </c>
      <c r="BA256" s="26">
        <f t="shared" si="2299"/>
        <v>7.0000000000000007E-2</v>
      </c>
      <c r="BB256" s="26">
        <f t="shared" si="2300"/>
        <v>2.9353938715096948E-3</v>
      </c>
      <c r="BC256" s="26">
        <f t="shared" ref="BC256" si="2449">ROUND((1-EXP(-BB256))*100,2)</f>
        <v>0.28999999999999998</v>
      </c>
      <c r="BD256" s="26">
        <f t="shared" si="2302"/>
        <v>1.4676969357548474E-3</v>
      </c>
      <c r="BE256" s="26">
        <f t="shared" ref="BE256" si="2450">ROUND((1-EXP(-BD256))*100,2)</f>
        <v>0.15</v>
      </c>
      <c r="BF256" s="26">
        <f t="shared" si="2304"/>
        <v>7.3384846787742371E-4</v>
      </c>
      <c r="BG256" s="26">
        <f t="shared" ref="BG256" si="2451">ROUND((1-EXP(-BF256))*100,2)</f>
        <v>7.0000000000000007E-2</v>
      </c>
      <c r="BH256" s="26">
        <f t="shared" si="2306"/>
        <v>1.4676969357548463E-4</v>
      </c>
      <c r="BI256" s="26">
        <f t="shared" si="2307"/>
        <v>0.01</v>
      </c>
    </row>
    <row r="257" spans="1:61" s="7" customFormat="1" x14ac:dyDescent="0.25">
      <c r="A257" s="61">
        <v>30</v>
      </c>
      <c r="B257" s="16">
        <f t="shared" si="2251"/>
        <v>30</v>
      </c>
      <c r="C257" s="17">
        <f t="shared" si="2230"/>
        <v>0</v>
      </c>
      <c r="D257" s="18">
        <f t="shared" si="2231"/>
        <v>1</v>
      </c>
      <c r="E257" s="19">
        <f t="shared" si="2232"/>
        <v>0</v>
      </c>
      <c r="F257" s="35">
        <f t="shared" si="2319"/>
        <v>29</v>
      </c>
      <c r="G257" s="28">
        <f t="shared" si="2276"/>
        <v>2.5237952108748119E-2</v>
      </c>
      <c r="H257" s="22">
        <f t="shared" si="2252"/>
        <v>0.52910052910052907</v>
      </c>
      <c r="I257" s="18">
        <f t="shared" si="2253"/>
        <v>1.38</v>
      </c>
      <c r="J257" s="22">
        <f t="shared" si="2254"/>
        <v>0.52905445982287014</v>
      </c>
      <c r="K257" s="22">
        <f t="shared" si="2277"/>
        <v>4.6069277658825926E-5</v>
      </c>
      <c r="L257" s="17">
        <f t="shared" si="2255"/>
        <v>20.962654083153058</v>
      </c>
      <c r="M257" s="18">
        <f t="shared" si="2233"/>
        <v>0</v>
      </c>
      <c r="N257" s="35">
        <v>0</v>
      </c>
      <c r="O257" s="30">
        <f t="shared" si="2256"/>
        <v>877.07803653064468</v>
      </c>
      <c r="P257" s="24">
        <f t="shared" si="2257"/>
        <v>480</v>
      </c>
      <c r="Q257" s="28">
        <f t="shared" si="2258"/>
        <v>1.261897605437406E-2</v>
      </c>
      <c r="R257" s="22">
        <f t="shared" si="2259"/>
        <v>0.26455026455026454</v>
      </c>
      <c r="S257" s="22">
        <f t="shared" si="2234"/>
        <v>0.26452722991143507</v>
      </c>
      <c r="T257" s="22">
        <f t="shared" si="2235"/>
        <v>2.3034638829412963E-5</v>
      </c>
      <c r="U257" s="28">
        <f t="shared" si="2260"/>
        <v>6.3094880271870298E-3</v>
      </c>
      <c r="V257" s="22">
        <f t="shared" si="2261"/>
        <v>0.13227513227513227</v>
      </c>
      <c r="W257" s="22">
        <f t="shared" si="2236"/>
        <v>0.13226361495571753</v>
      </c>
      <c r="X257" s="22">
        <f t="shared" si="2237"/>
        <v>1.1517319414706482E-5</v>
      </c>
      <c r="Y257" s="28">
        <f t="shared" si="2262"/>
        <v>1.2618976054374058E-3</v>
      </c>
      <c r="Z257" s="22">
        <f t="shared" si="2263"/>
        <v>2.6455026455026454E-2</v>
      </c>
      <c r="AA257" s="22">
        <f t="shared" si="2238"/>
        <v>2.6452722991143502E-2</v>
      </c>
      <c r="AB257" s="22">
        <f t="shared" si="2239"/>
        <v>2.303463882941296E-6</v>
      </c>
      <c r="AC257" s="31">
        <f t="shared" si="2264"/>
        <v>0.40555555555555528</v>
      </c>
      <c r="AD257" s="26">
        <f t="shared" si="2278"/>
        <v>5.8998113879444529E-2</v>
      </c>
      <c r="AE257" s="26">
        <f t="shared" si="2279"/>
        <v>5.73</v>
      </c>
      <c r="AF257" s="26">
        <f t="shared" si="2280"/>
        <v>2.9499056939722264E-2</v>
      </c>
      <c r="AG257" s="26">
        <f t="shared" si="2279"/>
        <v>2.91</v>
      </c>
      <c r="AH257" s="26">
        <f t="shared" si="2281"/>
        <v>1.4749528469861132E-2</v>
      </c>
      <c r="AI257" s="26">
        <f t="shared" ref="AI257:AK257" si="2452">ROUND((1-EXP(-AH257))*100,2)</f>
        <v>1.46</v>
      </c>
      <c r="AJ257" s="26">
        <f t="shared" si="2283"/>
        <v>2.9499056939722248E-3</v>
      </c>
      <c r="AK257" s="26">
        <f t="shared" si="2452"/>
        <v>0.28999999999999998</v>
      </c>
      <c r="AL257" s="26">
        <f t="shared" si="2284"/>
        <v>2.9499056939722264E-2</v>
      </c>
      <c r="AM257" s="26">
        <f t="shared" ref="AM257" si="2453">ROUND((1-EXP(-AL257))*100,2)</f>
        <v>2.91</v>
      </c>
      <c r="AN257" s="26">
        <f t="shared" si="2286"/>
        <v>1.4749528469861132E-2</v>
      </c>
      <c r="AO257" s="26">
        <f t="shared" ref="AO257" si="2454">ROUND((1-EXP(-AN257))*100,2)</f>
        <v>1.46</v>
      </c>
      <c r="AP257" s="26">
        <f t="shared" si="2288"/>
        <v>7.3747642349305661E-3</v>
      </c>
      <c r="AQ257" s="26">
        <f t="shared" ref="AQ257" si="2455">ROUND((1-EXP(-AP257))*100,2)</f>
        <v>0.73</v>
      </c>
      <c r="AR257" s="26">
        <f t="shared" si="2290"/>
        <v>1.4749528469861124E-3</v>
      </c>
      <c r="AS257" s="26">
        <f t="shared" ref="AS257" si="2456">ROUND((1-EXP(-AR257))*100,2)</f>
        <v>0.15</v>
      </c>
      <c r="AT257" s="26">
        <f t="shared" si="2292"/>
        <v>1.4749528469861132E-2</v>
      </c>
      <c r="AU257" s="26">
        <f t="shared" ref="AU257" si="2457">ROUND((1-EXP(-AT257))*100,2)</f>
        <v>1.46</v>
      </c>
      <c r="AV257" s="26">
        <f t="shared" si="2294"/>
        <v>7.3747642349305661E-3</v>
      </c>
      <c r="AW257" s="26">
        <f t="shared" ref="AW257" si="2458">ROUND((1-EXP(-AV257))*100,2)</f>
        <v>0.73</v>
      </c>
      <c r="AX257" s="26">
        <f t="shared" si="2296"/>
        <v>3.6873821174652831E-3</v>
      </c>
      <c r="AY257" s="26">
        <f t="shared" ref="AY257" si="2459">ROUND((1-EXP(-AX257))*100,2)</f>
        <v>0.37</v>
      </c>
      <c r="AZ257" s="26">
        <f t="shared" si="2298"/>
        <v>7.374764234930562E-4</v>
      </c>
      <c r="BA257" s="26">
        <f t="shared" si="2299"/>
        <v>7.0000000000000007E-2</v>
      </c>
      <c r="BB257" s="26">
        <f t="shared" si="2300"/>
        <v>2.9499056939722248E-3</v>
      </c>
      <c r="BC257" s="26">
        <f t="shared" ref="BC257" si="2460">ROUND((1-EXP(-BB257))*100,2)</f>
        <v>0.28999999999999998</v>
      </c>
      <c r="BD257" s="26">
        <f t="shared" si="2302"/>
        <v>1.4749528469861124E-3</v>
      </c>
      <c r="BE257" s="26">
        <f t="shared" ref="BE257" si="2461">ROUND((1-EXP(-BD257))*100,2)</f>
        <v>0.15</v>
      </c>
      <c r="BF257" s="26">
        <f t="shared" si="2304"/>
        <v>7.374764234930562E-4</v>
      </c>
      <c r="BG257" s="26">
        <f t="shared" ref="BG257" si="2462">ROUND((1-EXP(-BF257))*100,2)</f>
        <v>7.0000000000000007E-2</v>
      </c>
      <c r="BH257" s="26">
        <f t="shared" si="2306"/>
        <v>1.4749528469861113E-4</v>
      </c>
      <c r="BI257" s="26">
        <f t="shared" si="2307"/>
        <v>0.01</v>
      </c>
    </row>
    <row r="258" spans="1:61" s="7" customFormat="1" x14ac:dyDescent="0.25">
      <c r="A258" s="61">
        <v>30</v>
      </c>
      <c r="B258" s="16">
        <f t="shared" si="2251"/>
        <v>30</v>
      </c>
      <c r="C258" s="17">
        <f t="shared" si="2230"/>
        <v>0</v>
      </c>
      <c r="D258" s="18">
        <f t="shared" si="2231"/>
        <v>1</v>
      </c>
      <c r="E258" s="19">
        <f t="shared" si="2232"/>
        <v>0</v>
      </c>
      <c r="F258" s="35">
        <f t="shared" si="2319"/>
        <v>29</v>
      </c>
      <c r="G258" s="28">
        <f t="shared" si="2276"/>
        <v>2.5237952108748119E-2</v>
      </c>
      <c r="H258" s="22">
        <f t="shared" si="2252"/>
        <v>0.52910052910052907</v>
      </c>
      <c r="I258" s="18">
        <f t="shared" si="2253"/>
        <v>1.38</v>
      </c>
      <c r="J258" s="22">
        <f t="shared" si="2254"/>
        <v>0.52905445982287014</v>
      </c>
      <c r="K258" s="22">
        <f t="shared" si="2277"/>
        <v>4.6069277658825926E-5</v>
      </c>
      <c r="L258" s="17">
        <f t="shared" si="2255"/>
        <v>20.962654083153058</v>
      </c>
      <c r="M258" s="18">
        <f t="shared" si="2233"/>
        <v>0</v>
      </c>
      <c r="N258" s="35">
        <v>0</v>
      </c>
      <c r="O258" s="30">
        <f t="shared" si="2256"/>
        <v>877.07803653064468</v>
      </c>
      <c r="P258" s="24">
        <f t="shared" si="2257"/>
        <v>480</v>
      </c>
      <c r="Q258" s="28">
        <f t="shared" si="2258"/>
        <v>1.261897605437406E-2</v>
      </c>
      <c r="R258" s="22">
        <f t="shared" si="2259"/>
        <v>0.26455026455026454</v>
      </c>
      <c r="S258" s="22">
        <f t="shared" si="2234"/>
        <v>0.26452722991143507</v>
      </c>
      <c r="T258" s="22">
        <f t="shared" si="2235"/>
        <v>2.3034638829412963E-5</v>
      </c>
      <c r="U258" s="28">
        <f t="shared" si="2260"/>
        <v>6.3094880271870298E-3</v>
      </c>
      <c r="V258" s="22">
        <f t="shared" si="2261"/>
        <v>0.13227513227513227</v>
      </c>
      <c r="W258" s="22">
        <f t="shared" si="2236"/>
        <v>0.13226361495571753</v>
      </c>
      <c r="X258" s="22">
        <f t="shared" si="2237"/>
        <v>1.1517319414706482E-5</v>
      </c>
      <c r="Y258" s="28">
        <f t="shared" si="2262"/>
        <v>1.2618976054374058E-3</v>
      </c>
      <c r="Z258" s="22">
        <f t="shared" si="2263"/>
        <v>2.6455026455026454E-2</v>
      </c>
      <c r="AA258" s="22">
        <f t="shared" si="2238"/>
        <v>2.6452722991143502E-2</v>
      </c>
      <c r="AB258" s="22">
        <f t="shared" si="2239"/>
        <v>2.303463882941296E-6</v>
      </c>
      <c r="AC258" s="31">
        <f t="shared" si="2264"/>
        <v>0.4059027777777775</v>
      </c>
      <c r="AD258" s="26">
        <f t="shared" si="2278"/>
        <v>5.928835032869513E-2</v>
      </c>
      <c r="AE258" s="26">
        <f t="shared" si="2279"/>
        <v>5.76</v>
      </c>
      <c r="AF258" s="26">
        <f t="shared" si="2280"/>
        <v>2.9644175164347565E-2</v>
      </c>
      <c r="AG258" s="26">
        <f t="shared" si="2279"/>
        <v>2.92</v>
      </c>
      <c r="AH258" s="26">
        <f t="shared" si="2281"/>
        <v>1.4822087582173783E-2</v>
      </c>
      <c r="AI258" s="26">
        <f t="shared" ref="AI258:AK258" si="2463">ROUND((1-EXP(-AH258))*100,2)</f>
        <v>1.47</v>
      </c>
      <c r="AJ258" s="26">
        <f t="shared" si="2283"/>
        <v>2.9644175164347548E-3</v>
      </c>
      <c r="AK258" s="26">
        <f t="shared" si="2463"/>
        <v>0.3</v>
      </c>
      <c r="AL258" s="26">
        <f t="shared" si="2284"/>
        <v>2.9644175164347565E-2</v>
      </c>
      <c r="AM258" s="26">
        <f t="shared" ref="AM258" si="2464">ROUND((1-EXP(-AL258))*100,2)</f>
        <v>2.92</v>
      </c>
      <c r="AN258" s="26">
        <f t="shared" si="2286"/>
        <v>1.4822087582173783E-2</v>
      </c>
      <c r="AO258" s="26">
        <f t="shared" ref="AO258" si="2465">ROUND((1-EXP(-AN258))*100,2)</f>
        <v>1.47</v>
      </c>
      <c r="AP258" s="26">
        <f t="shared" si="2288"/>
        <v>7.4110437910868913E-3</v>
      </c>
      <c r="AQ258" s="26">
        <f t="shared" ref="AQ258" si="2466">ROUND((1-EXP(-AP258))*100,2)</f>
        <v>0.74</v>
      </c>
      <c r="AR258" s="26">
        <f t="shared" si="2290"/>
        <v>1.4822087582173774E-3</v>
      </c>
      <c r="AS258" s="26">
        <f t="shared" ref="AS258" si="2467">ROUND((1-EXP(-AR258))*100,2)</f>
        <v>0.15</v>
      </c>
      <c r="AT258" s="26">
        <f t="shared" si="2292"/>
        <v>1.4822087582173783E-2</v>
      </c>
      <c r="AU258" s="26">
        <f t="shared" ref="AU258" si="2468">ROUND((1-EXP(-AT258))*100,2)</f>
        <v>1.47</v>
      </c>
      <c r="AV258" s="26">
        <f t="shared" si="2294"/>
        <v>7.4110437910868913E-3</v>
      </c>
      <c r="AW258" s="26">
        <f t="shared" ref="AW258" si="2469">ROUND((1-EXP(-AV258))*100,2)</f>
        <v>0.74</v>
      </c>
      <c r="AX258" s="26">
        <f t="shared" si="2296"/>
        <v>3.7055218955434456E-3</v>
      </c>
      <c r="AY258" s="26">
        <f t="shared" ref="AY258" si="2470">ROUND((1-EXP(-AX258))*100,2)</f>
        <v>0.37</v>
      </c>
      <c r="AZ258" s="26">
        <f t="shared" si="2298"/>
        <v>7.4110437910868869E-4</v>
      </c>
      <c r="BA258" s="26">
        <f t="shared" si="2299"/>
        <v>7.0000000000000007E-2</v>
      </c>
      <c r="BB258" s="26">
        <f t="shared" si="2300"/>
        <v>2.9644175164347548E-3</v>
      </c>
      <c r="BC258" s="26">
        <f t="shared" ref="BC258" si="2471">ROUND((1-EXP(-BB258))*100,2)</f>
        <v>0.3</v>
      </c>
      <c r="BD258" s="26">
        <f t="shared" si="2302"/>
        <v>1.4822087582173774E-3</v>
      </c>
      <c r="BE258" s="26">
        <f t="shared" ref="BE258" si="2472">ROUND((1-EXP(-BD258))*100,2)</f>
        <v>0.15</v>
      </c>
      <c r="BF258" s="26">
        <f t="shared" si="2304"/>
        <v>7.4110437910868869E-4</v>
      </c>
      <c r="BG258" s="26">
        <f t="shared" ref="BG258" si="2473">ROUND((1-EXP(-BF258))*100,2)</f>
        <v>7.0000000000000007E-2</v>
      </c>
      <c r="BH258" s="26">
        <f t="shared" si="2306"/>
        <v>1.4822087582173763E-4</v>
      </c>
      <c r="BI258" s="26">
        <f t="shared" si="2307"/>
        <v>0.01</v>
      </c>
    </row>
    <row r="259" spans="1:61" s="7" customFormat="1" x14ac:dyDescent="0.25">
      <c r="A259" s="61">
        <v>30</v>
      </c>
      <c r="B259" s="16">
        <f t="shared" si="2251"/>
        <v>30</v>
      </c>
      <c r="C259" s="17">
        <f t="shared" si="2230"/>
        <v>0</v>
      </c>
      <c r="D259" s="18">
        <f t="shared" si="2231"/>
        <v>1</v>
      </c>
      <c r="E259" s="19">
        <f t="shared" si="2232"/>
        <v>0</v>
      </c>
      <c r="F259" s="35">
        <f t="shared" si="2319"/>
        <v>29</v>
      </c>
      <c r="G259" s="28">
        <f t="shared" si="2276"/>
        <v>2.5237952108748119E-2</v>
      </c>
      <c r="H259" s="22">
        <f t="shared" si="2252"/>
        <v>0.52910052910052907</v>
      </c>
      <c r="I259" s="18">
        <f t="shared" si="2253"/>
        <v>1.38</v>
      </c>
      <c r="J259" s="22">
        <f t="shared" si="2254"/>
        <v>0.52905445982287014</v>
      </c>
      <c r="K259" s="22">
        <f t="shared" si="2277"/>
        <v>4.6069277658825926E-5</v>
      </c>
      <c r="L259" s="17">
        <f t="shared" si="2255"/>
        <v>20.962654083153058</v>
      </c>
      <c r="M259" s="18">
        <f t="shared" si="2233"/>
        <v>0</v>
      </c>
      <c r="N259" s="35">
        <v>0</v>
      </c>
      <c r="O259" s="30">
        <f t="shared" si="2256"/>
        <v>877.07803653064468</v>
      </c>
      <c r="P259" s="24">
        <f t="shared" si="2257"/>
        <v>480</v>
      </c>
      <c r="Q259" s="28">
        <f t="shared" si="2258"/>
        <v>1.261897605437406E-2</v>
      </c>
      <c r="R259" s="22">
        <f t="shared" si="2259"/>
        <v>0.26455026455026454</v>
      </c>
      <c r="S259" s="22">
        <f t="shared" si="2234"/>
        <v>0.26452722991143507</v>
      </c>
      <c r="T259" s="22">
        <f t="shared" si="2235"/>
        <v>2.3034638829412963E-5</v>
      </c>
      <c r="U259" s="28">
        <f t="shared" si="2260"/>
        <v>6.3094880271870298E-3</v>
      </c>
      <c r="V259" s="22">
        <f t="shared" si="2261"/>
        <v>0.13227513227513227</v>
      </c>
      <c r="W259" s="22">
        <f t="shared" si="2236"/>
        <v>0.13226361495571753</v>
      </c>
      <c r="X259" s="22">
        <f t="shared" si="2237"/>
        <v>1.1517319414706482E-5</v>
      </c>
      <c r="Y259" s="28">
        <f t="shared" si="2262"/>
        <v>1.2618976054374058E-3</v>
      </c>
      <c r="Z259" s="22">
        <f t="shared" si="2263"/>
        <v>2.6455026455026454E-2</v>
      </c>
      <c r="AA259" s="22">
        <f t="shared" si="2238"/>
        <v>2.6452722991143502E-2</v>
      </c>
      <c r="AB259" s="22">
        <f t="shared" si="2239"/>
        <v>2.303463882941296E-6</v>
      </c>
      <c r="AC259" s="31">
        <f t="shared" si="2264"/>
        <v>0.40624999999999972</v>
      </c>
      <c r="AD259" s="26">
        <f t="shared" si="2278"/>
        <v>5.9578586777945731E-2</v>
      </c>
      <c r="AE259" s="26">
        <f t="shared" si="2279"/>
        <v>5.78</v>
      </c>
      <c r="AF259" s="26">
        <f t="shared" si="2280"/>
        <v>2.9789293388972866E-2</v>
      </c>
      <c r="AG259" s="26">
        <f t="shared" si="2279"/>
        <v>2.93</v>
      </c>
      <c r="AH259" s="26">
        <f t="shared" si="2281"/>
        <v>1.4894646694486433E-2</v>
      </c>
      <c r="AI259" s="26">
        <f t="shared" ref="AI259:AK259" si="2474">ROUND((1-EXP(-AH259))*100,2)</f>
        <v>1.48</v>
      </c>
      <c r="AJ259" s="26">
        <f t="shared" si="2283"/>
        <v>2.9789293388972848E-3</v>
      </c>
      <c r="AK259" s="26">
        <f t="shared" si="2474"/>
        <v>0.3</v>
      </c>
      <c r="AL259" s="26">
        <f t="shared" si="2284"/>
        <v>2.9789293388972866E-2</v>
      </c>
      <c r="AM259" s="26">
        <f t="shared" ref="AM259" si="2475">ROUND((1-EXP(-AL259))*100,2)</f>
        <v>2.93</v>
      </c>
      <c r="AN259" s="26">
        <f t="shared" si="2286"/>
        <v>1.4894646694486433E-2</v>
      </c>
      <c r="AO259" s="26">
        <f t="shared" ref="AO259" si="2476">ROUND((1-EXP(-AN259))*100,2)</f>
        <v>1.48</v>
      </c>
      <c r="AP259" s="26">
        <f t="shared" si="2288"/>
        <v>7.4473233472432164E-3</v>
      </c>
      <c r="AQ259" s="26">
        <f t="shared" ref="AQ259" si="2477">ROUND((1-EXP(-AP259))*100,2)</f>
        <v>0.74</v>
      </c>
      <c r="AR259" s="26">
        <f t="shared" si="2290"/>
        <v>1.4894646694486424E-3</v>
      </c>
      <c r="AS259" s="26">
        <f t="shared" ref="AS259" si="2478">ROUND((1-EXP(-AR259))*100,2)</f>
        <v>0.15</v>
      </c>
      <c r="AT259" s="26">
        <f t="shared" si="2292"/>
        <v>1.4894646694486433E-2</v>
      </c>
      <c r="AU259" s="26">
        <f t="shared" ref="AU259" si="2479">ROUND((1-EXP(-AT259))*100,2)</f>
        <v>1.48</v>
      </c>
      <c r="AV259" s="26">
        <f t="shared" si="2294"/>
        <v>7.4473233472432164E-3</v>
      </c>
      <c r="AW259" s="26">
        <f t="shared" ref="AW259" si="2480">ROUND((1-EXP(-AV259))*100,2)</f>
        <v>0.74</v>
      </c>
      <c r="AX259" s="26">
        <f t="shared" si="2296"/>
        <v>3.7236616736216082E-3</v>
      </c>
      <c r="AY259" s="26">
        <f t="shared" ref="AY259" si="2481">ROUND((1-EXP(-AX259))*100,2)</f>
        <v>0.37</v>
      </c>
      <c r="AZ259" s="26">
        <f t="shared" si="2298"/>
        <v>7.4473233472432119E-4</v>
      </c>
      <c r="BA259" s="26">
        <f t="shared" si="2299"/>
        <v>7.0000000000000007E-2</v>
      </c>
      <c r="BB259" s="26">
        <f t="shared" si="2300"/>
        <v>2.9789293388972848E-3</v>
      </c>
      <c r="BC259" s="26">
        <f t="shared" ref="BC259" si="2482">ROUND((1-EXP(-BB259))*100,2)</f>
        <v>0.3</v>
      </c>
      <c r="BD259" s="26">
        <f t="shared" si="2302"/>
        <v>1.4894646694486424E-3</v>
      </c>
      <c r="BE259" s="26">
        <f t="shared" ref="BE259" si="2483">ROUND((1-EXP(-BD259))*100,2)</f>
        <v>0.15</v>
      </c>
      <c r="BF259" s="26">
        <f t="shared" si="2304"/>
        <v>7.4473233472432119E-4</v>
      </c>
      <c r="BG259" s="26">
        <f t="shared" ref="BG259" si="2484">ROUND((1-EXP(-BF259))*100,2)</f>
        <v>7.0000000000000007E-2</v>
      </c>
      <c r="BH259" s="26">
        <f t="shared" si="2306"/>
        <v>1.4894646694486413E-4</v>
      </c>
      <c r="BI259" s="26">
        <f t="shared" si="2307"/>
        <v>0.01</v>
      </c>
    </row>
    <row r="260" spans="1:61" s="7" customFormat="1" x14ac:dyDescent="0.25">
      <c r="A260" s="61">
        <v>30</v>
      </c>
      <c r="B260" s="16">
        <f t="shared" si="2251"/>
        <v>30</v>
      </c>
      <c r="C260" s="17">
        <f t="shared" si="2230"/>
        <v>0</v>
      </c>
      <c r="D260" s="18">
        <f t="shared" si="2231"/>
        <v>1</v>
      </c>
      <c r="E260" s="19">
        <f t="shared" si="2232"/>
        <v>0</v>
      </c>
      <c r="F260" s="35">
        <f t="shared" si="2319"/>
        <v>29</v>
      </c>
      <c r="G260" s="28">
        <f t="shared" si="2276"/>
        <v>2.5237952108748119E-2</v>
      </c>
      <c r="H260" s="22">
        <f t="shared" si="2252"/>
        <v>0.52910052910052907</v>
      </c>
      <c r="I260" s="18">
        <f t="shared" si="2253"/>
        <v>1.38</v>
      </c>
      <c r="J260" s="22">
        <f t="shared" si="2254"/>
        <v>0.52905445982287014</v>
      </c>
      <c r="K260" s="22">
        <f t="shared" si="2277"/>
        <v>4.6069277658825926E-5</v>
      </c>
      <c r="L260" s="17">
        <f t="shared" si="2255"/>
        <v>20.962654083153058</v>
      </c>
      <c r="M260" s="18">
        <f t="shared" si="2233"/>
        <v>0</v>
      </c>
      <c r="N260" s="35">
        <v>0</v>
      </c>
      <c r="O260" s="30">
        <f t="shared" si="2256"/>
        <v>877.07803653064468</v>
      </c>
      <c r="P260" s="24">
        <f t="shared" si="2257"/>
        <v>480</v>
      </c>
      <c r="Q260" s="28">
        <f t="shared" si="2258"/>
        <v>1.261897605437406E-2</v>
      </c>
      <c r="R260" s="22">
        <f t="shared" si="2259"/>
        <v>0.26455026455026454</v>
      </c>
      <c r="S260" s="22">
        <f t="shared" si="2234"/>
        <v>0.26452722991143507</v>
      </c>
      <c r="T260" s="22">
        <f t="shared" si="2235"/>
        <v>2.3034638829412963E-5</v>
      </c>
      <c r="U260" s="28">
        <f t="shared" si="2260"/>
        <v>6.3094880271870298E-3</v>
      </c>
      <c r="V260" s="22">
        <f t="shared" si="2261"/>
        <v>0.13227513227513227</v>
      </c>
      <c r="W260" s="22">
        <f t="shared" si="2236"/>
        <v>0.13226361495571753</v>
      </c>
      <c r="X260" s="22">
        <f t="shared" si="2237"/>
        <v>1.1517319414706482E-5</v>
      </c>
      <c r="Y260" s="28">
        <f t="shared" si="2262"/>
        <v>1.2618976054374058E-3</v>
      </c>
      <c r="Z260" s="22">
        <f t="shared" si="2263"/>
        <v>2.6455026455026454E-2</v>
      </c>
      <c r="AA260" s="22">
        <f t="shared" si="2238"/>
        <v>2.6452722991143502E-2</v>
      </c>
      <c r="AB260" s="22">
        <f t="shared" si="2239"/>
        <v>2.303463882941296E-6</v>
      </c>
      <c r="AC260" s="31">
        <f t="shared" si="2264"/>
        <v>0.40659722222222194</v>
      </c>
      <c r="AD260" s="26">
        <f t="shared" si="2278"/>
        <v>5.9868823227196333E-2</v>
      </c>
      <c r="AE260" s="26">
        <f t="shared" si="2279"/>
        <v>5.81</v>
      </c>
      <c r="AF260" s="26">
        <f t="shared" si="2280"/>
        <v>2.9934411613598166E-2</v>
      </c>
      <c r="AG260" s="26">
        <f t="shared" si="2279"/>
        <v>2.95</v>
      </c>
      <c r="AH260" s="26">
        <f t="shared" si="2281"/>
        <v>1.4967205806799083E-2</v>
      </c>
      <c r="AI260" s="26">
        <f t="shared" ref="AI260:AK260" si="2485">ROUND((1-EXP(-AH260))*100,2)</f>
        <v>1.49</v>
      </c>
      <c r="AJ260" s="26">
        <f t="shared" si="2283"/>
        <v>2.9934411613598147E-3</v>
      </c>
      <c r="AK260" s="26">
        <f t="shared" si="2485"/>
        <v>0.3</v>
      </c>
      <c r="AL260" s="26">
        <f t="shared" si="2284"/>
        <v>2.9934411613598166E-2</v>
      </c>
      <c r="AM260" s="26">
        <f t="shared" ref="AM260" si="2486">ROUND((1-EXP(-AL260))*100,2)</f>
        <v>2.95</v>
      </c>
      <c r="AN260" s="26">
        <f t="shared" si="2286"/>
        <v>1.4967205806799083E-2</v>
      </c>
      <c r="AO260" s="26">
        <f t="shared" ref="AO260" si="2487">ROUND((1-EXP(-AN260))*100,2)</f>
        <v>1.49</v>
      </c>
      <c r="AP260" s="26">
        <f t="shared" si="2288"/>
        <v>7.4836029033995416E-3</v>
      </c>
      <c r="AQ260" s="26">
        <f t="shared" ref="AQ260" si="2488">ROUND((1-EXP(-AP260))*100,2)</f>
        <v>0.75</v>
      </c>
      <c r="AR260" s="26">
        <f t="shared" si="2290"/>
        <v>1.4967205806799074E-3</v>
      </c>
      <c r="AS260" s="26">
        <f t="shared" ref="AS260" si="2489">ROUND((1-EXP(-AR260))*100,2)</f>
        <v>0.15</v>
      </c>
      <c r="AT260" s="26">
        <f t="shared" si="2292"/>
        <v>1.4967205806799083E-2</v>
      </c>
      <c r="AU260" s="26">
        <f t="shared" ref="AU260" si="2490">ROUND((1-EXP(-AT260))*100,2)</f>
        <v>1.49</v>
      </c>
      <c r="AV260" s="26">
        <f t="shared" si="2294"/>
        <v>7.4836029033995416E-3</v>
      </c>
      <c r="AW260" s="26">
        <f t="shared" ref="AW260" si="2491">ROUND((1-EXP(-AV260))*100,2)</f>
        <v>0.75</v>
      </c>
      <c r="AX260" s="26">
        <f t="shared" si="2296"/>
        <v>3.7418014516997708E-3</v>
      </c>
      <c r="AY260" s="26">
        <f t="shared" ref="AY260" si="2492">ROUND((1-EXP(-AX260))*100,2)</f>
        <v>0.37</v>
      </c>
      <c r="AZ260" s="26">
        <f t="shared" si="2298"/>
        <v>7.4836029033995368E-4</v>
      </c>
      <c r="BA260" s="26">
        <f t="shared" si="2299"/>
        <v>7.0000000000000007E-2</v>
      </c>
      <c r="BB260" s="26">
        <f t="shared" si="2300"/>
        <v>2.9934411613598147E-3</v>
      </c>
      <c r="BC260" s="26">
        <f t="shared" ref="BC260" si="2493">ROUND((1-EXP(-BB260))*100,2)</f>
        <v>0.3</v>
      </c>
      <c r="BD260" s="26">
        <f t="shared" si="2302"/>
        <v>1.4967205806799074E-3</v>
      </c>
      <c r="BE260" s="26">
        <f t="shared" ref="BE260" si="2494">ROUND((1-EXP(-BD260))*100,2)</f>
        <v>0.15</v>
      </c>
      <c r="BF260" s="26">
        <f t="shared" si="2304"/>
        <v>7.4836029033995368E-4</v>
      </c>
      <c r="BG260" s="26">
        <f t="shared" ref="BG260" si="2495">ROUND((1-EXP(-BF260))*100,2)</f>
        <v>7.0000000000000007E-2</v>
      </c>
      <c r="BH260" s="26">
        <f t="shared" si="2306"/>
        <v>1.4967205806799063E-4</v>
      </c>
      <c r="BI260" s="26">
        <f t="shared" si="2307"/>
        <v>0.01</v>
      </c>
    </row>
    <row r="261" spans="1:61" s="7" customFormat="1" x14ac:dyDescent="0.25">
      <c r="A261" s="61">
        <v>30</v>
      </c>
      <c r="B261" s="16">
        <f t="shared" si="2251"/>
        <v>30</v>
      </c>
      <c r="C261" s="17">
        <f t="shared" si="2230"/>
        <v>0</v>
      </c>
      <c r="D261" s="18">
        <f t="shared" si="2231"/>
        <v>1</v>
      </c>
      <c r="E261" s="19">
        <f t="shared" si="2232"/>
        <v>0</v>
      </c>
      <c r="F261" s="35">
        <f t="shared" si="2319"/>
        <v>29</v>
      </c>
      <c r="G261" s="28">
        <f t="shared" si="2276"/>
        <v>2.5237952108748119E-2</v>
      </c>
      <c r="H261" s="22">
        <f t="shared" si="2252"/>
        <v>0.52910052910052907</v>
      </c>
      <c r="I261" s="18">
        <f t="shared" si="2253"/>
        <v>1.38</v>
      </c>
      <c r="J261" s="22">
        <f t="shared" si="2254"/>
        <v>0.52905445982287014</v>
      </c>
      <c r="K261" s="22">
        <f t="shared" si="2277"/>
        <v>4.6069277658825926E-5</v>
      </c>
      <c r="L261" s="17">
        <f t="shared" si="2255"/>
        <v>20.962654083153058</v>
      </c>
      <c r="M261" s="18">
        <f t="shared" si="2233"/>
        <v>0</v>
      </c>
      <c r="N261" s="35">
        <v>0</v>
      </c>
      <c r="O261" s="30">
        <f t="shared" si="2256"/>
        <v>877.07803653064468</v>
      </c>
      <c r="P261" s="24">
        <f t="shared" si="2257"/>
        <v>480</v>
      </c>
      <c r="Q261" s="28">
        <f t="shared" si="2258"/>
        <v>1.261897605437406E-2</v>
      </c>
      <c r="R261" s="22">
        <f t="shared" si="2259"/>
        <v>0.26455026455026454</v>
      </c>
      <c r="S261" s="22">
        <f t="shared" si="2234"/>
        <v>0.26452722991143507</v>
      </c>
      <c r="T261" s="22">
        <f t="shared" si="2235"/>
        <v>2.3034638829412963E-5</v>
      </c>
      <c r="U261" s="28">
        <f t="shared" si="2260"/>
        <v>6.3094880271870298E-3</v>
      </c>
      <c r="V261" s="22">
        <f t="shared" si="2261"/>
        <v>0.13227513227513227</v>
      </c>
      <c r="W261" s="22">
        <f t="shared" si="2236"/>
        <v>0.13226361495571753</v>
      </c>
      <c r="X261" s="22">
        <f t="shared" si="2237"/>
        <v>1.1517319414706482E-5</v>
      </c>
      <c r="Y261" s="28">
        <f t="shared" si="2262"/>
        <v>1.2618976054374058E-3</v>
      </c>
      <c r="Z261" s="22">
        <f t="shared" si="2263"/>
        <v>2.6455026455026454E-2</v>
      </c>
      <c r="AA261" s="22">
        <f t="shared" si="2238"/>
        <v>2.6452722991143502E-2</v>
      </c>
      <c r="AB261" s="22">
        <f t="shared" si="2239"/>
        <v>2.303463882941296E-6</v>
      </c>
      <c r="AC261" s="31">
        <f t="shared" si="2264"/>
        <v>0.40694444444444416</v>
      </c>
      <c r="AD261" s="26">
        <f t="shared" si="2278"/>
        <v>6.0159059676446934E-2</v>
      </c>
      <c r="AE261" s="26">
        <f t="shared" si="2279"/>
        <v>5.84</v>
      </c>
      <c r="AF261" s="26">
        <f t="shared" si="2280"/>
        <v>3.0079529838223467E-2</v>
      </c>
      <c r="AG261" s="26">
        <f t="shared" si="2279"/>
        <v>2.96</v>
      </c>
      <c r="AH261" s="26">
        <f t="shared" si="2281"/>
        <v>1.5039764919111734E-2</v>
      </c>
      <c r="AI261" s="26">
        <f t="shared" ref="AI261:AK261" si="2496">ROUND((1-EXP(-AH261))*100,2)</f>
        <v>1.49</v>
      </c>
      <c r="AJ261" s="26">
        <f t="shared" si="2283"/>
        <v>3.0079529838223447E-3</v>
      </c>
      <c r="AK261" s="26">
        <f t="shared" si="2496"/>
        <v>0.3</v>
      </c>
      <c r="AL261" s="26">
        <f t="shared" si="2284"/>
        <v>3.0079529838223467E-2</v>
      </c>
      <c r="AM261" s="26">
        <f t="shared" ref="AM261" si="2497">ROUND((1-EXP(-AL261))*100,2)</f>
        <v>2.96</v>
      </c>
      <c r="AN261" s="26">
        <f t="shared" si="2286"/>
        <v>1.5039764919111734E-2</v>
      </c>
      <c r="AO261" s="26">
        <f t="shared" ref="AO261" si="2498">ROUND((1-EXP(-AN261))*100,2)</f>
        <v>1.49</v>
      </c>
      <c r="AP261" s="26">
        <f t="shared" si="2288"/>
        <v>7.5198824595558668E-3</v>
      </c>
      <c r="AQ261" s="26">
        <f t="shared" ref="AQ261" si="2499">ROUND((1-EXP(-AP261))*100,2)</f>
        <v>0.75</v>
      </c>
      <c r="AR261" s="26">
        <f t="shared" si="2290"/>
        <v>1.5039764919111724E-3</v>
      </c>
      <c r="AS261" s="26">
        <f t="shared" ref="AS261" si="2500">ROUND((1-EXP(-AR261))*100,2)</f>
        <v>0.15</v>
      </c>
      <c r="AT261" s="26">
        <f t="shared" si="2292"/>
        <v>1.5039764919111734E-2</v>
      </c>
      <c r="AU261" s="26">
        <f t="shared" ref="AU261" si="2501">ROUND((1-EXP(-AT261))*100,2)</f>
        <v>1.49</v>
      </c>
      <c r="AV261" s="26">
        <f t="shared" si="2294"/>
        <v>7.5198824595558668E-3</v>
      </c>
      <c r="AW261" s="26">
        <f t="shared" ref="AW261" si="2502">ROUND((1-EXP(-AV261))*100,2)</f>
        <v>0.75</v>
      </c>
      <c r="AX261" s="26">
        <f t="shared" si="2296"/>
        <v>3.7599412297779334E-3</v>
      </c>
      <c r="AY261" s="26">
        <f t="shared" ref="AY261" si="2503">ROUND((1-EXP(-AX261))*100,2)</f>
        <v>0.38</v>
      </c>
      <c r="AZ261" s="26">
        <f t="shared" si="2298"/>
        <v>7.5198824595558618E-4</v>
      </c>
      <c r="BA261" s="26">
        <f t="shared" si="2299"/>
        <v>0.08</v>
      </c>
      <c r="BB261" s="26">
        <f t="shared" si="2300"/>
        <v>3.0079529838223447E-3</v>
      </c>
      <c r="BC261" s="26">
        <f t="shared" ref="BC261" si="2504">ROUND((1-EXP(-BB261))*100,2)</f>
        <v>0.3</v>
      </c>
      <c r="BD261" s="26">
        <f t="shared" si="2302"/>
        <v>1.5039764919111724E-3</v>
      </c>
      <c r="BE261" s="26">
        <f t="shared" ref="BE261" si="2505">ROUND((1-EXP(-BD261))*100,2)</f>
        <v>0.15</v>
      </c>
      <c r="BF261" s="26">
        <f t="shared" si="2304"/>
        <v>7.5198824595558618E-4</v>
      </c>
      <c r="BG261" s="26">
        <f t="shared" ref="BG261" si="2506">ROUND((1-EXP(-BF261))*100,2)</f>
        <v>0.08</v>
      </c>
      <c r="BH261" s="26">
        <f t="shared" si="2306"/>
        <v>1.5039764919111713E-4</v>
      </c>
      <c r="BI261" s="26">
        <f t="shared" si="2307"/>
        <v>0.02</v>
      </c>
    </row>
    <row r="262" spans="1:61" s="7" customFormat="1" x14ac:dyDescent="0.25">
      <c r="A262" s="61">
        <v>30</v>
      </c>
      <c r="B262" s="16">
        <f t="shared" si="2251"/>
        <v>30</v>
      </c>
      <c r="C262" s="17">
        <f t="shared" si="2230"/>
        <v>0</v>
      </c>
      <c r="D262" s="18">
        <f t="shared" si="2231"/>
        <v>1</v>
      </c>
      <c r="E262" s="19">
        <f t="shared" si="2232"/>
        <v>0</v>
      </c>
      <c r="F262" s="35">
        <f t="shared" si="2319"/>
        <v>29</v>
      </c>
      <c r="G262" s="28">
        <f t="shared" si="2276"/>
        <v>2.5237952108748119E-2</v>
      </c>
      <c r="H262" s="22">
        <f t="shared" si="2252"/>
        <v>0.52910052910052907</v>
      </c>
      <c r="I262" s="18">
        <f t="shared" si="2253"/>
        <v>1.38</v>
      </c>
      <c r="J262" s="22">
        <f t="shared" si="2254"/>
        <v>0.52905445982287014</v>
      </c>
      <c r="K262" s="22">
        <f t="shared" si="2277"/>
        <v>4.6069277658825926E-5</v>
      </c>
      <c r="L262" s="17">
        <f t="shared" si="2255"/>
        <v>20.962654083153058</v>
      </c>
      <c r="M262" s="18">
        <f t="shared" si="2233"/>
        <v>0</v>
      </c>
      <c r="N262" s="35">
        <v>0</v>
      </c>
      <c r="O262" s="30">
        <f t="shared" si="2256"/>
        <v>877.07803653064468</v>
      </c>
      <c r="P262" s="24">
        <f t="shared" si="2257"/>
        <v>480</v>
      </c>
      <c r="Q262" s="28">
        <f t="shared" si="2258"/>
        <v>1.261897605437406E-2</v>
      </c>
      <c r="R262" s="22">
        <f t="shared" si="2259"/>
        <v>0.26455026455026454</v>
      </c>
      <c r="S262" s="22">
        <f t="shared" si="2234"/>
        <v>0.26452722991143507</v>
      </c>
      <c r="T262" s="22">
        <f t="shared" si="2235"/>
        <v>2.3034638829412963E-5</v>
      </c>
      <c r="U262" s="28">
        <f t="shared" si="2260"/>
        <v>6.3094880271870298E-3</v>
      </c>
      <c r="V262" s="22">
        <f t="shared" si="2261"/>
        <v>0.13227513227513227</v>
      </c>
      <c r="W262" s="22">
        <f t="shared" si="2236"/>
        <v>0.13226361495571753</v>
      </c>
      <c r="X262" s="22">
        <f t="shared" si="2237"/>
        <v>1.1517319414706482E-5</v>
      </c>
      <c r="Y262" s="28">
        <f t="shared" si="2262"/>
        <v>1.2618976054374058E-3</v>
      </c>
      <c r="Z262" s="22">
        <f t="shared" si="2263"/>
        <v>2.6455026455026454E-2</v>
      </c>
      <c r="AA262" s="22">
        <f t="shared" si="2238"/>
        <v>2.6452722991143502E-2</v>
      </c>
      <c r="AB262" s="22">
        <f t="shared" si="2239"/>
        <v>2.303463882941296E-6</v>
      </c>
      <c r="AC262" s="31">
        <f t="shared" si="2264"/>
        <v>0.40729166666666639</v>
      </c>
      <c r="AD262" s="26">
        <f t="shared" si="2278"/>
        <v>6.0449296125697535E-2</v>
      </c>
      <c r="AE262" s="26">
        <f t="shared" si="2279"/>
        <v>5.87</v>
      </c>
      <c r="AF262" s="26">
        <f t="shared" si="2280"/>
        <v>3.0224648062848768E-2</v>
      </c>
      <c r="AG262" s="26">
        <f t="shared" si="2279"/>
        <v>2.98</v>
      </c>
      <c r="AH262" s="26">
        <f t="shared" si="2281"/>
        <v>1.5112324031424384E-2</v>
      </c>
      <c r="AI262" s="26">
        <f t="shared" ref="AI262:AK262" si="2507">ROUND((1-EXP(-AH262))*100,2)</f>
        <v>1.5</v>
      </c>
      <c r="AJ262" s="26">
        <f t="shared" si="2283"/>
        <v>3.0224648062848747E-3</v>
      </c>
      <c r="AK262" s="26">
        <f t="shared" si="2507"/>
        <v>0.3</v>
      </c>
      <c r="AL262" s="26">
        <f t="shared" si="2284"/>
        <v>3.0224648062848768E-2</v>
      </c>
      <c r="AM262" s="26">
        <f t="shared" ref="AM262" si="2508">ROUND((1-EXP(-AL262))*100,2)</f>
        <v>2.98</v>
      </c>
      <c r="AN262" s="26">
        <f t="shared" si="2286"/>
        <v>1.5112324031424384E-2</v>
      </c>
      <c r="AO262" s="26">
        <f t="shared" ref="AO262" si="2509">ROUND((1-EXP(-AN262))*100,2)</f>
        <v>1.5</v>
      </c>
      <c r="AP262" s="26">
        <f t="shared" si="2288"/>
        <v>7.5561620157121919E-3</v>
      </c>
      <c r="AQ262" s="26">
        <f t="shared" ref="AQ262" si="2510">ROUND((1-EXP(-AP262))*100,2)</f>
        <v>0.75</v>
      </c>
      <c r="AR262" s="26">
        <f t="shared" si="2290"/>
        <v>1.5112324031424373E-3</v>
      </c>
      <c r="AS262" s="26">
        <f t="shared" ref="AS262" si="2511">ROUND((1-EXP(-AR262))*100,2)</f>
        <v>0.15</v>
      </c>
      <c r="AT262" s="26">
        <f t="shared" si="2292"/>
        <v>1.5112324031424384E-2</v>
      </c>
      <c r="AU262" s="26">
        <f t="shared" ref="AU262" si="2512">ROUND((1-EXP(-AT262))*100,2)</f>
        <v>1.5</v>
      </c>
      <c r="AV262" s="26">
        <f t="shared" si="2294"/>
        <v>7.5561620157121919E-3</v>
      </c>
      <c r="AW262" s="26">
        <f t="shared" ref="AW262" si="2513">ROUND((1-EXP(-AV262))*100,2)</f>
        <v>0.75</v>
      </c>
      <c r="AX262" s="26">
        <f t="shared" si="2296"/>
        <v>3.778081007856096E-3</v>
      </c>
      <c r="AY262" s="26">
        <f t="shared" ref="AY262" si="2514">ROUND((1-EXP(-AX262))*100,2)</f>
        <v>0.38</v>
      </c>
      <c r="AZ262" s="26">
        <f t="shared" si="2298"/>
        <v>7.5561620157121867E-4</v>
      </c>
      <c r="BA262" s="26">
        <f t="shared" si="2299"/>
        <v>0.08</v>
      </c>
      <c r="BB262" s="26">
        <f t="shared" si="2300"/>
        <v>3.0224648062848747E-3</v>
      </c>
      <c r="BC262" s="26">
        <f t="shared" ref="BC262" si="2515">ROUND((1-EXP(-BB262))*100,2)</f>
        <v>0.3</v>
      </c>
      <c r="BD262" s="26">
        <f t="shared" si="2302"/>
        <v>1.5112324031424373E-3</v>
      </c>
      <c r="BE262" s="26">
        <f t="shared" ref="BE262" si="2516">ROUND((1-EXP(-BD262))*100,2)</f>
        <v>0.15</v>
      </c>
      <c r="BF262" s="26">
        <f t="shared" si="2304"/>
        <v>7.5561620157121867E-4</v>
      </c>
      <c r="BG262" s="26">
        <f t="shared" ref="BG262" si="2517">ROUND((1-EXP(-BF262))*100,2)</f>
        <v>0.08</v>
      </c>
      <c r="BH262" s="26">
        <f t="shared" si="2306"/>
        <v>1.5112324031424363E-4</v>
      </c>
      <c r="BI262" s="26">
        <f t="shared" si="2307"/>
        <v>0.02</v>
      </c>
    </row>
    <row r="263" spans="1:61" s="7" customFormat="1" x14ac:dyDescent="0.25">
      <c r="A263" s="61">
        <v>30</v>
      </c>
      <c r="B263" s="16">
        <f t="shared" si="2251"/>
        <v>30</v>
      </c>
      <c r="C263" s="17">
        <f t="shared" si="2230"/>
        <v>0</v>
      </c>
      <c r="D263" s="18">
        <f t="shared" si="2231"/>
        <v>1</v>
      </c>
      <c r="E263" s="19">
        <f t="shared" si="2232"/>
        <v>0</v>
      </c>
      <c r="F263" s="35">
        <f t="shared" si="2319"/>
        <v>29</v>
      </c>
      <c r="G263" s="28">
        <f t="shared" si="2276"/>
        <v>2.5237952108748119E-2</v>
      </c>
      <c r="H263" s="22">
        <f t="shared" si="2252"/>
        <v>0.52910052910052907</v>
      </c>
      <c r="I263" s="18">
        <f t="shared" si="2253"/>
        <v>1.38</v>
      </c>
      <c r="J263" s="22">
        <f t="shared" si="2254"/>
        <v>0.52905445982287014</v>
      </c>
      <c r="K263" s="22">
        <f t="shared" si="2277"/>
        <v>4.6069277658825926E-5</v>
      </c>
      <c r="L263" s="17">
        <f t="shared" si="2255"/>
        <v>20.962654083153058</v>
      </c>
      <c r="M263" s="18">
        <f t="shared" si="2233"/>
        <v>0</v>
      </c>
      <c r="N263" s="35">
        <v>0</v>
      </c>
      <c r="O263" s="30">
        <f t="shared" si="2256"/>
        <v>877.07803653064468</v>
      </c>
      <c r="P263" s="24">
        <f t="shared" si="2257"/>
        <v>480</v>
      </c>
      <c r="Q263" s="28">
        <f t="shared" si="2258"/>
        <v>1.261897605437406E-2</v>
      </c>
      <c r="R263" s="22">
        <f t="shared" si="2259"/>
        <v>0.26455026455026454</v>
      </c>
      <c r="S263" s="22">
        <f t="shared" si="2234"/>
        <v>0.26452722991143507</v>
      </c>
      <c r="T263" s="22">
        <f t="shared" si="2235"/>
        <v>2.3034638829412963E-5</v>
      </c>
      <c r="U263" s="28">
        <f t="shared" si="2260"/>
        <v>6.3094880271870298E-3</v>
      </c>
      <c r="V263" s="22">
        <f t="shared" si="2261"/>
        <v>0.13227513227513227</v>
      </c>
      <c r="W263" s="22">
        <f t="shared" si="2236"/>
        <v>0.13226361495571753</v>
      </c>
      <c r="X263" s="22">
        <f t="shared" si="2237"/>
        <v>1.1517319414706482E-5</v>
      </c>
      <c r="Y263" s="28">
        <f t="shared" si="2262"/>
        <v>1.2618976054374058E-3</v>
      </c>
      <c r="Z263" s="22">
        <f t="shared" si="2263"/>
        <v>2.6455026455026454E-2</v>
      </c>
      <c r="AA263" s="22">
        <f t="shared" si="2238"/>
        <v>2.6452722991143502E-2</v>
      </c>
      <c r="AB263" s="22">
        <f t="shared" si="2239"/>
        <v>2.303463882941296E-6</v>
      </c>
      <c r="AC263" s="31">
        <f t="shared" si="2264"/>
        <v>0.40763888888888861</v>
      </c>
      <c r="AD263" s="26">
        <f t="shared" si="2278"/>
        <v>6.0739532574948137E-2</v>
      </c>
      <c r="AE263" s="26">
        <f t="shared" si="2279"/>
        <v>5.89</v>
      </c>
      <c r="AF263" s="26">
        <f t="shared" si="2280"/>
        <v>3.0369766287474068E-2</v>
      </c>
      <c r="AG263" s="26">
        <f t="shared" si="2279"/>
        <v>2.99</v>
      </c>
      <c r="AH263" s="26">
        <f t="shared" si="2281"/>
        <v>1.5184883143737034E-2</v>
      </c>
      <c r="AI263" s="26">
        <f t="shared" ref="AI263:AK263" si="2518">ROUND((1-EXP(-AH263))*100,2)</f>
        <v>1.51</v>
      </c>
      <c r="AJ263" s="26">
        <f t="shared" si="2283"/>
        <v>3.0369766287474047E-3</v>
      </c>
      <c r="AK263" s="26">
        <f t="shared" si="2518"/>
        <v>0.3</v>
      </c>
      <c r="AL263" s="26">
        <f t="shared" si="2284"/>
        <v>3.0369766287474068E-2</v>
      </c>
      <c r="AM263" s="26">
        <f t="shared" ref="AM263" si="2519">ROUND((1-EXP(-AL263))*100,2)</f>
        <v>2.99</v>
      </c>
      <c r="AN263" s="26">
        <f t="shared" si="2286"/>
        <v>1.5184883143737034E-2</v>
      </c>
      <c r="AO263" s="26">
        <f t="shared" ref="AO263" si="2520">ROUND((1-EXP(-AN263))*100,2)</f>
        <v>1.51</v>
      </c>
      <c r="AP263" s="26">
        <f t="shared" si="2288"/>
        <v>7.5924415718685171E-3</v>
      </c>
      <c r="AQ263" s="26">
        <f t="shared" ref="AQ263" si="2521">ROUND((1-EXP(-AP263))*100,2)</f>
        <v>0.76</v>
      </c>
      <c r="AR263" s="26">
        <f t="shared" si="2290"/>
        <v>1.5184883143737023E-3</v>
      </c>
      <c r="AS263" s="26">
        <f t="shared" ref="AS263" si="2522">ROUND((1-EXP(-AR263))*100,2)</f>
        <v>0.15</v>
      </c>
      <c r="AT263" s="26">
        <f t="shared" si="2292"/>
        <v>1.5184883143737034E-2</v>
      </c>
      <c r="AU263" s="26">
        <f t="shared" ref="AU263" si="2523">ROUND((1-EXP(-AT263))*100,2)</f>
        <v>1.51</v>
      </c>
      <c r="AV263" s="26">
        <f t="shared" si="2294"/>
        <v>7.5924415718685171E-3</v>
      </c>
      <c r="AW263" s="26">
        <f t="shared" ref="AW263" si="2524">ROUND((1-EXP(-AV263))*100,2)</f>
        <v>0.76</v>
      </c>
      <c r="AX263" s="26">
        <f t="shared" si="2296"/>
        <v>3.7962207859342585E-3</v>
      </c>
      <c r="AY263" s="26">
        <f t="shared" ref="AY263" si="2525">ROUND((1-EXP(-AX263))*100,2)</f>
        <v>0.38</v>
      </c>
      <c r="AZ263" s="26">
        <f t="shared" si="2298"/>
        <v>7.5924415718685116E-4</v>
      </c>
      <c r="BA263" s="26">
        <f t="shared" si="2299"/>
        <v>0.08</v>
      </c>
      <c r="BB263" s="26">
        <f t="shared" si="2300"/>
        <v>3.0369766287474047E-3</v>
      </c>
      <c r="BC263" s="26">
        <f t="shared" ref="BC263" si="2526">ROUND((1-EXP(-BB263))*100,2)</f>
        <v>0.3</v>
      </c>
      <c r="BD263" s="26">
        <f t="shared" si="2302"/>
        <v>1.5184883143737023E-3</v>
      </c>
      <c r="BE263" s="26">
        <f t="shared" ref="BE263" si="2527">ROUND((1-EXP(-BD263))*100,2)</f>
        <v>0.15</v>
      </c>
      <c r="BF263" s="26">
        <f t="shared" si="2304"/>
        <v>7.5924415718685116E-4</v>
      </c>
      <c r="BG263" s="26">
        <f t="shared" ref="BG263" si="2528">ROUND((1-EXP(-BF263))*100,2)</f>
        <v>0.08</v>
      </c>
      <c r="BH263" s="26">
        <f t="shared" si="2306"/>
        <v>1.5184883143737012E-4</v>
      </c>
      <c r="BI263" s="26">
        <f t="shared" si="2307"/>
        <v>0.02</v>
      </c>
    </row>
    <row r="264" spans="1:61" s="7" customFormat="1" x14ac:dyDescent="0.25">
      <c r="A264" s="61">
        <v>30</v>
      </c>
      <c r="B264" s="16">
        <f t="shared" si="2251"/>
        <v>30</v>
      </c>
      <c r="C264" s="17">
        <f t="shared" si="2230"/>
        <v>0</v>
      </c>
      <c r="D264" s="18">
        <f t="shared" si="2231"/>
        <v>1</v>
      </c>
      <c r="E264" s="19">
        <f t="shared" si="2232"/>
        <v>0</v>
      </c>
      <c r="F264" s="35">
        <f t="shared" si="2319"/>
        <v>29</v>
      </c>
      <c r="G264" s="28">
        <f t="shared" si="2276"/>
        <v>2.5237952108748119E-2</v>
      </c>
      <c r="H264" s="22">
        <f t="shared" si="2252"/>
        <v>0.52910052910052907</v>
      </c>
      <c r="I264" s="18">
        <f t="shared" si="2253"/>
        <v>1.38</v>
      </c>
      <c r="J264" s="22">
        <f t="shared" si="2254"/>
        <v>0.52905445982287014</v>
      </c>
      <c r="K264" s="22">
        <f t="shared" si="2277"/>
        <v>4.6069277658825926E-5</v>
      </c>
      <c r="L264" s="17">
        <f t="shared" si="2255"/>
        <v>20.962654083153058</v>
      </c>
      <c r="M264" s="18">
        <f t="shared" si="2233"/>
        <v>0</v>
      </c>
      <c r="N264" s="35">
        <v>0</v>
      </c>
      <c r="O264" s="30">
        <f t="shared" si="2256"/>
        <v>877.07803653064468</v>
      </c>
      <c r="P264" s="24">
        <f t="shared" si="2257"/>
        <v>480</v>
      </c>
      <c r="Q264" s="28">
        <f t="shared" si="2258"/>
        <v>1.261897605437406E-2</v>
      </c>
      <c r="R264" s="22">
        <f t="shared" si="2259"/>
        <v>0.26455026455026454</v>
      </c>
      <c r="S264" s="22">
        <f t="shared" si="2234"/>
        <v>0.26452722991143507</v>
      </c>
      <c r="T264" s="22">
        <f t="shared" si="2235"/>
        <v>2.3034638829412963E-5</v>
      </c>
      <c r="U264" s="28">
        <f t="shared" si="2260"/>
        <v>6.3094880271870298E-3</v>
      </c>
      <c r="V264" s="22">
        <f t="shared" si="2261"/>
        <v>0.13227513227513227</v>
      </c>
      <c r="W264" s="22">
        <f t="shared" si="2236"/>
        <v>0.13226361495571753</v>
      </c>
      <c r="X264" s="22">
        <f t="shared" si="2237"/>
        <v>1.1517319414706482E-5</v>
      </c>
      <c r="Y264" s="28">
        <f t="shared" si="2262"/>
        <v>1.2618976054374058E-3</v>
      </c>
      <c r="Z264" s="22">
        <f t="shared" si="2263"/>
        <v>2.6455026455026454E-2</v>
      </c>
      <c r="AA264" s="22">
        <f t="shared" si="2238"/>
        <v>2.6452722991143502E-2</v>
      </c>
      <c r="AB264" s="22">
        <f t="shared" si="2239"/>
        <v>2.303463882941296E-6</v>
      </c>
      <c r="AC264" s="31">
        <f t="shared" si="2264"/>
        <v>0.40798611111111083</v>
      </c>
      <c r="AD264" s="26">
        <f t="shared" si="2278"/>
        <v>6.1029769024198738E-2</v>
      </c>
      <c r="AE264" s="26">
        <f t="shared" si="2279"/>
        <v>5.92</v>
      </c>
      <c r="AF264" s="26">
        <f t="shared" si="2280"/>
        <v>3.0514884512099369E-2</v>
      </c>
      <c r="AG264" s="26">
        <f t="shared" si="2279"/>
        <v>3.01</v>
      </c>
      <c r="AH264" s="26">
        <f t="shared" si="2281"/>
        <v>1.5257442256049684E-2</v>
      </c>
      <c r="AI264" s="26">
        <f t="shared" ref="AI264:AK264" si="2529">ROUND((1-EXP(-AH264))*100,2)</f>
        <v>1.51</v>
      </c>
      <c r="AJ264" s="26">
        <f t="shared" si="2283"/>
        <v>3.0514884512099346E-3</v>
      </c>
      <c r="AK264" s="26">
        <f t="shared" si="2529"/>
        <v>0.3</v>
      </c>
      <c r="AL264" s="26">
        <f t="shared" si="2284"/>
        <v>3.0514884512099369E-2</v>
      </c>
      <c r="AM264" s="26">
        <f t="shared" ref="AM264" si="2530">ROUND((1-EXP(-AL264))*100,2)</f>
        <v>3.01</v>
      </c>
      <c r="AN264" s="26">
        <f t="shared" si="2286"/>
        <v>1.5257442256049684E-2</v>
      </c>
      <c r="AO264" s="26">
        <f t="shared" ref="AO264" si="2531">ROUND((1-EXP(-AN264))*100,2)</f>
        <v>1.51</v>
      </c>
      <c r="AP264" s="26">
        <f t="shared" si="2288"/>
        <v>7.6287211280248422E-3</v>
      </c>
      <c r="AQ264" s="26">
        <f t="shared" ref="AQ264" si="2532">ROUND((1-EXP(-AP264))*100,2)</f>
        <v>0.76</v>
      </c>
      <c r="AR264" s="26">
        <f t="shared" si="2290"/>
        <v>1.5257442256049673E-3</v>
      </c>
      <c r="AS264" s="26">
        <f t="shared" ref="AS264" si="2533">ROUND((1-EXP(-AR264))*100,2)</f>
        <v>0.15</v>
      </c>
      <c r="AT264" s="26">
        <f t="shared" si="2292"/>
        <v>1.5257442256049684E-2</v>
      </c>
      <c r="AU264" s="26">
        <f t="shared" ref="AU264" si="2534">ROUND((1-EXP(-AT264))*100,2)</f>
        <v>1.51</v>
      </c>
      <c r="AV264" s="26">
        <f t="shared" si="2294"/>
        <v>7.6287211280248422E-3</v>
      </c>
      <c r="AW264" s="26">
        <f t="shared" ref="AW264" si="2535">ROUND((1-EXP(-AV264))*100,2)</f>
        <v>0.76</v>
      </c>
      <c r="AX264" s="26">
        <f t="shared" si="2296"/>
        <v>3.8143605640124211E-3</v>
      </c>
      <c r="AY264" s="26">
        <f t="shared" ref="AY264" si="2536">ROUND((1-EXP(-AX264))*100,2)</f>
        <v>0.38</v>
      </c>
      <c r="AZ264" s="26">
        <f t="shared" si="2298"/>
        <v>7.6287211280248366E-4</v>
      </c>
      <c r="BA264" s="26">
        <f t="shared" si="2299"/>
        <v>0.08</v>
      </c>
      <c r="BB264" s="26">
        <f t="shared" si="2300"/>
        <v>3.0514884512099346E-3</v>
      </c>
      <c r="BC264" s="26">
        <f t="shared" ref="BC264" si="2537">ROUND((1-EXP(-BB264))*100,2)</f>
        <v>0.3</v>
      </c>
      <c r="BD264" s="26">
        <f t="shared" si="2302"/>
        <v>1.5257442256049673E-3</v>
      </c>
      <c r="BE264" s="26">
        <f t="shared" ref="BE264" si="2538">ROUND((1-EXP(-BD264))*100,2)</f>
        <v>0.15</v>
      </c>
      <c r="BF264" s="26">
        <f t="shared" si="2304"/>
        <v>7.6287211280248366E-4</v>
      </c>
      <c r="BG264" s="26">
        <f t="shared" ref="BG264" si="2539">ROUND((1-EXP(-BF264))*100,2)</f>
        <v>0.08</v>
      </c>
      <c r="BH264" s="26">
        <f t="shared" si="2306"/>
        <v>1.5257442256049662E-4</v>
      </c>
      <c r="BI264" s="26">
        <f t="shared" si="2307"/>
        <v>0.02</v>
      </c>
    </row>
    <row r="265" spans="1:61" s="7" customFormat="1" x14ac:dyDescent="0.25">
      <c r="A265" s="61">
        <v>30</v>
      </c>
      <c r="B265" s="16">
        <f t="shared" si="2251"/>
        <v>30</v>
      </c>
      <c r="C265" s="17">
        <f t="shared" si="2230"/>
        <v>0</v>
      </c>
      <c r="D265" s="18">
        <f t="shared" si="2231"/>
        <v>1</v>
      </c>
      <c r="E265" s="19">
        <f t="shared" si="2232"/>
        <v>0</v>
      </c>
      <c r="F265" s="35">
        <f t="shared" si="2319"/>
        <v>29</v>
      </c>
      <c r="G265" s="28">
        <f t="shared" si="2276"/>
        <v>2.5237952108748119E-2</v>
      </c>
      <c r="H265" s="22">
        <f t="shared" si="2252"/>
        <v>0.52910052910052907</v>
      </c>
      <c r="I265" s="18">
        <f t="shared" si="2253"/>
        <v>1.38</v>
      </c>
      <c r="J265" s="22">
        <f t="shared" si="2254"/>
        <v>0.52905445982287014</v>
      </c>
      <c r="K265" s="22">
        <f t="shared" si="2277"/>
        <v>4.6069277658825926E-5</v>
      </c>
      <c r="L265" s="17">
        <f t="shared" si="2255"/>
        <v>20.962654083153058</v>
      </c>
      <c r="M265" s="18">
        <f t="shared" si="2233"/>
        <v>0</v>
      </c>
      <c r="N265" s="35">
        <v>0</v>
      </c>
      <c r="O265" s="30">
        <f t="shared" si="2256"/>
        <v>877.07803653064468</v>
      </c>
      <c r="P265" s="24">
        <f t="shared" si="2257"/>
        <v>480</v>
      </c>
      <c r="Q265" s="28">
        <f t="shared" si="2258"/>
        <v>1.261897605437406E-2</v>
      </c>
      <c r="R265" s="22">
        <f t="shared" si="2259"/>
        <v>0.26455026455026454</v>
      </c>
      <c r="S265" s="22">
        <f t="shared" si="2234"/>
        <v>0.26452722991143507</v>
      </c>
      <c r="T265" s="22">
        <f t="shared" si="2235"/>
        <v>2.3034638829412963E-5</v>
      </c>
      <c r="U265" s="28">
        <f t="shared" si="2260"/>
        <v>6.3094880271870298E-3</v>
      </c>
      <c r="V265" s="22">
        <f t="shared" si="2261"/>
        <v>0.13227513227513227</v>
      </c>
      <c r="W265" s="22">
        <f t="shared" si="2236"/>
        <v>0.13226361495571753</v>
      </c>
      <c r="X265" s="22">
        <f t="shared" si="2237"/>
        <v>1.1517319414706482E-5</v>
      </c>
      <c r="Y265" s="28">
        <f t="shared" si="2262"/>
        <v>1.2618976054374058E-3</v>
      </c>
      <c r="Z265" s="22">
        <f t="shared" si="2263"/>
        <v>2.6455026455026454E-2</v>
      </c>
      <c r="AA265" s="22">
        <f t="shared" si="2238"/>
        <v>2.6452722991143502E-2</v>
      </c>
      <c r="AB265" s="22">
        <f t="shared" si="2239"/>
        <v>2.303463882941296E-6</v>
      </c>
      <c r="AC265" s="31">
        <f t="shared" si="2264"/>
        <v>0.40833333333333305</v>
      </c>
      <c r="AD265" s="26">
        <f t="shared" si="2278"/>
        <v>6.1320005473449339E-2</v>
      </c>
      <c r="AE265" s="26">
        <f t="shared" si="2279"/>
        <v>5.95</v>
      </c>
      <c r="AF265" s="26">
        <f t="shared" si="2280"/>
        <v>3.066000273672467E-2</v>
      </c>
      <c r="AG265" s="26">
        <f t="shared" si="2279"/>
        <v>3.02</v>
      </c>
      <c r="AH265" s="26">
        <f t="shared" si="2281"/>
        <v>1.5330001368362335E-2</v>
      </c>
      <c r="AI265" s="26">
        <f t="shared" ref="AI265:AK265" si="2540">ROUND((1-EXP(-AH265))*100,2)</f>
        <v>1.52</v>
      </c>
      <c r="AJ265" s="26">
        <f t="shared" si="2283"/>
        <v>3.0660002736724646E-3</v>
      </c>
      <c r="AK265" s="26">
        <f t="shared" si="2540"/>
        <v>0.31</v>
      </c>
      <c r="AL265" s="26">
        <f t="shared" si="2284"/>
        <v>3.066000273672467E-2</v>
      </c>
      <c r="AM265" s="26">
        <f t="shared" ref="AM265" si="2541">ROUND((1-EXP(-AL265))*100,2)</f>
        <v>3.02</v>
      </c>
      <c r="AN265" s="26">
        <f t="shared" si="2286"/>
        <v>1.5330001368362335E-2</v>
      </c>
      <c r="AO265" s="26">
        <f t="shared" ref="AO265" si="2542">ROUND((1-EXP(-AN265))*100,2)</f>
        <v>1.52</v>
      </c>
      <c r="AP265" s="26">
        <f t="shared" si="2288"/>
        <v>7.6650006841811674E-3</v>
      </c>
      <c r="AQ265" s="26">
        <f t="shared" ref="AQ265" si="2543">ROUND((1-EXP(-AP265))*100,2)</f>
        <v>0.76</v>
      </c>
      <c r="AR265" s="26">
        <f t="shared" si="2290"/>
        <v>1.5330001368362323E-3</v>
      </c>
      <c r="AS265" s="26">
        <f t="shared" ref="AS265" si="2544">ROUND((1-EXP(-AR265))*100,2)</f>
        <v>0.15</v>
      </c>
      <c r="AT265" s="26">
        <f t="shared" si="2292"/>
        <v>1.5330001368362335E-2</v>
      </c>
      <c r="AU265" s="26">
        <f t="shared" ref="AU265" si="2545">ROUND((1-EXP(-AT265))*100,2)</f>
        <v>1.52</v>
      </c>
      <c r="AV265" s="26">
        <f t="shared" si="2294"/>
        <v>7.6650006841811674E-3</v>
      </c>
      <c r="AW265" s="26">
        <f t="shared" ref="AW265" si="2546">ROUND((1-EXP(-AV265))*100,2)</f>
        <v>0.76</v>
      </c>
      <c r="AX265" s="26">
        <f t="shared" si="2296"/>
        <v>3.8325003420905837E-3</v>
      </c>
      <c r="AY265" s="26">
        <f t="shared" ref="AY265" si="2547">ROUND((1-EXP(-AX265))*100,2)</f>
        <v>0.38</v>
      </c>
      <c r="AZ265" s="26">
        <f t="shared" si="2298"/>
        <v>7.6650006841811615E-4</v>
      </c>
      <c r="BA265" s="26">
        <f t="shared" si="2299"/>
        <v>0.08</v>
      </c>
      <c r="BB265" s="26">
        <f t="shared" si="2300"/>
        <v>3.0660002736724646E-3</v>
      </c>
      <c r="BC265" s="26">
        <f t="shared" ref="BC265" si="2548">ROUND((1-EXP(-BB265))*100,2)</f>
        <v>0.31</v>
      </c>
      <c r="BD265" s="26">
        <f t="shared" si="2302"/>
        <v>1.5330001368362323E-3</v>
      </c>
      <c r="BE265" s="26">
        <f t="shared" ref="BE265" si="2549">ROUND((1-EXP(-BD265))*100,2)</f>
        <v>0.15</v>
      </c>
      <c r="BF265" s="26">
        <f t="shared" si="2304"/>
        <v>7.6650006841811615E-4</v>
      </c>
      <c r="BG265" s="26">
        <f t="shared" ref="BG265" si="2550">ROUND((1-EXP(-BF265))*100,2)</f>
        <v>0.08</v>
      </c>
      <c r="BH265" s="26">
        <f t="shared" si="2306"/>
        <v>1.5330001368362312E-4</v>
      </c>
      <c r="BI265" s="26">
        <f t="shared" si="2307"/>
        <v>0.02</v>
      </c>
    </row>
    <row r="266" spans="1:61" s="7" customFormat="1" x14ac:dyDescent="0.25">
      <c r="A266" s="61">
        <v>30</v>
      </c>
      <c r="B266" s="16">
        <f t="shared" si="2251"/>
        <v>30</v>
      </c>
      <c r="C266" s="17">
        <f t="shared" si="2230"/>
        <v>0</v>
      </c>
      <c r="D266" s="18">
        <f t="shared" si="2231"/>
        <v>1</v>
      </c>
      <c r="E266" s="19">
        <f t="shared" si="2232"/>
        <v>0</v>
      </c>
      <c r="F266" s="35">
        <f t="shared" si="2319"/>
        <v>29</v>
      </c>
      <c r="G266" s="28">
        <f t="shared" si="2276"/>
        <v>2.5237952108748119E-2</v>
      </c>
      <c r="H266" s="22">
        <f t="shared" si="2252"/>
        <v>0.52910052910052907</v>
      </c>
      <c r="I266" s="18">
        <f t="shared" si="2253"/>
        <v>1.38</v>
      </c>
      <c r="J266" s="22">
        <f t="shared" si="2254"/>
        <v>0.52905445982287014</v>
      </c>
      <c r="K266" s="22">
        <f t="shared" si="2277"/>
        <v>4.6069277658825926E-5</v>
      </c>
      <c r="L266" s="17">
        <f t="shared" si="2255"/>
        <v>20.962654083153058</v>
      </c>
      <c r="M266" s="18">
        <f t="shared" si="2233"/>
        <v>0</v>
      </c>
      <c r="N266" s="35">
        <v>0</v>
      </c>
      <c r="O266" s="30">
        <f t="shared" si="2256"/>
        <v>877.07803653064468</v>
      </c>
      <c r="P266" s="24">
        <f t="shared" si="2257"/>
        <v>480</v>
      </c>
      <c r="Q266" s="28">
        <f t="shared" si="2258"/>
        <v>1.261897605437406E-2</v>
      </c>
      <c r="R266" s="22">
        <f t="shared" si="2259"/>
        <v>0.26455026455026454</v>
      </c>
      <c r="S266" s="22">
        <f t="shared" si="2234"/>
        <v>0.26452722991143507</v>
      </c>
      <c r="T266" s="22">
        <f t="shared" si="2235"/>
        <v>2.3034638829412963E-5</v>
      </c>
      <c r="U266" s="28">
        <f t="shared" si="2260"/>
        <v>6.3094880271870298E-3</v>
      </c>
      <c r="V266" s="22">
        <f t="shared" si="2261"/>
        <v>0.13227513227513227</v>
      </c>
      <c r="W266" s="22">
        <f t="shared" si="2236"/>
        <v>0.13226361495571753</v>
      </c>
      <c r="X266" s="22">
        <f t="shared" si="2237"/>
        <v>1.1517319414706482E-5</v>
      </c>
      <c r="Y266" s="28">
        <f t="shared" si="2262"/>
        <v>1.2618976054374058E-3</v>
      </c>
      <c r="Z266" s="22">
        <f t="shared" si="2263"/>
        <v>2.6455026455026454E-2</v>
      </c>
      <c r="AA266" s="22">
        <f t="shared" si="2238"/>
        <v>2.6452722991143502E-2</v>
      </c>
      <c r="AB266" s="22">
        <f t="shared" si="2239"/>
        <v>2.303463882941296E-6</v>
      </c>
      <c r="AC266" s="31">
        <f t="shared" si="2264"/>
        <v>0.40868055555555527</v>
      </c>
      <c r="AD266" s="26">
        <f t="shared" si="2278"/>
        <v>6.161024192269994E-2</v>
      </c>
      <c r="AE266" s="26">
        <f t="shared" si="2279"/>
        <v>5.98</v>
      </c>
      <c r="AF266" s="26">
        <f t="shared" si="2280"/>
        <v>3.080512096134997E-2</v>
      </c>
      <c r="AG266" s="26">
        <f t="shared" si="2279"/>
        <v>3.03</v>
      </c>
      <c r="AH266" s="26">
        <f t="shared" si="2281"/>
        <v>1.5402560480674985E-2</v>
      </c>
      <c r="AI266" s="26">
        <f t="shared" ref="AI266:AK266" si="2551">ROUND((1-EXP(-AH266))*100,2)</f>
        <v>1.53</v>
      </c>
      <c r="AJ266" s="26">
        <f t="shared" si="2283"/>
        <v>3.0805120961349946E-3</v>
      </c>
      <c r="AK266" s="26">
        <f t="shared" si="2551"/>
        <v>0.31</v>
      </c>
      <c r="AL266" s="26">
        <f t="shared" si="2284"/>
        <v>3.080512096134997E-2</v>
      </c>
      <c r="AM266" s="26">
        <f t="shared" ref="AM266" si="2552">ROUND((1-EXP(-AL266))*100,2)</f>
        <v>3.03</v>
      </c>
      <c r="AN266" s="26">
        <f t="shared" si="2286"/>
        <v>1.5402560480674985E-2</v>
      </c>
      <c r="AO266" s="26">
        <f t="shared" ref="AO266" si="2553">ROUND((1-EXP(-AN266))*100,2)</f>
        <v>1.53</v>
      </c>
      <c r="AP266" s="26">
        <f t="shared" si="2288"/>
        <v>7.7012802403374925E-3</v>
      </c>
      <c r="AQ266" s="26">
        <f t="shared" ref="AQ266" si="2554">ROUND((1-EXP(-AP266))*100,2)</f>
        <v>0.77</v>
      </c>
      <c r="AR266" s="26">
        <f t="shared" si="2290"/>
        <v>1.5402560480674973E-3</v>
      </c>
      <c r="AS266" s="26">
        <f t="shared" ref="AS266" si="2555">ROUND((1-EXP(-AR266))*100,2)</f>
        <v>0.15</v>
      </c>
      <c r="AT266" s="26">
        <f t="shared" si="2292"/>
        <v>1.5402560480674985E-2</v>
      </c>
      <c r="AU266" s="26">
        <f t="shared" ref="AU266" si="2556">ROUND((1-EXP(-AT266))*100,2)</f>
        <v>1.53</v>
      </c>
      <c r="AV266" s="26">
        <f t="shared" si="2294"/>
        <v>7.7012802403374925E-3</v>
      </c>
      <c r="AW266" s="26">
        <f t="shared" ref="AW266" si="2557">ROUND((1-EXP(-AV266))*100,2)</f>
        <v>0.77</v>
      </c>
      <c r="AX266" s="26">
        <f t="shared" si="2296"/>
        <v>3.8506401201687463E-3</v>
      </c>
      <c r="AY266" s="26">
        <f t="shared" ref="AY266" si="2558">ROUND((1-EXP(-AX266))*100,2)</f>
        <v>0.38</v>
      </c>
      <c r="AZ266" s="26">
        <f t="shared" si="2298"/>
        <v>7.7012802403374865E-4</v>
      </c>
      <c r="BA266" s="26">
        <f t="shared" si="2299"/>
        <v>0.08</v>
      </c>
      <c r="BB266" s="26">
        <f t="shared" si="2300"/>
        <v>3.0805120961349946E-3</v>
      </c>
      <c r="BC266" s="26">
        <f t="shared" ref="BC266" si="2559">ROUND((1-EXP(-BB266))*100,2)</f>
        <v>0.31</v>
      </c>
      <c r="BD266" s="26">
        <f t="shared" si="2302"/>
        <v>1.5402560480674973E-3</v>
      </c>
      <c r="BE266" s="26">
        <f t="shared" ref="BE266" si="2560">ROUND((1-EXP(-BD266))*100,2)</f>
        <v>0.15</v>
      </c>
      <c r="BF266" s="26">
        <f t="shared" si="2304"/>
        <v>7.7012802403374865E-4</v>
      </c>
      <c r="BG266" s="26">
        <f t="shared" ref="BG266" si="2561">ROUND((1-EXP(-BF266))*100,2)</f>
        <v>0.08</v>
      </c>
      <c r="BH266" s="26">
        <f t="shared" si="2306"/>
        <v>1.5402560480674962E-4</v>
      </c>
      <c r="BI266" s="26">
        <f t="shared" si="2307"/>
        <v>0.02</v>
      </c>
    </row>
    <row r="267" spans="1:61" s="7" customFormat="1" x14ac:dyDescent="0.25">
      <c r="A267" s="61">
        <v>30</v>
      </c>
      <c r="B267" s="16">
        <f t="shared" si="2251"/>
        <v>30</v>
      </c>
      <c r="C267" s="17">
        <f t="shared" si="2230"/>
        <v>0</v>
      </c>
      <c r="D267" s="18">
        <f t="shared" si="2231"/>
        <v>1</v>
      </c>
      <c r="E267" s="19">
        <f t="shared" si="2232"/>
        <v>0</v>
      </c>
      <c r="F267" s="35">
        <f t="shared" si="2319"/>
        <v>29</v>
      </c>
      <c r="G267" s="28">
        <f t="shared" si="2276"/>
        <v>2.5237952108748119E-2</v>
      </c>
      <c r="H267" s="22">
        <f t="shared" si="2252"/>
        <v>0.52910052910052907</v>
      </c>
      <c r="I267" s="18">
        <f t="shared" si="2253"/>
        <v>1.38</v>
      </c>
      <c r="J267" s="22">
        <f t="shared" si="2254"/>
        <v>0.52905445982287014</v>
      </c>
      <c r="K267" s="22">
        <f t="shared" si="2277"/>
        <v>4.6069277658825926E-5</v>
      </c>
      <c r="L267" s="17">
        <f t="shared" si="2255"/>
        <v>20.962654083153058</v>
      </c>
      <c r="M267" s="18">
        <f t="shared" si="2233"/>
        <v>0</v>
      </c>
      <c r="N267" s="35">
        <v>0</v>
      </c>
      <c r="O267" s="30">
        <f t="shared" si="2256"/>
        <v>877.07803653064468</v>
      </c>
      <c r="P267" s="24">
        <f t="shared" si="2257"/>
        <v>480</v>
      </c>
      <c r="Q267" s="28">
        <f t="shared" si="2258"/>
        <v>1.261897605437406E-2</v>
      </c>
      <c r="R267" s="22">
        <f t="shared" si="2259"/>
        <v>0.26455026455026454</v>
      </c>
      <c r="S267" s="22">
        <f t="shared" si="2234"/>
        <v>0.26452722991143507</v>
      </c>
      <c r="T267" s="22">
        <f t="shared" si="2235"/>
        <v>2.3034638829412963E-5</v>
      </c>
      <c r="U267" s="28">
        <f t="shared" si="2260"/>
        <v>6.3094880271870298E-3</v>
      </c>
      <c r="V267" s="22">
        <f t="shared" si="2261"/>
        <v>0.13227513227513227</v>
      </c>
      <c r="W267" s="22">
        <f t="shared" si="2236"/>
        <v>0.13226361495571753</v>
      </c>
      <c r="X267" s="22">
        <f t="shared" si="2237"/>
        <v>1.1517319414706482E-5</v>
      </c>
      <c r="Y267" s="28">
        <f t="shared" si="2262"/>
        <v>1.2618976054374058E-3</v>
      </c>
      <c r="Z267" s="22">
        <f t="shared" si="2263"/>
        <v>2.6455026455026454E-2</v>
      </c>
      <c r="AA267" s="22">
        <f t="shared" si="2238"/>
        <v>2.6452722991143502E-2</v>
      </c>
      <c r="AB267" s="22">
        <f t="shared" si="2239"/>
        <v>2.303463882941296E-6</v>
      </c>
      <c r="AC267" s="31">
        <f t="shared" si="2264"/>
        <v>0.40902777777777749</v>
      </c>
      <c r="AD267" s="26">
        <f t="shared" si="2278"/>
        <v>6.1900478371950542E-2</v>
      </c>
      <c r="AE267" s="26">
        <f t="shared" si="2279"/>
        <v>6</v>
      </c>
      <c r="AF267" s="26">
        <f t="shared" si="2280"/>
        <v>3.0950239185975271E-2</v>
      </c>
      <c r="AG267" s="26">
        <f t="shared" si="2279"/>
        <v>3.05</v>
      </c>
      <c r="AH267" s="26">
        <f t="shared" si="2281"/>
        <v>1.5475119592987635E-2</v>
      </c>
      <c r="AI267" s="26">
        <f t="shared" ref="AI267:AK267" si="2562">ROUND((1-EXP(-AH267))*100,2)</f>
        <v>1.54</v>
      </c>
      <c r="AJ267" s="26">
        <f t="shared" si="2283"/>
        <v>3.0950239185975246E-3</v>
      </c>
      <c r="AK267" s="26">
        <f t="shared" si="2562"/>
        <v>0.31</v>
      </c>
      <c r="AL267" s="26">
        <f t="shared" si="2284"/>
        <v>3.0950239185975271E-2</v>
      </c>
      <c r="AM267" s="26">
        <f t="shared" ref="AM267" si="2563">ROUND((1-EXP(-AL267))*100,2)</f>
        <v>3.05</v>
      </c>
      <c r="AN267" s="26">
        <f t="shared" si="2286"/>
        <v>1.5475119592987635E-2</v>
      </c>
      <c r="AO267" s="26">
        <f t="shared" ref="AO267" si="2564">ROUND((1-EXP(-AN267))*100,2)</f>
        <v>1.54</v>
      </c>
      <c r="AP267" s="26">
        <f t="shared" si="2288"/>
        <v>7.7375597964938177E-3</v>
      </c>
      <c r="AQ267" s="26">
        <f t="shared" ref="AQ267" si="2565">ROUND((1-EXP(-AP267))*100,2)</f>
        <v>0.77</v>
      </c>
      <c r="AR267" s="26">
        <f t="shared" si="2290"/>
        <v>1.5475119592987623E-3</v>
      </c>
      <c r="AS267" s="26">
        <f t="shared" ref="AS267" si="2566">ROUND((1-EXP(-AR267))*100,2)</f>
        <v>0.15</v>
      </c>
      <c r="AT267" s="26">
        <f t="shared" si="2292"/>
        <v>1.5475119592987635E-2</v>
      </c>
      <c r="AU267" s="26">
        <f t="shared" ref="AU267" si="2567">ROUND((1-EXP(-AT267))*100,2)</f>
        <v>1.54</v>
      </c>
      <c r="AV267" s="26">
        <f t="shared" si="2294"/>
        <v>7.7375597964938177E-3</v>
      </c>
      <c r="AW267" s="26">
        <f t="shared" ref="AW267" si="2568">ROUND((1-EXP(-AV267))*100,2)</f>
        <v>0.77</v>
      </c>
      <c r="AX267" s="26">
        <f t="shared" si="2296"/>
        <v>3.8687798982469089E-3</v>
      </c>
      <c r="AY267" s="26">
        <f t="shared" ref="AY267" si="2569">ROUND((1-EXP(-AX267))*100,2)</f>
        <v>0.39</v>
      </c>
      <c r="AZ267" s="26">
        <f t="shared" si="2298"/>
        <v>7.7375597964938114E-4</v>
      </c>
      <c r="BA267" s="26">
        <f t="shared" si="2299"/>
        <v>0.08</v>
      </c>
      <c r="BB267" s="26">
        <f t="shared" si="2300"/>
        <v>3.0950239185975246E-3</v>
      </c>
      <c r="BC267" s="26">
        <f t="shared" ref="BC267" si="2570">ROUND((1-EXP(-BB267))*100,2)</f>
        <v>0.31</v>
      </c>
      <c r="BD267" s="26">
        <f t="shared" si="2302"/>
        <v>1.5475119592987623E-3</v>
      </c>
      <c r="BE267" s="26">
        <f t="shared" ref="BE267" si="2571">ROUND((1-EXP(-BD267))*100,2)</f>
        <v>0.15</v>
      </c>
      <c r="BF267" s="26">
        <f t="shared" si="2304"/>
        <v>7.7375597964938114E-4</v>
      </c>
      <c r="BG267" s="26">
        <f t="shared" ref="BG267" si="2572">ROUND((1-EXP(-BF267))*100,2)</f>
        <v>0.08</v>
      </c>
      <c r="BH267" s="26">
        <f t="shared" si="2306"/>
        <v>1.5475119592987612E-4</v>
      </c>
      <c r="BI267" s="26">
        <f t="shared" si="2307"/>
        <v>0.02</v>
      </c>
    </row>
    <row r="268" spans="1:61" s="7" customFormat="1" x14ac:dyDescent="0.25">
      <c r="A268" s="61">
        <v>30</v>
      </c>
      <c r="B268" s="16">
        <f t="shared" si="2251"/>
        <v>30</v>
      </c>
      <c r="C268" s="17">
        <f t="shared" si="2230"/>
        <v>0</v>
      </c>
      <c r="D268" s="18">
        <f t="shared" si="2231"/>
        <v>1</v>
      </c>
      <c r="E268" s="19">
        <f t="shared" si="2232"/>
        <v>0</v>
      </c>
      <c r="F268" s="35">
        <f t="shared" si="2319"/>
        <v>29</v>
      </c>
      <c r="G268" s="28">
        <f t="shared" si="2276"/>
        <v>2.5237952108748119E-2</v>
      </c>
      <c r="H268" s="22">
        <f t="shared" si="2252"/>
        <v>0.52910052910052907</v>
      </c>
      <c r="I268" s="18">
        <f t="shared" si="2253"/>
        <v>1.38</v>
      </c>
      <c r="J268" s="22">
        <f t="shared" si="2254"/>
        <v>0.52905445982287014</v>
      </c>
      <c r="K268" s="22">
        <f t="shared" si="2277"/>
        <v>4.6069277658825926E-5</v>
      </c>
      <c r="L268" s="17">
        <f t="shared" si="2255"/>
        <v>20.962654083153058</v>
      </c>
      <c r="M268" s="18">
        <f t="shared" si="2233"/>
        <v>0</v>
      </c>
      <c r="N268" s="35">
        <v>0</v>
      </c>
      <c r="O268" s="30">
        <f t="shared" si="2256"/>
        <v>877.07803653064468</v>
      </c>
      <c r="P268" s="24">
        <f t="shared" si="2257"/>
        <v>480</v>
      </c>
      <c r="Q268" s="28">
        <f t="shared" si="2258"/>
        <v>1.261897605437406E-2</v>
      </c>
      <c r="R268" s="22">
        <f t="shared" si="2259"/>
        <v>0.26455026455026454</v>
      </c>
      <c r="S268" s="22">
        <f t="shared" si="2234"/>
        <v>0.26452722991143507</v>
      </c>
      <c r="T268" s="22">
        <f t="shared" si="2235"/>
        <v>2.3034638829412963E-5</v>
      </c>
      <c r="U268" s="28">
        <f t="shared" si="2260"/>
        <v>6.3094880271870298E-3</v>
      </c>
      <c r="V268" s="22">
        <f t="shared" si="2261"/>
        <v>0.13227513227513227</v>
      </c>
      <c r="W268" s="22">
        <f t="shared" si="2236"/>
        <v>0.13226361495571753</v>
      </c>
      <c r="X268" s="22">
        <f t="shared" si="2237"/>
        <v>1.1517319414706482E-5</v>
      </c>
      <c r="Y268" s="28">
        <f t="shared" si="2262"/>
        <v>1.2618976054374058E-3</v>
      </c>
      <c r="Z268" s="22">
        <f t="shared" si="2263"/>
        <v>2.6455026455026454E-2</v>
      </c>
      <c r="AA268" s="22">
        <f t="shared" si="2238"/>
        <v>2.6452722991143502E-2</v>
      </c>
      <c r="AB268" s="22">
        <f t="shared" si="2239"/>
        <v>2.303463882941296E-6</v>
      </c>
      <c r="AC268" s="31">
        <f t="shared" si="2264"/>
        <v>0.40937499999999971</v>
      </c>
      <c r="AD268" s="26">
        <f t="shared" si="2278"/>
        <v>6.2190714821201143E-2</v>
      </c>
      <c r="AE268" s="26">
        <f t="shared" si="2279"/>
        <v>6.03</v>
      </c>
      <c r="AF268" s="26">
        <f t="shared" si="2280"/>
        <v>3.1095357410600571E-2</v>
      </c>
      <c r="AG268" s="26">
        <f t="shared" si="2279"/>
        <v>3.06</v>
      </c>
      <c r="AH268" s="26">
        <f t="shared" si="2281"/>
        <v>1.5547678705300286E-2</v>
      </c>
      <c r="AI268" s="26">
        <f t="shared" ref="AI268:AK268" si="2573">ROUND((1-EXP(-AH268))*100,2)</f>
        <v>1.54</v>
      </c>
      <c r="AJ268" s="26">
        <f t="shared" si="2283"/>
        <v>3.1095357410600545E-3</v>
      </c>
      <c r="AK268" s="26">
        <f t="shared" si="2573"/>
        <v>0.31</v>
      </c>
      <c r="AL268" s="26">
        <f t="shared" si="2284"/>
        <v>3.1095357410600571E-2</v>
      </c>
      <c r="AM268" s="26">
        <f t="shared" ref="AM268" si="2574">ROUND((1-EXP(-AL268))*100,2)</f>
        <v>3.06</v>
      </c>
      <c r="AN268" s="26">
        <f t="shared" si="2286"/>
        <v>1.5547678705300286E-2</v>
      </c>
      <c r="AO268" s="26">
        <f t="shared" ref="AO268" si="2575">ROUND((1-EXP(-AN268))*100,2)</f>
        <v>1.54</v>
      </c>
      <c r="AP268" s="26">
        <f t="shared" si="2288"/>
        <v>7.7738393526501429E-3</v>
      </c>
      <c r="AQ268" s="26">
        <f t="shared" ref="AQ268" si="2576">ROUND((1-EXP(-AP268))*100,2)</f>
        <v>0.77</v>
      </c>
      <c r="AR268" s="26">
        <f t="shared" si="2290"/>
        <v>1.5547678705300273E-3</v>
      </c>
      <c r="AS268" s="26">
        <f t="shared" ref="AS268" si="2577">ROUND((1-EXP(-AR268))*100,2)</f>
        <v>0.16</v>
      </c>
      <c r="AT268" s="26">
        <f t="shared" si="2292"/>
        <v>1.5547678705300286E-2</v>
      </c>
      <c r="AU268" s="26">
        <f t="shared" ref="AU268" si="2578">ROUND((1-EXP(-AT268))*100,2)</f>
        <v>1.54</v>
      </c>
      <c r="AV268" s="26">
        <f t="shared" si="2294"/>
        <v>7.7738393526501429E-3</v>
      </c>
      <c r="AW268" s="26">
        <f t="shared" ref="AW268" si="2579">ROUND((1-EXP(-AV268))*100,2)</f>
        <v>0.77</v>
      </c>
      <c r="AX268" s="26">
        <f t="shared" si="2296"/>
        <v>3.8869196763250714E-3</v>
      </c>
      <c r="AY268" s="26">
        <f t="shared" ref="AY268" si="2580">ROUND((1-EXP(-AX268))*100,2)</f>
        <v>0.39</v>
      </c>
      <c r="AZ268" s="26">
        <f t="shared" si="2298"/>
        <v>7.7738393526501364E-4</v>
      </c>
      <c r="BA268" s="26">
        <f t="shared" si="2299"/>
        <v>0.08</v>
      </c>
      <c r="BB268" s="26">
        <f t="shared" si="2300"/>
        <v>3.1095357410600545E-3</v>
      </c>
      <c r="BC268" s="26">
        <f t="shared" ref="BC268" si="2581">ROUND((1-EXP(-BB268))*100,2)</f>
        <v>0.31</v>
      </c>
      <c r="BD268" s="26">
        <f t="shared" si="2302"/>
        <v>1.5547678705300273E-3</v>
      </c>
      <c r="BE268" s="26">
        <f t="shared" ref="BE268" si="2582">ROUND((1-EXP(-BD268))*100,2)</f>
        <v>0.16</v>
      </c>
      <c r="BF268" s="26">
        <f t="shared" si="2304"/>
        <v>7.7738393526501364E-4</v>
      </c>
      <c r="BG268" s="26">
        <f t="shared" ref="BG268" si="2583">ROUND((1-EXP(-BF268))*100,2)</f>
        <v>0.08</v>
      </c>
      <c r="BH268" s="26">
        <f t="shared" si="2306"/>
        <v>1.5547678705300262E-4</v>
      </c>
      <c r="BI268" s="26">
        <f t="shared" si="2307"/>
        <v>0.02</v>
      </c>
    </row>
    <row r="269" spans="1:61" s="7" customFormat="1" x14ac:dyDescent="0.25">
      <c r="A269" s="61">
        <v>30</v>
      </c>
      <c r="B269" s="16">
        <f t="shared" si="2251"/>
        <v>30</v>
      </c>
      <c r="C269" s="17">
        <f t="shared" si="2230"/>
        <v>0</v>
      </c>
      <c r="D269" s="18">
        <f t="shared" si="2231"/>
        <v>1</v>
      </c>
      <c r="E269" s="19">
        <f t="shared" si="2232"/>
        <v>0</v>
      </c>
      <c r="F269" s="35">
        <f t="shared" si="2319"/>
        <v>29</v>
      </c>
      <c r="G269" s="28">
        <f t="shared" si="2276"/>
        <v>2.5237952108748119E-2</v>
      </c>
      <c r="H269" s="22">
        <f t="shared" si="2252"/>
        <v>0.52910052910052907</v>
      </c>
      <c r="I269" s="18">
        <f t="shared" si="2253"/>
        <v>1.38</v>
      </c>
      <c r="J269" s="22">
        <f t="shared" si="2254"/>
        <v>0.52905445982287014</v>
      </c>
      <c r="K269" s="22">
        <f t="shared" si="2277"/>
        <v>4.6069277658825926E-5</v>
      </c>
      <c r="L269" s="17">
        <f t="shared" si="2255"/>
        <v>20.962654083153058</v>
      </c>
      <c r="M269" s="18">
        <f t="shared" si="2233"/>
        <v>0</v>
      </c>
      <c r="N269" s="35">
        <v>0</v>
      </c>
      <c r="O269" s="30">
        <f t="shared" si="2256"/>
        <v>877.07803653064468</v>
      </c>
      <c r="P269" s="24">
        <f t="shared" si="2257"/>
        <v>480</v>
      </c>
      <c r="Q269" s="28">
        <f t="shared" si="2258"/>
        <v>1.261897605437406E-2</v>
      </c>
      <c r="R269" s="22">
        <f t="shared" si="2259"/>
        <v>0.26455026455026454</v>
      </c>
      <c r="S269" s="22">
        <f t="shared" si="2234"/>
        <v>0.26452722991143507</v>
      </c>
      <c r="T269" s="22">
        <f t="shared" si="2235"/>
        <v>2.3034638829412963E-5</v>
      </c>
      <c r="U269" s="28">
        <f t="shared" si="2260"/>
        <v>6.3094880271870298E-3</v>
      </c>
      <c r="V269" s="22">
        <f t="shared" si="2261"/>
        <v>0.13227513227513227</v>
      </c>
      <c r="W269" s="22">
        <f t="shared" si="2236"/>
        <v>0.13226361495571753</v>
      </c>
      <c r="X269" s="22">
        <f t="shared" si="2237"/>
        <v>1.1517319414706482E-5</v>
      </c>
      <c r="Y269" s="28">
        <f t="shared" si="2262"/>
        <v>1.2618976054374058E-3</v>
      </c>
      <c r="Z269" s="22">
        <f t="shared" si="2263"/>
        <v>2.6455026455026454E-2</v>
      </c>
      <c r="AA269" s="22">
        <f t="shared" si="2238"/>
        <v>2.6452722991143502E-2</v>
      </c>
      <c r="AB269" s="22">
        <f t="shared" si="2239"/>
        <v>2.303463882941296E-6</v>
      </c>
      <c r="AC269" s="31">
        <f t="shared" si="2264"/>
        <v>0.40972222222222193</v>
      </c>
      <c r="AD269" s="26">
        <f t="shared" si="2278"/>
        <v>6.2480951270451744E-2</v>
      </c>
      <c r="AE269" s="26">
        <f t="shared" si="2279"/>
        <v>6.06</v>
      </c>
      <c r="AF269" s="26">
        <f t="shared" si="2280"/>
        <v>3.1240475635225872E-2</v>
      </c>
      <c r="AG269" s="26">
        <f t="shared" si="2279"/>
        <v>3.08</v>
      </c>
      <c r="AH269" s="26">
        <f t="shared" si="2281"/>
        <v>1.5620237817612936E-2</v>
      </c>
      <c r="AI269" s="26">
        <f t="shared" ref="AI269:AK269" si="2584">ROUND((1-EXP(-AH269))*100,2)</f>
        <v>1.55</v>
      </c>
      <c r="AJ269" s="26">
        <f t="shared" si="2283"/>
        <v>3.1240475635225845E-3</v>
      </c>
      <c r="AK269" s="26">
        <f t="shared" si="2584"/>
        <v>0.31</v>
      </c>
      <c r="AL269" s="26">
        <f t="shared" si="2284"/>
        <v>3.1240475635225872E-2</v>
      </c>
      <c r="AM269" s="26">
        <f t="shared" ref="AM269" si="2585">ROUND((1-EXP(-AL269))*100,2)</f>
        <v>3.08</v>
      </c>
      <c r="AN269" s="26">
        <f t="shared" si="2286"/>
        <v>1.5620237817612936E-2</v>
      </c>
      <c r="AO269" s="26">
        <f t="shared" ref="AO269" si="2586">ROUND((1-EXP(-AN269))*100,2)</f>
        <v>1.55</v>
      </c>
      <c r="AP269" s="26">
        <f t="shared" si="2288"/>
        <v>7.810118908806468E-3</v>
      </c>
      <c r="AQ269" s="26">
        <f t="shared" ref="AQ269" si="2587">ROUND((1-EXP(-AP269))*100,2)</f>
        <v>0.78</v>
      </c>
      <c r="AR269" s="26">
        <f t="shared" si="2290"/>
        <v>1.5620237817612923E-3</v>
      </c>
      <c r="AS269" s="26">
        <f t="shared" ref="AS269" si="2588">ROUND((1-EXP(-AR269))*100,2)</f>
        <v>0.16</v>
      </c>
      <c r="AT269" s="26">
        <f t="shared" si="2292"/>
        <v>1.5620237817612936E-2</v>
      </c>
      <c r="AU269" s="26">
        <f t="shared" ref="AU269" si="2589">ROUND((1-EXP(-AT269))*100,2)</f>
        <v>1.55</v>
      </c>
      <c r="AV269" s="26">
        <f t="shared" si="2294"/>
        <v>7.810118908806468E-3</v>
      </c>
      <c r="AW269" s="26">
        <f t="shared" ref="AW269" si="2590">ROUND((1-EXP(-AV269))*100,2)</f>
        <v>0.78</v>
      </c>
      <c r="AX269" s="26">
        <f t="shared" si="2296"/>
        <v>3.905059454403234E-3</v>
      </c>
      <c r="AY269" s="26">
        <f t="shared" ref="AY269" si="2591">ROUND((1-EXP(-AX269))*100,2)</f>
        <v>0.39</v>
      </c>
      <c r="AZ269" s="26">
        <f t="shared" si="2298"/>
        <v>7.8101189088064613E-4</v>
      </c>
      <c r="BA269" s="26">
        <f t="shared" si="2299"/>
        <v>0.08</v>
      </c>
      <c r="BB269" s="26">
        <f t="shared" si="2300"/>
        <v>3.1240475635225845E-3</v>
      </c>
      <c r="BC269" s="26">
        <f t="shared" ref="BC269" si="2592">ROUND((1-EXP(-BB269))*100,2)</f>
        <v>0.31</v>
      </c>
      <c r="BD269" s="26">
        <f t="shared" si="2302"/>
        <v>1.5620237817612923E-3</v>
      </c>
      <c r="BE269" s="26">
        <f t="shared" ref="BE269" si="2593">ROUND((1-EXP(-BD269))*100,2)</f>
        <v>0.16</v>
      </c>
      <c r="BF269" s="26">
        <f t="shared" si="2304"/>
        <v>7.8101189088064613E-4</v>
      </c>
      <c r="BG269" s="26">
        <f t="shared" ref="BG269" si="2594">ROUND((1-EXP(-BF269))*100,2)</f>
        <v>0.08</v>
      </c>
      <c r="BH269" s="26">
        <f t="shared" si="2306"/>
        <v>1.5620237817612912E-4</v>
      </c>
      <c r="BI269" s="26">
        <f t="shared" si="2307"/>
        <v>0.02</v>
      </c>
    </row>
    <row r="270" spans="1:61" s="7" customFormat="1" x14ac:dyDescent="0.25">
      <c r="A270" s="61">
        <v>30</v>
      </c>
      <c r="B270" s="16">
        <f t="shared" si="2251"/>
        <v>30</v>
      </c>
      <c r="C270" s="17">
        <f t="shared" si="2230"/>
        <v>0</v>
      </c>
      <c r="D270" s="18">
        <f t="shared" si="2231"/>
        <v>1</v>
      </c>
      <c r="E270" s="19">
        <f t="shared" si="2232"/>
        <v>0</v>
      </c>
      <c r="F270" s="35">
        <f t="shared" si="2319"/>
        <v>29</v>
      </c>
      <c r="G270" s="28">
        <f t="shared" si="2276"/>
        <v>2.5237952108748119E-2</v>
      </c>
      <c r="H270" s="22">
        <f t="shared" si="2252"/>
        <v>0.52910052910052907</v>
      </c>
      <c r="I270" s="18">
        <f t="shared" si="2253"/>
        <v>1.38</v>
      </c>
      <c r="J270" s="22">
        <f t="shared" si="2254"/>
        <v>0.52905445982287014</v>
      </c>
      <c r="K270" s="22">
        <f t="shared" si="2277"/>
        <v>4.6069277658825926E-5</v>
      </c>
      <c r="L270" s="17">
        <f t="shared" si="2255"/>
        <v>20.962654083153058</v>
      </c>
      <c r="M270" s="18">
        <f t="shared" si="2233"/>
        <v>0</v>
      </c>
      <c r="N270" s="35">
        <v>0</v>
      </c>
      <c r="O270" s="30">
        <f t="shared" si="2256"/>
        <v>877.07803653064468</v>
      </c>
      <c r="P270" s="24">
        <f t="shared" si="2257"/>
        <v>480</v>
      </c>
      <c r="Q270" s="28">
        <f t="shared" si="2258"/>
        <v>1.261897605437406E-2</v>
      </c>
      <c r="R270" s="22">
        <f t="shared" si="2259"/>
        <v>0.26455026455026454</v>
      </c>
      <c r="S270" s="22">
        <f t="shared" si="2234"/>
        <v>0.26452722991143507</v>
      </c>
      <c r="T270" s="22">
        <f t="shared" si="2235"/>
        <v>2.3034638829412963E-5</v>
      </c>
      <c r="U270" s="28">
        <f t="shared" si="2260"/>
        <v>6.3094880271870298E-3</v>
      </c>
      <c r="V270" s="22">
        <f t="shared" si="2261"/>
        <v>0.13227513227513227</v>
      </c>
      <c r="W270" s="22">
        <f t="shared" si="2236"/>
        <v>0.13226361495571753</v>
      </c>
      <c r="X270" s="22">
        <f t="shared" si="2237"/>
        <v>1.1517319414706482E-5</v>
      </c>
      <c r="Y270" s="28">
        <f t="shared" si="2262"/>
        <v>1.2618976054374058E-3</v>
      </c>
      <c r="Z270" s="22">
        <f t="shared" si="2263"/>
        <v>2.6455026455026454E-2</v>
      </c>
      <c r="AA270" s="22">
        <f t="shared" si="2238"/>
        <v>2.6452722991143502E-2</v>
      </c>
      <c r="AB270" s="22">
        <f t="shared" si="2239"/>
        <v>2.303463882941296E-6</v>
      </c>
      <c r="AC270" s="31">
        <f t="shared" si="2264"/>
        <v>0.41006944444444415</v>
      </c>
      <c r="AD270" s="26">
        <f t="shared" si="2278"/>
        <v>6.2771187719702345E-2</v>
      </c>
      <c r="AE270" s="26">
        <f t="shared" si="2279"/>
        <v>6.08</v>
      </c>
      <c r="AF270" s="26">
        <f t="shared" si="2280"/>
        <v>3.1385593859851173E-2</v>
      </c>
      <c r="AG270" s="26">
        <f t="shared" si="2279"/>
        <v>3.09</v>
      </c>
      <c r="AH270" s="26">
        <f t="shared" si="2281"/>
        <v>1.5692796929925586E-2</v>
      </c>
      <c r="AI270" s="26">
        <f t="shared" ref="AI270:AK270" si="2595">ROUND((1-EXP(-AH270))*100,2)</f>
        <v>1.56</v>
      </c>
      <c r="AJ270" s="26">
        <f t="shared" si="2283"/>
        <v>3.1385593859851145E-3</v>
      </c>
      <c r="AK270" s="26">
        <f t="shared" si="2595"/>
        <v>0.31</v>
      </c>
      <c r="AL270" s="26">
        <f t="shared" si="2284"/>
        <v>3.1385593859851173E-2</v>
      </c>
      <c r="AM270" s="26">
        <f t="shared" ref="AM270" si="2596">ROUND((1-EXP(-AL270))*100,2)</f>
        <v>3.09</v>
      </c>
      <c r="AN270" s="26">
        <f t="shared" si="2286"/>
        <v>1.5692796929925586E-2</v>
      </c>
      <c r="AO270" s="26">
        <f t="shared" ref="AO270" si="2597">ROUND((1-EXP(-AN270))*100,2)</f>
        <v>1.56</v>
      </c>
      <c r="AP270" s="26">
        <f t="shared" si="2288"/>
        <v>7.8463984649627932E-3</v>
      </c>
      <c r="AQ270" s="26">
        <f t="shared" ref="AQ270" si="2598">ROUND((1-EXP(-AP270))*100,2)</f>
        <v>0.78</v>
      </c>
      <c r="AR270" s="26">
        <f t="shared" si="2290"/>
        <v>1.5692796929925572E-3</v>
      </c>
      <c r="AS270" s="26">
        <f t="shared" ref="AS270" si="2599">ROUND((1-EXP(-AR270))*100,2)</f>
        <v>0.16</v>
      </c>
      <c r="AT270" s="26">
        <f t="shared" si="2292"/>
        <v>1.5692796929925586E-2</v>
      </c>
      <c r="AU270" s="26">
        <f t="shared" ref="AU270" si="2600">ROUND((1-EXP(-AT270))*100,2)</f>
        <v>1.56</v>
      </c>
      <c r="AV270" s="26">
        <f t="shared" si="2294"/>
        <v>7.8463984649627932E-3</v>
      </c>
      <c r="AW270" s="26">
        <f t="shared" ref="AW270" si="2601">ROUND((1-EXP(-AV270))*100,2)</f>
        <v>0.78</v>
      </c>
      <c r="AX270" s="26">
        <f t="shared" si="2296"/>
        <v>3.9231992324813966E-3</v>
      </c>
      <c r="AY270" s="26">
        <f t="shared" ref="AY270" si="2602">ROUND((1-EXP(-AX270))*100,2)</f>
        <v>0.39</v>
      </c>
      <c r="AZ270" s="26">
        <f t="shared" si="2298"/>
        <v>7.8463984649627862E-4</v>
      </c>
      <c r="BA270" s="26">
        <f t="shared" si="2299"/>
        <v>0.08</v>
      </c>
      <c r="BB270" s="26">
        <f t="shared" si="2300"/>
        <v>3.1385593859851145E-3</v>
      </c>
      <c r="BC270" s="26">
        <f t="shared" ref="BC270" si="2603">ROUND((1-EXP(-BB270))*100,2)</f>
        <v>0.31</v>
      </c>
      <c r="BD270" s="26">
        <f t="shared" si="2302"/>
        <v>1.5692796929925572E-3</v>
      </c>
      <c r="BE270" s="26">
        <f t="shared" ref="BE270" si="2604">ROUND((1-EXP(-BD270))*100,2)</f>
        <v>0.16</v>
      </c>
      <c r="BF270" s="26">
        <f t="shared" si="2304"/>
        <v>7.8463984649627862E-4</v>
      </c>
      <c r="BG270" s="26">
        <f t="shared" ref="BG270" si="2605">ROUND((1-EXP(-BF270))*100,2)</f>
        <v>0.08</v>
      </c>
      <c r="BH270" s="26">
        <f t="shared" si="2306"/>
        <v>1.5692796929925562E-4</v>
      </c>
      <c r="BI270" s="26">
        <f t="shared" si="2307"/>
        <v>0.02</v>
      </c>
    </row>
    <row r="271" spans="1:61" s="7" customFormat="1" x14ac:dyDescent="0.25">
      <c r="A271" s="61">
        <v>30</v>
      </c>
      <c r="B271" s="16">
        <f t="shared" si="2251"/>
        <v>30</v>
      </c>
      <c r="C271" s="17">
        <f t="shared" si="2230"/>
        <v>0</v>
      </c>
      <c r="D271" s="18">
        <f t="shared" si="2231"/>
        <v>1</v>
      </c>
      <c r="E271" s="19">
        <f t="shared" si="2232"/>
        <v>0</v>
      </c>
      <c r="F271" s="35">
        <f t="shared" si="2319"/>
        <v>29</v>
      </c>
      <c r="G271" s="28">
        <f t="shared" si="2276"/>
        <v>2.5237952108748119E-2</v>
      </c>
      <c r="H271" s="22">
        <f t="shared" si="2252"/>
        <v>0.52910052910052907</v>
      </c>
      <c r="I271" s="18">
        <f t="shared" si="2253"/>
        <v>1.38</v>
      </c>
      <c r="J271" s="22">
        <f t="shared" si="2254"/>
        <v>0.52905445982287014</v>
      </c>
      <c r="K271" s="22">
        <f t="shared" si="2277"/>
        <v>4.6069277658825926E-5</v>
      </c>
      <c r="L271" s="17">
        <f t="shared" si="2255"/>
        <v>20.962654083153058</v>
      </c>
      <c r="M271" s="18">
        <f t="shared" si="2233"/>
        <v>0</v>
      </c>
      <c r="N271" s="35">
        <v>0</v>
      </c>
      <c r="O271" s="30">
        <f t="shared" si="2256"/>
        <v>877.07803653064468</v>
      </c>
      <c r="P271" s="24">
        <f t="shared" si="2257"/>
        <v>480</v>
      </c>
      <c r="Q271" s="28">
        <f t="shared" si="2258"/>
        <v>1.261897605437406E-2</v>
      </c>
      <c r="R271" s="22">
        <f t="shared" si="2259"/>
        <v>0.26455026455026454</v>
      </c>
      <c r="S271" s="22">
        <f t="shared" si="2234"/>
        <v>0.26452722991143507</v>
      </c>
      <c r="T271" s="22">
        <f t="shared" si="2235"/>
        <v>2.3034638829412963E-5</v>
      </c>
      <c r="U271" s="28">
        <f t="shared" si="2260"/>
        <v>6.3094880271870298E-3</v>
      </c>
      <c r="V271" s="22">
        <f t="shared" si="2261"/>
        <v>0.13227513227513227</v>
      </c>
      <c r="W271" s="22">
        <f t="shared" si="2236"/>
        <v>0.13226361495571753</v>
      </c>
      <c r="X271" s="22">
        <f t="shared" si="2237"/>
        <v>1.1517319414706482E-5</v>
      </c>
      <c r="Y271" s="28">
        <f t="shared" si="2262"/>
        <v>1.2618976054374058E-3</v>
      </c>
      <c r="Z271" s="22">
        <f t="shared" si="2263"/>
        <v>2.6455026455026454E-2</v>
      </c>
      <c r="AA271" s="22">
        <f t="shared" si="2238"/>
        <v>2.6452722991143502E-2</v>
      </c>
      <c r="AB271" s="22">
        <f t="shared" si="2239"/>
        <v>2.303463882941296E-6</v>
      </c>
      <c r="AC271" s="31">
        <f t="shared" si="2264"/>
        <v>0.41041666666666637</v>
      </c>
      <c r="AD271" s="26">
        <f t="shared" si="2278"/>
        <v>6.3061424168952954E-2</v>
      </c>
      <c r="AE271" s="26">
        <f t="shared" si="2279"/>
        <v>6.11</v>
      </c>
      <c r="AF271" s="26">
        <f t="shared" si="2280"/>
        <v>3.1530712084476477E-2</v>
      </c>
      <c r="AG271" s="26">
        <f t="shared" si="2279"/>
        <v>3.1</v>
      </c>
      <c r="AH271" s="26">
        <f t="shared" si="2281"/>
        <v>1.5765356042238238E-2</v>
      </c>
      <c r="AI271" s="26">
        <f t="shared" ref="AI271:AK271" si="2606">ROUND((1-EXP(-AH271))*100,2)</f>
        <v>1.56</v>
      </c>
      <c r="AJ271" s="26">
        <f t="shared" si="2283"/>
        <v>3.1530712084476445E-3</v>
      </c>
      <c r="AK271" s="26">
        <f t="shared" si="2606"/>
        <v>0.31</v>
      </c>
      <c r="AL271" s="26">
        <f t="shared" si="2284"/>
        <v>3.1530712084476477E-2</v>
      </c>
      <c r="AM271" s="26">
        <f t="shared" ref="AM271" si="2607">ROUND((1-EXP(-AL271))*100,2)</f>
        <v>3.1</v>
      </c>
      <c r="AN271" s="26">
        <f t="shared" si="2286"/>
        <v>1.5765356042238238E-2</v>
      </c>
      <c r="AO271" s="26">
        <f t="shared" ref="AO271" si="2608">ROUND((1-EXP(-AN271))*100,2)</f>
        <v>1.56</v>
      </c>
      <c r="AP271" s="26">
        <f t="shared" si="2288"/>
        <v>7.8826780211191192E-3</v>
      </c>
      <c r="AQ271" s="26">
        <f t="shared" ref="AQ271" si="2609">ROUND((1-EXP(-AP271))*100,2)</f>
        <v>0.79</v>
      </c>
      <c r="AR271" s="26">
        <f t="shared" si="2290"/>
        <v>1.5765356042238222E-3</v>
      </c>
      <c r="AS271" s="26">
        <f t="shared" ref="AS271" si="2610">ROUND((1-EXP(-AR271))*100,2)</f>
        <v>0.16</v>
      </c>
      <c r="AT271" s="26">
        <f t="shared" si="2292"/>
        <v>1.5765356042238238E-2</v>
      </c>
      <c r="AU271" s="26">
        <f t="shared" ref="AU271" si="2611">ROUND((1-EXP(-AT271))*100,2)</f>
        <v>1.56</v>
      </c>
      <c r="AV271" s="26">
        <f t="shared" si="2294"/>
        <v>7.8826780211191192E-3</v>
      </c>
      <c r="AW271" s="26">
        <f t="shared" ref="AW271" si="2612">ROUND((1-EXP(-AV271))*100,2)</f>
        <v>0.79</v>
      </c>
      <c r="AX271" s="26">
        <f t="shared" si="2296"/>
        <v>3.9413390105595596E-3</v>
      </c>
      <c r="AY271" s="26">
        <f t="shared" ref="AY271" si="2613">ROUND((1-EXP(-AX271))*100,2)</f>
        <v>0.39</v>
      </c>
      <c r="AZ271" s="26">
        <f t="shared" si="2298"/>
        <v>7.8826780211191112E-4</v>
      </c>
      <c r="BA271" s="26">
        <f t="shared" si="2299"/>
        <v>0.08</v>
      </c>
      <c r="BB271" s="26">
        <f t="shared" si="2300"/>
        <v>3.1530712084476445E-3</v>
      </c>
      <c r="BC271" s="26">
        <f t="shared" ref="BC271" si="2614">ROUND((1-EXP(-BB271))*100,2)</f>
        <v>0.31</v>
      </c>
      <c r="BD271" s="26">
        <f t="shared" si="2302"/>
        <v>1.5765356042238222E-3</v>
      </c>
      <c r="BE271" s="26">
        <f t="shared" ref="BE271" si="2615">ROUND((1-EXP(-BD271))*100,2)</f>
        <v>0.16</v>
      </c>
      <c r="BF271" s="26">
        <f t="shared" si="2304"/>
        <v>7.8826780211191112E-4</v>
      </c>
      <c r="BG271" s="26">
        <f t="shared" ref="BG271" si="2616">ROUND((1-EXP(-BF271))*100,2)</f>
        <v>0.08</v>
      </c>
      <c r="BH271" s="26">
        <f t="shared" si="2306"/>
        <v>1.5765356042238212E-4</v>
      </c>
      <c r="BI271" s="26">
        <f t="shared" si="2307"/>
        <v>0.02</v>
      </c>
    </row>
    <row r="272" spans="1:61" s="7" customFormat="1" x14ac:dyDescent="0.25">
      <c r="A272" s="61">
        <v>30</v>
      </c>
      <c r="B272" s="16">
        <f t="shared" si="2251"/>
        <v>30</v>
      </c>
      <c r="C272" s="17">
        <f t="shared" si="2230"/>
        <v>0</v>
      </c>
      <c r="D272" s="18">
        <f t="shared" si="2231"/>
        <v>1</v>
      </c>
      <c r="E272" s="19">
        <f t="shared" si="2232"/>
        <v>0</v>
      </c>
      <c r="F272" s="35">
        <f t="shared" si="2319"/>
        <v>29</v>
      </c>
      <c r="G272" s="28">
        <f t="shared" si="2276"/>
        <v>2.5237952108748119E-2</v>
      </c>
      <c r="H272" s="22">
        <f t="shared" si="2252"/>
        <v>0.52910052910052907</v>
      </c>
      <c r="I272" s="18">
        <f t="shared" si="2253"/>
        <v>1.38</v>
      </c>
      <c r="J272" s="22">
        <f t="shared" si="2254"/>
        <v>0.52905445982287014</v>
      </c>
      <c r="K272" s="22">
        <f t="shared" si="2277"/>
        <v>4.6069277658825926E-5</v>
      </c>
      <c r="L272" s="17">
        <f t="shared" si="2255"/>
        <v>20.962654083153058</v>
      </c>
      <c r="M272" s="18">
        <f t="shared" si="2233"/>
        <v>0</v>
      </c>
      <c r="N272" s="35">
        <v>0</v>
      </c>
      <c r="O272" s="30">
        <f t="shared" si="2256"/>
        <v>877.07803653064468</v>
      </c>
      <c r="P272" s="24">
        <f t="shared" si="2257"/>
        <v>480</v>
      </c>
      <c r="Q272" s="28">
        <f t="shared" si="2258"/>
        <v>1.261897605437406E-2</v>
      </c>
      <c r="R272" s="22">
        <f t="shared" si="2259"/>
        <v>0.26455026455026454</v>
      </c>
      <c r="S272" s="22">
        <f t="shared" si="2234"/>
        <v>0.26452722991143507</v>
      </c>
      <c r="T272" s="22">
        <f t="shared" si="2235"/>
        <v>2.3034638829412963E-5</v>
      </c>
      <c r="U272" s="28">
        <f t="shared" si="2260"/>
        <v>6.3094880271870298E-3</v>
      </c>
      <c r="V272" s="22">
        <f t="shared" si="2261"/>
        <v>0.13227513227513227</v>
      </c>
      <c r="W272" s="22">
        <f t="shared" si="2236"/>
        <v>0.13226361495571753</v>
      </c>
      <c r="X272" s="22">
        <f t="shared" si="2237"/>
        <v>1.1517319414706482E-5</v>
      </c>
      <c r="Y272" s="28">
        <f t="shared" si="2262"/>
        <v>1.2618976054374058E-3</v>
      </c>
      <c r="Z272" s="22">
        <f t="shared" si="2263"/>
        <v>2.6455026455026454E-2</v>
      </c>
      <c r="AA272" s="22">
        <f t="shared" si="2238"/>
        <v>2.6452722991143502E-2</v>
      </c>
      <c r="AB272" s="22">
        <f t="shared" si="2239"/>
        <v>2.303463882941296E-6</v>
      </c>
      <c r="AC272" s="31">
        <f t="shared" si="2264"/>
        <v>0.4107638888888886</v>
      </c>
      <c r="AD272" s="26">
        <f t="shared" si="2278"/>
        <v>6.3351660618203562E-2</v>
      </c>
      <c r="AE272" s="26">
        <f t="shared" si="2279"/>
        <v>6.14</v>
      </c>
      <c r="AF272" s="26">
        <f t="shared" si="2280"/>
        <v>3.1675830309101781E-2</v>
      </c>
      <c r="AG272" s="26">
        <f t="shared" si="2279"/>
        <v>3.12</v>
      </c>
      <c r="AH272" s="26">
        <f t="shared" si="2281"/>
        <v>1.583791515455089E-2</v>
      </c>
      <c r="AI272" s="26">
        <f t="shared" ref="AI272:AK272" si="2617">ROUND((1-EXP(-AH272))*100,2)</f>
        <v>1.57</v>
      </c>
      <c r="AJ272" s="26">
        <f t="shared" si="2283"/>
        <v>3.1675830309101745E-3</v>
      </c>
      <c r="AK272" s="26">
        <f t="shared" si="2617"/>
        <v>0.32</v>
      </c>
      <c r="AL272" s="26">
        <f t="shared" si="2284"/>
        <v>3.1675830309101781E-2</v>
      </c>
      <c r="AM272" s="26">
        <f t="shared" ref="AM272" si="2618">ROUND((1-EXP(-AL272))*100,2)</f>
        <v>3.12</v>
      </c>
      <c r="AN272" s="26">
        <f t="shared" si="2286"/>
        <v>1.583791515455089E-2</v>
      </c>
      <c r="AO272" s="26">
        <f t="shared" ref="AO272" si="2619">ROUND((1-EXP(-AN272))*100,2)</f>
        <v>1.57</v>
      </c>
      <c r="AP272" s="26">
        <f t="shared" si="2288"/>
        <v>7.9189575772754452E-3</v>
      </c>
      <c r="AQ272" s="26">
        <f t="shared" ref="AQ272" si="2620">ROUND((1-EXP(-AP272))*100,2)</f>
        <v>0.79</v>
      </c>
      <c r="AR272" s="26">
        <f t="shared" si="2290"/>
        <v>1.5837915154550872E-3</v>
      </c>
      <c r="AS272" s="26">
        <f t="shared" ref="AS272" si="2621">ROUND((1-EXP(-AR272))*100,2)</f>
        <v>0.16</v>
      </c>
      <c r="AT272" s="26">
        <f t="shared" si="2292"/>
        <v>1.583791515455089E-2</v>
      </c>
      <c r="AU272" s="26">
        <f t="shared" ref="AU272" si="2622">ROUND((1-EXP(-AT272))*100,2)</f>
        <v>1.57</v>
      </c>
      <c r="AV272" s="26">
        <f t="shared" si="2294"/>
        <v>7.9189575772754452E-3</v>
      </c>
      <c r="AW272" s="26">
        <f t="shared" ref="AW272" si="2623">ROUND((1-EXP(-AV272))*100,2)</f>
        <v>0.79</v>
      </c>
      <c r="AX272" s="26">
        <f t="shared" si="2296"/>
        <v>3.9594787886377226E-3</v>
      </c>
      <c r="AY272" s="26">
        <f t="shared" ref="AY272" si="2624">ROUND((1-EXP(-AX272))*100,2)</f>
        <v>0.4</v>
      </c>
      <c r="AZ272" s="26">
        <f t="shared" si="2298"/>
        <v>7.9189575772754361E-4</v>
      </c>
      <c r="BA272" s="26">
        <f t="shared" si="2299"/>
        <v>0.08</v>
      </c>
      <c r="BB272" s="26">
        <f t="shared" si="2300"/>
        <v>3.1675830309101745E-3</v>
      </c>
      <c r="BC272" s="26">
        <f t="shared" ref="BC272" si="2625">ROUND((1-EXP(-BB272))*100,2)</f>
        <v>0.32</v>
      </c>
      <c r="BD272" s="26">
        <f t="shared" si="2302"/>
        <v>1.5837915154550872E-3</v>
      </c>
      <c r="BE272" s="26">
        <f t="shared" ref="BE272" si="2626">ROUND((1-EXP(-BD272))*100,2)</f>
        <v>0.16</v>
      </c>
      <c r="BF272" s="26">
        <f t="shared" si="2304"/>
        <v>7.9189575772754361E-4</v>
      </c>
      <c r="BG272" s="26">
        <f t="shared" ref="BG272" si="2627">ROUND((1-EXP(-BF272))*100,2)</f>
        <v>0.08</v>
      </c>
      <c r="BH272" s="26">
        <f t="shared" si="2306"/>
        <v>1.5837915154550861E-4</v>
      </c>
      <c r="BI272" s="26">
        <f t="shared" si="2307"/>
        <v>0.02</v>
      </c>
    </row>
    <row r="273" spans="1:61" s="7" customFormat="1" x14ac:dyDescent="0.25">
      <c r="A273" s="61">
        <v>30</v>
      </c>
      <c r="B273" s="16">
        <f t="shared" si="2251"/>
        <v>30</v>
      </c>
      <c r="C273" s="17">
        <f t="shared" si="2230"/>
        <v>0</v>
      </c>
      <c r="D273" s="18">
        <f t="shared" si="2231"/>
        <v>1</v>
      </c>
      <c r="E273" s="19">
        <f t="shared" si="2232"/>
        <v>0</v>
      </c>
      <c r="F273" s="35">
        <f t="shared" si="2319"/>
        <v>29</v>
      </c>
      <c r="G273" s="28">
        <f t="shared" si="2276"/>
        <v>2.5237952108748119E-2</v>
      </c>
      <c r="H273" s="22">
        <f t="shared" si="2252"/>
        <v>0.52910052910052907</v>
      </c>
      <c r="I273" s="18">
        <f t="shared" si="2253"/>
        <v>1.38</v>
      </c>
      <c r="J273" s="22">
        <f t="shared" si="2254"/>
        <v>0.52905445982287014</v>
      </c>
      <c r="K273" s="22">
        <f t="shared" si="2277"/>
        <v>4.6069277658825926E-5</v>
      </c>
      <c r="L273" s="17">
        <f t="shared" si="2255"/>
        <v>20.962654083153058</v>
      </c>
      <c r="M273" s="18">
        <f t="shared" si="2233"/>
        <v>0</v>
      </c>
      <c r="N273" s="35">
        <v>0</v>
      </c>
      <c r="O273" s="30">
        <f t="shared" si="2256"/>
        <v>877.07803653064468</v>
      </c>
      <c r="P273" s="24">
        <f t="shared" si="2257"/>
        <v>480</v>
      </c>
      <c r="Q273" s="28">
        <f t="shared" si="2258"/>
        <v>1.261897605437406E-2</v>
      </c>
      <c r="R273" s="22">
        <f t="shared" si="2259"/>
        <v>0.26455026455026454</v>
      </c>
      <c r="S273" s="22">
        <f t="shared" si="2234"/>
        <v>0.26452722991143507</v>
      </c>
      <c r="T273" s="22">
        <f t="shared" si="2235"/>
        <v>2.3034638829412963E-5</v>
      </c>
      <c r="U273" s="28">
        <f t="shared" si="2260"/>
        <v>6.3094880271870298E-3</v>
      </c>
      <c r="V273" s="22">
        <f t="shared" si="2261"/>
        <v>0.13227513227513227</v>
      </c>
      <c r="W273" s="22">
        <f t="shared" si="2236"/>
        <v>0.13226361495571753</v>
      </c>
      <c r="X273" s="22">
        <f t="shared" si="2237"/>
        <v>1.1517319414706482E-5</v>
      </c>
      <c r="Y273" s="28">
        <f t="shared" si="2262"/>
        <v>1.2618976054374058E-3</v>
      </c>
      <c r="Z273" s="22">
        <f t="shared" si="2263"/>
        <v>2.6455026455026454E-2</v>
      </c>
      <c r="AA273" s="22">
        <f t="shared" si="2238"/>
        <v>2.6452722991143502E-2</v>
      </c>
      <c r="AB273" s="22">
        <f t="shared" si="2239"/>
        <v>2.303463882941296E-6</v>
      </c>
      <c r="AC273" s="31">
        <f t="shared" si="2264"/>
        <v>0.41111111111111082</v>
      </c>
      <c r="AD273" s="26">
        <f t="shared" si="2278"/>
        <v>6.364189706745417E-2</v>
      </c>
      <c r="AE273" s="26">
        <f t="shared" si="2279"/>
        <v>6.17</v>
      </c>
      <c r="AF273" s="26">
        <f t="shared" si="2280"/>
        <v>3.1820948533727085E-2</v>
      </c>
      <c r="AG273" s="26">
        <f t="shared" si="2279"/>
        <v>3.13</v>
      </c>
      <c r="AH273" s="26">
        <f t="shared" si="2281"/>
        <v>1.5910474266863543E-2</v>
      </c>
      <c r="AI273" s="26">
        <f t="shared" ref="AI273:AK273" si="2628">ROUND((1-EXP(-AH273))*100,2)</f>
        <v>1.58</v>
      </c>
      <c r="AJ273" s="26">
        <f t="shared" si="2283"/>
        <v>3.1820948533727044E-3</v>
      </c>
      <c r="AK273" s="26">
        <f t="shared" si="2628"/>
        <v>0.32</v>
      </c>
      <c r="AL273" s="26">
        <f t="shared" si="2284"/>
        <v>3.1820948533727085E-2</v>
      </c>
      <c r="AM273" s="26">
        <f t="shared" ref="AM273" si="2629">ROUND((1-EXP(-AL273))*100,2)</f>
        <v>3.13</v>
      </c>
      <c r="AN273" s="26">
        <f t="shared" si="2286"/>
        <v>1.5910474266863543E-2</v>
      </c>
      <c r="AO273" s="26">
        <f t="shared" ref="AO273" si="2630">ROUND((1-EXP(-AN273))*100,2)</f>
        <v>1.58</v>
      </c>
      <c r="AP273" s="26">
        <f t="shared" si="2288"/>
        <v>7.9552371334317713E-3</v>
      </c>
      <c r="AQ273" s="26">
        <f t="shared" ref="AQ273" si="2631">ROUND((1-EXP(-AP273))*100,2)</f>
        <v>0.79</v>
      </c>
      <c r="AR273" s="26">
        <f t="shared" si="2290"/>
        <v>1.5910474266863522E-3</v>
      </c>
      <c r="AS273" s="26">
        <f t="shared" ref="AS273" si="2632">ROUND((1-EXP(-AR273))*100,2)</f>
        <v>0.16</v>
      </c>
      <c r="AT273" s="26">
        <f t="shared" si="2292"/>
        <v>1.5910474266863543E-2</v>
      </c>
      <c r="AU273" s="26">
        <f t="shared" ref="AU273" si="2633">ROUND((1-EXP(-AT273))*100,2)</f>
        <v>1.58</v>
      </c>
      <c r="AV273" s="26">
        <f t="shared" si="2294"/>
        <v>7.9552371334317713E-3</v>
      </c>
      <c r="AW273" s="26">
        <f t="shared" ref="AW273" si="2634">ROUND((1-EXP(-AV273))*100,2)</f>
        <v>0.79</v>
      </c>
      <c r="AX273" s="26">
        <f t="shared" si="2296"/>
        <v>3.9776185667158856E-3</v>
      </c>
      <c r="AY273" s="26">
        <f t="shared" ref="AY273" si="2635">ROUND((1-EXP(-AX273))*100,2)</f>
        <v>0.4</v>
      </c>
      <c r="AZ273" s="26">
        <f t="shared" si="2298"/>
        <v>7.9552371334317611E-4</v>
      </c>
      <c r="BA273" s="26">
        <f t="shared" si="2299"/>
        <v>0.08</v>
      </c>
      <c r="BB273" s="26">
        <f t="shared" si="2300"/>
        <v>3.1820948533727044E-3</v>
      </c>
      <c r="BC273" s="26">
        <f t="shared" ref="BC273" si="2636">ROUND((1-EXP(-BB273))*100,2)</f>
        <v>0.32</v>
      </c>
      <c r="BD273" s="26">
        <f t="shared" si="2302"/>
        <v>1.5910474266863522E-3</v>
      </c>
      <c r="BE273" s="26">
        <f t="shared" ref="BE273" si="2637">ROUND((1-EXP(-BD273))*100,2)</f>
        <v>0.16</v>
      </c>
      <c r="BF273" s="26">
        <f t="shared" si="2304"/>
        <v>7.9552371334317611E-4</v>
      </c>
      <c r="BG273" s="26">
        <f t="shared" ref="BG273" si="2638">ROUND((1-EXP(-BF273))*100,2)</f>
        <v>0.08</v>
      </c>
      <c r="BH273" s="26">
        <f t="shared" si="2306"/>
        <v>1.5910474266863511E-4</v>
      </c>
      <c r="BI273" s="26">
        <f t="shared" si="2307"/>
        <v>0.02</v>
      </c>
    </row>
    <row r="274" spans="1:61" s="7" customFormat="1" x14ac:dyDescent="0.25">
      <c r="A274" s="61">
        <v>30</v>
      </c>
      <c r="B274" s="16">
        <f t="shared" si="2251"/>
        <v>30</v>
      </c>
      <c r="C274" s="17">
        <f t="shared" si="2230"/>
        <v>0</v>
      </c>
      <c r="D274" s="18">
        <f t="shared" si="2231"/>
        <v>1</v>
      </c>
      <c r="E274" s="19">
        <f t="shared" si="2232"/>
        <v>0</v>
      </c>
      <c r="F274" s="35">
        <f t="shared" si="2319"/>
        <v>29</v>
      </c>
      <c r="G274" s="28">
        <f t="shared" si="2276"/>
        <v>2.5237952108748119E-2</v>
      </c>
      <c r="H274" s="22">
        <f t="shared" si="2252"/>
        <v>0.52910052910052907</v>
      </c>
      <c r="I274" s="18">
        <f t="shared" si="2253"/>
        <v>1.38</v>
      </c>
      <c r="J274" s="22">
        <f t="shared" si="2254"/>
        <v>0.52905445982287014</v>
      </c>
      <c r="K274" s="22">
        <f t="shared" si="2277"/>
        <v>4.6069277658825926E-5</v>
      </c>
      <c r="L274" s="17">
        <f t="shared" si="2255"/>
        <v>20.962654083153058</v>
      </c>
      <c r="M274" s="18">
        <f t="shared" si="2233"/>
        <v>0</v>
      </c>
      <c r="N274" s="35">
        <v>0</v>
      </c>
      <c r="O274" s="30">
        <f t="shared" si="2256"/>
        <v>877.07803653064468</v>
      </c>
      <c r="P274" s="24">
        <f t="shared" si="2257"/>
        <v>480</v>
      </c>
      <c r="Q274" s="28">
        <f t="shared" si="2258"/>
        <v>1.261897605437406E-2</v>
      </c>
      <c r="R274" s="22">
        <f t="shared" si="2259"/>
        <v>0.26455026455026454</v>
      </c>
      <c r="S274" s="22">
        <f t="shared" si="2234"/>
        <v>0.26452722991143507</v>
      </c>
      <c r="T274" s="22">
        <f t="shared" si="2235"/>
        <v>2.3034638829412963E-5</v>
      </c>
      <c r="U274" s="28">
        <f t="shared" si="2260"/>
        <v>6.3094880271870298E-3</v>
      </c>
      <c r="V274" s="22">
        <f t="shared" si="2261"/>
        <v>0.13227513227513227</v>
      </c>
      <c r="W274" s="22">
        <f t="shared" si="2236"/>
        <v>0.13226361495571753</v>
      </c>
      <c r="X274" s="22">
        <f t="shared" si="2237"/>
        <v>1.1517319414706482E-5</v>
      </c>
      <c r="Y274" s="28">
        <f t="shared" si="2262"/>
        <v>1.2618976054374058E-3</v>
      </c>
      <c r="Z274" s="22">
        <f t="shared" si="2263"/>
        <v>2.6455026455026454E-2</v>
      </c>
      <c r="AA274" s="22">
        <f t="shared" si="2238"/>
        <v>2.6452722991143502E-2</v>
      </c>
      <c r="AB274" s="22">
        <f t="shared" si="2239"/>
        <v>2.303463882941296E-6</v>
      </c>
      <c r="AC274" s="31">
        <f t="shared" si="2264"/>
        <v>0.41145833333333304</v>
      </c>
      <c r="AD274" s="26">
        <f t="shared" si="2278"/>
        <v>6.3932133516704778E-2</v>
      </c>
      <c r="AE274" s="26">
        <f t="shared" si="2279"/>
        <v>6.19</v>
      </c>
      <c r="AF274" s="26">
        <f t="shared" si="2280"/>
        <v>3.1966066758352389E-2</v>
      </c>
      <c r="AG274" s="26">
        <f t="shared" si="2279"/>
        <v>3.15</v>
      </c>
      <c r="AH274" s="26">
        <f t="shared" si="2281"/>
        <v>1.5983033379176195E-2</v>
      </c>
      <c r="AI274" s="26">
        <f t="shared" ref="AI274:AK274" si="2639">ROUND((1-EXP(-AH274))*100,2)</f>
        <v>1.59</v>
      </c>
      <c r="AJ274" s="26">
        <f t="shared" si="2283"/>
        <v>3.1966066758352344E-3</v>
      </c>
      <c r="AK274" s="26">
        <f t="shared" si="2639"/>
        <v>0.32</v>
      </c>
      <c r="AL274" s="26">
        <f t="shared" si="2284"/>
        <v>3.1966066758352389E-2</v>
      </c>
      <c r="AM274" s="26">
        <f t="shared" ref="AM274" si="2640">ROUND((1-EXP(-AL274))*100,2)</f>
        <v>3.15</v>
      </c>
      <c r="AN274" s="26">
        <f t="shared" si="2286"/>
        <v>1.5983033379176195E-2</v>
      </c>
      <c r="AO274" s="26">
        <f t="shared" ref="AO274" si="2641">ROUND((1-EXP(-AN274))*100,2)</f>
        <v>1.59</v>
      </c>
      <c r="AP274" s="26">
        <f t="shared" si="2288"/>
        <v>7.9915166895880973E-3</v>
      </c>
      <c r="AQ274" s="26">
        <f t="shared" ref="AQ274" si="2642">ROUND((1-EXP(-AP274))*100,2)</f>
        <v>0.8</v>
      </c>
      <c r="AR274" s="26">
        <f t="shared" si="2290"/>
        <v>1.5983033379176172E-3</v>
      </c>
      <c r="AS274" s="26">
        <f t="shared" ref="AS274" si="2643">ROUND((1-EXP(-AR274))*100,2)</f>
        <v>0.16</v>
      </c>
      <c r="AT274" s="26">
        <f t="shared" si="2292"/>
        <v>1.5983033379176195E-2</v>
      </c>
      <c r="AU274" s="26">
        <f t="shared" ref="AU274" si="2644">ROUND((1-EXP(-AT274))*100,2)</f>
        <v>1.59</v>
      </c>
      <c r="AV274" s="26">
        <f t="shared" si="2294"/>
        <v>7.9915166895880973E-3</v>
      </c>
      <c r="AW274" s="26">
        <f t="shared" ref="AW274" si="2645">ROUND((1-EXP(-AV274))*100,2)</f>
        <v>0.8</v>
      </c>
      <c r="AX274" s="26">
        <f t="shared" si="2296"/>
        <v>3.9957583447940486E-3</v>
      </c>
      <c r="AY274" s="26">
        <f t="shared" ref="AY274" si="2646">ROUND((1-EXP(-AX274))*100,2)</f>
        <v>0.4</v>
      </c>
      <c r="AZ274" s="26">
        <f t="shared" si="2298"/>
        <v>7.991516689588086E-4</v>
      </c>
      <c r="BA274" s="26">
        <f t="shared" si="2299"/>
        <v>0.08</v>
      </c>
      <c r="BB274" s="26">
        <f t="shared" si="2300"/>
        <v>3.1966066758352344E-3</v>
      </c>
      <c r="BC274" s="26">
        <f t="shared" ref="BC274" si="2647">ROUND((1-EXP(-BB274))*100,2)</f>
        <v>0.32</v>
      </c>
      <c r="BD274" s="26">
        <f t="shared" si="2302"/>
        <v>1.5983033379176172E-3</v>
      </c>
      <c r="BE274" s="26">
        <f t="shared" ref="BE274" si="2648">ROUND((1-EXP(-BD274))*100,2)</f>
        <v>0.16</v>
      </c>
      <c r="BF274" s="26">
        <f t="shared" si="2304"/>
        <v>7.991516689588086E-4</v>
      </c>
      <c r="BG274" s="26">
        <f t="shared" ref="BG274" si="2649">ROUND((1-EXP(-BF274))*100,2)</f>
        <v>0.08</v>
      </c>
      <c r="BH274" s="26">
        <f t="shared" si="2306"/>
        <v>1.5983033379176161E-4</v>
      </c>
      <c r="BI274" s="26">
        <f t="shared" si="2307"/>
        <v>0.02</v>
      </c>
    </row>
    <row r="275" spans="1:61" s="7" customFormat="1" x14ac:dyDescent="0.25">
      <c r="A275" s="61">
        <v>30</v>
      </c>
      <c r="B275" s="16">
        <f t="shared" si="2251"/>
        <v>30</v>
      </c>
      <c r="C275" s="17">
        <f t="shared" si="2230"/>
        <v>0</v>
      </c>
      <c r="D275" s="18">
        <f t="shared" si="2231"/>
        <v>1</v>
      </c>
      <c r="E275" s="19">
        <f t="shared" si="2232"/>
        <v>0</v>
      </c>
      <c r="F275" s="35">
        <f t="shared" si="2319"/>
        <v>29</v>
      </c>
      <c r="G275" s="28">
        <f t="shared" si="2276"/>
        <v>2.5237952108748119E-2</v>
      </c>
      <c r="H275" s="22">
        <f t="shared" si="2252"/>
        <v>0.52910052910052907</v>
      </c>
      <c r="I275" s="18">
        <f t="shared" si="2253"/>
        <v>1.38</v>
      </c>
      <c r="J275" s="22">
        <f t="shared" si="2254"/>
        <v>0.52905445982287014</v>
      </c>
      <c r="K275" s="22">
        <f t="shared" si="2277"/>
        <v>4.6069277658825926E-5</v>
      </c>
      <c r="L275" s="17">
        <f t="shared" si="2255"/>
        <v>20.962654083153058</v>
      </c>
      <c r="M275" s="18">
        <f t="shared" si="2233"/>
        <v>0</v>
      </c>
      <c r="N275" s="35">
        <v>0</v>
      </c>
      <c r="O275" s="30">
        <f t="shared" si="2256"/>
        <v>877.07803653064468</v>
      </c>
      <c r="P275" s="24">
        <f t="shared" si="2257"/>
        <v>480</v>
      </c>
      <c r="Q275" s="28">
        <f t="shared" si="2258"/>
        <v>1.261897605437406E-2</v>
      </c>
      <c r="R275" s="22">
        <f t="shared" si="2259"/>
        <v>0.26455026455026454</v>
      </c>
      <c r="S275" s="22">
        <f t="shared" si="2234"/>
        <v>0.26452722991143507</v>
      </c>
      <c r="T275" s="22">
        <f t="shared" si="2235"/>
        <v>2.3034638829412963E-5</v>
      </c>
      <c r="U275" s="28">
        <f t="shared" si="2260"/>
        <v>6.3094880271870298E-3</v>
      </c>
      <c r="V275" s="22">
        <f t="shared" si="2261"/>
        <v>0.13227513227513227</v>
      </c>
      <c r="W275" s="22">
        <f t="shared" si="2236"/>
        <v>0.13226361495571753</v>
      </c>
      <c r="X275" s="22">
        <f t="shared" si="2237"/>
        <v>1.1517319414706482E-5</v>
      </c>
      <c r="Y275" s="28">
        <f t="shared" si="2262"/>
        <v>1.2618976054374058E-3</v>
      </c>
      <c r="Z275" s="22">
        <f t="shared" si="2263"/>
        <v>2.6455026455026454E-2</v>
      </c>
      <c r="AA275" s="22">
        <f t="shared" si="2238"/>
        <v>2.6452722991143502E-2</v>
      </c>
      <c r="AB275" s="22">
        <f t="shared" si="2239"/>
        <v>2.303463882941296E-6</v>
      </c>
      <c r="AC275" s="31">
        <f t="shared" si="2264"/>
        <v>0.41180555555555526</v>
      </c>
      <c r="AD275" s="26">
        <f t="shared" si="2278"/>
        <v>6.4222369965955386E-2</v>
      </c>
      <c r="AE275" s="26">
        <f t="shared" si="2279"/>
        <v>6.22</v>
      </c>
      <c r="AF275" s="26">
        <f t="shared" si="2280"/>
        <v>3.2111184982977693E-2</v>
      </c>
      <c r="AG275" s="26">
        <f t="shared" si="2279"/>
        <v>3.16</v>
      </c>
      <c r="AH275" s="26">
        <f t="shared" si="2281"/>
        <v>1.6055592491488847E-2</v>
      </c>
      <c r="AI275" s="26">
        <f t="shared" ref="AI275:AK275" si="2650">ROUND((1-EXP(-AH275))*100,2)</f>
        <v>1.59</v>
      </c>
      <c r="AJ275" s="26">
        <f t="shared" si="2283"/>
        <v>3.2111184982977644E-3</v>
      </c>
      <c r="AK275" s="26">
        <f t="shared" si="2650"/>
        <v>0.32</v>
      </c>
      <c r="AL275" s="26">
        <f t="shared" si="2284"/>
        <v>3.2111184982977693E-2</v>
      </c>
      <c r="AM275" s="26">
        <f t="shared" ref="AM275" si="2651">ROUND((1-EXP(-AL275))*100,2)</f>
        <v>3.16</v>
      </c>
      <c r="AN275" s="26">
        <f t="shared" si="2286"/>
        <v>1.6055592491488847E-2</v>
      </c>
      <c r="AO275" s="26">
        <f t="shared" ref="AO275" si="2652">ROUND((1-EXP(-AN275))*100,2)</f>
        <v>1.59</v>
      </c>
      <c r="AP275" s="26">
        <f t="shared" si="2288"/>
        <v>8.0277962457444233E-3</v>
      </c>
      <c r="AQ275" s="26">
        <f t="shared" ref="AQ275" si="2653">ROUND((1-EXP(-AP275))*100,2)</f>
        <v>0.8</v>
      </c>
      <c r="AR275" s="26">
        <f t="shared" si="2290"/>
        <v>1.6055592491488822E-3</v>
      </c>
      <c r="AS275" s="26">
        <f t="shared" ref="AS275" si="2654">ROUND((1-EXP(-AR275))*100,2)</f>
        <v>0.16</v>
      </c>
      <c r="AT275" s="26">
        <f t="shared" si="2292"/>
        <v>1.6055592491488847E-2</v>
      </c>
      <c r="AU275" s="26">
        <f t="shared" ref="AU275" si="2655">ROUND((1-EXP(-AT275))*100,2)</f>
        <v>1.59</v>
      </c>
      <c r="AV275" s="26">
        <f t="shared" si="2294"/>
        <v>8.0277962457444233E-3</v>
      </c>
      <c r="AW275" s="26">
        <f t="shared" ref="AW275" si="2656">ROUND((1-EXP(-AV275))*100,2)</f>
        <v>0.8</v>
      </c>
      <c r="AX275" s="26">
        <f t="shared" si="2296"/>
        <v>4.0138981228722117E-3</v>
      </c>
      <c r="AY275" s="26">
        <f t="shared" ref="AY275" si="2657">ROUND((1-EXP(-AX275))*100,2)</f>
        <v>0.4</v>
      </c>
      <c r="AZ275" s="26">
        <f t="shared" si="2298"/>
        <v>8.027796245744411E-4</v>
      </c>
      <c r="BA275" s="26">
        <f t="shared" si="2299"/>
        <v>0.08</v>
      </c>
      <c r="BB275" s="26">
        <f t="shared" si="2300"/>
        <v>3.2111184982977644E-3</v>
      </c>
      <c r="BC275" s="26">
        <f t="shared" ref="BC275" si="2658">ROUND((1-EXP(-BB275))*100,2)</f>
        <v>0.32</v>
      </c>
      <c r="BD275" s="26">
        <f t="shared" si="2302"/>
        <v>1.6055592491488822E-3</v>
      </c>
      <c r="BE275" s="26">
        <f t="shared" ref="BE275" si="2659">ROUND((1-EXP(-BD275))*100,2)</f>
        <v>0.16</v>
      </c>
      <c r="BF275" s="26">
        <f t="shared" si="2304"/>
        <v>8.027796245744411E-4</v>
      </c>
      <c r="BG275" s="26">
        <f t="shared" ref="BG275" si="2660">ROUND((1-EXP(-BF275))*100,2)</f>
        <v>0.08</v>
      </c>
      <c r="BH275" s="26">
        <f t="shared" si="2306"/>
        <v>1.6055592491488811E-4</v>
      </c>
      <c r="BI275" s="26">
        <f t="shared" si="2307"/>
        <v>0.02</v>
      </c>
    </row>
    <row r="276" spans="1:61" s="7" customFormat="1" x14ac:dyDescent="0.25">
      <c r="A276" s="61">
        <v>30</v>
      </c>
      <c r="B276" s="16">
        <f t="shared" si="2251"/>
        <v>30</v>
      </c>
      <c r="C276" s="17">
        <f t="shared" si="2230"/>
        <v>0</v>
      </c>
      <c r="D276" s="18">
        <f t="shared" si="2231"/>
        <v>1</v>
      </c>
      <c r="E276" s="19">
        <f t="shared" si="2232"/>
        <v>0</v>
      </c>
      <c r="F276" s="35">
        <f t="shared" si="2319"/>
        <v>29</v>
      </c>
      <c r="G276" s="28">
        <f t="shared" si="2276"/>
        <v>2.5237952108748119E-2</v>
      </c>
      <c r="H276" s="22">
        <f t="shared" si="2252"/>
        <v>0.52910052910052907</v>
      </c>
      <c r="I276" s="18">
        <f t="shared" si="2253"/>
        <v>1.38</v>
      </c>
      <c r="J276" s="22">
        <f t="shared" si="2254"/>
        <v>0.52905445982287014</v>
      </c>
      <c r="K276" s="22">
        <f t="shared" si="2277"/>
        <v>4.6069277658825926E-5</v>
      </c>
      <c r="L276" s="17">
        <f t="shared" si="2255"/>
        <v>20.962654083153058</v>
      </c>
      <c r="M276" s="18">
        <f t="shared" si="2233"/>
        <v>0</v>
      </c>
      <c r="N276" s="35">
        <v>0</v>
      </c>
      <c r="O276" s="30">
        <f t="shared" si="2256"/>
        <v>877.07803653064468</v>
      </c>
      <c r="P276" s="24">
        <f t="shared" si="2257"/>
        <v>480</v>
      </c>
      <c r="Q276" s="28">
        <f t="shared" si="2258"/>
        <v>1.261897605437406E-2</v>
      </c>
      <c r="R276" s="22">
        <f t="shared" si="2259"/>
        <v>0.26455026455026454</v>
      </c>
      <c r="S276" s="22">
        <f t="shared" si="2234"/>
        <v>0.26452722991143507</v>
      </c>
      <c r="T276" s="22">
        <f t="shared" si="2235"/>
        <v>2.3034638829412963E-5</v>
      </c>
      <c r="U276" s="28">
        <f t="shared" si="2260"/>
        <v>6.3094880271870298E-3</v>
      </c>
      <c r="V276" s="22">
        <f t="shared" si="2261"/>
        <v>0.13227513227513227</v>
      </c>
      <c r="W276" s="22">
        <f t="shared" si="2236"/>
        <v>0.13226361495571753</v>
      </c>
      <c r="X276" s="22">
        <f t="shared" si="2237"/>
        <v>1.1517319414706482E-5</v>
      </c>
      <c r="Y276" s="28">
        <f t="shared" si="2262"/>
        <v>1.2618976054374058E-3</v>
      </c>
      <c r="Z276" s="22">
        <f t="shared" si="2263"/>
        <v>2.6455026455026454E-2</v>
      </c>
      <c r="AA276" s="22">
        <f t="shared" si="2238"/>
        <v>2.6452722991143502E-2</v>
      </c>
      <c r="AB276" s="22">
        <f t="shared" si="2239"/>
        <v>2.303463882941296E-6</v>
      </c>
      <c r="AC276" s="31">
        <f t="shared" si="2264"/>
        <v>0.41215277777777748</v>
      </c>
      <c r="AD276" s="26">
        <f t="shared" si="2278"/>
        <v>6.4512606415205995E-2</v>
      </c>
      <c r="AE276" s="26">
        <f t="shared" si="2279"/>
        <v>6.25</v>
      </c>
      <c r="AF276" s="26">
        <f t="shared" si="2280"/>
        <v>3.2256303207602997E-2</v>
      </c>
      <c r="AG276" s="26">
        <f t="shared" si="2279"/>
        <v>3.17</v>
      </c>
      <c r="AH276" s="26">
        <f t="shared" si="2281"/>
        <v>1.6128151603801499E-2</v>
      </c>
      <c r="AI276" s="26">
        <f t="shared" ref="AI276:AK276" si="2661">ROUND((1-EXP(-AH276))*100,2)</f>
        <v>1.6</v>
      </c>
      <c r="AJ276" s="26">
        <f t="shared" si="2283"/>
        <v>3.2256303207602944E-3</v>
      </c>
      <c r="AK276" s="26">
        <f t="shared" si="2661"/>
        <v>0.32</v>
      </c>
      <c r="AL276" s="26">
        <f t="shared" si="2284"/>
        <v>3.2256303207602997E-2</v>
      </c>
      <c r="AM276" s="26">
        <f t="shared" ref="AM276" si="2662">ROUND((1-EXP(-AL276))*100,2)</f>
        <v>3.17</v>
      </c>
      <c r="AN276" s="26">
        <f t="shared" si="2286"/>
        <v>1.6128151603801499E-2</v>
      </c>
      <c r="AO276" s="26">
        <f t="shared" ref="AO276" si="2663">ROUND((1-EXP(-AN276))*100,2)</f>
        <v>1.6</v>
      </c>
      <c r="AP276" s="26">
        <f t="shared" si="2288"/>
        <v>8.0640758019007493E-3</v>
      </c>
      <c r="AQ276" s="26">
        <f t="shared" ref="AQ276" si="2664">ROUND((1-EXP(-AP276))*100,2)</f>
        <v>0.8</v>
      </c>
      <c r="AR276" s="26">
        <f t="shared" si="2290"/>
        <v>1.6128151603801472E-3</v>
      </c>
      <c r="AS276" s="26">
        <f t="shared" ref="AS276" si="2665">ROUND((1-EXP(-AR276))*100,2)</f>
        <v>0.16</v>
      </c>
      <c r="AT276" s="26">
        <f t="shared" si="2292"/>
        <v>1.6128151603801499E-2</v>
      </c>
      <c r="AU276" s="26">
        <f t="shared" ref="AU276" si="2666">ROUND((1-EXP(-AT276))*100,2)</f>
        <v>1.6</v>
      </c>
      <c r="AV276" s="26">
        <f t="shared" si="2294"/>
        <v>8.0640758019007493E-3</v>
      </c>
      <c r="AW276" s="26">
        <f t="shared" ref="AW276" si="2667">ROUND((1-EXP(-AV276))*100,2)</f>
        <v>0.8</v>
      </c>
      <c r="AX276" s="26">
        <f t="shared" si="2296"/>
        <v>4.0320379009503747E-3</v>
      </c>
      <c r="AY276" s="26">
        <f t="shared" ref="AY276" si="2668">ROUND((1-EXP(-AX276))*100,2)</f>
        <v>0.4</v>
      </c>
      <c r="AZ276" s="26">
        <f t="shared" si="2298"/>
        <v>8.0640758019007359E-4</v>
      </c>
      <c r="BA276" s="26">
        <f t="shared" si="2299"/>
        <v>0.08</v>
      </c>
      <c r="BB276" s="26">
        <f t="shared" si="2300"/>
        <v>3.2256303207602944E-3</v>
      </c>
      <c r="BC276" s="26">
        <f t="shared" ref="BC276" si="2669">ROUND((1-EXP(-BB276))*100,2)</f>
        <v>0.32</v>
      </c>
      <c r="BD276" s="26">
        <f t="shared" si="2302"/>
        <v>1.6128151603801472E-3</v>
      </c>
      <c r="BE276" s="26">
        <f t="shared" ref="BE276" si="2670">ROUND((1-EXP(-BD276))*100,2)</f>
        <v>0.16</v>
      </c>
      <c r="BF276" s="26">
        <f t="shared" si="2304"/>
        <v>8.0640758019007359E-4</v>
      </c>
      <c r="BG276" s="26">
        <f t="shared" ref="BG276" si="2671">ROUND((1-EXP(-BF276))*100,2)</f>
        <v>0.08</v>
      </c>
      <c r="BH276" s="26">
        <f t="shared" si="2306"/>
        <v>1.6128151603801461E-4</v>
      </c>
      <c r="BI276" s="26">
        <f t="shared" si="2307"/>
        <v>0.02</v>
      </c>
    </row>
    <row r="277" spans="1:61" s="7" customFormat="1" x14ac:dyDescent="0.25">
      <c r="A277" s="61">
        <v>30</v>
      </c>
      <c r="B277" s="16">
        <f t="shared" si="2251"/>
        <v>30</v>
      </c>
      <c r="C277" s="17">
        <f t="shared" si="2230"/>
        <v>0</v>
      </c>
      <c r="D277" s="18">
        <f t="shared" si="2231"/>
        <v>1</v>
      </c>
      <c r="E277" s="19">
        <f t="shared" si="2232"/>
        <v>0</v>
      </c>
      <c r="F277" s="35">
        <f t="shared" si="2319"/>
        <v>29</v>
      </c>
      <c r="G277" s="28">
        <f t="shared" si="2276"/>
        <v>2.5237952108748119E-2</v>
      </c>
      <c r="H277" s="22">
        <f t="shared" si="2252"/>
        <v>0.52910052910052907</v>
      </c>
      <c r="I277" s="18">
        <f t="shared" si="2253"/>
        <v>1.38</v>
      </c>
      <c r="J277" s="22">
        <f t="shared" si="2254"/>
        <v>0.52905445982287014</v>
      </c>
      <c r="K277" s="22">
        <f t="shared" si="2277"/>
        <v>4.6069277658825926E-5</v>
      </c>
      <c r="L277" s="17">
        <f t="shared" si="2255"/>
        <v>20.962654083153058</v>
      </c>
      <c r="M277" s="18">
        <f t="shared" si="2233"/>
        <v>0</v>
      </c>
      <c r="N277" s="35">
        <v>0</v>
      </c>
      <c r="O277" s="30">
        <f t="shared" si="2256"/>
        <v>877.07803653064468</v>
      </c>
      <c r="P277" s="24">
        <f t="shared" si="2257"/>
        <v>480</v>
      </c>
      <c r="Q277" s="28">
        <f t="shared" si="2258"/>
        <v>1.261897605437406E-2</v>
      </c>
      <c r="R277" s="22">
        <f t="shared" si="2259"/>
        <v>0.26455026455026454</v>
      </c>
      <c r="S277" s="22">
        <f t="shared" si="2234"/>
        <v>0.26452722991143507</v>
      </c>
      <c r="T277" s="22">
        <f t="shared" si="2235"/>
        <v>2.3034638829412963E-5</v>
      </c>
      <c r="U277" s="28">
        <f t="shared" si="2260"/>
        <v>6.3094880271870298E-3</v>
      </c>
      <c r="V277" s="22">
        <f t="shared" si="2261"/>
        <v>0.13227513227513227</v>
      </c>
      <c r="W277" s="22">
        <f t="shared" si="2236"/>
        <v>0.13226361495571753</v>
      </c>
      <c r="X277" s="22">
        <f t="shared" si="2237"/>
        <v>1.1517319414706482E-5</v>
      </c>
      <c r="Y277" s="28">
        <f t="shared" si="2262"/>
        <v>1.2618976054374058E-3</v>
      </c>
      <c r="Z277" s="22">
        <f t="shared" si="2263"/>
        <v>2.6455026455026454E-2</v>
      </c>
      <c r="AA277" s="22">
        <f t="shared" si="2238"/>
        <v>2.6452722991143502E-2</v>
      </c>
      <c r="AB277" s="22">
        <f t="shared" si="2239"/>
        <v>2.303463882941296E-6</v>
      </c>
      <c r="AC277" s="31">
        <f t="shared" si="2264"/>
        <v>0.4124999999999997</v>
      </c>
      <c r="AD277" s="26">
        <f t="shared" si="2278"/>
        <v>6.4802842864456603E-2</v>
      </c>
      <c r="AE277" s="26">
        <f t="shared" si="2279"/>
        <v>6.27</v>
      </c>
      <c r="AF277" s="26">
        <f t="shared" si="2280"/>
        <v>3.2401421432228301E-2</v>
      </c>
      <c r="AG277" s="26">
        <f t="shared" si="2279"/>
        <v>3.19</v>
      </c>
      <c r="AH277" s="26">
        <f t="shared" si="2281"/>
        <v>1.6200710716114151E-2</v>
      </c>
      <c r="AI277" s="26">
        <f t="shared" ref="AI277:AK277" si="2672">ROUND((1-EXP(-AH277))*100,2)</f>
        <v>1.61</v>
      </c>
      <c r="AJ277" s="26">
        <f t="shared" si="2283"/>
        <v>3.2401421432228243E-3</v>
      </c>
      <c r="AK277" s="26">
        <f t="shared" si="2672"/>
        <v>0.32</v>
      </c>
      <c r="AL277" s="26">
        <f t="shared" si="2284"/>
        <v>3.2401421432228301E-2</v>
      </c>
      <c r="AM277" s="26">
        <f t="shared" ref="AM277" si="2673">ROUND((1-EXP(-AL277))*100,2)</f>
        <v>3.19</v>
      </c>
      <c r="AN277" s="26">
        <f t="shared" si="2286"/>
        <v>1.6200710716114151E-2</v>
      </c>
      <c r="AO277" s="26">
        <f t="shared" ref="AO277" si="2674">ROUND((1-EXP(-AN277))*100,2)</f>
        <v>1.61</v>
      </c>
      <c r="AP277" s="26">
        <f t="shared" si="2288"/>
        <v>8.1003553580570754E-3</v>
      </c>
      <c r="AQ277" s="26">
        <f t="shared" ref="AQ277" si="2675">ROUND((1-EXP(-AP277))*100,2)</f>
        <v>0.81</v>
      </c>
      <c r="AR277" s="26">
        <f t="shared" si="2290"/>
        <v>1.6200710716114122E-3</v>
      </c>
      <c r="AS277" s="26">
        <f t="shared" ref="AS277" si="2676">ROUND((1-EXP(-AR277))*100,2)</f>
        <v>0.16</v>
      </c>
      <c r="AT277" s="26">
        <f t="shared" si="2292"/>
        <v>1.6200710716114151E-2</v>
      </c>
      <c r="AU277" s="26">
        <f t="shared" ref="AU277" si="2677">ROUND((1-EXP(-AT277))*100,2)</f>
        <v>1.61</v>
      </c>
      <c r="AV277" s="26">
        <f t="shared" si="2294"/>
        <v>8.1003553580570754E-3</v>
      </c>
      <c r="AW277" s="26">
        <f t="shared" ref="AW277" si="2678">ROUND((1-EXP(-AV277))*100,2)</f>
        <v>0.81</v>
      </c>
      <c r="AX277" s="26">
        <f t="shared" si="2296"/>
        <v>4.0501776790285377E-3</v>
      </c>
      <c r="AY277" s="26">
        <f t="shared" ref="AY277" si="2679">ROUND((1-EXP(-AX277))*100,2)</f>
        <v>0.4</v>
      </c>
      <c r="AZ277" s="26">
        <f t="shared" si="2298"/>
        <v>8.1003553580570608E-4</v>
      </c>
      <c r="BA277" s="26">
        <f t="shared" si="2299"/>
        <v>0.08</v>
      </c>
      <c r="BB277" s="26">
        <f t="shared" si="2300"/>
        <v>3.2401421432228243E-3</v>
      </c>
      <c r="BC277" s="26">
        <f t="shared" ref="BC277" si="2680">ROUND((1-EXP(-BB277))*100,2)</f>
        <v>0.32</v>
      </c>
      <c r="BD277" s="26">
        <f t="shared" si="2302"/>
        <v>1.6200710716114122E-3</v>
      </c>
      <c r="BE277" s="26">
        <f t="shared" ref="BE277" si="2681">ROUND((1-EXP(-BD277))*100,2)</f>
        <v>0.16</v>
      </c>
      <c r="BF277" s="26">
        <f t="shared" si="2304"/>
        <v>8.1003553580570608E-4</v>
      </c>
      <c r="BG277" s="26">
        <f t="shared" ref="BG277" si="2682">ROUND((1-EXP(-BF277))*100,2)</f>
        <v>0.08</v>
      </c>
      <c r="BH277" s="26">
        <f t="shared" si="2306"/>
        <v>1.6200710716114111E-4</v>
      </c>
      <c r="BI277" s="26">
        <f t="shared" si="2307"/>
        <v>0.02</v>
      </c>
    </row>
    <row r="278" spans="1:61" s="7" customFormat="1" x14ac:dyDescent="0.25">
      <c r="A278" s="61">
        <v>30</v>
      </c>
      <c r="B278" s="16">
        <f t="shared" si="2251"/>
        <v>30</v>
      </c>
      <c r="C278" s="17">
        <f t="shared" si="2230"/>
        <v>0</v>
      </c>
      <c r="D278" s="18">
        <f t="shared" si="2231"/>
        <v>1</v>
      </c>
      <c r="E278" s="19">
        <f t="shared" si="2232"/>
        <v>0</v>
      </c>
      <c r="F278" s="35">
        <f t="shared" si="2319"/>
        <v>29</v>
      </c>
      <c r="G278" s="28">
        <f t="shared" si="2276"/>
        <v>2.5237952108748119E-2</v>
      </c>
      <c r="H278" s="22">
        <f t="shared" si="2252"/>
        <v>0.52910052910052907</v>
      </c>
      <c r="I278" s="18">
        <f t="shared" si="2253"/>
        <v>1.38</v>
      </c>
      <c r="J278" s="22">
        <f t="shared" si="2254"/>
        <v>0.52905445982287014</v>
      </c>
      <c r="K278" s="22">
        <f t="shared" si="2277"/>
        <v>4.6069277658825926E-5</v>
      </c>
      <c r="L278" s="17">
        <f t="shared" si="2255"/>
        <v>20.962654083153058</v>
      </c>
      <c r="M278" s="18">
        <f t="shared" si="2233"/>
        <v>0</v>
      </c>
      <c r="N278" s="35">
        <v>0</v>
      </c>
      <c r="O278" s="30">
        <f t="shared" si="2256"/>
        <v>877.07803653064468</v>
      </c>
      <c r="P278" s="24">
        <f t="shared" si="2257"/>
        <v>480</v>
      </c>
      <c r="Q278" s="28">
        <f t="shared" si="2258"/>
        <v>1.261897605437406E-2</v>
      </c>
      <c r="R278" s="22">
        <f t="shared" si="2259"/>
        <v>0.26455026455026454</v>
      </c>
      <c r="S278" s="22">
        <f t="shared" si="2234"/>
        <v>0.26452722991143507</v>
      </c>
      <c r="T278" s="22">
        <f t="shared" si="2235"/>
        <v>2.3034638829412963E-5</v>
      </c>
      <c r="U278" s="28">
        <f t="shared" si="2260"/>
        <v>6.3094880271870298E-3</v>
      </c>
      <c r="V278" s="22">
        <f t="shared" si="2261"/>
        <v>0.13227513227513227</v>
      </c>
      <c r="W278" s="22">
        <f t="shared" si="2236"/>
        <v>0.13226361495571753</v>
      </c>
      <c r="X278" s="22">
        <f t="shared" si="2237"/>
        <v>1.1517319414706482E-5</v>
      </c>
      <c r="Y278" s="28">
        <f t="shared" si="2262"/>
        <v>1.2618976054374058E-3</v>
      </c>
      <c r="Z278" s="22">
        <f t="shared" si="2263"/>
        <v>2.6455026455026454E-2</v>
      </c>
      <c r="AA278" s="22">
        <f t="shared" si="2238"/>
        <v>2.6452722991143502E-2</v>
      </c>
      <c r="AB278" s="22">
        <f t="shared" si="2239"/>
        <v>2.303463882941296E-6</v>
      </c>
      <c r="AC278" s="31">
        <f t="shared" si="2264"/>
        <v>0.41284722222222192</v>
      </c>
      <c r="AD278" s="26">
        <f t="shared" si="2278"/>
        <v>6.5093079313707211E-2</v>
      </c>
      <c r="AE278" s="26">
        <f t="shared" si="2279"/>
        <v>6.3</v>
      </c>
      <c r="AF278" s="26">
        <f t="shared" si="2280"/>
        <v>3.2546539656853606E-2</v>
      </c>
      <c r="AG278" s="26">
        <f t="shared" si="2279"/>
        <v>3.2</v>
      </c>
      <c r="AH278" s="26">
        <f t="shared" si="2281"/>
        <v>1.6273269828426803E-2</v>
      </c>
      <c r="AI278" s="26">
        <f t="shared" ref="AI278:AK278" si="2683">ROUND((1-EXP(-AH278))*100,2)</f>
        <v>1.61</v>
      </c>
      <c r="AJ278" s="26">
        <f t="shared" si="2283"/>
        <v>3.2546539656853543E-3</v>
      </c>
      <c r="AK278" s="26">
        <f t="shared" si="2683"/>
        <v>0.32</v>
      </c>
      <c r="AL278" s="26">
        <f t="shared" si="2284"/>
        <v>3.2546539656853606E-2</v>
      </c>
      <c r="AM278" s="26">
        <f t="shared" ref="AM278" si="2684">ROUND((1-EXP(-AL278))*100,2)</f>
        <v>3.2</v>
      </c>
      <c r="AN278" s="26">
        <f t="shared" si="2286"/>
        <v>1.6273269828426803E-2</v>
      </c>
      <c r="AO278" s="26">
        <f t="shared" ref="AO278" si="2685">ROUND((1-EXP(-AN278))*100,2)</f>
        <v>1.61</v>
      </c>
      <c r="AP278" s="26">
        <f t="shared" si="2288"/>
        <v>8.1366349142134014E-3</v>
      </c>
      <c r="AQ278" s="26">
        <f t="shared" ref="AQ278" si="2686">ROUND((1-EXP(-AP278))*100,2)</f>
        <v>0.81</v>
      </c>
      <c r="AR278" s="26">
        <f t="shared" si="2290"/>
        <v>1.6273269828426772E-3</v>
      </c>
      <c r="AS278" s="26">
        <f t="shared" ref="AS278" si="2687">ROUND((1-EXP(-AR278))*100,2)</f>
        <v>0.16</v>
      </c>
      <c r="AT278" s="26">
        <f t="shared" si="2292"/>
        <v>1.6273269828426803E-2</v>
      </c>
      <c r="AU278" s="26">
        <f t="shared" ref="AU278" si="2688">ROUND((1-EXP(-AT278))*100,2)</f>
        <v>1.61</v>
      </c>
      <c r="AV278" s="26">
        <f t="shared" si="2294"/>
        <v>8.1366349142134014E-3</v>
      </c>
      <c r="AW278" s="26">
        <f t="shared" ref="AW278" si="2689">ROUND((1-EXP(-AV278))*100,2)</f>
        <v>0.81</v>
      </c>
      <c r="AX278" s="26">
        <f t="shared" si="2296"/>
        <v>4.0683174571067007E-3</v>
      </c>
      <c r="AY278" s="26">
        <f t="shared" ref="AY278" si="2690">ROUND((1-EXP(-AX278))*100,2)</f>
        <v>0.41</v>
      </c>
      <c r="AZ278" s="26">
        <f t="shared" si="2298"/>
        <v>8.1366349142133858E-4</v>
      </c>
      <c r="BA278" s="26">
        <f t="shared" si="2299"/>
        <v>0.08</v>
      </c>
      <c r="BB278" s="26">
        <f t="shared" si="2300"/>
        <v>3.2546539656853543E-3</v>
      </c>
      <c r="BC278" s="26">
        <f t="shared" ref="BC278" si="2691">ROUND((1-EXP(-BB278))*100,2)</f>
        <v>0.32</v>
      </c>
      <c r="BD278" s="26">
        <f t="shared" si="2302"/>
        <v>1.6273269828426772E-3</v>
      </c>
      <c r="BE278" s="26">
        <f t="shared" ref="BE278" si="2692">ROUND((1-EXP(-BD278))*100,2)</f>
        <v>0.16</v>
      </c>
      <c r="BF278" s="26">
        <f t="shared" si="2304"/>
        <v>8.1366349142133858E-4</v>
      </c>
      <c r="BG278" s="26">
        <f t="shared" ref="BG278" si="2693">ROUND((1-EXP(-BF278))*100,2)</f>
        <v>0.08</v>
      </c>
      <c r="BH278" s="26">
        <f t="shared" si="2306"/>
        <v>1.6273269828426761E-4</v>
      </c>
      <c r="BI278" s="26">
        <f t="shared" si="2307"/>
        <v>0.02</v>
      </c>
    </row>
    <row r="279" spans="1:61" s="7" customFormat="1" x14ac:dyDescent="0.25">
      <c r="A279" s="61">
        <v>30</v>
      </c>
      <c r="B279" s="16">
        <f t="shared" si="2251"/>
        <v>30</v>
      </c>
      <c r="C279" s="17">
        <f t="shared" si="2230"/>
        <v>0</v>
      </c>
      <c r="D279" s="18">
        <f t="shared" si="2231"/>
        <v>1</v>
      </c>
      <c r="E279" s="19">
        <f t="shared" si="2232"/>
        <v>0</v>
      </c>
      <c r="F279" s="35">
        <f t="shared" si="2319"/>
        <v>29</v>
      </c>
      <c r="G279" s="28">
        <f t="shared" si="2276"/>
        <v>2.5237952108748119E-2</v>
      </c>
      <c r="H279" s="22">
        <f t="shared" si="2252"/>
        <v>0.52910052910052907</v>
      </c>
      <c r="I279" s="18">
        <f t="shared" si="2253"/>
        <v>1.38</v>
      </c>
      <c r="J279" s="22">
        <f t="shared" si="2254"/>
        <v>0.52905445982287014</v>
      </c>
      <c r="K279" s="22">
        <f t="shared" si="2277"/>
        <v>4.6069277658825926E-5</v>
      </c>
      <c r="L279" s="17">
        <f t="shared" si="2255"/>
        <v>20.962654083153058</v>
      </c>
      <c r="M279" s="18">
        <f t="shared" si="2233"/>
        <v>0</v>
      </c>
      <c r="N279" s="35">
        <v>0</v>
      </c>
      <c r="O279" s="30">
        <f t="shared" si="2256"/>
        <v>877.07803653064468</v>
      </c>
      <c r="P279" s="24">
        <f t="shared" si="2257"/>
        <v>480</v>
      </c>
      <c r="Q279" s="28">
        <f t="shared" si="2258"/>
        <v>1.261897605437406E-2</v>
      </c>
      <c r="R279" s="22">
        <f t="shared" si="2259"/>
        <v>0.26455026455026454</v>
      </c>
      <c r="S279" s="22">
        <f t="shared" si="2234"/>
        <v>0.26452722991143507</v>
      </c>
      <c r="T279" s="22">
        <f t="shared" si="2235"/>
        <v>2.3034638829412963E-5</v>
      </c>
      <c r="U279" s="28">
        <f t="shared" si="2260"/>
        <v>6.3094880271870298E-3</v>
      </c>
      <c r="V279" s="22">
        <f t="shared" si="2261"/>
        <v>0.13227513227513227</v>
      </c>
      <c r="W279" s="22">
        <f t="shared" si="2236"/>
        <v>0.13226361495571753</v>
      </c>
      <c r="X279" s="22">
        <f t="shared" si="2237"/>
        <v>1.1517319414706482E-5</v>
      </c>
      <c r="Y279" s="28">
        <f t="shared" si="2262"/>
        <v>1.2618976054374058E-3</v>
      </c>
      <c r="Z279" s="22">
        <f t="shared" si="2263"/>
        <v>2.6455026455026454E-2</v>
      </c>
      <c r="AA279" s="22">
        <f t="shared" si="2238"/>
        <v>2.6452722991143502E-2</v>
      </c>
      <c r="AB279" s="22">
        <f t="shared" si="2239"/>
        <v>2.303463882941296E-6</v>
      </c>
      <c r="AC279" s="31">
        <f t="shared" si="2264"/>
        <v>0.41319444444444414</v>
      </c>
      <c r="AD279" s="26">
        <f t="shared" si="2278"/>
        <v>6.5383315762957819E-2</v>
      </c>
      <c r="AE279" s="26">
        <f t="shared" si="2279"/>
        <v>6.33</v>
      </c>
      <c r="AF279" s="26">
        <f t="shared" si="2280"/>
        <v>3.269165788147891E-2</v>
      </c>
      <c r="AG279" s="26">
        <f t="shared" si="2279"/>
        <v>3.22</v>
      </c>
      <c r="AH279" s="26">
        <f t="shared" si="2281"/>
        <v>1.6345828940739455E-2</v>
      </c>
      <c r="AI279" s="26">
        <f t="shared" ref="AI279:AK279" si="2694">ROUND((1-EXP(-AH279))*100,2)</f>
        <v>1.62</v>
      </c>
      <c r="AJ279" s="26">
        <f t="shared" si="2283"/>
        <v>3.2691657881478843E-3</v>
      </c>
      <c r="AK279" s="26">
        <f t="shared" si="2694"/>
        <v>0.33</v>
      </c>
      <c r="AL279" s="26">
        <f t="shared" si="2284"/>
        <v>3.269165788147891E-2</v>
      </c>
      <c r="AM279" s="26">
        <f t="shared" ref="AM279" si="2695">ROUND((1-EXP(-AL279))*100,2)</f>
        <v>3.22</v>
      </c>
      <c r="AN279" s="26">
        <f t="shared" si="2286"/>
        <v>1.6345828940739455E-2</v>
      </c>
      <c r="AO279" s="26">
        <f t="shared" ref="AO279" si="2696">ROUND((1-EXP(-AN279))*100,2)</f>
        <v>1.62</v>
      </c>
      <c r="AP279" s="26">
        <f t="shared" si="2288"/>
        <v>8.1729144703697274E-3</v>
      </c>
      <c r="AQ279" s="26">
        <f t="shared" ref="AQ279" si="2697">ROUND((1-EXP(-AP279))*100,2)</f>
        <v>0.81</v>
      </c>
      <c r="AR279" s="26">
        <f t="shared" si="2290"/>
        <v>1.6345828940739421E-3</v>
      </c>
      <c r="AS279" s="26">
        <f t="shared" ref="AS279" si="2698">ROUND((1-EXP(-AR279))*100,2)</f>
        <v>0.16</v>
      </c>
      <c r="AT279" s="26">
        <f t="shared" si="2292"/>
        <v>1.6345828940739455E-2</v>
      </c>
      <c r="AU279" s="26">
        <f t="shared" ref="AU279" si="2699">ROUND((1-EXP(-AT279))*100,2)</f>
        <v>1.62</v>
      </c>
      <c r="AV279" s="26">
        <f t="shared" si="2294"/>
        <v>8.1729144703697274E-3</v>
      </c>
      <c r="AW279" s="26">
        <f t="shared" ref="AW279" si="2700">ROUND((1-EXP(-AV279))*100,2)</f>
        <v>0.81</v>
      </c>
      <c r="AX279" s="26">
        <f t="shared" si="2296"/>
        <v>4.0864572351848637E-3</v>
      </c>
      <c r="AY279" s="26">
        <f t="shared" ref="AY279" si="2701">ROUND((1-EXP(-AX279))*100,2)</f>
        <v>0.41</v>
      </c>
      <c r="AZ279" s="26">
        <f t="shared" si="2298"/>
        <v>8.1729144703697107E-4</v>
      </c>
      <c r="BA279" s="26">
        <f t="shared" si="2299"/>
        <v>0.08</v>
      </c>
      <c r="BB279" s="26">
        <f t="shared" si="2300"/>
        <v>3.2691657881478843E-3</v>
      </c>
      <c r="BC279" s="26">
        <f t="shared" ref="BC279" si="2702">ROUND((1-EXP(-BB279))*100,2)</f>
        <v>0.33</v>
      </c>
      <c r="BD279" s="26">
        <f t="shared" si="2302"/>
        <v>1.6345828940739421E-3</v>
      </c>
      <c r="BE279" s="26">
        <f t="shared" ref="BE279" si="2703">ROUND((1-EXP(-BD279))*100,2)</f>
        <v>0.16</v>
      </c>
      <c r="BF279" s="26">
        <f t="shared" si="2304"/>
        <v>8.1729144703697107E-4</v>
      </c>
      <c r="BG279" s="26">
        <f t="shared" ref="BG279" si="2704">ROUND((1-EXP(-BF279))*100,2)</f>
        <v>0.08</v>
      </c>
      <c r="BH279" s="26">
        <f t="shared" si="2306"/>
        <v>1.6345828940739411E-4</v>
      </c>
      <c r="BI279" s="26">
        <f t="shared" si="2307"/>
        <v>0.02</v>
      </c>
    </row>
    <row r="280" spans="1:61" s="7" customFormat="1" x14ac:dyDescent="0.25">
      <c r="A280" s="61">
        <v>30</v>
      </c>
      <c r="B280" s="16">
        <f t="shared" si="2251"/>
        <v>30</v>
      </c>
      <c r="C280" s="17">
        <f t="shared" si="2230"/>
        <v>0</v>
      </c>
      <c r="D280" s="18">
        <f t="shared" si="2231"/>
        <v>1</v>
      </c>
      <c r="E280" s="19">
        <f t="shared" si="2232"/>
        <v>0</v>
      </c>
      <c r="F280" s="35">
        <f t="shared" si="2319"/>
        <v>29</v>
      </c>
      <c r="G280" s="28">
        <f t="shared" si="2276"/>
        <v>2.5237952108748119E-2</v>
      </c>
      <c r="H280" s="22">
        <f t="shared" si="2252"/>
        <v>0.52910052910052907</v>
      </c>
      <c r="I280" s="18">
        <f t="shared" si="2253"/>
        <v>1.38</v>
      </c>
      <c r="J280" s="22">
        <f t="shared" si="2254"/>
        <v>0.52905445982287014</v>
      </c>
      <c r="K280" s="22">
        <f t="shared" si="2277"/>
        <v>4.6069277658825926E-5</v>
      </c>
      <c r="L280" s="17">
        <f t="shared" si="2255"/>
        <v>20.962654083153058</v>
      </c>
      <c r="M280" s="18">
        <f t="shared" si="2233"/>
        <v>0</v>
      </c>
      <c r="N280" s="35">
        <v>0</v>
      </c>
      <c r="O280" s="30">
        <f t="shared" si="2256"/>
        <v>877.07803653064468</v>
      </c>
      <c r="P280" s="24">
        <f t="shared" si="2257"/>
        <v>480</v>
      </c>
      <c r="Q280" s="28">
        <f t="shared" si="2258"/>
        <v>1.261897605437406E-2</v>
      </c>
      <c r="R280" s="22">
        <f t="shared" si="2259"/>
        <v>0.26455026455026454</v>
      </c>
      <c r="S280" s="22">
        <f t="shared" si="2234"/>
        <v>0.26452722991143507</v>
      </c>
      <c r="T280" s="22">
        <f t="shared" si="2235"/>
        <v>2.3034638829412963E-5</v>
      </c>
      <c r="U280" s="28">
        <f t="shared" si="2260"/>
        <v>6.3094880271870298E-3</v>
      </c>
      <c r="V280" s="22">
        <f t="shared" si="2261"/>
        <v>0.13227513227513227</v>
      </c>
      <c r="W280" s="22">
        <f t="shared" si="2236"/>
        <v>0.13226361495571753</v>
      </c>
      <c r="X280" s="22">
        <f t="shared" si="2237"/>
        <v>1.1517319414706482E-5</v>
      </c>
      <c r="Y280" s="28">
        <f t="shared" si="2262"/>
        <v>1.2618976054374058E-3</v>
      </c>
      <c r="Z280" s="22">
        <f t="shared" si="2263"/>
        <v>2.6455026455026454E-2</v>
      </c>
      <c r="AA280" s="22">
        <f t="shared" si="2238"/>
        <v>2.6452722991143502E-2</v>
      </c>
      <c r="AB280" s="22">
        <f t="shared" si="2239"/>
        <v>2.303463882941296E-6</v>
      </c>
      <c r="AC280" s="31">
        <f t="shared" si="2264"/>
        <v>0.41354166666666636</v>
      </c>
      <c r="AD280" s="26">
        <f t="shared" si="2278"/>
        <v>6.5673552212208428E-2</v>
      </c>
      <c r="AE280" s="26">
        <f t="shared" si="2279"/>
        <v>6.36</v>
      </c>
      <c r="AF280" s="26">
        <f t="shared" si="2280"/>
        <v>3.2836776106104214E-2</v>
      </c>
      <c r="AG280" s="26">
        <f t="shared" si="2279"/>
        <v>3.23</v>
      </c>
      <c r="AH280" s="26">
        <f t="shared" si="2281"/>
        <v>1.6418388053052107E-2</v>
      </c>
      <c r="AI280" s="26">
        <f t="shared" ref="AI280:AK280" si="2705">ROUND((1-EXP(-AH280))*100,2)</f>
        <v>1.63</v>
      </c>
      <c r="AJ280" s="26">
        <f t="shared" si="2283"/>
        <v>3.2836776106104143E-3</v>
      </c>
      <c r="AK280" s="26">
        <f t="shared" si="2705"/>
        <v>0.33</v>
      </c>
      <c r="AL280" s="26">
        <f t="shared" si="2284"/>
        <v>3.2836776106104214E-2</v>
      </c>
      <c r="AM280" s="26">
        <f t="shared" ref="AM280" si="2706">ROUND((1-EXP(-AL280))*100,2)</f>
        <v>3.23</v>
      </c>
      <c r="AN280" s="26">
        <f t="shared" si="2286"/>
        <v>1.6418388053052107E-2</v>
      </c>
      <c r="AO280" s="26">
        <f t="shared" ref="AO280" si="2707">ROUND((1-EXP(-AN280))*100,2)</f>
        <v>1.63</v>
      </c>
      <c r="AP280" s="26">
        <f t="shared" si="2288"/>
        <v>8.2091940265260534E-3</v>
      </c>
      <c r="AQ280" s="26">
        <f t="shared" ref="AQ280" si="2708">ROUND((1-EXP(-AP280))*100,2)</f>
        <v>0.82</v>
      </c>
      <c r="AR280" s="26">
        <f t="shared" si="2290"/>
        <v>1.6418388053052071E-3</v>
      </c>
      <c r="AS280" s="26">
        <f t="shared" ref="AS280" si="2709">ROUND((1-EXP(-AR280))*100,2)</f>
        <v>0.16</v>
      </c>
      <c r="AT280" s="26">
        <f t="shared" si="2292"/>
        <v>1.6418388053052107E-2</v>
      </c>
      <c r="AU280" s="26">
        <f t="shared" ref="AU280" si="2710">ROUND((1-EXP(-AT280))*100,2)</f>
        <v>1.63</v>
      </c>
      <c r="AV280" s="26">
        <f t="shared" si="2294"/>
        <v>8.2091940265260534E-3</v>
      </c>
      <c r="AW280" s="26">
        <f t="shared" ref="AW280" si="2711">ROUND((1-EXP(-AV280))*100,2)</f>
        <v>0.82</v>
      </c>
      <c r="AX280" s="26">
        <f t="shared" si="2296"/>
        <v>4.1045970132630267E-3</v>
      </c>
      <c r="AY280" s="26">
        <f t="shared" ref="AY280" si="2712">ROUND((1-EXP(-AX280))*100,2)</f>
        <v>0.41</v>
      </c>
      <c r="AZ280" s="26">
        <f t="shared" si="2298"/>
        <v>8.2091940265260357E-4</v>
      </c>
      <c r="BA280" s="26">
        <f t="shared" si="2299"/>
        <v>0.08</v>
      </c>
      <c r="BB280" s="26">
        <f t="shared" si="2300"/>
        <v>3.2836776106104143E-3</v>
      </c>
      <c r="BC280" s="26">
        <f t="shared" ref="BC280" si="2713">ROUND((1-EXP(-BB280))*100,2)</f>
        <v>0.33</v>
      </c>
      <c r="BD280" s="26">
        <f t="shared" si="2302"/>
        <v>1.6418388053052071E-3</v>
      </c>
      <c r="BE280" s="26">
        <f t="shared" ref="BE280" si="2714">ROUND((1-EXP(-BD280))*100,2)</f>
        <v>0.16</v>
      </c>
      <c r="BF280" s="26">
        <f t="shared" si="2304"/>
        <v>8.2091940265260357E-4</v>
      </c>
      <c r="BG280" s="26">
        <f t="shared" ref="BG280" si="2715">ROUND((1-EXP(-BF280))*100,2)</f>
        <v>0.08</v>
      </c>
      <c r="BH280" s="26">
        <f t="shared" si="2306"/>
        <v>1.641838805305206E-4</v>
      </c>
      <c r="BI280" s="26">
        <f t="shared" si="2307"/>
        <v>0.02</v>
      </c>
    </row>
    <row r="281" spans="1:61" s="7" customFormat="1" x14ac:dyDescent="0.25">
      <c r="A281" s="61">
        <v>30</v>
      </c>
      <c r="B281" s="16">
        <f t="shared" si="2251"/>
        <v>30</v>
      </c>
      <c r="C281" s="17">
        <f t="shared" si="2230"/>
        <v>0</v>
      </c>
      <c r="D281" s="18">
        <f t="shared" si="2231"/>
        <v>1</v>
      </c>
      <c r="E281" s="19">
        <f t="shared" si="2232"/>
        <v>0</v>
      </c>
      <c r="F281" s="35">
        <f t="shared" si="2319"/>
        <v>29</v>
      </c>
      <c r="G281" s="28">
        <f t="shared" si="2276"/>
        <v>2.5237952108748119E-2</v>
      </c>
      <c r="H281" s="22">
        <f t="shared" si="2252"/>
        <v>0.52910052910052907</v>
      </c>
      <c r="I281" s="18">
        <f t="shared" si="2253"/>
        <v>1.38</v>
      </c>
      <c r="J281" s="22">
        <f t="shared" si="2254"/>
        <v>0.52905445982287014</v>
      </c>
      <c r="K281" s="22">
        <f t="shared" si="2277"/>
        <v>4.6069277658825926E-5</v>
      </c>
      <c r="L281" s="17">
        <f t="shared" si="2255"/>
        <v>20.962654083153058</v>
      </c>
      <c r="M281" s="18">
        <f t="shared" si="2233"/>
        <v>0</v>
      </c>
      <c r="N281" s="35">
        <v>0</v>
      </c>
      <c r="O281" s="30">
        <f t="shared" si="2256"/>
        <v>877.07803653064468</v>
      </c>
      <c r="P281" s="24">
        <f t="shared" si="2257"/>
        <v>480</v>
      </c>
      <c r="Q281" s="28">
        <f t="shared" si="2258"/>
        <v>1.261897605437406E-2</v>
      </c>
      <c r="R281" s="22">
        <f t="shared" si="2259"/>
        <v>0.26455026455026454</v>
      </c>
      <c r="S281" s="22">
        <f t="shared" si="2234"/>
        <v>0.26452722991143507</v>
      </c>
      <c r="T281" s="22">
        <f t="shared" si="2235"/>
        <v>2.3034638829412963E-5</v>
      </c>
      <c r="U281" s="28">
        <f t="shared" si="2260"/>
        <v>6.3094880271870298E-3</v>
      </c>
      <c r="V281" s="22">
        <f t="shared" si="2261"/>
        <v>0.13227513227513227</v>
      </c>
      <c r="W281" s="22">
        <f t="shared" si="2236"/>
        <v>0.13226361495571753</v>
      </c>
      <c r="X281" s="22">
        <f t="shared" si="2237"/>
        <v>1.1517319414706482E-5</v>
      </c>
      <c r="Y281" s="28">
        <f t="shared" si="2262"/>
        <v>1.2618976054374058E-3</v>
      </c>
      <c r="Z281" s="22">
        <f t="shared" si="2263"/>
        <v>2.6455026455026454E-2</v>
      </c>
      <c r="AA281" s="22">
        <f t="shared" si="2238"/>
        <v>2.6452722991143502E-2</v>
      </c>
      <c r="AB281" s="22">
        <f t="shared" si="2239"/>
        <v>2.303463882941296E-6</v>
      </c>
      <c r="AC281" s="31">
        <f t="shared" si="2264"/>
        <v>0.41388888888888858</v>
      </c>
      <c r="AD281" s="26">
        <f t="shared" si="2278"/>
        <v>6.5963788661459036E-2</v>
      </c>
      <c r="AE281" s="26">
        <f t="shared" si="2279"/>
        <v>6.38</v>
      </c>
      <c r="AF281" s="26">
        <f t="shared" si="2280"/>
        <v>3.2981894330729518E-2</v>
      </c>
      <c r="AG281" s="26">
        <f t="shared" si="2279"/>
        <v>3.24</v>
      </c>
      <c r="AH281" s="26">
        <f t="shared" si="2281"/>
        <v>1.6490947165364759E-2</v>
      </c>
      <c r="AI281" s="26">
        <f t="shared" ref="AI281:AK281" si="2716">ROUND((1-EXP(-AH281))*100,2)</f>
        <v>1.64</v>
      </c>
      <c r="AJ281" s="26">
        <f t="shared" si="2283"/>
        <v>3.2981894330729442E-3</v>
      </c>
      <c r="AK281" s="26">
        <f t="shared" si="2716"/>
        <v>0.33</v>
      </c>
      <c r="AL281" s="26">
        <f t="shared" si="2284"/>
        <v>3.2981894330729518E-2</v>
      </c>
      <c r="AM281" s="26">
        <f t="shared" ref="AM281" si="2717">ROUND((1-EXP(-AL281))*100,2)</f>
        <v>3.24</v>
      </c>
      <c r="AN281" s="26">
        <f t="shared" si="2286"/>
        <v>1.6490947165364759E-2</v>
      </c>
      <c r="AO281" s="26">
        <f t="shared" ref="AO281" si="2718">ROUND((1-EXP(-AN281))*100,2)</f>
        <v>1.64</v>
      </c>
      <c r="AP281" s="26">
        <f t="shared" si="2288"/>
        <v>8.2454735826823795E-3</v>
      </c>
      <c r="AQ281" s="26">
        <f t="shared" ref="AQ281" si="2719">ROUND((1-EXP(-AP281))*100,2)</f>
        <v>0.82</v>
      </c>
      <c r="AR281" s="26">
        <f t="shared" si="2290"/>
        <v>1.6490947165364721E-3</v>
      </c>
      <c r="AS281" s="26">
        <f t="shared" ref="AS281" si="2720">ROUND((1-EXP(-AR281))*100,2)</f>
        <v>0.16</v>
      </c>
      <c r="AT281" s="26">
        <f t="shared" si="2292"/>
        <v>1.6490947165364759E-2</v>
      </c>
      <c r="AU281" s="26">
        <f t="shared" ref="AU281" si="2721">ROUND((1-EXP(-AT281))*100,2)</f>
        <v>1.64</v>
      </c>
      <c r="AV281" s="26">
        <f t="shared" si="2294"/>
        <v>8.2454735826823795E-3</v>
      </c>
      <c r="AW281" s="26">
        <f t="shared" ref="AW281" si="2722">ROUND((1-EXP(-AV281))*100,2)</f>
        <v>0.82</v>
      </c>
      <c r="AX281" s="26">
        <f t="shared" si="2296"/>
        <v>4.1227367913411897E-3</v>
      </c>
      <c r="AY281" s="26">
        <f t="shared" ref="AY281" si="2723">ROUND((1-EXP(-AX281))*100,2)</f>
        <v>0.41</v>
      </c>
      <c r="AZ281" s="26">
        <f t="shared" si="2298"/>
        <v>8.2454735826823606E-4</v>
      </c>
      <c r="BA281" s="26">
        <f t="shared" si="2299"/>
        <v>0.08</v>
      </c>
      <c r="BB281" s="26">
        <f t="shared" si="2300"/>
        <v>3.2981894330729442E-3</v>
      </c>
      <c r="BC281" s="26">
        <f t="shared" ref="BC281" si="2724">ROUND((1-EXP(-BB281))*100,2)</f>
        <v>0.33</v>
      </c>
      <c r="BD281" s="26">
        <f t="shared" si="2302"/>
        <v>1.6490947165364721E-3</v>
      </c>
      <c r="BE281" s="26">
        <f t="shared" ref="BE281" si="2725">ROUND((1-EXP(-BD281))*100,2)</f>
        <v>0.16</v>
      </c>
      <c r="BF281" s="26">
        <f t="shared" si="2304"/>
        <v>8.2454735826823606E-4</v>
      </c>
      <c r="BG281" s="26">
        <f t="shared" ref="BG281" si="2726">ROUND((1-EXP(-BF281))*100,2)</f>
        <v>0.08</v>
      </c>
      <c r="BH281" s="26">
        <f t="shared" si="2306"/>
        <v>1.649094716536471E-4</v>
      </c>
      <c r="BI281" s="26">
        <f t="shared" si="2307"/>
        <v>0.02</v>
      </c>
    </row>
    <row r="282" spans="1:61" s="7" customFormat="1" x14ac:dyDescent="0.25">
      <c r="A282" s="61">
        <v>30</v>
      </c>
      <c r="B282" s="16">
        <f t="shared" si="2251"/>
        <v>30</v>
      </c>
      <c r="C282" s="17">
        <f t="shared" si="2230"/>
        <v>0</v>
      </c>
      <c r="D282" s="18">
        <f t="shared" si="2231"/>
        <v>1</v>
      </c>
      <c r="E282" s="19">
        <f t="shared" si="2232"/>
        <v>0</v>
      </c>
      <c r="F282" s="35">
        <f t="shared" si="2319"/>
        <v>29</v>
      </c>
      <c r="G282" s="28">
        <f t="shared" si="2276"/>
        <v>2.5237952108748119E-2</v>
      </c>
      <c r="H282" s="22">
        <f t="shared" si="2252"/>
        <v>0.52910052910052907</v>
      </c>
      <c r="I282" s="18">
        <f t="shared" si="2253"/>
        <v>1.38</v>
      </c>
      <c r="J282" s="22">
        <f t="shared" si="2254"/>
        <v>0.52905445982287014</v>
      </c>
      <c r="K282" s="22">
        <f t="shared" si="2277"/>
        <v>4.6069277658825926E-5</v>
      </c>
      <c r="L282" s="17">
        <f t="shared" si="2255"/>
        <v>20.962654083153058</v>
      </c>
      <c r="M282" s="18">
        <f t="shared" si="2233"/>
        <v>0</v>
      </c>
      <c r="N282" s="35">
        <v>0</v>
      </c>
      <c r="O282" s="30">
        <f t="shared" si="2256"/>
        <v>877.07803653064468</v>
      </c>
      <c r="P282" s="24">
        <f t="shared" si="2257"/>
        <v>480</v>
      </c>
      <c r="Q282" s="28">
        <f t="shared" si="2258"/>
        <v>1.261897605437406E-2</v>
      </c>
      <c r="R282" s="22">
        <f t="shared" si="2259"/>
        <v>0.26455026455026454</v>
      </c>
      <c r="S282" s="22">
        <f t="shared" si="2234"/>
        <v>0.26452722991143507</v>
      </c>
      <c r="T282" s="22">
        <f t="shared" si="2235"/>
        <v>2.3034638829412963E-5</v>
      </c>
      <c r="U282" s="28">
        <f t="shared" si="2260"/>
        <v>6.3094880271870298E-3</v>
      </c>
      <c r="V282" s="22">
        <f t="shared" si="2261"/>
        <v>0.13227513227513227</v>
      </c>
      <c r="W282" s="22">
        <f t="shared" si="2236"/>
        <v>0.13226361495571753</v>
      </c>
      <c r="X282" s="22">
        <f t="shared" si="2237"/>
        <v>1.1517319414706482E-5</v>
      </c>
      <c r="Y282" s="28">
        <f t="shared" si="2262"/>
        <v>1.2618976054374058E-3</v>
      </c>
      <c r="Z282" s="22">
        <f t="shared" si="2263"/>
        <v>2.6455026455026454E-2</v>
      </c>
      <c r="AA282" s="22">
        <f t="shared" si="2238"/>
        <v>2.6452722991143502E-2</v>
      </c>
      <c r="AB282" s="22">
        <f t="shared" si="2239"/>
        <v>2.303463882941296E-6</v>
      </c>
      <c r="AC282" s="31">
        <f t="shared" si="2264"/>
        <v>0.41423611111111081</v>
      </c>
      <c r="AD282" s="26">
        <f t="shared" si="2278"/>
        <v>6.6254025110709644E-2</v>
      </c>
      <c r="AE282" s="26">
        <f t="shared" si="2279"/>
        <v>6.41</v>
      </c>
      <c r="AF282" s="26">
        <f t="shared" si="2280"/>
        <v>3.3127012555354822E-2</v>
      </c>
      <c r="AG282" s="26">
        <f t="shared" si="2279"/>
        <v>3.26</v>
      </c>
      <c r="AH282" s="26">
        <f t="shared" si="2281"/>
        <v>1.6563506277677411E-2</v>
      </c>
      <c r="AI282" s="26">
        <f t="shared" ref="AI282:AK282" si="2727">ROUND((1-EXP(-AH282))*100,2)</f>
        <v>1.64</v>
      </c>
      <c r="AJ282" s="26">
        <f t="shared" si="2283"/>
        <v>3.3127012555354742E-3</v>
      </c>
      <c r="AK282" s="26">
        <f t="shared" si="2727"/>
        <v>0.33</v>
      </c>
      <c r="AL282" s="26">
        <f t="shared" si="2284"/>
        <v>3.3127012555354822E-2</v>
      </c>
      <c r="AM282" s="26">
        <f t="shared" ref="AM282" si="2728">ROUND((1-EXP(-AL282))*100,2)</f>
        <v>3.26</v>
      </c>
      <c r="AN282" s="26">
        <f t="shared" si="2286"/>
        <v>1.6563506277677411E-2</v>
      </c>
      <c r="AO282" s="26">
        <f t="shared" ref="AO282" si="2729">ROUND((1-EXP(-AN282))*100,2)</f>
        <v>1.64</v>
      </c>
      <c r="AP282" s="26">
        <f t="shared" si="2288"/>
        <v>8.2817531388387055E-3</v>
      </c>
      <c r="AQ282" s="26">
        <f t="shared" ref="AQ282" si="2730">ROUND((1-EXP(-AP282))*100,2)</f>
        <v>0.82</v>
      </c>
      <c r="AR282" s="26">
        <f t="shared" si="2290"/>
        <v>1.6563506277677371E-3</v>
      </c>
      <c r="AS282" s="26">
        <f t="shared" ref="AS282" si="2731">ROUND((1-EXP(-AR282))*100,2)</f>
        <v>0.17</v>
      </c>
      <c r="AT282" s="26">
        <f t="shared" si="2292"/>
        <v>1.6563506277677411E-2</v>
      </c>
      <c r="AU282" s="26">
        <f t="shared" ref="AU282" si="2732">ROUND((1-EXP(-AT282))*100,2)</f>
        <v>1.64</v>
      </c>
      <c r="AV282" s="26">
        <f t="shared" si="2294"/>
        <v>8.2817531388387055E-3</v>
      </c>
      <c r="AW282" s="26">
        <f t="shared" ref="AW282" si="2733">ROUND((1-EXP(-AV282))*100,2)</f>
        <v>0.82</v>
      </c>
      <c r="AX282" s="26">
        <f t="shared" si="2296"/>
        <v>4.1408765694193527E-3</v>
      </c>
      <c r="AY282" s="26">
        <f t="shared" ref="AY282" si="2734">ROUND((1-EXP(-AX282))*100,2)</f>
        <v>0.41</v>
      </c>
      <c r="AZ282" s="26">
        <f t="shared" si="2298"/>
        <v>8.2817531388386855E-4</v>
      </c>
      <c r="BA282" s="26">
        <f t="shared" si="2299"/>
        <v>0.08</v>
      </c>
      <c r="BB282" s="26">
        <f t="shared" si="2300"/>
        <v>3.3127012555354742E-3</v>
      </c>
      <c r="BC282" s="26">
        <f t="shared" ref="BC282" si="2735">ROUND((1-EXP(-BB282))*100,2)</f>
        <v>0.33</v>
      </c>
      <c r="BD282" s="26">
        <f t="shared" si="2302"/>
        <v>1.6563506277677371E-3</v>
      </c>
      <c r="BE282" s="26">
        <f t="shared" ref="BE282" si="2736">ROUND((1-EXP(-BD282))*100,2)</f>
        <v>0.17</v>
      </c>
      <c r="BF282" s="26">
        <f t="shared" si="2304"/>
        <v>8.2817531388386855E-4</v>
      </c>
      <c r="BG282" s="26">
        <f t="shared" ref="BG282" si="2737">ROUND((1-EXP(-BF282))*100,2)</f>
        <v>0.08</v>
      </c>
      <c r="BH282" s="26">
        <f t="shared" si="2306"/>
        <v>1.656350627767736E-4</v>
      </c>
      <c r="BI282" s="26">
        <f t="shared" si="2307"/>
        <v>0.02</v>
      </c>
    </row>
    <row r="283" spans="1:61" s="7" customFormat="1" x14ac:dyDescent="0.25">
      <c r="A283" s="61">
        <v>30</v>
      </c>
      <c r="B283" s="16">
        <f t="shared" si="2251"/>
        <v>30</v>
      </c>
      <c r="C283" s="17">
        <f t="shared" si="2230"/>
        <v>0</v>
      </c>
      <c r="D283" s="18">
        <f t="shared" si="2231"/>
        <v>1</v>
      </c>
      <c r="E283" s="19">
        <f t="shared" si="2232"/>
        <v>0</v>
      </c>
      <c r="F283" s="35">
        <f t="shared" si="2319"/>
        <v>29</v>
      </c>
      <c r="G283" s="28">
        <f t="shared" si="2276"/>
        <v>2.5237952108748119E-2</v>
      </c>
      <c r="H283" s="22">
        <f t="shared" si="2252"/>
        <v>0.52910052910052907</v>
      </c>
      <c r="I283" s="18">
        <f t="shared" si="2253"/>
        <v>1.38</v>
      </c>
      <c r="J283" s="22">
        <f t="shared" si="2254"/>
        <v>0.52905445982287014</v>
      </c>
      <c r="K283" s="22">
        <f t="shared" si="2277"/>
        <v>4.6069277658825926E-5</v>
      </c>
      <c r="L283" s="17">
        <f t="shared" si="2255"/>
        <v>20.962654083153058</v>
      </c>
      <c r="M283" s="18">
        <f t="shared" si="2233"/>
        <v>0</v>
      </c>
      <c r="N283" s="35">
        <v>0</v>
      </c>
      <c r="O283" s="30">
        <f t="shared" si="2256"/>
        <v>877.07803653064468</v>
      </c>
      <c r="P283" s="24">
        <f t="shared" si="2257"/>
        <v>480</v>
      </c>
      <c r="Q283" s="28">
        <f t="shared" si="2258"/>
        <v>1.261897605437406E-2</v>
      </c>
      <c r="R283" s="22">
        <f t="shared" si="2259"/>
        <v>0.26455026455026454</v>
      </c>
      <c r="S283" s="22">
        <f t="shared" si="2234"/>
        <v>0.26452722991143507</v>
      </c>
      <c r="T283" s="22">
        <f t="shared" si="2235"/>
        <v>2.3034638829412963E-5</v>
      </c>
      <c r="U283" s="28">
        <f t="shared" si="2260"/>
        <v>6.3094880271870298E-3</v>
      </c>
      <c r="V283" s="22">
        <f t="shared" si="2261"/>
        <v>0.13227513227513227</v>
      </c>
      <c r="W283" s="22">
        <f t="shared" si="2236"/>
        <v>0.13226361495571753</v>
      </c>
      <c r="X283" s="22">
        <f t="shared" si="2237"/>
        <v>1.1517319414706482E-5</v>
      </c>
      <c r="Y283" s="28">
        <f t="shared" si="2262"/>
        <v>1.2618976054374058E-3</v>
      </c>
      <c r="Z283" s="22">
        <f t="shared" si="2263"/>
        <v>2.6455026455026454E-2</v>
      </c>
      <c r="AA283" s="22">
        <f t="shared" si="2238"/>
        <v>2.6452722991143502E-2</v>
      </c>
      <c r="AB283" s="22">
        <f t="shared" si="2239"/>
        <v>2.303463882941296E-6</v>
      </c>
      <c r="AC283" s="31">
        <f t="shared" si="2264"/>
        <v>0.41458333333333303</v>
      </c>
      <c r="AD283" s="26">
        <f t="shared" si="2278"/>
        <v>6.6544261559960252E-2</v>
      </c>
      <c r="AE283" s="26">
        <f t="shared" si="2279"/>
        <v>6.44</v>
      </c>
      <c r="AF283" s="26">
        <f t="shared" si="2280"/>
        <v>3.3272130779980126E-2</v>
      </c>
      <c r="AG283" s="26">
        <f t="shared" si="2279"/>
        <v>3.27</v>
      </c>
      <c r="AH283" s="26">
        <f t="shared" si="2281"/>
        <v>1.6636065389990063E-2</v>
      </c>
      <c r="AI283" s="26">
        <f t="shared" ref="AI283:AK283" si="2738">ROUND((1-EXP(-AH283))*100,2)</f>
        <v>1.65</v>
      </c>
      <c r="AJ283" s="26">
        <f t="shared" si="2283"/>
        <v>3.3272130779980042E-3</v>
      </c>
      <c r="AK283" s="26">
        <f t="shared" si="2738"/>
        <v>0.33</v>
      </c>
      <c r="AL283" s="26">
        <f t="shared" si="2284"/>
        <v>3.3272130779980126E-2</v>
      </c>
      <c r="AM283" s="26">
        <f t="shared" ref="AM283" si="2739">ROUND((1-EXP(-AL283))*100,2)</f>
        <v>3.27</v>
      </c>
      <c r="AN283" s="26">
        <f t="shared" si="2286"/>
        <v>1.6636065389990063E-2</v>
      </c>
      <c r="AO283" s="26">
        <f t="shared" ref="AO283" si="2740">ROUND((1-EXP(-AN283))*100,2)</f>
        <v>1.65</v>
      </c>
      <c r="AP283" s="26">
        <f t="shared" si="2288"/>
        <v>8.3180326949950315E-3</v>
      </c>
      <c r="AQ283" s="26">
        <f t="shared" ref="AQ283" si="2741">ROUND((1-EXP(-AP283))*100,2)</f>
        <v>0.83</v>
      </c>
      <c r="AR283" s="26">
        <f t="shared" si="2290"/>
        <v>1.6636065389990021E-3</v>
      </c>
      <c r="AS283" s="26">
        <f t="shared" ref="AS283" si="2742">ROUND((1-EXP(-AR283))*100,2)</f>
        <v>0.17</v>
      </c>
      <c r="AT283" s="26">
        <f t="shared" si="2292"/>
        <v>1.6636065389990063E-2</v>
      </c>
      <c r="AU283" s="26">
        <f t="shared" ref="AU283" si="2743">ROUND((1-EXP(-AT283))*100,2)</f>
        <v>1.65</v>
      </c>
      <c r="AV283" s="26">
        <f t="shared" si="2294"/>
        <v>8.3180326949950315E-3</v>
      </c>
      <c r="AW283" s="26">
        <f t="shared" ref="AW283" si="2744">ROUND((1-EXP(-AV283))*100,2)</f>
        <v>0.83</v>
      </c>
      <c r="AX283" s="26">
        <f t="shared" si="2296"/>
        <v>4.1590163474975158E-3</v>
      </c>
      <c r="AY283" s="26">
        <f t="shared" ref="AY283" si="2745">ROUND((1-EXP(-AX283))*100,2)</f>
        <v>0.42</v>
      </c>
      <c r="AZ283" s="26">
        <f t="shared" si="2298"/>
        <v>8.3180326949950105E-4</v>
      </c>
      <c r="BA283" s="26">
        <f t="shared" si="2299"/>
        <v>0.08</v>
      </c>
      <c r="BB283" s="26">
        <f t="shared" si="2300"/>
        <v>3.3272130779980042E-3</v>
      </c>
      <c r="BC283" s="26">
        <f t="shared" ref="BC283" si="2746">ROUND((1-EXP(-BB283))*100,2)</f>
        <v>0.33</v>
      </c>
      <c r="BD283" s="26">
        <f t="shared" si="2302"/>
        <v>1.6636065389990021E-3</v>
      </c>
      <c r="BE283" s="26">
        <f t="shared" ref="BE283" si="2747">ROUND((1-EXP(-BD283))*100,2)</f>
        <v>0.17</v>
      </c>
      <c r="BF283" s="26">
        <f t="shared" si="2304"/>
        <v>8.3180326949950105E-4</v>
      </c>
      <c r="BG283" s="26">
        <f t="shared" ref="BG283" si="2748">ROUND((1-EXP(-BF283))*100,2)</f>
        <v>0.08</v>
      </c>
      <c r="BH283" s="26">
        <f t="shared" si="2306"/>
        <v>1.663606538999001E-4</v>
      </c>
      <c r="BI283" s="26">
        <f t="shared" si="2307"/>
        <v>0.02</v>
      </c>
    </row>
    <row r="284" spans="1:61" s="7" customFormat="1" x14ac:dyDescent="0.25">
      <c r="A284" s="61">
        <v>30</v>
      </c>
      <c r="B284" s="16">
        <f t="shared" si="2251"/>
        <v>30</v>
      </c>
      <c r="C284" s="17">
        <f t="shared" si="2230"/>
        <v>0</v>
      </c>
      <c r="D284" s="18">
        <f t="shared" si="2231"/>
        <v>1</v>
      </c>
      <c r="E284" s="19">
        <f t="shared" si="2232"/>
        <v>0</v>
      </c>
      <c r="F284" s="35">
        <f t="shared" si="2319"/>
        <v>29</v>
      </c>
      <c r="G284" s="28">
        <f t="shared" si="2276"/>
        <v>2.5237952108748119E-2</v>
      </c>
      <c r="H284" s="22">
        <f t="shared" si="2252"/>
        <v>0.52910052910052907</v>
      </c>
      <c r="I284" s="18">
        <f t="shared" si="2253"/>
        <v>1.38</v>
      </c>
      <c r="J284" s="22">
        <f t="shared" si="2254"/>
        <v>0.52905445982287014</v>
      </c>
      <c r="K284" s="22">
        <f t="shared" si="2277"/>
        <v>4.6069277658825926E-5</v>
      </c>
      <c r="L284" s="17">
        <f t="shared" si="2255"/>
        <v>20.962654083153058</v>
      </c>
      <c r="M284" s="18">
        <f t="shared" si="2233"/>
        <v>0</v>
      </c>
      <c r="N284" s="35">
        <v>0</v>
      </c>
      <c r="O284" s="30">
        <f t="shared" si="2256"/>
        <v>877.07803653064468</v>
      </c>
      <c r="P284" s="24">
        <f t="shared" si="2257"/>
        <v>480</v>
      </c>
      <c r="Q284" s="28">
        <f t="shared" si="2258"/>
        <v>1.261897605437406E-2</v>
      </c>
      <c r="R284" s="22">
        <f t="shared" si="2259"/>
        <v>0.26455026455026454</v>
      </c>
      <c r="S284" s="22">
        <f t="shared" si="2234"/>
        <v>0.26452722991143507</v>
      </c>
      <c r="T284" s="22">
        <f t="shared" si="2235"/>
        <v>2.3034638829412963E-5</v>
      </c>
      <c r="U284" s="28">
        <f t="shared" si="2260"/>
        <v>6.3094880271870298E-3</v>
      </c>
      <c r="V284" s="22">
        <f t="shared" si="2261"/>
        <v>0.13227513227513227</v>
      </c>
      <c r="W284" s="22">
        <f t="shared" si="2236"/>
        <v>0.13226361495571753</v>
      </c>
      <c r="X284" s="22">
        <f t="shared" si="2237"/>
        <v>1.1517319414706482E-5</v>
      </c>
      <c r="Y284" s="28">
        <f t="shared" si="2262"/>
        <v>1.2618976054374058E-3</v>
      </c>
      <c r="Z284" s="22">
        <f t="shared" si="2263"/>
        <v>2.6455026455026454E-2</v>
      </c>
      <c r="AA284" s="22">
        <f t="shared" si="2238"/>
        <v>2.6452722991143502E-2</v>
      </c>
      <c r="AB284" s="22">
        <f t="shared" si="2239"/>
        <v>2.303463882941296E-6</v>
      </c>
      <c r="AC284" s="31">
        <f t="shared" si="2264"/>
        <v>0.41493055555555525</v>
      </c>
      <c r="AD284" s="26">
        <f t="shared" si="2278"/>
        <v>6.683449800921086E-2</v>
      </c>
      <c r="AE284" s="26">
        <f t="shared" si="2279"/>
        <v>6.47</v>
      </c>
      <c r="AF284" s="26">
        <f t="shared" si="2280"/>
        <v>3.341724900460543E-2</v>
      </c>
      <c r="AG284" s="26">
        <f t="shared" si="2279"/>
        <v>3.29</v>
      </c>
      <c r="AH284" s="26">
        <f t="shared" si="2281"/>
        <v>1.6708624502302715E-2</v>
      </c>
      <c r="AI284" s="26">
        <f t="shared" ref="AI284:AK284" si="2749">ROUND((1-EXP(-AH284))*100,2)</f>
        <v>1.66</v>
      </c>
      <c r="AJ284" s="26">
        <f t="shared" si="2283"/>
        <v>3.3417249004605342E-3</v>
      </c>
      <c r="AK284" s="26">
        <f t="shared" si="2749"/>
        <v>0.33</v>
      </c>
      <c r="AL284" s="26">
        <f t="shared" si="2284"/>
        <v>3.341724900460543E-2</v>
      </c>
      <c r="AM284" s="26">
        <f t="shared" ref="AM284" si="2750">ROUND((1-EXP(-AL284))*100,2)</f>
        <v>3.29</v>
      </c>
      <c r="AN284" s="26">
        <f t="shared" si="2286"/>
        <v>1.6708624502302715E-2</v>
      </c>
      <c r="AO284" s="26">
        <f t="shared" ref="AO284" si="2751">ROUND((1-EXP(-AN284))*100,2)</f>
        <v>1.66</v>
      </c>
      <c r="AP284" s="26">
        <f t="shared" si="2288"/>
        <v>8.3543122511513575E-3</v>
      </c>
      <c r="AQ284" s="26">
        <f t="shared" ref="AQ284" si="2752">ROUND((1-EXP(-AP284))*100,2)</f>
        <v>0.83</v>
      </c>
      <c r="AR284" s="26">
        <f t="shared" si="2290"/>
        <v>1.6708624502302671E-3</v>
      </c>
      <c r="AS284" s="26">
        <f t="shared" ref="AS284" si="2753">ROUND((1-EXP(-AR284))*100,2)</f>
        <v>0.17</v>
      </c>
      <c r="AT284" s="26">
        <f t="shared" si="2292"/>
        <v>1.6708624502302715E-2</v>
      </c>
      <c r="AU284" s="26">
        <f t="shared" ref="AU284" si="2754">ROUND((1-EXP(-AT284))*100,2)</f>
        <v>1.66</v>
      </c>
      <c r="AV284" s="26">
        <f t="shared" si="2294"/>
        <v>8.3543122511513575E-3</v>
      </c>
      <c r="AW284" s="26">
        <f t="shared" ref="AW284" si="2755">ROUND((1-EXP(-AV284))*100,2)</f>
        <v>0.83</v>
      </c>
      <c r="AX284" s="26">
        <f t="shared" si="2296"/>
        <v>4.1771561255756788E-3</v>
      </c>
      <c r="AY284" s="26">
        <f t="shared" ref="AY284" si="2756">ROUND((1-EXP(-AX284))*100,2)</f>
        <v>0.42</v>
      </c>
      <c r="AZ284" s="26">
        <f t="shared" si="2298"/>
        <v>8.3543122511513354E-4</v>
      </c>
      <c r="BA284" s="26">
        <f t="shared" si="2299"/>
        <v>0.08</v>
      </c>
      <c r="BB284" s="26">
        <f t="shared" si="2300"/>
        <v>3.3417249004605342E-3</v>
      </c>
      <c r="BC284" s="26">
        <f t="shared" ref="BC284" si="2757">ROUND((1-EXP(-BB284))*100,2)</f>
        <v>0.33</v>
      </c>
      <c r="BD284" s="26">
        <f t="shared" si="2302"/>
        <v>1.6708624502302671E-3</v>
      </c>
      <c r="BE284" s="26">
        <f t="shared" ref="BE284" si="2758">ROUND((1-EXP(-BD284))*100,2)</f>
        <v>0.17</v>
      </c>
      <c r="BF284" s="26">
        <f t="shared" si="2304"/>
        <v>8.3543122511513354E-4</v>
      </c>
      <c r="BG284" s="26">
        <f t="shared" ref="BG284" si="2759">ROUND((1-EXP(-BF284))*100,2)</f>
        <v>0.08</v>
      </c>
      <c r="BH284" s="26">
        <f t="shared" si="2306"/>
        <v>1.670862450230266E-4</v>
      </c>
      <c r="BI284" s="26">
        <f t="shared" si="2307"/>
        <v>0.02</v>
      </c>
    </row>
    <row r="285" spans="1:61" s="7" customFormat="1" x14ac:dyDescent="0.25">
      <c r="A285" s="61">
        <v>30</v>
      </c>
      <c r="B285" s="16">
        <f t="shared" si="2251"/>
        <v>30</v>
      </c>
      <c r="C285" s="17">
        <f t="shared" si="2230"/>
        <v>0</v>
      </c>
      <c r="D285" s="18">
        <f t="shared" si="2231"/>
        <v>1</v>
      </c>
      <c r="E285" s="19">
        <f t="shared" si="2232"/>
        <v>0</v>
      </c>
      <c r="F285" s="35">
        <f t="shared" si="2319"/>
        <v>29</v>
      </c>
      <c r="G285" s="28">
        <f t="shared" si="2276"/>
        <v>2.5237952108748119E-2</v>
      </c>
      <c r="H285" s="22">
        <f t="shared" si="2252"/>
        <v>0.52910052910052907</v>
      </c>
      <c r="I285" s="18">
        <f t="shared" si="2253"/>
        <v>1.38</v>
      </c>
      <c r="J285" s="22">
        <f t="shared" si="2254"/>
        <v>0.52905445982287014</v>
      </c>
      <c r="K285" s="22">
        <f t="shared" si="2277"/>
        <v>4.6069277658825926E-5</v>
      </c>
      <c r="L285" s="17">
        <f t="shared" si="2255"/>
        <v>20.962654083153058</v>
      </c>
      <c r="M285" s="18">
        <f t="shared" si="2233"/>
        <v>0</v>
      </c>
      <c r="N285" s="35">
        <v>0</v>
      </c>
      <c r="O285" s="30">
        <f t="shared" si="2256"/>
        <v>877.07803653064468</v>
      </c>
      <c r="P285" s="24">
        <f t="shared" si="2257"/>
        <v>480</v>
      </c>
      <c r="Q285" s="28">
        <f t="shared" si="2258"/>
        <v>1.261897605437406E-2</v>
      </c>
      <c r="R285" s="22">
        <f t="shared" si="2259"/>
        <v>0.26455026455026454</v>
      </c>
      <c r="S285" s="22">
        <f t="shared" si="2234"/>
        <v>0.26452722991143507</v>
      </c>
      <c r="T285" s="22">
        <f t="shared" si="2235"/>
        <v>2.3034638829412963E-5</v>
      </c>
      <c r="U285" s="28">
        <f t="shared" si="2260"/>
        <v>6.3094880271870298E-3</v>
      </c>
      <c r="V285" s="22">
        <f t="shared" si="2261"/>
        <v>0.13227513227513227</v>
      </c>
      <c r="W285" s="22">
        <f t="shared" si="2236"/>
        <v>0.13226361495571753</v>
      </c>
      <c r="X285" s="22">
        <f t="shared" si="2237"/>
        <v>1.1517319414706482E-5</v>
      </c>
      <c r="Y285" s="28">
        <f t="shared" si="2262"/>
        <v>1.2618976054374058E-3</v>
      </c>
      <c r="Z285" s="22">
        <f t="shared" si="2263"/>
        <v>2.6455026455026454E-2</v>
      </c>
      <c r="AA285" s="22">
        <f t="shared" si="2238"/>
        <v>2.6452722991143502E-2</v>
      </c>
      <c r="AB285" s="22">
        <f t="shared" si="2239"/>
        <v>2.303463882941296E-6</v>
      </c>
      <c r="AC285" s="31">
        <f t="shared" si="2264"/>
        <v>0.41527777777777747</v>
      </c>
      <c r="AD285" s="26">
        <f t="shared" si="2278"/>
        <v>6.7124734458461469E-2</v>
      </c>
      <c r="AE285" s="26">
        <f t="shared" si="2279"/>
        <v>6.49</v>
      </c>
      <c r="AF285" s="26">
        <f t="shared" si="2280"/>
        <v>3.3562367229230734E-2</v>
      </c>
      <c r="AG285" s="26">
        <f t="shared" si="2279"/>
        <v>3.3</v>
      </c>
      <c r="AH285" s="26">
        <f t="shared" si="2281"/>
        <v>1.6781183614615367E-2</v>
      </c>
      <c r="AI285" s="26">
        <f t="shared" ref="AI285:AK285" si="2760">ROUND((1-EXP(-AH285))*100,2)</f>
        <v>1.66</v>
      </c>
      <c r="AJ285" s="26">
        <f t="shared" si="2283"/>
        <v>3.3562367229230641E-3</v>
      </c>
      <c r="AK285" s="26">
        <f t="shared" si="2760"/>
        <v>0.34</v>
      </c>
      <c r="AL285" s="26">
        <f t="shared" si="2284"/>
        <v>3.3562367229230734E-2</v>
      </c>
      <c r="AM285" s="26">
        <f t="shared" ref="AM285" si="2761">ROUND((1-EXP(-AL285))*100,2)</f>
        <v>3.3</v>
      </c>
      <c r="AN285" s="26">
        <f t="shared" si="2286"/>
        <v>1.6781183614615367E-2</v>
      </c>
      <c r="AO285" s="26">
        <f t="shared" ref="AO285" si="2762">ROUND((1-EXP(-AN285))*100,2)</f>
        <v>1.66</v>
      </c>
      <c r="AP285" s="26">
        <f t="shared" si="2288"/>
        <v>8.3905918073076836E-3</v>
      </c>
      <c r="AQ285" s="26">
        <f t="shared" ref="AQ285" si="2763">ROUND((1-EXP(-AP285))*100,2)</f>
        <v>0.84</v>
      </c>
      <c r="AR285" s="26">
        <f t="shared" si="2290"/>
        <v>1.6781183614615321E-3</v>
      </c>
      <c r="AS285" s="26">
        <f t="shared" ref="AS285" si="2764">ROUND((1-EXP(-AR285))*100,2)</f>
        <v>0.17</v>
      </c>
      <c r="AT285" s="26">
        <f t="shared" si="2292"/>
        <v>1.6781183614615367E-2</v>
      </c>
      <c r="AU285" s="26">
        <f t="shared" ref="AU285" si="2765">ROUND((1-EXP(-AT285))*100,2)</f>
        <v>1.66</v>
      </c>
      <c r="AV285" s="26">
        <f t="shared" si="2294"/>
        <v>8.3905918073076836E-3</v>
      </c>
      <c r="AW285" s="26">
        <f t="shared" ref="AW285" si="2766">ROUND((1-EXP(-AV285))*100,2)</f>
        <v>0.84</v>
      </c>
      <c r="AX285" s="26">
        <f t="shared" si="2296"/>
        <v>4.1952959036538418E-3</v>
      </c>
      <c r="AY285" s="26">
        <f t="shared" ref="AY285" si="2767">ROUND((1-EXP(-AX285))*100,2)</f>
        <v>0.42</v>
      </c>
      <c r="AZ285" s="26">
        <f t="shared" si="2298"/>
        <v>8.3905918073076604E-4</v>
      </c>
      <c r="BA285" s="26">
        <f t="shared" si="2299"/>
        <v>0.08</v>
      </c>
      <c r="BB285" s="26">
        <f t="shared" si="2300"/>
        <v>3.3562367229230641E-3</v>
      </c>
      <c r="BC285" s="26">
        <f t="shared" ref="BC285" si="2768">ROUND((1-EXP(-BB285))*100,2)</f>
        <v>0.34</v>
      </c>
      <c r="BD285" s="26">
        <f t="shared" si="2302"/>
        <v>1.6781183614615321E-3</v>
      </c>
      <c r="BE285" s="26">
        <f t="shared" ref="BE285" si="2769">ROUND((1-EXP(-BD285))*100,2)</f>
        <v>0.17</v>
      </c>
      <c r="BF285" s="26">
        <f t="shared" si="2304"/>
        <v>8.3905918073076604E-4</v>
      </c>
      <c r="BG285" s="26">
        <f t="shared" ref="BG285" si="2770">ROUND((1-EXP(-BF285))*100,2)</f>
        <v>0.08</v>
      </c>
      <c r="BH285" s="26">
        <f t="shared" si="2306"/>
        <v>1.678118361461531E-4</v>
      </c>
      <c r="BI285" s="26">
        <f t="shared" si="2307"/>
        <v>0.02</v>
      </c>
    </row>
    <row r="286" spans="1:61" s="7" customFormat="1" x14ac:dyDescent="0.25">
      <c r="A286" s="61">
        <v>30</v>
      </c>
      <c r="B286" s="16">
        <f t="shared" si="2251"/>
        <v>30</v>
      </c>
      <c r="C286" s="17">
        <f t="shared" si="2230"/>
        <v>0</v>
      </c>
      <c r="D286" s="18">
        <f t="shared" si="2231"/>
        <v>1</v>
      </c>
      <c r="E286" s="19">
        <f t="shared" si="2232"/>
        <v>0</v>
      </c>
      <c r="F286" s="35">
        <f t="shared" si="2319"/>
        <v>29</v>
      </c>
      <c r="G286" s="28">
        <f t="shared" si="2276"/>
        <v>2.5237952108748119E-2</v>
      </c>
      <c r="H286" s="22">
        <f t="shared" si="2252"/>
        <v>0.52910052910052907</v>
      </c>
      <c r="I286" s="18">
        <f t="shared" si="2253"/>
        <v>1.38</v>
      </c>
      <c r="J286" s="22">
        <f t="shared" si="2254"/>
        <v>0.52905445982287014</v>
      </c>
      <c r="K286" s="22">
        <f t="shared" si="2277"/>
        <v>4.6069277658825926E-5</v>
      </c>
      <c r="L286" s="17">
        <f t="shared" si="2255"/>
        <v>20.962654083153058</v>
      </c>
      <c r="M286" s="18">
        <f t="shared" si="2233"/>
        <v>0</v>
      </c>
      <c r="N286" s="35">
        <v>0</v>
      </c>
      <c r="O286" s="30">
        <f t="shared" si="2256"/>
        <v>877.07803653064468</v>
      </c>
      <c r="P286" s="24">
        <f t="shared" si="2257"/>
        <v>480</v>
      </c>
      <c r="Q286" s="28">
        <f t="shared" si="2258"/>
        <v>1.261897605437406E-2</v>
      </c>
      <c r="R286" s="22">
        <f t="shared" si="2259"/>
        <v>0.26455026455026454</v>
      </c>
      <c r="S286" s="22">
        <f t="shared" si="2234"/>
        <v>0.26452722991143507</v>
      </c>
      <c r="T286" s="22">
        <f t="shared" si="2235"/>
        <v>2.3034638829412963E-5</v>
      </c>
      <c r="U286" s="28">
        <f t="shared" si="2260"/>
        <v>6.3094880271870298E-3</v>
      </c>
      <c r="V286" s="22">
        <f t="shared" si="2261"/>
        <v>0.13227513227513227</v>
      </c>
      <c r="W286" s="22">
        <f t="shared" si="2236"/>
        <v>0.13226361495571753</v>
      </c>
      <c r="X286" s="22">
        <f t="shared" si="2237"/>
        <v>1.1517319414706482E-5</v>
      </c>
      <c r="Y286" s="28">
        <f t="shared" si="2262"/>
        <v>1.2618976054374058E-3</v>
      </c>
      <c r="Z286" s="22">
        <f t="shared" si="2263"/>
        <v>2.6455026455026454E-2</v>
      </c>
      <c r="AA286" s="22">
        <f t="shared" si="2238"/>
        <v>2.6452722991143502E-2</v>
      </c>
      <c r="AB286" s="22">
        <f t="shared" si="2239"/>
        <v>2.303463882941296E-6</v>
      </c>
      <c r="AC286" s="31">
        <f t="shared" si="2264"/>
        <v>0.41562499999999969</v>
      </c>
      <c r="AD286" s="26">
        <f t="shared" si="2278"/>
        <v>6.7414970907712077E-2</v>
      </c>
      <c r="AE286" s="26">
        <f t="shared" si="2279"/>
        <v>6.52</v>
      </c>
      <c r="AF286" s="26">
        <f t="shared" si="2280"/>
        <v>3.3707485453856038E-2</v>
      </c>
      <c r="AG286" s="26">
        <f t="shared" si="2279"/>
        <v>3.31</v>
      </c>
      <c r="AH286" s="26">
        <f t="shared" si="2281"/>
        <v>1.6853742726928019E-2</v>
      </c>
      <c r="AI286" s="26">
        <f t="shared" ref="AI286:AK286" si="2771">ROUND((1-EXP(-AH286))*100,2)</f>
        <v>1.67</v>
      </c>
      <c r="AJ286" s="26">
        <f t="shared" si="2283"/>
        <v>3.3707485453855941E-3</v>
      </c>
      <c r="AK286" s="26">
        <f t="shared" si="2771"/>
        <v>0.34</v>
      </c>
      <c r="AL286" s="26">
        <f t="shared" si="2284"/>
        <v>3.3707485453856038E-2</v>
      </c>
      <c r="AM286" s="26">
        <f t="shared" ref="AM286" si="2772">ROUND((1-EXP(-AL286))*100,2)</f>
        <v>3.31</v>
      </c>
      <c r="AN286" s="26">
        <f t="shared" si="2286"/>
        <v>1.6853742726928019E-2</v>
      </c>
      <c r="AO286" s="26">
        <f t="shared" ref="AO286" si="2773">ROUND((1-EXP(-AN286))*100,2)</f>
        <v>1.67</v>
      </c>
      <c r="AP286" s="26">
        <f t="shared" si="2288"/>
        <v>8.4268713634640096E-3</v>
      </c>
      <c r="AQ286" s="26">
        <f t="shared" ref="AQ286" si="2774">ROUND((1-EXP(-AP286))*100,2)</f>
        <v>0.84</v>
      </c>
      <c r="AR286" s="26">
        <f t="shared" si="2290"/>
        <v>1.6853742726927971E-3</v>
      </c>
      <c r="AS286" s="26">
        <f t="shared" ref="AS286" si="2775">ROUND((1-EXP(-AR286))*100,2)</f>
        <v>0.17</v>
      </c>
      <c r="AT286" s="26">
        <f t="shared" si="2292"/>
        <v>1.6853742726928019E-2</v>
      </c>
      <c r="AU286" s="26">
        <f t="shared" ref="AU286" si="2776">ROUND((1-EXP(-AT286))*100,2)</f>
        <v>1.67</v>
      </c>
      <c r="AV286" s="26">
        <f t="shared" si="2294"/>
        <v>8.4268713634640096E-3</v>
      </c>
      <c r="AW286" s="26">
        <f t="shared" ref="AW286" si="2777">ROUND((1-EXP(-AV286))*100,2)</f>
        <v>0.84</v>
      </c>
      <c r="AX286" s="26">
        <f t="shared" si="2296"/>
        <v>4.2134356817320048E-3</v>
      </c>
      <c r="AY286" s="26">
        <f t="shared" ref="AY286" si="2778">ROUND((1-EXP(-AX286))*100,2)</f>
        <v>0.42</v>
      </c>
      <c r="AZ286" s="26">
        <f t="shared" si="2298"/>
        <v>8.4268713634639853E-4</v>
      </c>
      <c r="BA286" s="26">
        <f t="shared" si="2299"/>
        <v>0.08</v>
      </c>
      <c r="BB286" s="26">
        <f t="shared" si="2300"/>
        <v>3.3707485453855941E-3</v>
      </c>
      <c r="BC286" s="26">
        <f t="shared" ref="BC286" si="2779">ROUND((1-EXP(-BB286))*100,2)</f>
        <v>0.34</v>
      </c>
      <c r="BD286" s="26">
        <f t="shared" si="2302"/>
        <v>1.6853742726927971E-3</v>
      </c>
      <c r="BE286" s="26">
        <f t="shared" ref="BE286" si="2780">ROUND((1-EXP(-BD286))*100,2)</f>
        <v>0.17</v>
      </c>
      <c r="BF286" s="26">
        <f t="shared" si="2304"/>
        <v>8.4268713634639853E-4</v>
      </c>
      <c r="BG286" s="26">
        <f t="shared" ref="BG286" si="2781">ROUND((1-EXP(-BF286))*100,2)</f>
        <v>0.08</v>
      </c>
      <c r="BH286" s="26">
        <f t="shared" si="2306"/>
        <v>1.685374272692796E-4</v>
      </c>
      <c r="BI286" s="26">
        <f t="shared" si="2307"/>
        <v>0.02</v>
      </c>
    </row>
    <row r="287" spans="1:61" s="7" customFormat="1" x14ac:dyDescent="0.25">
      <c r="A287" s="61">
        <v>30</v>
      </c>
      <c r="B287" s="16">
        <f t="shared" si="2251"/>
        <v>30</v>
      </c>
      <c r="C287" s="17">
        <f t="shared" si="2230"/>
        <v>0</v>
      </c>
      <c r="D287" s="18">
        <f t="shared" si="2231"/>
        <v>1</v>
      </c>
      <c r="E287" s="19">
        <f t="shared" si="2232"/>
        <v>0</v>
      </c>
      <c r="F287" s="35">
        <f t="shared" si="2319"/>
        <v>29</v>
      </c>
      <c r="G287" s="28">
        <f t="shared" si="2276"/>
        <v>2.5237952108748119E-2</v>
      </c>
      <c r="H287" s="22">
        <f t="shared" si="2252"/>
        <v>0.52910052910052907</v>
      </c>
      <c r="I287" s="18">
        <f t="shared" si="2253"/>
        <v>1.38</v>
      </c>
      <c r="J287" s="22">
        <f t="shared" si="2254"/>
        <v>0.52905445982287014</v>
      </c>
      <c r="K287" s="22">
        <f t="shared" si="2277"/>
        <v>4.6069277658825926E-5</v>
      </c>
      <c r="L287" s="17">
        <f t="shared" si="2255"/>
        <v>20.962654083153058</v>
      </c>
      <c r="M287" s="18">
        <f t="shared" si="2233"/>
        <v>0</v>
      </c>
      <c r="N287" s="35">
        <v>0</v>
      </c>
      <c r="O287" s="30">
        <f t="shared" si="2256"/>
        <v>877.07803653064468</v>
      </c>
      <c r="P287" s="24">
        <f t="shared" si="2257"/>
        <v>480</v>
      </c>
      <c r="Q287" s="28">
        <f t="shared" si="2258"/>
        <v>1.261897605437406E-2</v>
      </c>
      <c r="R287" s="22">
        <f t="shared" si="2259"/>
        <v>0.26455026455026454</v>
      </c>
      <c r="S287" s="22">
        <f t="shared" si="2234"/>
        <v>0.26452722991143507</v>
      </c>
      <c r="T287" s="22">
        <f t="shared" si="2235"/>
        <v>2.3034638829412963E-5</v>
      </c>
      <c r="U287" s="28">
        <f t="shared" si="2260"/>
        <v>6.3094880271870298E-3</v>
      </c>
      <c r="V287" s="22">
        <f t="shared" si="2261"/>
        <v>0.13227513227513227</v>
      </c>
      <c r="W287" s="22">
        <f t="shared" si="2236"/>
        <v>0.13226361495571753</v>
      </c>
      <c r="X287" s="22">
        <f t="shared" si="2237"/>
        <v>1.1517319414706482E-5</v>
      </c>
      <c r="Y287" s="28">
        <f t="shared" si="2262"/>
        <v>1.2618976054374058E-3</v>
      </c>
      <c r="Z287" s="22">
        <f t="shared" si="2263"/>
        <v>2.6455026455026454E-2</v>
      </c>
      <c r="AA287" s="22">
        <f t="shared" si="2238"/>
        <v>2.6452722991143502E-2</v>
      </c>
      <c r="AB287" s="22">
        <f t="shared" si="2239"/>
        <v>2.303463882941296E-6</v>
      </c>
      <c r="AC287" s="31">
        <f t="shared" si="2264"/>
        <v>0.41597222222222191</v>
      </c>
      <c r="AD287" s="26">
        <f t="shared" si="2278"/>
        <v>6.7705207356962685E-2</v>
      </c>
      <c r="AE287" s="26">
        <f t="shared" si="2279"/>
        <v>6.55</v>
      </c>
      <c r="AF287" s="26">
        <f t="shared" si="2280"/>
        <v>3.3852603678481342E-2</v>
      </c>
      <c r="AG287" s="26">
        <f t="shared" si="2279"/>
        <v>3.33</v>
      </c>
      <c r="AH287" s="26">
        <f t="shared" si="2281"/>
        <v>1.6926301839240671E-2</v>
      </c>
      <c r="AI287" s="26">
        <f t="shared" ref="AI287:AK287" si="2782">ROUND((1-EXP(-AH287))*100,2)</f>
        <v>1.68</v>
      </c>
      <c r="AJ287" s="26">
        <f t="shared" si="2283"/>
        <v>3.3852603678481241E-3</v>
      </c>
      <c r="AK287" s="26">
        <f t="shared" si="2782"/>
        <v>0.34</v>
      </c>
      <c r="AL287" s="26">
        <f t="shared" si="2284"/>
        <v>3.3852603678481342E-2</v>
      </c>
      <c r="AM287" s="26">
        <f t="shared" ref="AM287" si="2783">ROUND((1-EXP(-AL287))*100,2)</f>
        <v>3.33</v>
      </c>
      <c r="AN287" s="26">
        <f t="shared" si="2286"/>
        <v>1.6926301839240671E-2</v>
      </c>
      <c r="AO287" s="26">
        <f t="shared" ref="AO287" si="2784">ROUND((1-EXP(-AN287))*100,2)</f>
        <v>1.68</v>
      </c>
      <c r="AP287" s="26">
        <f t="shared" si="2288"/>
        <v>8.4631509196203356E-3</v>
      </c>
      <c r="AQ287" s="26">
        <f t="shared" ref="AQ287" si="2785">ROUND((1-EXP(-AP287))*100,2)</f>
        <v>0.84</v>
      </c>
      <c r="AR287" s="26">
        <f t="shared" si="2290"/>
        <v>1.6926301839240621E-3</v>
      </c>
      <c r="AS287" s="26">
        <f t="shared" ref="AS287" si="2786">ROUND((1-EXP(-AR287))*100,2)</f>
        <v>0.17</v>
      </c>
      <c r="AT287" s="26">
        <f t="shared" si="2292"/>
        <v>1.6926301839240671E-2</v>
      </c>
      <c r="AU287" s="26">
        <f t="shared" ref="AU287" si="2787">ROUND((1-EXP(-AT287))*100,2)</f>
        <v>1.68</v>
      </c>
      <c r="AV287" s="26">
        <f t="shared" si="2294"/>
        <v>8.4631509196203356E-3</v>
      </c>
      <c r="AW287" s="26">
        <f t="shared" ref="AW287" si="2788">ROUND((1-EXP(-AV287))*100,2)</f>
        <v>0.84</v>
      </c>
      <c r="AX287" s="26">
        <f t="shared" si="2296"/>
        <v>4.2315754598101678E-3</v>
      </c>
      <c r="AY287" s="26">
        <f t="shared" ref="AY287" si="2789">ROUND((1-EXP(-AX287))*100,2)</f>
        <v>0.42</v>
      </c>
      <c r="AZ287" s="26">
        <f t="shared" si="2298"/>
        <v>8.4631509196203103E-4</v>
      </c>
      <c r="BA287" s="26">
        <f t="shared" si="2299"/>
        <v>0.08</v>
      </c>
      <c r="BB287" s="26">
        <f t="shared" si="2300"/>
        <v>3.3852603678481241E-3</v>
      </c>
      <c r="BC287" s="26">
        <f t="shared" ref="BC287" si="2790">ROUND((1-EXP(-BB287))*100,2)</f>
        <v>0.34</v>
      </c>
      <c r="BD287" s="26">
        <f t="shared" si="2302"/>
        <v>1.6926301839240621E-3</v>
      </c>
      <c r="BE287" s="26">
        <f t="shared" ref="BE287" si="2791">ROUND((1-EXP(-BD287))*100,2)</f>
        <v>0.17</v>
      </c>
      <c r="BF287" s="26">
        <f t="shared" si="2304"/>
        <v>8.4631509196203103E-4</v>
      </c>
      <c r="BG287" s="26">
        <f t="shared" ref="BG287" si="2792">ROUND((1-EXP(-BF287))*100,2)</f>
        <v>0.08</v>
      </c>
      <c r="BH287" s="26">
        <f t="shared" si="2306"/>
        <v>1.692630183924061E-4</v>
      </c>
      <c r="BI287" s="26">
        <f t="shared" si="2307"/>
        <v>0.02</v>
      </c>
    </row>
    <row r="288" spans="1:61" s="7" customFormat="1" x14ac:dyDescent="0.25">
      <c r="A288" s="61">
        <v>30</v>
      </c>
      <c r="B288" s="16">
        <f t="shared" si="2251"/>
        <v>30</v>
      </c>
      <c r="C288" s="17">
        <f t="shared" si="2230"/>
        <v>0</v>
      </c>
      <c r="D288" s="18">
        <f t="shared" si="2231"/>
        <v>1</v>
      </c>
      <c r="E288" s="19">
        <f t="shared" si="2232"/>
        <v>0</v>
      </c>
      <c r="F288" s="35">
        <f t="shared" si="2319"/>
        <v>29</v>
      </c>
      <c r="G288" s="28">
        <f t="shared" si="2276"/>
        <v>2.5237952108748119E-2</v>
      </c>
      <c r="H288" s="22">
        <f t="shared" si="2252"/>
        <v>0.52910052910052907</v>
      </c>
      <c r="I288" s="18">
        <f t="shared" si="2253"/>
        <v>1.38</v>
      </c>
      <c r="J288" s="22">
        <f t="shared" si="2254"/>
        <v>0.52905445982287014</v>
      </c>
      <c r="K288" s="22">
        <f t="shared" si="2277"/>
        <v>4.6069277658825926E-5</v>
      </c>
      <c r="L288" s="17">
        <f t="shared" si="2255"/>
        <v>20.962654083153058</v>
      </c>
      <c r="M288" s="18">
        <f t="shared" si="2233"/>
        <v>0</v>
      </c>
      <c r="N288" s="35">
        <v>0</v>
      </c>
      <c r="O288" s="30">
        <f t="shared" si="2256"/>
        <v>877.07803653064468</v>
      </c>
      <c r="P288" s="24">
        <f t="shared" si="2257"/>
        <v>480</v>
      </c>
      <c r="Q288" s="28">
        <f t="shared" si="2258"/>
        <v>1.261897605437406E-2</v>
      </c>
      <c r="R288" s="22">
        <f t="shared" si="2259"/>
        <v>0.26455026455026454</v>
      </c>
      <c r="S288" s="22">
        <f t="shared" si="2234"/>
        <v>0.26452722991143507</v>
      </c>
      <c r="T288" s="22">
        <f t="shared" si="2235"/>
        <v>2.3034638829412963E-5</v>
      </c>
      <c r="U288" s="28">
        <f t="shared" si="2260"/>
        <v>6.3094880271870298E-3</v>
      </c>
      <c r="V288" s="22">
        <f t="shared" si="2261"/>
        <v>0.13227513227513227</v>
      </c>
      <c r="W288" s="22">
        <f t="shared" si="2236"/>
        <v>0.13226361495571753</v>
      </c>
      <c r="X288" s="22">
        <f t="shared" si="2237"/>
        <v>1.1517319414706482E-5</v>
      </c>
      <c r="Y288" s="28">
        <f t="shared" si="2262"/>
        <v>1.2618976054374058E-3</v>
      </c>
      <c r="Z288" s="22">
        <f t="shared" si="2263"/>
        <v>2.6455026455026454E-2</v>
      </c>
      <c r="AA288" s="22">
        <f t="shared" si="2238"/>
        <v>2.6452722991143502E-2</v>
      </c>
      <c r="AB288" s="22">
        <f t="shared" si="2239"/>
        <v>2.303463882941296E-6</v>
      </c>
      <c r="AC288" s="31">
        <f t="shared" si="2264"/>
        <v>0.41631944444444413</v>
      </c>
      <c r="AD288" s="26">
        <f t="shared" si="2278"/>
        <v>6.7995443806213293E-2</v>
      </c>
      <c r="AE288" s="26">
        <f t="shared" si="2279"/>
        <v>6.57</v>
      </c>
      <c r="AF288" s="26">
        <f t="shared" si="2280"/>
        <v>3.3997721903106647E-2</v>
      </c>
      <c r="AG288" s="26">
        <f t="shared" si="2279"/>
        <v>3.34</v>
      </c>
      <c r="AH288" s="26">
        <f t="shared" si="2281"/>
        <v>1.6998860951553323E-2</v>
      </c>
      <c r="AI288" s="26">
        <f t="shared" ref="AI288:AK288" si="2793">ROUND((1-EXP(-AH288))*100,2)</f>
        <v>1.69</v>
      </c>
      <c r="AJ288" s="26">
        <f t="shared" si="2283"/>
        <v>3.3997721903106541E-3</v>
      </c>
      <c r="AK288" s="26">
        <f t="shared" si="2793"/>
        <v>0.34</v>
      </c>
      <c r="AL288" s="26">
        <f t="shared" si="2284"/>
        <v>3.3997721903106647E-2</v>
      </c>
      <c r="AM288" s="26">
        <f t="shared" ref="AM288" si="2794">ROUND((1-EXP(-AL288))*100,2)</f>
        <v>3.34</v>
      </c>
      <c r="AN288" s="26">
        <f t="shared" si="2286"/>
        <v>1.6998860951553323E-2</v>
      </c>
      <c r="AO288" s="26">
        <f t="shared" ref="AO288" si="2795">ROUND((1-EXP(-AN288))*100,2)</f>
        <v>1.69</v>
      </c>
      <c r="AP288" s="26">
        <f t="shared" si="2288"/>
        <v>8.4994304757766617E-3</v>
      </c>
      <c r="AQ288" s="26">
        <f t="shared" ref="AQ288" si="2796">ROUND((1-EXP(-AP288))*100,2)</f>
        <v>0.85</v>
      </c>
      <c r="AR288" s="26">
        <f t="shared" si="2290"/>
        <v>1.699886095155327E-3</v>
      </c>
      <c r="AS288" s="26">
        <f t="shared" ref="AS288" si="2797">ROUND((1-EXP(-AR288))*100,2)</f>
        <v>0.17</v>
      </c>
      <c r="AT288" s="26">
        <f t="shared" si="2292"/>
        <v>1.6998860951553323E-2</v>
      </c>
      <c r="AU288" s="26">
        <f t="shared" ref="AU288" si="2798">ROUND((1-EXP(-AT288))*100,2)</f>
        <v>1.69</v>
      </c>
      <c r="AV288" s="26">
        <f t="shared" si="2294"/>
        <v>8.4994304757766617E-3</v>
      </c>
      <c r="AW288" s="26">
        <f t="shared" ref="AW288" si="2799">ROUND((1-EXP(-AV288))*100,2)</f>
        <v>0.85</v>
      </c>
      <c r="AX288" s="26">
        <f t="shared" si="2296"/>
        <v>4.2497152378883308E-3</v>
      </c>
      <c r="AY288" s="26">
        <f t="shared" ref="AY288" si="2800">ROUND((1-EXP(-AX288))*100,2)</f>
        <v>0.42</v>
      </c>
      <c r="AZ288" s="26">
        <f t="shared" si="2298"/>
        <v>8.4994304757766352E-4</v>
      </c>
      <c r="BA288" s="26">
        <f t="shared" si="2299"/>
        <v>0.08</v>
      </c>
      <c r="BB288" s="26">
        <f t="shared" si="2300"/>
        <v>3.3997721903106541E-3</v>
      </c>
      <c r="BC288" s="26">
        <f t="shared" ref="BC288" si="2801">ROUND((1-EXP(-BB288))*100,2)</f>
        <v>0.34</v>
      </c>
      <c r="BD288" s="26">
        <f t="shared" si="2302"/>
        <v>1.699886095155327E-3</v>
      </c>
      <c r="BE288" s="26">
        <f t="shared" ref="BE288" si="2802">ROUND((1-EXP(-BD288))*100,2)</f>
        <v>0.17</v>
      </c>
      <c r="BF288" s="26">
        <f t="shared" si="2304"/>
        <v>8.4994304757766352E-4</v>
      </c>
      <c r="BG288" s="26">
        <f t="shared" ref="BG288" si="2803">ROUND((1-EXP(-BF288))*100,2)</f>
        <v>0.08</v>
      </c>
      <c r="BH288" s="26">
        <f t="shared" si="2306"/>
        <v>1.699886095155326E-4</v>
      </c>
      <c r="BI288" s="26">
        <f t="shared" si="2307"/>
        <v>0.02</v>
      </c>
    </row>
    <row r="289" spans="1:61" s="7" customFormat="1" x14ac:dyDescent="0.25">
      <c r="A289" s="61">
        <v>30</v>
      </c>
      <c r="B289" s="16">
        <f t="shared" si="2251"/>
        <v>30</v>
      </c>
      <c r="C289" s="17">
        <f t="shared" si="2230"/>
        <v>0</v>
      </c>
      <c r="D289" s="18">
        <f t="shared" si="2231"/>
        <v>1</v>
      </c>
      <c r="E289" s="19">
        <f t="shared" si="2232"/>
        <v>0</v>
      </c>
      <c r="F289" s="35">
        <f t="shared" si="2319"/>
        <v>29</v>
      </c>
      <c r="G289" s="28">
        <f t="shared" si="2276"/>
        <v>2.5237952108748119E-2</v>
      </c>
      <c r="H289" s="22">
        <f t="shared" si="2252"/>
        <v>0.52910052910052907</v>
      </c>
      <c r="I289" s="18">
        <f t="shared" si="2253"/>
        <v>1.38</v>
      </c>
      <c r="J289" s="22">
        <f t="shared" si="2254"/>
        <v>0.52905445982287014</v>
      </c>
      <c r="K289" s="22">
        <f t="shared" si="2277"/>
        <v>4.6069277658825926E-5</v>
      </c>
      <c r="L289" s="17">
        <f t="shared" si="2255"/>
        <v>20.962654083153058</v>
      </c>
      <c r="M289" s="18">
        <f t="shared" si="2233"/>
        <v>0</v>
      </c>
      <c r="N289" s="35">
        <v>0</v>
      </c>
      <c r="O289" s="30">
        <f t="shared" si="2256"/>
        <v>877.07803653064468</v>
      </c>
      <c r="P289" s="24">
        <f t="shared" si="2257"/>
        <v>480</v>
      </c>
      <c r="Q289" s="28">
        <f t="shared" si="2258"/>
        <v>1.261897605437406E-2</v>
      </c>
      <c r="R289" s="22">
        <f t="shared" si="2259"/>
        <v>0.26455026455026454</v>
      </c>
      <c r="S289" s="22">
        <f t="shared" si="2234"/>
        <v>0.26452722991143507</v>
      </c>
      <c r="T289" s="22">
        <f t="shared" si="2235"/>
        <v>2.3034638829412963E-5</v>
      </c>
      <c r="U289" s="28">
        <f t="shared" si="2260"/>
        <v>6.3094880271870298E-3</v>
      </c>
      <c r="V289" s="22">
        <f t="shared" si="2261"/>
        <v>0.13227513227513227</v>
      </c>
      <c r="W289" s="22">
        <f t="shared" si="2236"/>
        <v>0.13226361495571753</v>
      </c>
      <c r="X289" s="22">
        <f t="shared" si="2237"/>
        <v>1.1517319414706482E-5</v>
      </c>
      <c r="Y289" s="28">
        <f t="shared" si="2262"/>
        <v>1.2618976054374058E-3</v>
      </c>
      <c r="Z289" s="22">
        <f t="shared" si="2263"/>
        <v>2.6455026455026454E-2</v>
      </c>
      <c r="AA289" s="22">
        <f t="shared" si="2238"/>
        <v>2.6452722991143502E-2</v>
      </c>
      <c r="AB289" s="22">
        <f t="shared" si="2239"/>
        <v>2.303463882941296E-6</v>
      </c>
      <c r="AC289" s="31">
        <f t="shared" si="2264"/>
        <v>0.41666666666666635</v>
      </c>
      <c r="AD289" s="26">
        <f t="shared" si="2278"/>
        <v>6.8285680255463901E-2</v>
      </c>
      <c r="AE289" s="26">
        <f t="shared" si="2279"/>
        <v>6.6</v>
      </c>
      <c r="AF289" s="26">
        <f t="shared" si="2280"/>
        <v>3.4142840127731951E-2</v>
      </c>
      <c r="AG289" s="26">
        <f t="shared" si="2279"/>
        <v>3.36</v>
      </c>
      <c r="AH289" s="26">
        <f t="shared" si="2281"/>
        <v>1.7071420063865975E-2</v>
      </c>
      <c r="AI289" s="26">
        <f t="shared" ref="AI289:AK289" si="2804">ROUND((1-EXP(-AH289))*100,2)</f>
        <v>1.69</v>
      </c>
      <c r="AJ289" s="26">
        <f t="shared" si="2283"/>
        <v>3.4142840127731841E-3</v>
      </c>
      <c r="AK289" s="26">
        <f t="shared" si="2804"/>
        <v>0.34</v>
      </c>
      <c r="AL289" s="26">
        <f t="shared" si="2284"/>
        <v>3.4142840127731951E-2</v>
      </c>
      <c r="AM289" s="26">
        <f t="shared" ref="AM289" si="2805">ROUND((1-EXP(-AL289))*100,2)</f>
        <v>3.36</v>
      </c>
      <c r="AN289" s="26">
        <f t="shared" si="2286"/>
        <v>1.7071420063865975E-2</v>
      </c>
      <c r="AO289" s="26">
        <f t="shared" ref="AO289" si="2806">ROUND((1-EXP(-AN289))*100,2)</f>
        <v>1.69</v>
      </c>
      <c r="AP289" s="26">
        <f t="shared" si="2288"/>
        <v>8.5357100319329877E-3</v>
      </c>
      <c r="AQ289" s="26">
        <f t="shared" ref="AQ289" si="2807">ROUND((1-EXP(-AP289))*100,2)</f>
        <v>0.85</v>
      </c>
      <c r="AR289" s="26">
        <f t="shared" si="2290"/>
        <v>1.707142006386592E-3</v>
      </c>
      <c r="AS289" s="26">
        <f t="shared" ref="AS289" si="2808">ROUND((1-EXP(-AR289))*100,2)</f>
        <v>0.17</v>
      </c>
      <c r="AT289" s="26">
        <f t="shared" si="2292"/>
        <v>1.7071420063865975E-2</v>
      </c>
      <c r="AU289" s="26">
        <f t="shared" ref="AU289" si="2809">ROUND((1-EXP(-AT289))*100,2)</f>
        <v>1.69</v>
      </c>
      <c r="AV289" s="26">
        <f t="shared" si="2294"/>
        <v>8.5357100319329877E-3</v>
      </c>
      <c r="AW289" s="26">
        <f t="shared" ref="AW289" si="2810">ROUND((1-EXP(-AV289))*100,2)</f>
        <v>0.85</v>
      </c>
      <c r="AX289" s="26">
        <f t="shared" si="2296"/>
        <v>4.2678550159664938E-3</v>
      </c>
      <c r="AY289" s="26">
        <f t="shared" ref="AY289" si="2811">ROUND((1-EXP(-AX289))*100,2)</f>
        <v>0.43</v>
      </c>
      <c r="AZ289" s="26">
        <f t="shared" si="2298"/>
        <v>8.5357100319329601E-4</v>
      </c>
      <c r="BA289" s="26">
        <f t="shared" si="2299"/>
        <v>0.09</v>
      </c>
      <c r="BB289" s="26">
        <f t="shared" si="2300"/>
        <v>3.4142840127731841E-3</v>
      </c>
      <c r="BC289" s="26">
        <f t="shared" ref="BC289" si="2812">ROUND((1-EXP(-BB289))*100,2)</f>
        <v>0.34</v>
      </c>
      <c r="BD289" s="26">
        <f t="shared" si="2302"/>
        <v>1.707142006386592E-3</v>
      </c>
      <c r="BE289" s="26">
        <f t="shared" ref="BE289" si="2813">ROUND((1-EXP(-BD289))*100,2)</f>
        <v>0.17</v>
      </c>
      <c r="BF289" s="26">
        <f t="shared" si="2304"/>
        <v>8.5357100319329601E-4</v>
      </c>
      <c r="BG289" s="26">
        <f t="shared" ref="BG289" si="2814">ROUND((1-EXP(-BF289))*100,2)</f>
        <v>0.09</v>
      </c>
      <c r="BH289" s="26">
        <f t="shared" si="2306"/>
        <v>1.7071420063865909E-4</v>
      </c>
      <c r="BI289" s="26">
        <f t="shared" si="2307"/>
        <v>0.02</v>
      </c>
    </row>
    <row r="290" spans="1:61" s="7" customFormat="1" x14ac:dyDescent="0.25">
      <c r="A290" s="61">
        <v>30</v>
      </c>
      <c r="B290" s="16">
        <f t="shared" si="2251"/>
        <v>30</v>
      </c>
      <c r="C290" s="17">
        <f t="shared" si="2230"/>
        <v>0</v>
      </c>
      <c r="D290" s="18">
        <f t="shared" si="2231"/>
        <v>1</v>
      </c>
      <c r="E290" s="19">
        <f t="shared" si="2232"/>
        <v>0</v>
      </c>
      <c r="F290" s="35">
        <f t="shared" si="2319"/>
        <v>29</v>
      </c>
      <c r="G290" s="28">
        <f t="shared" si="2276"/>
        <v>2.5237952108748119E-2</v>
      </c>
      <c r="H290" s="22">
        <f t="shared" si="2252"/>
        <v>0.52910052910052907</v>
      </c>
      <c r="I290" s="18">
        <f t="shared" si="2253"/>
        <v>1.38</v>
      </c>
      <c r="J290" s="22">
        <f t="shared" si="2254"/>
        <v>0.52905445982287014</v>
      </c>
      <c r="K290" s="22">
        <f t="shared" si="2277"/>
        <v>4.6069277658825926E-5</v>
      </c>
      <c r="L290" s="17">
        <f t="shared" si="2255"/>
        <v>20.962654083153058</v>
      </c>
      <c r="M290" s="18">
        <f t="shared" si="2233"/>
        <v>0</v>
      </c>
      <c r="N290" s="35">
        <v>0</v>
      </c>
      <c r="O290" s="30">
        <f t="shared" si="2256"/>
        <v>877.07803653064468</v>
      </c>
      <c r="P290" s="24">
        <f t="shared" si="2257"/>
        <v>480</v>
      </c>
      <c r="Q290" s="28">
        <f t="shared" si="2258"/>
        <v>1.261897605437406E-2</v>
      </c>
      <c r="R290" s="22">
        <f t="shared" si="2259"/>
        <v>0.26455026455026454</v>
      </c>
      <c r="S290" s="22">
        <f t="shared" si="2234"/>
        <v>0.26452722991143507</v>
      </c>
      <c r="T290" s="22">
        <f t="shared" si="2235"/>
        <v>2.3034638829412963E-5</v>
      </c>
      <c r="U290" s="28">
        <f t="shared" si="2260"/>
        <v>6.3094880271870298E-3</v>
      </c>
      <c r="V290" s="22">
        <f t="shared" si="2261"/>
        <v>0.13227513227513227</v>
      </c>
      <c r="W290" s="22">
        <f t="shared" si="2236"/>
        <v>0.13226361495571753</v>
      </c>
      <c r="X290" s="22">
        <f t="shared" si="2237"/>
        <v>1.1517319414706482E-5</v>
      </c>
      <c r="Y290" s="28">
        <f t="shared" si="2262"/>
        <v>1.2618976054374058E-3</v>
      </c>
      <c r="Z290" s="22">
        <f t="shared" si="2263"/>
        <v>2.6455026455026454E-2</v>
      </c>
      <c r="AA290" s="22">
        <f t="shared" si="2238"/>
        <v>2.6452722991143502E-2</v>
      </c>
      <c r="AB290" s="22">
        <f t="shared" si="2239"/>
        <v>2.303463882941296E-6</v>
      </c>
      <c r="AC290" s="31">
        <f t="shared" si="2264"/>
        <v>0.41701388888888857</v>
      </c>
      <c r="AD290" s="26">
        <f t="shared" si="2278"/>
        <v>6.857591670471451E-2</v>
      </c>
      <c r="AE290" s="26">
        <f t="shared" si="2279"/>
        <v>6.63</v>
      </c>
      <c r="AF290" s="26">
        <f t="shared" si="2280"/>
        <v>3.4287958352357255E-2</v>
      </c>
      <c r="AG290" s="26">
        <f t="shared" si="2279"/>
        <v>3.37</v>
      </c>
      <c r="AH290" s="26">
        <f t="shared" si="2281"/>
        <v>1.7143979176178627E-2</v>
      </c>
      <c r="AI290" s="26">
        <f t="shared" ref="AI290:AK290" si="2815">ROUND((1-EXP(-AH290))*100,2)</f>
        <v>1.7</v>
      </c>
      <c r="AJ290" s="26">
        <f t="shared" si="2283"/>
        <v>3.428795835235714E-3</v>
      </c>
      <c r="AK290" s="26">
        <f t="shared" si="2815"/>
        <v>0.34</v>
      </c>
      <c r="AL290" s="26">
        <f t="shared" si="2284"/>
        <v>3.4287958352357255E-2</v>
      </c>
      <c r="AM290" s="26">
        <f t="shared" ref="AM290" si="2816">ROUND((1-EXP(-AL290))*100,2)</f>
        <v>3.37</v>
      </c>
      <c r="AN290" s="26">
        <f t="shared" si="2286"/>
        <v>1.7143979176178627E-2</v>
      </c>
      <c r="AO290" s="26">
        <f t="shared" ref="AO290" si="2817">ROUND((1-EXP(-AN290))*100,2)</f>
        <v>1.7</v>
      </c>
      <c r="AP290" s="26">
        <f t="shared" si="2288"/>
        <v>8.5719895880893137E-3</v>
      </c>
      <c r="AQ290" s="26">
        <f t="shared" ref="AQ290" si="2818">ROUND((1-EXP(-AP290))*100,2)</f>
        <v>0.85</v>
      </c>
      <c r="AR290" s="26">
        <f t="shared" si="2290"/>
        <v>1.714397917617857E-3</v>
      </c>
      <c r="AS290" s="26">
        <f t="shared" ref="AS290" si="2819">ROUND((1-EXP(-AR290))*100,2)</f>
        <v>0.17</v>
      </c>
      <c r="AT290" s="26">
        <f t="shared" si="2292"/>
        <v>1.7143979176178627E-2</v>
      </c>
      <c r="AU290" s="26">
        <f t="shared" ref="AU290" si="2820">ROUND((1-EXP(-AT290))*100,2)</f>
        <v>1.7</v>
      </c>
      <c r="AV290" s="26">
        <f t="shared" si="2294"/>
        <v>8.5719895880893137E-3</v>
      </c>
      <c r="AW290" s="26">
        <f t="shared" ref="AW290" si="2821">ROUND((1-EXP(-AV290))*100,2)</f>
        <v>0.85</v>
      </c>
      <c r="AX290" s="26">
        <f t="shared" si="2296"/>
        <v>4.2859947940446569E-3</v>
      </c>
      <c r="AY290" s="26">
        <f t="shared" ref="AY290" si="2822">ROUND((1-EXP(-AX290))*100,2)</f>
        <v>0.43</v>
      </c>
      <c r="AZ290" s="26">
        <f t="shared" si="2298"/>
        <v>8.5719895880892851E-4</v>
      </c>
      <c r="BA290" s="26">
        <f t="shared" si="2299"/>
        <v>0.09</v>
      </c>
      <c r="BB290" s="26">
        <f t="shared" si="2300"/>
        <v>3.428795835235714E-3</v>
      </c>
      <c r="BC290" s="26">
        <f t="shared" ref="BC290" si="2823">ROUND((1-EXP(-BB290))*100,2)</f>
        <v>0.34</v>
      </c>
      <c r="BD290" s="26">
        <f t="shared" si="2302"/>
        <v>1.714397917617857E-3</v>
      </c>
      <c r="BE290" s="26">
        <f t="shared" ref="BE290" si="2824">ROUND((1-EXP(-BD290))*100,2)</f>
        <v>0.17</v>
      </c>
      <c r="BF290" s="26">
        <f t="shared" si="2304"/>
        <v>8.5719895880892851E-4</v>
      </c>
      <c r="BG290" s="26">
        <f t="shared" ref="BG290" si="2825">ROUND((1-EXP(-BF290))*100,2)</f>
        <v>0.09</v>
      </c>
      <c r="BH290" s="26">
        <f t="shared" si="2306"/>
        <v>1.7143979176178559E-4</v>
      </c>
      <c r="BI290" s="26">
        <f t="shared" si="2307"/>
        <v>0.02</v>
      </c>
    </row>
    <row r="291" spans="1:61" s="7" customFormat="1" x14ac:dyDescent="0.25">
      <c r="A291" s="61">
        <v>30</v>
      </c>
      <c r="B291" s="16">
        <f t="shared" si="2251"/>
        <v>30</v>
      </c>
      <c r="C291" s="17">
        <f t="shared" si="2230"/>
        <v>0</v>
      </c>
      <c r="D291" s="18">
        <f t="shared" si="2231"/>
        <v>1</v>
      </c>
      <c r="E291" s="19">
        <f t="shared" si="2232"/>
        <v>0</v>
      </c>
      <c r="F291" s="35">
        <f t="shared" si="2319"/>
        <v>29</v>
      </c>
      <c r="G291" s="28">
        <f t="shared" si="2276"/>
        <v>2.5237952108748119E-2</v>
      </c>
      <c r="H291" s="22">
        <f t="shared" si="2252"/>
        <v>0.52910052910052907</v>
      </c>
      <c r="I291" s="18">
        <f t="shared" si="2253"/>
        <v>1.38</v>
      </c>
      <c r="J291" s="22">
        <f t="shared" si="2254"/>
        <v>0.52905445982287014</v>
      </c>
      <c r="K291" s="22">
        <f t="shared" si="2277"/>
        <v>4.6069277658825926E-5</v>
      </c>
      <c r="L291" s="17">
        <f t="shared" si="2255"/>
        <v>20.962654083153058</v>
      </c>
      <c r="M291" s="18">
        <f t="shared" si="2233"/>
        <v>0</v>
      </c>
      <c r="N291" s="35">
        <v>0</v>
      </c>
      <c r="O291" s="30">
        <f t="shared" si="2256"/>
        <v>877.07803653064468</v>
      </c>
      <c r="P291" s="24">
        <f t="shared" si="2257"/>
        <v>480</v>
      </c>
      <c r="Q291" s="28">
        <f t="shared" si="2258"/>
        <v>1.261897605437406E-2</v>
      </c>
      <c r="R291" s="22">
        <f t="shared" si="2259"/>
        <v>0.26455026455026454</v>
      </c>
      <c r="S291" s="22">
        <f t="shared" si="2234"/>
        <v>0.26452722991143507</v>
      </c>
      <c r="T291" s="22">
        <f t="shared" si="2235"/>
        <v>2.3034638829412963E-5</v>
      </c>
      <c r="U291" s="28">
        <f t="shared" si="2260"/>
        <v>6.3094880271870298E-3</v>
      </c>
      <c r="V291" s="22">
        <f t="shared" si="2261"/>
        <v>0.13227513227513227</v>
      </c>
      <c r="W291" s="22">
        <f t="shared" si="2236"/>
        <v>0.13226361495571753</v>
      </c>
      <c r="X291" s="22">
        <f t="shared" si="2237"/>
        <v>1.1517319414706482E-5</v>
      </c>
      <c r="Y291" s="28">
        <f t="shared" si="2262"/>
        <v>1.2618976054374058E-3</v>
      </c>
      <c r="Z291" s="22">
        <f t="shared" si="2263"/>
        <v>2.6455026455026454E-2</v>
      </c>
      <c r="AA291" s="22">
        <f t="shared" si="2238"/>
        <v>2.6452722991143502E-2</v>
      </c>
      <c r="AB291" s="22">
        <f t="shared" si="2239"/>
        <v>2.303463882941296E-6</v>
      </c>
      <c r="AC291" s="31">
        <f t="shared" si="2264"/>
        <v>0.41736111111111079</v>
      </c>
      <c r="AD291" s="26">
        <f t="shared" si="2278"/>
        <v>6.8866153153965118E-2</v>
      </c>
      <c r="AE291" s="26">
        <f t="shared" si="2279"/>
        <v>6.65</v>
      </c>
      <c r="AF291" s="26">
        <f t="shared" si="2280"/>
        <v>3.4433076576982559E-2</v>
      </c>
      <c r="AG291" s="26">
        <f t="shared" si="2279"/>
        <v>3.38</v>
      </c>
      <c r="AH291" s="26">
        <f t="shared" si="2281"/>
        <v>1.7216538288491279E-2</v>
      </c>
      <c r="AI291" s="26">
        <f t="shared" ref="AI291:AK291" si="2826">ROUND((1-EXP(-AH291))*100,2)</f>
        <v>1.71</v>
      </c>
      <c r="AJ291" s="26">
        <f t="shared" si="2283"/>
        <v>3.443307657698244E-3</v>
      </c>
      <c r="AK291" s="26">
        <f t="shared" si="2826"/>
        <v>0.34</v>
      </c>
      <c r="AL291" s="26">
        <f t="shared" si="2284"/>
        <v>3.4433076576982559E-2</v>
      </c>
      <c r="AM291" s="26">
        <f t="shared" ref="AM291" si="2827">ROUND((1-EXP(-AL291))*100,2)</f>
        <v>3.38</v>
      </c>
      <c r="AN291" s="26">
        <f t="shared" si="2286"/>
        <v>1.7216538288491279E-2</v>
      </c>
      <c r="AO291" s="26">
        <f t="shared" ref="AO291" si="2828">ROUND((1-EXP(-AN291))*100,2)</f>
        <v>1.71</v>
      </c>
      <c r="AP291" s="26">
        <f t="shared" si="2288"/>
        <v>8.6082691442456397E-3</v>
      </c>
      <c r="AQ291" s="26">
        <f t="shared" ref="AQ291" si="2829">ROUND((1-EXP(-AP291))*100,2)</f>
        <v>0.86</v>
      </c>
      <c r="AR291" s="26">
        <f t="shared" si="2290"/>
        <v>1.721653828849122E-3</v>
      </c>
      <c r="AS291" s="26">
        <f t="shared" ref="AS291" si="2830">ROUND((1-EXP(-AR291))*100,2)</f>
        <v>0.17</v>
      </c>
      <c r="AT291" s="26">
        <f t="shared" si="2292"/>
        <v>1.7216538288491279E-2</v>
      </c>
      <c r="AU291" s="26">
        <f t="shared" ref="AU291" si="2831">ROUND((1-EXP(-AT291))*100,2)</f>
        <v>1.71</v>
      </c>
      <c r="AV291" s="26">
        <f t="shared" si="2294"/>
        <v>8.6082691442456397E-3</v>
      </c>
      <c r="AW291" s="26">
        <f t="shared" ref="AW291" si="2832">ROUND((1-EXP(-AV291))*100,2)</f>
        <v>0.86</v>
      </c>
      <c r="AX291" s="26">
        <f t="shared" si="2296"/>
        <v>4.3041345721228199E-3</v>
      </c>
      <c r="AY291" s="26">
        <f t="shared" ref="AY291" si="2833">ROUND((1-EXP(-AX291))*100,2)</f>
        <v>0.43</v>
      </c>
      <c r="AZ291" s="26">
        <f t="shared" si="2298"/>
        <v>8.60826914424561E-4</v>
      </c>
      <c r="BA291" s="26">
        <f t="shared" si="2299"/>
        <v>0.09</v>
      </c>
      <c r="BB291" s="26">
        <f t="shared" si="2300"/>
        <v>3.443307657698244E-3</v>
      </c>
      <c r="BC291" s="26">
        <f t="shared" ref="BC291" si="2834">ROUND((1-EXP(-BB291))*100,2)</f>
        <v>0.34</v>
      </c>
      <c r="BD291" s="26">
        <f t="shared" si="2302"/>
        <v>1.721653828849122E-3</v>
      </c>
      <c r="BE291" s="26">
        <f t="shared" ref="BE291" si="2835">ROUND((1-EXP(-BD291))*100,2)</f>
        <v>0.17</v>
      </c>
      <c r="BF291" s="26">
        <f t="shared" si="2304"/>
        <v>8.60826914424561E-4</v>
      </c>
      <c r="BG291" s="26">
        <f t="shared" ref="BG291" si="2836">ROUND((1-EXP(-BF291))*100,2)</f>
        <v>0.09</v>
      </c>
      <c r="BH291" s="26">
        <f t="shared" si="2306"/>
        <v>1.7216538288491209E-4</v>
      </c>
      <c r="BI291" s="26">
        <f t="shared" si="2307"/>
        <v>0.02</v>
      </c>
    </row>
    <row r="292" spans="1:61" s="7" customFormat="1" x14ac:dyDescent="0.25">
      <c r="A292" s="61">
        <v>30</v>
      </c>
      <c r="B292" s="16">
        <f t="shared" si="2251"/>
        <v>30</v>
      </c>
      <c r="C292" s="17">
        <f t="shared" si="2230"/>
        <v>0</v>
      </c>
      <c r="D292" s="18">
        <f t="shared" si="2231"/>
        <v>1</v>
      </c>
      <c r="E292" s="19">
        <f t="shared" si="2232"/>
        <v>0</v>
      </c>
      <c r="F292" s="35">
        <f t="shared" si="2319"/>
        <v>29</v>
      </c>
      <c r="G292" s="28">
        <f t="shared" si="2276"/>
        <v>2.5237952108748119E-2</v>
      </c>
      <c r="H292" s="22">
        <f t="shared" si="2252"/>
        <v>0.52910052910052907</v>
      </c>
      <c r="I292" s="18">
        <f t="shared" si="2253"/>
        <v>1.38</v>
      </c>
      <c r="J292" s="22">
        <f t="shared" si="2254"/>
        <v>0.52905445982287014</v>
      </c>
      <c r="K292" s="22">
        <f t="shared" si="2277"/>
        <v>4.6069277658825926E-5</v>
      </c>
      <c r="L292" s="17">
        <f t="shared" si="2255"/>
        <v>20.962654083153058</v>
      </c>
      <c r="M292" s="18">
        <f t="shared" si="2233"/>
        <v>0</v>
      </c>
      <c r="N292" s="35">
        <v>0</v>
      </c>
      <c r="O292" s="30">
        <f t="shared" si="2256"/>
        <v>877.07803653064468</v>
      </c>
      <c r="P292" s="24">
        <f t="shared" si="2257"/>
        <v>480</v>
      </c>
      <c r="Q292" s="28">
        <f t="shared" si="2258"/>
        <v>1.261897605437406E-2</v>
      </c>
      <c r="R292" s="22">
        <f t="shared" si="2259"/>
        <v>0.26455026455026454</v>
      </c>
      <c r="S292" s="22">
        <f t="shared" si="2234"/>
        <v>0.26452722991143507</v>
      </c>
      <c r="T292" s="22">
        <f t="shared" si="2235"/>
        <v>2.3034638829412963E-5</v>
      </c>
      <c r="U292" s="28">
        <f t="shared" si="2260"/>
        <v>6.3094880271870298E-3</v>
      </c>
      <c r="V292" s="22">
        <f t="shared" si="2261"/>
        <v>0.13227513227513227</v>
      </c>
      <c r="W292" s="22">
        <f t="shared" si="2236"/>
        <v>0.13226361495571753</v>
      </c>
      <c r="X292" s="22">
        <f t="shared" si="2237"/>
        <v>1.1517319414706482E-5</v>
      </c>
      <c r="Y292" s="28">
        <f t="shared" si="2262"/>
        <v>1.2618976054374058E-3</v>
      </c>
      <c r="Z292" s="22">
        <f t="shared" si="2263"/>
        <v>2.6455026455026454E-2</v>
      </c>
      <c r="AA292" s="22">
        <f t="shared" si="2238"/>
        <v>2.6452722991143502E-2</v>
      </c>
      <c r="AB292" s="22">
        <f t="shared" si="2239"/>
        <v>2.303463882941296E-6</v>
      </c>
      <c r="AC292" s="31">
        <f t="shared" si="2264"/>
        <v>0.41770833333333302</v>
      </c>
      <c r="AD292" s="26">
        <f t="shared" si="2278"/>
        <v>6.9156389603215726E-2</v>
      </c>
      <c r="AE292" s="26">
        <f t="shared" si="2279"/>
        <v>6.68</v>
      </c>
      <c r="AF292" s="26">
        <f t="shared" si="2280"/>
        <v>3.4578194801607863E-2</v>
      </c>
      <c r="AG292" s="26">
        <f t="shared" si="2279"/>
        <v>3.4</v>
      </c>
      <c r="AH292" s="26">
        <f t="shared" si="2281"/>
        <v>1.7289097400803932E-2</v>
      </c>
      <c r="AI292" s="26">
        <f t="shared" ref="AI292:AK292" si="2837">ROUND((1-EXP(-AH292))*100,2)</f>
        <v>1.71</v>
      </c>
      <c r="AJ292" s="26">
        <f t="shared" si="2283"/>
        <v>3.457819480160774E-3</v>
      </c>
      <c r="AK292" s="26">
        <f t="shared" si="2837"/>
        <v>0.35</v>
      </c>
      <c r="AL292" s="26">
        <f t="shared" si="2284"/>
        <v>3.4578194801607863E-2</v>
      </c>
      <c r="AM292" s="26">
        <f t="shared" ref="AM292" si="2838">ROUND((1-EXP(-AL292))*100,2)</f>
        <v>3.4</v>
      </c>
      <c r="AN292" s="26">
        <f t="shared" si="2286"/>
        <v>1.7289097400803932E-2</v>
      </c>
      <c r="AO292" s="26">
        <f t="shared" ref="AO292" si="2839">ROUND((1-EXP(-AN292))*100,2)</f>
        <v>1.71</v>
      </c>
      <c r="AP292" s="26">
        <f t="shared" si="2288"/>
        <v>8.6445487004019658E-3</v>
      </c>
      <c r="AQ292" s="26">
        <f t="shared" ref="AQ292" si="2840">ROUND((1-EXP(-AP292))*100,2)</f>
        <v>0.86</v>
      </c>
      <c r="AR292" s="26">
        <f t="shared" si="2290"/>
        <v>1.728909740080387E-3</v>
      </c>
      <c r="AS292" s="26">
        <f t="shared" ref="AS292" si="2841">ROUND((1-EXP(-AR292))*100,2)</f>
        <v>0.17</v>
      </c>
      <c r="AT292" s="26">
        <f t="shared" si="2292"/>
        <v>1.7289097400803932E-2</v>
      </c>
      <c r="AU292" s="26">
        <f t="shared" ref="AU292" si="2842">ROUND((1-EXP(-AT292))*100,2)</f>
        <v>1.71</v>
      </c>
      <c r="AV292" s="26">
        <f t="shared" si="2294"/>
        <v>8.6445487004019658E-3</v>
      </c>
      <c r="AW292" s="26">
        <f t="shared" ref="AW292" si="2843">ROUND((1-EXP(-AV292))*100,2)</f>
        <v>0.86</v>
      </c>
      <c r="AX292" s="26">
        <f t="shared" si="2296"/>
        <v>4.3222743502009829E-3</v>
      </c>
      <c r="AY292" s="26">
        <f t="shared" ref="AY292" si="2844">ROUND((1-EXP(-AX292))*100,2)</f>
        <v>0.43</v>
      </c>
      <c r="AZ292" s="26">
        <f t="shared" si="2298"/>
        <v>8.644548700401935E-4</v>
      </c>
      <c r="BA292" s="26">
        <f t="shared" si="2299"/>
        <v>0.09</v>
      </c>
      <c r="BB292" s="26">
        <f t="shared" si="2300"/>
        <v>3.457819480160774E-3</v>
      </c>
      <c r="BC292" s="26">
        <f t="shared" ref="BC292" si="2845">ROUND((1-EXP(-BB292))*100,2)</f>
        <v>0.35</v>
      </c>
      <c r="BD292" s="26">
        <f t="shared" si="2302"/>
        <v>1.728909740080387E-3</v>
      </c>
      <c r="BE292" s="26">
        <f t="shared" ref="BE292" si="2846">ROUND((1-EXP(-BD292))*100,2)</f>
        <v>0.17</v>
      </c>
      <c r="BF292" s="26">
        <f t="shared" si="2304"/>
        <v>8.644548700401935E-4</v>
      </c>
      <c r="BG292" s="26">
        <f t="shared" ref="BG292" si="2847">ROUND((1-EXP(-BF292))*100,2)</f>
        <v>0.09</v>
      </c>
      <c r="BH292" s="26">
        <f t="shared" si="2306"/>
        <v>1.7289097400803859E-4</v>
      </c>
      <c r="BI292" s="26">
        <f t="shared" si="2307"/>
        <v>0.02</v>
      </c>
    </row>
    <row r="293" spans="1:61" s="7" customFormat="1" x14ac:dyDescent="0.25">
      <c r="A293" s="61">
        <v>30</v>
      </c>
      <c r="B293" s="16">
        <f t="shared" si="2251"/>
        <v>30</v>
      </c>
      <c r="C293" s="17">
        <f t="shared" si="2230"/>
        <v>0</v>
      </c>
      <c r="D293" s="18">
        <f t="shared" si="2231"/>
        <v>1</v>
      </c>
      <c r="E293" s="19">
        <f t="shared" si="2232"/>
        <v>0</v>
      </c>
      <c r="F293" s="35">
        <f t="shared" si="2319"/>
        <v>29</v>
      </c>
      <c r="G293" s="28">
        <f t="shared" si="2276"/>
        <v>2.5237952108748119E-2</v>
      </c>
      <c r="H293" s="22">
        <f t="shared" si="2252"/>
        <v>0.52910052910052907</v>
      </c>
      <c r="I293" s="18">
        <f t="shared" si="2253"/>
        <v>1.38</v>
      </c>
      <c r="J293" s="22">
        <f t="shared" si="2254"/>
        <v>0.52905445982287014</v>
      </c>
      <c r="K293" s="22">
        <f t="shared" si="2277"/>
        <v>4.6069277658825926E-5</v>
      </c>
      <c r="L293" s="17">
        <f t="shared" si="2255"/>
        <v>20.962654083153058</v>
      </c>
      <c r="M293" s="18">
        <f t="shared" si="2233"/>
        <v>0</v>
      </c>
      <c r="N293" s="35">
        <v>0</v>
      </c>
      <c r="O293" s="30">
        <f t="shared" si="2256"/>
        <v>877.07803653064468</v>
      </c>
      <c r="P293" s="24">
        <f t="shared" si="2257"/>
        <v>480</v>
      </c>
      <c r="Q293" s="28">
        <f t="shared" si="2258"/>
        <v>1.261897605437406E-2</v>
      </c>
      <c r="R293" s="22">
        <f t="shared" si="2259"/>
        <v>0.26455026455026454</v>
      </c>
      <c r="S293" s="22">
        <f t="shared" si="2234"/>
        <v>0.26452722991143507</v>
      </c>
      <c r="T293" s="22">
        <f t="shared" si="2235"/>
        <v>2.3034638829412963E-5</v>
      </c>
      <c r="U293" s="28">
        <f t="shared" si="2260"/>
        <v>6.3094880271870298E-3</v>
      </c>
      <c r="V293" s="22">
        <f t="shared" si="2261"/>
        <v>0.13227513227513227</v>
      </c>
      <c r="W293" s="22">
        <f t="shared" si="2236"/>
        <v>0.13226361495571753</v>
      </c>
      <c r="X293" s="22">
        <f t="shared" si="2237"/>
        <v>1.1517319414706482E-5</v>
      </c>
      <c r="Y293" s="28">
        <f t="shared" si="2262"/>
        <v>1.2618976054374058E-3</v>
      </c>
      <c r="Z293" s="22">
        <f t="shared" si="2263"/>
        <v>2.6455026455026454E-2</v>
      </c>
      <c r="AA293" s="22">
        <f t="shared" si="2238"/>
        <v>2.6452722991143502E-2</v>
      </c>
      <c r="AB293" s="22">
        <f t="shared" si="2239"/>
        <v>2.303463882941296E-6</v>
      </c>
      <c r="AC293" s="31">
        <f t="shared" si="2264"/>
        <v>0.41805555555555524</v>
      </c>
      <c r="AD293" s="26">
        <f t="shared" si="2278"/>
        <v>6.9446626052466334E-2</v>
      </c>
      <c r="AE293" s="26">
        <f t="shared" si="2279"/>
        <v>6.71</v>
      </c>
      <c r="AF293" s="26">
        <f t="shared" si="2280"/>
        <v>3.4723313026233167E-2</v>
      </c>
      <c r="AG293" s="26">
        <f t="shared" si="2279"/>
        <v>3.41</v>
      </c>
      <c r="AH293" s="26">
        <f t="shared" si="2281"/>
        <v>1.7361656513116584E-2</v>
      </c>
      <c r="AI293" s="26">
        <f t="shared" ref="AI293:AK293" si="2848">ROUND((1-EXP(-AH293))*100,2)</f>
        <v>1.72</v>
      </c>
      <c r="AJ293" s="26">
        <f t="shared" si="2283"/>
        <v>3.472331302623304E-3</v>
      </c>
      <c r="AK293" s="26">
        <f t="shared" si="2848"/>
        <v>0.35</v>
      </c>
      <c r="AL293" s="26">
        <f t="shared" si="2284"/>
        <v>3.4723313026233167E-2</v>
      </c>
      <c r="AM293" s="26">
        <f t="shared" ref="AM293" si="2849">ROUND((1-EXP(-AL293))*100,2)</f>
        <v>3.41</v>
      </c>
      <c r="AN293" s="26">
        <f t="shared" si="2286"/>
        <v>1.7361656513116584E-2</v>
      </c>
      <c r="AO293" s="26">
        <f t="shared" ref="AO293" si="2850">ROUND((1-EXP(-AN293))*100,2)</f>
        <v>1.72</v>
      </c>
      <c r="AP293" s="26">
        <f t="shared" si="2288"/>
        <v>8.6808282565582918E-3</v>
      </c>
      <c r="AQ293" s="26">
        <f t="shared" ref="AQ293" si="2851">ROUND((1-EXP(-AP293))*100,2)</f>
        <v>0.86</v>
      </c>
      <c r="AR293" s="26">
        <f t="shared" si="2290"/>
        <v>1.736165651311652E-3</v>
      </c>
      <c r="AS293" s="26">
        <f t="shared" ref="AS293" si="2852">ROUND((1-EXP(-AR293))*100,2)</f>
        <v>0.17</v>
      </c>
      <c r="AT293" s="26">
        <f t="shared" si="2292"/>
        <v>1.7361656513116584E-2</v>
      </c>
      <c r="AU293" s="26">
        <f t="shared" ref="AU293" si="2853">ROUND((1-EXP(-AT293))*100,2)</f>
        <v>1.72</v>
      </c>
      <c r="AV293" s="26">
        <f t="shared" si="2294"/>
        <v>8.6808282565582918E-3</v>
      </c>
      <c r="AW293" s="26">
        <f t="shared" ref="AW293" si="2854">ROUND((1-EXP(-AV293))*100,2)</f>
        <v>0.86</v>
      </c>
      <c r="AX293" s="26">
        <f t="shared" si="2296"/>
        <v>4.3404141282791459E-3</v>
      </c>
      <c r="AY293" s="26">
        <f t="shared" ref="AY293" si="2855">ROUND((1-EXP(-AX293))*100,2)</f>
        <v>0.43</v>
      </c>
      <c r="AZ293" s="26">
        <f t="shared" si="2298"/>
        <v>8.6808282565582599E-4</v>
      </c>
      <c r="BA293" s="26">
        <f t="shared" si="2299"/>
        <v>0.09</v>
      </c>
      <c r="BB293" s="26">
        <f t="shared" si="2300"/>
        <v>3.472331302623304E-3</v>
      </c>
      <c r="BC293" s="26">
        <f t="shared" ref="BC293" si="2856">ROUND((1-EXP(-BB293))*100,2)</f>
        <v>0.35</v>
      </c>
      <c r="BD293" s="26">
        <f t="shared" si="2302"/>
        <v>1.736165651311652E-3</v>
      </c>
      <c r="BE293" s="26">
        <f t="shared" ref="BE293" si="2857">ROUND((1-EXP(-BD293))*100,2)</f>
        <v>0.17</v>
      </c>
      <c r="BF293" s="26">
        <f t="shared" si="2304"/>
        <v>8.6808282565582599E-4</v>
      </c>
      <c r="BG293" s="26">
        <f t="shared" ref="BG293" si="2858">ROUND((1-EXP(-BF293))*100,2)</f>
        <v>0.09</v>
      </c>
      <c r="BH293" s="26">
        <f t="shared" si="2306"/>
        <v>1.7361656513116509E-4</v>
      </c>
      <c r="BI293" s="26">
        <f t="shared" si="2307"/>
        <v>0.02</v>
      </c>
    </row>
    <row r="294" spans="1:61" s="7" customFormat="1" x14ac:dyDescent="0.25">
      <c r="A294" s="61">
        <v>30</v>
      </c>
      <c r="B294" s="16">
        <f t="shared" si="2251"/>
        <v>30</v>
      </c>
      <c r="C294" s="17">
        <f t="shared" si="2230"/>
        <v>0</v>
      </c>
      <c r="D294" s="18">
        <f t="shared" si="2231"/>
        <v>1</v>
      </c>
      <c r="E294" s="19">
        <f t="shared" si="2232"/>
        <v>0</v>
      </c>
      <c r="F294" s="35">
        <f t="shared" si="2319"/>
        <v>29</v>
      </c>
      <c r="G294" s="28">
        <f t="shared" si="2276"/>
        <v>2.5237952108748119E-2</v>
      </c>
      <c r="H294" s="22">
        <f t="shared" si="2252"/>
        <v>0.52910052910052907</v>
      </c>
      <c r="I294" s="18">
        <f t="shared" si="2253"/>
        <v>1.38</v>
      </c>
      <c r="J294" s="22">
        <f t="shared" si="2254"/>
        <v>0.52905445982287014</v>
      </c>
      <c r="K294" s="22">
        <f t="shared" si="2277"/>
        <v>4.6069277658825926E-5</v>
      </c>
      <c r="L294" s="17">
        <f t="shared" si="2255"/>
        <v>20.962654083153058</v>
      </c>
      <c r="M294" s="18">
        <f t="shared" si="2233"/>
        <v>0</v>
      </c>
      <c r="N294" s="35">
        <v>0</v>
      </c>
      <c r="O294" s="30">
        <f t="shared" si="2256"/>
        <v>877.07803653064468</v>
      </c>
      <c r="P294" s="24">
        <f t="shared" si="2257"/>
        <v>480</v>
      </c>
      <c r="Q294" s="28">
        <f t="shared" si="2258"/>
        <v>1.261897605437406E-2</v>
      </c>
      <c r="R294" s="22">
        <f t="shared" si="2259"/>
        <v>0.26455026455026454</v>
      </c>
      <c r="S294" s="22">
        <f t="shared" si="2234"/>
        <v>0.26452722991143507</v>
      </c>
      <c r="T294" s="22">
        <f t="shared" si="2235"/>
        <v>2.3034638829412963E-5</v>
      </c>
      <c r="U294" s="28">
        <f t="shared" si="2260"/>
        <v>6.3094880271870298E-3</v>
      </c>
      <c r="V294" s="22">
        <f t="shared" si="2261"/>
        <v>0.13227513227513227</v>
      </c>
      <c r="W294" s="22">
        <f t="shared" si="2236"/>
        <v>0.13226361495571753</v>
      </c>
      <c r="X294" s="22">
        <f t="shared" si="2237"/>
        <v>1.1517319414706482E-5</v>
      </c>
      <c r="Y294" s="28">
        <f t="shared" si="2262"/>
        <v>1.2618976054374058E-3</v>
      </c>
      <c r="Z294" s="22">
        <f t="shared" si="2263"/>
        <v>2.6455026455026454E-2</v>
      </c>
      <c r="AA294" s="22">
        <f t="shared" si="2238"/>
        <v>2.6452722991143502E-2</v>
      </c>
      <c r="AB294" s="22">
        <f t="shared" si="2239"/>
        <v>2.303463882941296E-6</v>
      </c>
      <c r="AC294" s="31">
        <f t="shared" si="2264"/>
        <v>0.41840277777777746</v>
      </c>
      <c r="AD294" s="26">
        <f t="shared" si="2278"/>
        <v>6.9736862501716942E-2</v>
      </c>
      <c r="AE294" s="26">
        <f t="shared" si="2279"/>
        <v>6.74</v>
      </c>
      <c r="AF294" s="26">
        <f t="shared" si="2280"/>
        <v>3.4868431250858471E-2</v>
      </c>
      <c r="AG294" s="26">
        <f t="shared" si="2279"/>
        <v>3.43</v>
      </c>
      <c r="AH294" s="26">
        <f t="shared" si="2281"/>
        <v>1.7434215625429236E-2</v>
      </c>
      <c r="AI294" s="26">
        <f t="shared" ref="AI294:AK294" si="2859">ROUND((1-EXP(-AH294))*100,2)</f>
        <v>1.73</v>
      </c>
      <c r="AJ294" s="26">
        <f t="shared" si="2283"/>
        <v>3.4868431250858339E-3</v>
      </c>
      <c r="AK294" s="26">
        <f t="shared" si="2859"/>
        <v>0.35</v>
      </c>
      <c r="AL294" s="26">
        <f t="shared" si="2284"/>
        <v>3.4868431250858471E-2</v>
      </c>
      <c r="AM294" s="26">
        <f t="shared" ref="AM294" si="2860">ROUND((1-EXP(-AL294))*100,2)</f>
        <v>3.43</v>
      </c>
      <c r="AN294" s="26">
        <f t="shared" si="2286"/>
        <v>1.7434215625429236E-2</v>
      </c>
      <c r="AO294" s="26">
        <f t="shared" ref="AO294" si="2861">ROUND((1-EXP(-AN294))*100,2)</f>
        <v>1.73</v>
      </c>
      <c r="AP294" s="26">
        <f t="shared" si="2288"/>
        <v>8.7171078127146178E-3</v>
      </c>
      <c r="AQ294" s="26">
        <f t="shared" ref="AQ294" si="2862">ROUND((1-EXP(-AP294))*100,2)</f>
        <v>0.87</v>
      </c>
      <c r="AR294" s="26">
        <f t="shared" si="2290"/>
        <v>1.743421562542917E-3</v>
      </c>
      <c r="AS294" s="26">
        <f t="shared" ref="AS294" si="2863">ROUND((1-EXP(-AR294))*100,2)</f>
        <v>0.17</v>
      </c>
      <c r="AT294" s="26">
        <f t="shared" si="2292"/>
        <v>1.7434215625429236E-2</v>
      </c>
      <c r="AU294" s="26">
        <f t="shared" ref="AU294" si="2864">ROUND((1-EXP(-AT294))*100,2)</f>
        <v>1.73</v>
      </c>
      <c r="AV294" s="26">
        <f t="shared" si="2294"/>
        <v>8.7171078127146178E-3</v>
      </c>
      <c r="AW294" s="26">
        <f t="shared" ref="AW294" si="2865">ROUND((1-EXP(-AV294))*100,2)</f>
        <v>0.87</v>
      </c>
      <c r="AX294" s="26">
        <f t="shared" si="2296"/>
        <v>4.3585539063573089E-3</v>
      </c>
      <c r="AY294" s="26">
        <f t="shared" ref="AY294" si="2866">ROUND((1-EXP(-AX294))*100,2)</f>
        <v>0.43</v>
      </c>
      <c r="AZ294" s="26">
        <f t="shared" si="2298"/>
        <v>8.7171078127145848E-4</v>
      </c>
      <c r="BA294" s="26">
        <f t="shared" si="2299"/>
        <v>0.09</v>
      </c>
      <c r="BB294" s="26">
        <f t="shared" si="2300"/>
        <v>3.4868431250858339E-3</v>
      </c>
      <c r="BC294" s="26">
        <f t="shared" ref="BC294" si="2867">ROUND((1-EXP(-BB294))*100,2)</f>
        <v>0.35</v>
      </c>
      <c r="BD294" s="26">
        <f t="shared" si="2302"/>
        <v>1.743421562542917E-3</v>
      </c>
      <c r="BE294" s="26">
        <f t="shared" ref="BE294" si="2868">ROUND((1-EXP(-BD294))*100,2)</f>
        <v>0.17</v>
      </c>
      <c r="BF294" s="26">
        <f t="shared" si="2304"/>
        <v>8.7171078127145848E-4</v>
      </c>
      <c r="BG294" s="26">
        <f t="shared" ref="BG294" si="2869">ROUND((1-EXP(-BF294))*100,2)</f>
        <v>0.09</v>
      </c>
      <c r="BH294" s="26">
        <f t="shared" si="2306"/>
        <v>1.7434215625429159E-4</v>
      </c>
      <c r="BI294" s="26">
        <f t="shared" si="2307"/>
        <v>0.02</v>
      </c>
    </row>
    <row r="295" spans="1:61" s="7" customFormat="1" x14ac:dyDescent="0.25">
      <c r="A295" s="61">
        <v>30</v>
      </c>
      <c r="B295" s="16">
        <f t="shared" si="2251"/>
        <v>30</v>
      </c>
      <c r="C295" s="17">
        <f t="shared" si="2230"/>
        <v>0</v>
      </c>
      <c r="D295" s="18">
        <f t="shared" si="2231"/>
        <v>1</v>
      </c>
      <c r="E295" s="19">
        <f t="shared" si="2232"/>
        <v>0</v>
      </c>
      <c r="F295" s="35">
        <f t="shared" si="2319"/>
        <v>29</v>
      </c>
      <c r="G295" s="28">
        <f t="shared" si="2276"/>
        <v>2.5237952108748119E-2</v>
      </c>
      <c r="H295" s="22">
        <f t="shared" si="2252"/>
        <v>0.52910052910052907</v>
      </c>
      <c r="I295" s="18">
        <f t="shared" si="2253"/>
        <v>1.38</v>
      </c>
      <c r="J295" s="22">
        <f t="shared" si="2254"/>
        <v>0.52905445982287014</v>
      </c>
      <c r="K295" s="22">
        <f t="shared" si="2277"/>
        <v>4.6069277658825926E-5</v>
      </c>
      <c r="L295" s="17">
        <f t="shared" si="2255"/>
        <v>20.962654083153058</v>
      </c>
      <c r="M295" s="18">
        <f t="shared" si="2233"/>
        <v>0</v>
      </c>
      <c r="N295" s="35">
        <v>0</v>
      </c>
      <c r="O295" s="30">
        <f t="shared" si="2256"/>
        <v>877.07803653064468</v>
      </c>
      <c r="P295" s="24">
        <f t="shared" si="2257"/>
        <v>480</v>
      </c>
      <c r="Q295" s="28">
        <f t="shared" si="2258"/>
        <v>1.261897605437406E-2</v>
      </c>
      <c r="R295" s="22">
        <f t="shared" si="2259"/>
        <v>0.26455026455026454</v>
      </c>
      <c r="S295" s="22">
        <f t="shared" si="2234"/>
        <v>0.26452722991143507</v>
      </c>
      <c r="T295" s="22">
        <f t="shared" si="2235"/>
        <v>2.3034638829412963E-5</v>
      </c>
      <c r="U295" s="28">
        <f t="shared" si="2260"/>
        <v>6.3094880271870298E-3</v>
      </c>
      <c r="V295" s="22">
        <f t="shared" si="2261"/>
        <v>0.13227513227513227</v>
      </c>
      <c r="W295" s="22">
        <f t="shared" si="2236"/>
        <v>0.13226361495571753</v>
      </c>
      <c r="X295" s="22">
        <f t="shared" si="2237"/>
        <v>1.1517319414706482E-5</v>
      </c>
      <c r="Y295" s="28">
        <f t="shared" si="2262"/>
        <v>1.2618976054374058E-3</v>
      </c>
      <c r="Z295" s="22">
        <f t="shared" si="2263"/>
        <v>2.6455026455026454E-2</v>
      </c>
      <c r="AA295" s="22">
        <f t="shared" si="2238"/>
        <v>2.6452722991143502E-2</v>
      </c>
      <c r="AB295" s="22">
        <f t="shared" si="2239"/>
        <v>2.303463882941296E-6</v>
      </c>
      <c r="AC295" s="31">
        <f t="shared" si="2264"/>
        <v>0.41874999999999968</v>
      </c>
      <c r="AD295" s="26">
        <f t="shared" si="2278"/>
        <v>7.0027098950967551E-2</v>
      </c>
      <c r="AE295" s="26">
        <f t="shared" si="2279"/>
        <v>6.76</v>
      </c>
      <c r="AF295" s="26">
        <f t="shared" si="2280"/>
        <v>3.5013549475483775E-2</v>
      </c>
      <c r="AG295" s="26">
        <f t="shared" si="2279"/>
        <v>3.44</v>
      </c>
      <c r="AH295" s="26">
        <f t="shared" si="2281"/>
        <v>1.7506774737741888E-2</v>
      </c>
      <c r="AI295" s="26">
        <f t="shared" ref="AI295:AK295" si="2870">ROUND((1-EXP(-AH295))*100,2)</f>
        <v>1.74</v>
      </c>
      <c r="AJ295" s="26">
        <f t="shared" si="2283"/>
        <v>3.5013549475483639E-3</v>
      </c>
      <c r="AK295" s="26">
        <f t="shared" si="2870"/>
        <v>0.35</v>
      </c>
      <c r="AL295" s="26">
        <f t="shared" si="2284"/>
        <v>3.5013549475483775E-2</v>
      </c>
      <c r="AM295" s="26">
        <f t="shared" ref="AM295" si="2871">ROUND((1-EXP(-AL295))*100,2)</f>
        <v>3.44</v>
      </c>
      <c r="AN295" s="26">
        <f t="shared" si="2286"/>
        <v>1.7506774737741888E-2</v>
      </c>
      <c r="AO295" s="26">
        <f t="shared" ref="AO295" si="2872">ROUND((1-EXP(-AN295))*100,2)</f>
        <v>1.74</v>
      </c>
      <c r="AP295" s="26">
        <f t="shared" si="2288"/>
        <v>8.7533873688709438E-3</v>
      </c>
      <c r="AQ295" s="26">
        <f t="shared" ref="AQ295" si="2873">ROUND((1-EXP(-AP295))*100,2)</f>
        <v>0.87</v>
      </c>
      <c r="AR295" s="26">
        <f t="shared" si="2290"/>
        <v>1.750677473774182E-3</v>
      </c>
      <c r="AS295" s="26">
        <f t="shared" ref="AS295" si="2874">ROUND((1-EXP(-AR295))*100,2)</f>
        <v>0.17</v>
      </c>
      <c r="AT295" s="26">
        <f t="shared" si="2292"/>
        <v>1.7506774737741888E-2</v>
      </c>
      <c r="AU295" s="26">
        <f t="shared" ref="AU295" si="2875">ROUND((1-EXP(-AT295))*100,2)</f>
        <v>1.74</v>
      </c>
      <c r="AV295" s="26">
        <f t="shared" si="2294"/>
        <v>8.7533873688709438E-3</v>
      </c>
      <c r="AW295" s="26">
        <f t="shared" ref="AW295" si="2876">ROUND((1-EXP(-AV295))*100,2)</f>
        <v>0.87</v>
      </c>
      <c r="AX295" s="26">
        <f t="shared" si="2296"/>
        <v>4.3766936844354719E-3</v>
      </c>
      <c r="AY295" s="26">
        <f t="shared" ref="AY295" si="2877">ROUND((1-EXP(-AX295))*100,2)</f>
        <v>0.44</v>
      </c>
      <c r="AZ295" s="26">
        <f t="shared" si="2298"/>
        <v>8.7533873688709098E-4</v>
      </c>
      <c r="BA295" s="26">
        <f t="shared" si="2299"/>
        <v>0.09</v>
      </c>
      <c r="BB295" s="26">
        <f t="shared" si="2300"/>
        <v>3.5013549475483639E-3</v>
      </c>
      <c r="BC295" s="26">
        <f t="shared" ref="BC295" si="2878">ROUND((1-EXP(-BB295))*100,2)</f>
        <v>0.35</v>
      </c>
      <c r="BD295" s="26">
        <f t="shared" si="2302"/>
        <v>1.750677473774182E-3</v>
      </c>
      <c r="BE295" s="26">
        <f t="shared" ref="BE295" si="2879">ROUND((1-EXP(-BD295))*100,2)</f>
        <v>0.17</v>
      </c>
      <c r="BF295" s="26">
        <f t="shared" si="2304"/>
        <v>8.7533873688709098E-4</v>
      </c>
      <c r="BG295" s="26">
        <f t="shared" ref="BG295" si="2880">ROUND((1-EXP(-BF295))*100,2)</f>
        <v>0.09</v>
      </c>
      <c r="BH295" s="26">
        <f t="shared" si="2306"/>
        <v>1.7506774737741809E-4</v>
      </c>
      <c r="BI295" s="26">
        <f t="shared" si="2307"/>
        <v>0.02</v>
      </c>
    </row>
    <row r="296" spans="1:61" s="7" customFormat="1" x14ac:dyDescent="0.25">
      <c r="A296" s="61">
        <v>30</v>
      </c>
      <c r="B296" s="16">
        <f t="shared" si="2251"/>
        <v>30</v>
      </c>
      <c r="C296" s="17">
        <f t="shared" si="2230"/>
        <v>0</v>
      </c>
      <c r="D296" s="18">
        <f t="shared" si="2231"/>
        <v>1</v>
      </c>
      <c r="E296" s="19">
        <f t="shared" si="2232"/>
        <v>0</v>
      </c>
      <c r="F296" s="35">
        <f t="shared" si="2319"/>
        <v>29</v>
      </c>
      <c r="G296" s="28">
        <f t="shared" si="2276"/>
        <v>2.5237952108748119E-2</v>
      </c>
      <c r="H296" s="22">
        <f t="shared" si="2252"/>
        <v>0.52910052910052907</v>
      </c>
      <c r="I296" s="18">
        <f t="shared" si="2253"/>
        <v>1.38</v>
      </c>
      <c r="J296" s="22">
        <f t="shared" si="2254"/>
        <v>0.52905445982287014</v>
      </c>
      <c r="K296" s="22">
        <f t="shared" si="2277"/>
        <v>4.6069277658825926E-5</v>
      </c>
      <c r="L296" s="17">
        <f t="shared" si="2255"/>
        <v>20.962654083153058</v>
      </c>
      <c r="M296" s="18">
        <f t="shared" si="2233"/>
        <v>0</v>
      </c>
      <c r="N296" s="35">
        <v>0</v>
      </c>
      <c r="O296" s="30">
        <f t="shared" si="2256"/>
        <v>877.07803653064468</v>
      </c>
      <c r="P296" s="24">
        <f t="shared" si="2257"/>
        <v>480</v>
      </c>
      <c r="Q296" s="28">
        <f t="shared" si="2258"/>
        <v>1.261897605437406E-2</v>
      </c>
      <c r="R296" s="22">
        <f t="shared" si="2259"/>
        <v>0.26455026455026454</v>
      </c>
      <c r="S296" s="22">
        <f t="shared" si="2234"/>
        <v>0.26452722991143507</v>
      </c>
      <c r="T296" s="22">
        <f t="shared" si="2235"/>
        <v>2.3034638829412963E-5</v>
      </c>
      <c r="U296" s="28">
        <f t="shared" si="2260"/>
        <v>6.3094880271870298E-3</v>
      </c>
      <c r="V296" s="22">
        <f t="shared" si="2261"/>
        <v>0.13227513227513227</v>
      </c>
      <c r="W296" s="22">
        <f t="shared" si="2236"/>
        <v>0.13226361495571753</v>
      </c>
      <c r="X296" s="22">
        <f t="shared" si="2237"/>
        <v>1.1517319414706482E-5</v>
      </c>
      <c r="Y296" s="28">
        <f t="shared" si="2262"/>
        <v>1.2618976054374058E-3</v>
      </c>
      <c r="Z296" s="22">
        <f t="shared" si="2263"/>
        <v>2.6455026455026454E-2</v>
      </c>
      <c r="AA296" s="22">
        <f t="shared" si="2238"/>
        <v>2.6452722991143502E-2</v>
      </c>
      <c r="AB296" s="22">
        <f t="shared" si="2239"/>
        <v>2.303463882941296E-6</v>
      </c>
      <c r="AC296" s="31">
        <f t="shared" si="2264"/>
        <v>0.4190972222222219</v>
      </c>
      <c r="AD296" s="26">
        <f t="shared" si="2278"/>
        <v>7.0317335400218159E-2</v>
      </c>
      <c r="AE296" s="26">
        <f t="shared" si="2279"/>
        <v>6.79</v>
      </c>
      <c r="AF296" s="26">
        <f t="shared" si="2280"/>
        <v>3.5158667700109079E-2</v>
      </c>
      <c r="AG296" s="26">
        <f t="shared" si="2279"/>
        <v>3.45</v>
      </c>
      <c r="AH296" s="26">
        <f t="shared" si="2281"/>
        <v>1.757933385005454E-2</v>
      </c>
      <c r="AI296" s="26">
        <f t="shared" ref="AI296:AK296" si="2881">ROUND((1-EXP(-AH296))*100,2)</f>
        <v>1.74</v>
      </c>
      <c r="AJ296" s="26">
        <f t="shared" si="2283"/>
        <v>3.5158667700108939E-3</v>
      </c>
      <c r="AK296" s="26">
        <f t="shared" si="2881"/>
        <v>0.35</v>
      </c>
      <c r="AL296" s="26">
        <f t="shared" si="2284"/>
        <v>3.5158667700109079E-2</v>
      </c>
      <c r="AM296" s="26">
        <f t="shared" ref="AM296" si="2882">ROUND((1-EXP(-AL296))*100,2)</f>
        <v>3.45</v>
      </c>
      <c r="AN296" s="26">
        <f t="shared" si="2286"/>
        <v>1.757933385005454E-2</v>
      </c>
      <c r="AO296" s="26">
        <f t="shared" ref="AO296" si="2883">ROUND((1-EXP(-AN296))*100,2)</f>
        <v>1.74</v>
      </c>
      <c r="AP296" s="26">
        <f t="shared" si="2288"/>
        <v>8.7896669250272699E-3</v>
      </c>
      <c r="AQ296" s="26">
        <f t="shared" ref="AQ296" si="2884">ROUND((1-EXP(-AP296))*100,2)</f>
        <v>0.88</v>
      </c>
      <c r="AR296" s="26">
        <f t="shared" si="2290"/>
        <v>1.7579333850054469E-3</v>
      </c>
      <c r="AS296" s="26">
        <f t="shared" ref="AS296" si="2885">ROUND((1-EXP(-AR296))*100,2)</f>
        <v>0.18</v>
      </c>
      <c r="AT296" s="26">
        <f t="shared" si="2292"/>
        <v>1.757933385005454E-2</v>
      </c>
      <c r="AU296" s="26">
        <f t="shared" ref="AU296" si="2886">ROUND((1-EXP(-AT296))*100,2)</f>
        <v>1.74</v>
      </c>
      <c r="AV296" s="26">
        <f t="shared" si="2294"/>
        <v>8.7896669250272699E-3</v>
      </c>
      <c r="AW296" s="26">
        <f t="shared" ref="AW296" si="2887">ROUND((1-EXP(-AV296))*100,2)</f>
        <v>0.88</v>
      </c>
      <c r="AX296" s="26">
        <f t="shared" si="2296"/>
        <v>4.3948334625136349E-3</v>
      </c>
      <c r="AY296" s="26">
        <f t="shared" ref="AY296" si="2888">ROUND((1-EXP(-AX296))*100,2)</f>
        <v>0.44</v>
      </c>
      <c r="AZ296" s="26">
        <f t="shared" si="2298"/>
        <v>8.7896669250272347E-4</v>
      </c>
      <c r="BA296" s="26">
        <f t="shared" si="2299"/>
        <v>0.09</v>
      </c>
      <c r="BB296" s="26">
        <f t="shared" si="2300"/>
        <v>3.5158667700108939E-3</v>
      </c>
      <c r="BC296" s="26">
        <f t="shared" ref="BC296" si="2889">ROUND((1-EXP(-BB296))*100,2)</f>
        <v>0.35</v>
      </c>
      <c r="BD296" s="26">
        <f t="shared" si="2302"/>
        <v>1.7579333850054469E-3</v>
      </c>
      <c r="BE296" s="26">
        <f t="shared" ref="BE296" si="2890">ROUND((1-EXP(-BD296))*100,2)</f>
        <v>0.18</v>
      </c>
      <c r="BF296" s="26">
        <f t="shared" si="2304"/>
        <v>8.7896669250272347E-4</v>
      </c>
      <c r="BG296" s="26">
        <f t="shared" ref="BG296" si="2891">ROUND((1-EXP(-BF296))*100,2)</f>
        <v>0.09</v>
      </c>
      <c r="BH296" s="26">
        <f t="shared" si="2306"/>
        <v>1.7579333850054459E-4</v>
      </c>
      <c r="BI296" s="26">
        <f t="shared" si="2307"/>
        <v>0.02</v>
      </c>
    </row>
    <row r="297" spans="1:61" s="7" customFormat="1" x14ac:dyDescent="0.25">
      <c r="A297" s="61">
        <v>30</v>
      </c>
      <c r="B297" s="16">
        <f t="shared" si="2251"/>
        <v>30</v>
      </c>
      <c r="C297" s="17">
        <f t="shared" si="2230"/>
        <v>0</v>
      </c>
      <c r="D297" s="18">
        <f t="shared" si="2231"/>
        <v>1</v>
      </c>
      <c r="E297" s="19">
        <f t="shared" si="2232"/>
        <v>0</v>
      </c>
      <c r="F297" s="35">
        <f t="shared" si="2319"/>
        <v>29</v>
      </c>
      <c r="G297" s="28">
        <f t="shared" si="2276"/>
        <v>2.5237952108748119E-2</v>
      </c>
      <c r="H297" s="22">
        <f t="shared" si="2252"/>
        <v>0.52910052910052907</v>
      </c>
      <c r="I297" s="18">
        <f t="shared" si="2253"/>
        <v>1.38</v>
      </c>
      <c r="J297" s="22">
        <f t="shared" si="2254"/>
        <v>0.52905445982287014</v>
      </c>
      <c r="K297" s="22">
        <f t="shared" si="2277"/>
        <v>4.6069277658825926E-5</v>
      </c>
      <c r="L297" s="17">
        <f t="shared" si="2255"/>
        <v>20.962654083153058</v>
      </c>
      <c r="M297" s="18">
        <f t="shared" si="2233"/>
        <v>0</v>
      </c>
      <c r="N297" s="35">
        <v>0</v>
      </c>
      <c r="O297" s="30">
        <f t="shared" si="2256"/>
        <v>877.07803653064468</v>
      </c>
      <c r="P297" s="24">
        <f t="shared" si="2257"/>
        <v>480</v>
      </c>
      <c r="Q297" s="28">
        <f t="shared" si="2258"/>
        <v>1.261897605437406E-2</v>
      </c>
      <c r="R297" s="22">
        <f t="shared" si="2259"/>
        <v>0.26455026455026454</v>
      </c>
      <c r="S297" s="22">
        <f t="shared" si="2234"/>
        <v>0.26452722991143507</v>
      </c>
      <c r="T297" s="22">
        <f t="shared" si="2235"/>
        <v>2.3034638829412963E-5</v>
      </c>
      <c r="U297" s="28">
        <f t="shared" si="2260"/>
        <v>6.3094880271870298E-3</v>
      </c>
      <c r="V297" s="22">
        <f t="shared" si="2261"/>
        <v>0.13227513227513227</v>
      </c>
      <c r="W297" s="22">
        <f t="shared" si="2236"/>
        <v>0.13226361495571753</v>
      </c>
      <c r="X297" s="22">
        <f t="shared" si="2237"/>
        <v>1.1517319414706482E-5</v>
      </c>
      <c r="Y297" s="28">
        <f t="shared" si="2262"/>
        <v>1.2618976054374058E-3</v>
      </c>
      <c r="Z297" s="22">
        <f t="shared" si="2263"/>
        <v>2.6455026455026454E-2</v>
      </c>
      <c r="AA297" s="22">
        <f t="shared" si="2238"/>
        <v>2.6452722991143502E-2</v>
      </c>
      <c r="AB297" s="22">
        <f t="shared" si="2239"/>
        <v>2.303463882941296E-6</v>
      </c>
      <c r="AC297" s="31">
        <f t="shared" si="2264"/>
        <v>0.41944444444444412</v>
      </c>
      <c r="AD297" s="26">
        <f t="shared" si="2278"/>
        <v>7.0607571849468767E-2</v>
      </c>
      <c r="AE297" s="26">
        <f t="shared" si="2279"/>
        <v>6.82</v>
      </c>
      <c r="AF297" s="26">
        <f t="shared" si="2280"/>
        <v>3.5303785924734384E-2</v>
      </c>
      <c r="AG297" s="26">
        <f t="shared" si="2279"/>
        <v>3.47</v>
      </c>
      <c r="AH297" s="26">
        <f t="shared" si="2281"/>
        <v>1.7651892962367192E-2</v>
      </c>
      <c r="AI297" s="26">
        <f t="shared" ref="AI297:AK297" si="2892">ROUND((1-EXP(-AH297))*100,2)</f>
        <v>1.75</v>
      </c>
      <c r="AJ297" s="26">
        <f t="shared" si="2283"/>
        <v>3.5303785924734239E-3</v>
      </c>
      <c r="AK297" s="26">
        <f t="shared" si="2892"/>
        <v>0.35</v>
      </c>
      <c r="AL297" s="26">
        <f t="shared" si="2284"/>
        <v>3.5303785924734384E-2</v>
      </c>
      <c r="AM297" s="26">
        <f t="shared" ref="AM297" si="2893">ROUND((1-EXP(-AL297))*100,2)</f>
        <v>3.47</v>
      </c>
      <c r="AN297" s="26">
        <f t="shared" si="2286"/>
        <v>1.7651892962367192E-2</v>
      </c>
      <c r="AO297" s="26">
        <f t="shared" ref="AO297" si="2894">ROUND((1-EXP(-AN297))*100,2)</f>
        <v>1.75</v>
      </c>
      <c r="AP297" s="26">
        <f t="shared" si="2288"/>
        <v>8.8259464811835959E-3</v>
      </c>
      <c r="AQ297" s="26">
        <f t="shared" ref="AQ297" si="2895">ROUND((1-EXP(-AP297))*100,2)</f>
        <v>0.88</v>
      </c>
      <c r="AR297" s="26">
        <f t="shared" si="2290"/>
        <v>1.7651892962367119E-3</v>
      </c>
      <c r="AS297" s="26">
        <f t="shared" ref="AS297" si="2896">ROUND((1-EXP(-AR297))*100,2)</f>
        <v>0.18</v>
      </c>
      <c r="AT297" s="26">
        <f t="shared" si="2292"/>
        <v>1.7651892962367192E-2</v>
      </c>
      <c r="AU297" s="26">
        <f t="shared" ref="AU297" si="2897">ROUND((1-EXP(-AT297))*100,2)</f>
        <v>1.75</v>
      </c>
      <c r="AV297" s="26">
        <f t="shared" si="2294"/>
        <v>8.8259464811835959E-3</v>
      </c>
      <c r="AW297" s="26">
        <f t="shared" ref="AW297" si="2898">ROUND((1-EXP(-AV297))*100,2)</f>
        <v>0.88</v>
      </c>
      <c r="AX297" s="26">
        <f t="shared" si="2296"/>
        <v>4.4129732405917979E-3</v>
      </c>
      <c r="AY297" s="26">
        <f t="shared" ref="AY297" si="2899">ROUND((1-EXP(-AX297))*100,2)</f>
        <v>0.44</v>
      </c>
      <c r="AZ297" s="26">
        <f t="shared" si="2298"/>
        <v>8.8259464811835597E-4</v>
      </c>
      <c r="BA297" s="26">
        <f t="shared" si="2299"/>
        <v>0.09</v>
      </c>
      <c r="BB297" s="26">
        <f t="shared" si="2300"/>
        <v>3.5303785924734239E-3</v>
      </c>
      <c r="BC297" s="26">
        <f t="shared" ref="BC297" si="2900">ROUND((1-EXP(-BB297))*100,2)</f>
        <v>0.35</v>
      </c>
      <c r="BD297" s="26">
        <f t="shared" si="2302"/>
        <v>1.7651892962367119E-3</v>
      </c>
      <c r="BE297" s="26">
        <f t="shared" ref="BE297" si="2901">ROUND((1-EXP(-BD297))*100,2)</f>
        <v>0.18</v>
      </c>
      <c r="BF297" s="26">
        <f t="shared" si="2304"/>
        <v>8.8259464811835597E-4</v>
      </c>
      <c r="BG297" s="26">
        <f t="shared" ref="BG297" si="2902">ROUND((1-EXP(-BF297))*100,2)</f>
        <v>0.09</v>
      </c>
      <c r="BH297" s="26">
        <f t="shared" si="2306"/>
        <v>1.7651892962367109E-4</v>
      </c>
      <c r="BI297" s="26">
        <f t="shared" si="2307"/>
        <v>0.02</v>
      </c>
    </row>
    <row r="298" spans="1:61" s="7" customFormat="1" x14ac:dyDescent="0.25">
      <c r="A298" s="61">
        <v>30</v>
      </c>
      <c r="B298" s="16">
        <f t="shared" si="2251"/>
        <v>30</v>
      </c>
      <c r="C298" s="17">
        <f t="shared" si="2230"/>
        <v>0</v>
      </c>
      <c r="D298" s="18">
        <f t="shared" si="2231"/>
        <v>1</v>
      </c>
      <c r="E298" s="19">
        <f t="shared" si="2232"/>
        <v>0</v>
      </c>
      <c r="F298" s="35">
        <f t="shared" si="2319"/>
        <v>29</v>
      </c>
      <c r="G298" s="28">
        <f t="shared" si="2276"/>
        <v>2.5237952108748119E-2</v>
      </c>
      <c r="H298" s="22">
        <f t="shared" si="2252"/>
        <v>0.52910052910052907</v>
      </c>
      <c r="I298" s="18">
        <f t="shared" si="2253"/>
        <v>1.38</v>
      </c>
      <c r="J298" s="22">
        <f t="shared" si="2254"/>
        <v>0.52905445982287014</v>
      </c>
      <c r="K298" s="22">
        <f t="shared" si="2277"/>
        <v>4.6069277658825926E-5</v>
      </c>
      <c r="L298" s="17">
        <f t="shared" si="2255"/>
        <v>20.962654083153058</v>
      </c>
      <c r="M298" s="18">
        <f t="shared" si="2233"/>
        <v>0</v>
      </c>
      <c r="N298" s="35">
        <v>0</v>
      </c>
      <c r="O298" s="30">
        <f t="shared" si="2256"/>
        <v>877.07803653064468</v>
      </c>
      <c r="P298" s="24">
        <f t="shared" si="2257"/>
        <v>480</v>
      </c>
      <c r="Q298" s="28">
        <f t="shared" si="2258"/>
        <v>1.261897605437406E-2</v>
      </c>
      <c r="R298" s="22">
        <f t="shared" si="2259"/>
        <v>0.26455026455026454</v>
      </c>
      <c r="S298" s="22">
        <f t="shared" si="2234"/>
        <v>0.26452722991143507</v>
      </c>
      <c r="T298" s="22">
        <f t="shared" si="2235"/>
        <v>2.3034638829412963E-5</v>
      </c>
      <c r="U298" s="28">
        <f t="shared" si="2260"/>
        <v>6.3094880271870298E-3</v>
      </c>
      <c r="V298" s="22">
        <f t="shared" si="2261"/>
        <v>0.13227513227513227</v>
      </c>
      <c r="W298" s="22">
        <f t="shared" si="2236"/>
        <v>0.13226361495571753</v>
      </c>
      <c r="X298" s="22">
        <f t="shared" si="2237"/>
        <v>1.1517319414706482E-5</v>
      </c>
      <c r="Y298" s="28">
        <f t="shared" si="2262"/>
        <v>1.2618976054374058E-3</v>
      </c>
      <c r="Z298" s="22">
        <f t="shared" si="2263"/>
        <v>2.6455026455026454E-2</v>
      </c>
      <c r="AA298" s="22">
        <f t="shared" si="2238"/>
        <v>2.6452722991143502E-2</v>
      </c>
      <c r="AB298" s="22">
        <f t="shared" si="2239"/>
        <v>2.303463882941296E-6</v>
      </c>
      <c r="AC298" s="31">
        <f t="shared" si="2264"/>
        <v>0.41979166666666634</v>
      </c>
      <c r="AD298" s="26">
        <f t="shared" si="2278"/>
        <v>7.0897808298719375E-2</v>
      </c>
      <c r="AE298" s="26">
        <f t="shared" si="2279"/>
        <v>6.84</v>
      </c>
      <c r="AF298" s="26">
        <f t="shared" si="2280"/>
        <v>3.5448904149359688E-2</v>
      </c>
      <c r="AG298" s="26">
        <f t="shared" si="2279"/>
        <v>3.48</v>
      </c>
      <c r="AH298" s="26">
        <f t="shared" si="2281"/>
        <v>1.7724452074679844E-2</v>
      </c>
      <c r="AI298" s="26">
        <f t="shared" ref="AI298:AK298" si="2903">ROUND((1-EXP(-AH298))*100,2)</f>
        <v>1.76</v>
      </c>
      <c r="AJ298" s="26">
        <f t="shared" si="2283"/>
        <v>3.5448904149359538E-3</v>
      </c>
      <c r="AK298" s="26">
        <f t="shared" si="2903"/>
        <v>0.35</v>
      </c>
      <c r="AL298" s="26">
        <f t="shared" si="2284"/>
        <v>3.5448904149359688E-2</v>
      </c>
      <c r="AM298" s="26">
        <f t="shared" ref="AM298" si="2904">ROUND((1-EXP(-AL298))*100,2)</f>
        <v>3.48</v>
      </c>
      <c r="AN298" s="26">
        <f t="shared" si="2286"/>
        <v>1.7724452074679844E-2</v>
      </c>
      <c r="AO298" s="26">
        <f t="shared" ref="AO298" si="2905">ROUND((1-EXP(-AN298))*100,2)</f>
        <v>1.76</v>
      </c>
      <c r="AP298" s="26">
        <f t="shared" si="2288"/>
        <v>8.8622260373399219E-3</v>
      </c>
      <c r="AQ298" s="26">
        <f t="shared" ref="AQ298" si="2906">ROUND((1-EXP(-AP298))*100,2)</f>
        <v>0.88</v>
      </c>
      <c r="AR298" s="26">
        <f t="shared" si="2290"/>
        <v>1.7724452074679769E-3</v>
      </c>
      <c r="AS298" s="26">
        <f t="shared" ref="AS298" si="2907">ROUND((1-EXP(-AR298))*100,2)</f>
        <v>0.18</v>
      </c>
      <c r="AT298" s="26">
        <f t="shared" si="2292"/>
        <v>1.7724452074679844E-2</v>
      </c>
      <c r="AU298" s="26">
        <f t="shared" ref="AU298" si="2908">ROUND((1-EXP(-AT298))*100,2)</f>
        <v>1.76</v>
      </c>
      <c r="AV298" s="26">
        <f t="shared" si="2294"/>
        <v>8.8622260373399219E-3</v>
      </c>
      <c r="AW298" s="26">
        <f t="shared" ref="AW298" si="2909">ROUND((1-EXP(-AV298))*100,2)</f>
        <v>0.88</v>
      </c>
      <c r="AX298" s="26">
        <f t="shared" si="2296"/>
        <v>4.431113018669961E-3</v>
      </c>
      <c r="AY298" s="26">
        <f t="shared" ref="AY298" si="2910">ROUND((1-EXP(-AX298))*100,2)</f>
        <v>0.44</v>
      </c>
      <c r="AZ298" s="26">
        <f t="shared" si="2298"/>
        <v>8.8622260373398846E-4</v>
      </c>
      <c r="BA298" s="26">
        <f t="shared" si="2299"/>
        <v>0.09</v>
      </c>
      <c r="BB298" s="26">
        <f t="shared" si="2300"/>
        <v>3.5448904149359538E-3</v>
      </c>
      <c r="BC298" s="26">
        <f t="shared" ref="BC298" si="2911">ROUND((1-EXP(-BB298))*100,2)</f>
        <v>0.35</v>
      </c>
      <c r="BD298" s="26">
        <f t="shared" si="2302"/>
        <v>1.7724452074679769E-3</v>
      </c>
      <c r="BE298" s="26">
        <f t="shared" ref="BE298" si="2912">ROUND((1-EXP(-BD298))*100,2)</f>
        <v>0.18</v>
      </c>
      <c r="BF298" s="26">
        <f t="shared" si="2304"/>
        <v>8.8622260373398846E-4</v>
      </c>
      <c r="BG298" s="26">
        <f t="shared" ref="BG298" si="2913">ROUND((1-EXP(-BF298))*100,2)</f>
        <v>0.09</v>
      </c>
      <c r="BH298" s="26">
        <f t="shared" si="2306"/>
        <v>1.7724452074679758E-4</v>
      </c>
      <c r="BI298" s="26">
        <f t="shared" si="2307"/>
        <v>0.02</v>
      </c>
    </row>
    <row r="299" spans="1:61" s="7" customFormat="1" x14ac:dyDescent="0.25">
      <c r="A299" s="61">
        <v>30</v>
      </c>
      <c r="B299" s="16">
        <f t="shared" si="2251"/>
        <v>30</v>
      </c>
      <c r="C299" s="17">
        <f t="shared" si="2230"/>
        <v>0</v>
      </c>
      <c r="D299" s="18">
        <f t="shared" si="2231"/>
        <v>1</v>
      </c>
      <c r="E299" s="19">
        <f t="shared" si="2232"/>
        <v>0</v>
      </c>
      <c r="F299" s="35">
        <f t="shared" si="2319"/>
        <v>29</v>
      </c>
      <c r="G299" s="28">
        <f t="shared" si="2276"/>
        <v>2.5237952108748119E-2</v>
      </c>
      <c r="H299" s="22">
        <f t="shared" si="2252"/>
        <v>0.52910052910052907</v>
      </c>
      <c r="I299" s="18">
        <f t="shared" si="2253"/>
        <v>1.38</v>
      </c>
      <c r="J299" s="22">
        <f t="shared" si="2254"/>
        <v>0.52905445982287014</v>
      </c>
      <c r="K299" s="22">
        <f t="shared" si="2277"/>
        <v>4.6069277658825926E-5</v>
      </c>
      <c r="L299" s="17">
        <f t="shared" si="2255"/>
        <v>20.962654083153058</v>
      </c>
      <c r="M299" s="18">
        <f t="shared" si="2233"/>
        <v>0</v>
      </c>
      <c r="N299" s="35">
        <v>0</v>
      </c>
      <c r="O299" s="30">
        <f t="shared" si="2256"/>
        <v>877.07803653064468</v>
      </c>
      <c r="P299" s="24">
        <f t="shared" si="2257"/>
        <v>480</v>
      </c>
      <c r="Q299" s="28">
        <f t="shared" si="2258"/>
        <v>1.261897605437406E-2</v>
      </c>
      <c r="R299" s="22">
        <f t="shared" si="2259"/>
        <v>0.26455026455026454</v>
      </c>
      <c r="S299" s="22">
        <f t="shared" si="2234"/>
        <v>0.26452722991143507</v>
      </c>
      <c r="T299" s="22">
        <f t="shared" si="2235"/>
        <v>2.3034638829412963E-5</v>
      </c>
      <c r="U299" s="28">
        <f t="shared" si="2260"/>
        <v>6.3094880271870298E-3</v>
      </c>
      <c r="V299" s="22">
        <f t="shared" si="2261"/>
        <v>0.13227513227513227</v>
      </c>
      <c r="W299" s="22">
        <f t="shared" si="2236"/>
        <v>0.13226361495571753</v>
      </c>
      <c r="X299" s="22">
        <f t="shared" si="2237"/>
        <v>1.1517319414706482E-5</v>
      </c>
      <c r="Y299" s="28">
        <f t="shared" si="2262"/>
        <v>1.2618976054374058E-3</v>
      </c>
      <c r="Z299" s="22">
        <f t="shared" si="2263"/>
        <v>2.6455026455026454E-2</v>
      </c>
      <c r="AA299" s="22">
        <f t="shared" si="2238"/>
        <v>2.6452722991143502E-2</v>
      </c>
      <c r="AB299" s="22">
        <f t="shared" si="2239"/>
        <v>2.303463882941296E-6</v>
      </c>
      <c r="AC299" s="31">
        <f t="shared" si="2264"/>
        <v>0.42013888888888856</v>
      </c>
      <c r="AD299" s="26">
        <f t="shared" si="2278"/>
        <v>7.1188044747969983E-2</v>
      </c>
      <c r="AE299" s="26">
        <f t="shared" si="2279"/>
        <v>6.87</v>
      </c>
      <c r="AF299" s="26">
        <f t="shared" si="2280"/>
        <v>3.5594022373984992E-2</v>
      </c>
      <c r="AG299" s="26">
        <f t="shared" si="2279"/>
        <v>3.5</v>
      </c>
      <c r="AH299" s="26">
        <f t="shared" si="2281"/>
        <v>1.7797011186992496E-2</v>
      </c>
      <c r="AI299" s="26">
        <f t="shared" ref="AI299:AK299" si="2914">ROUND((1-EXP(-AH299))*100,2)</f>
        <v>1.76</v>
      </c>
      <c r="AJ299" s="26">
        <f t="shared" si="2283"/>
        <v>3.5594022373984838E-3</v>
      </c>
      <c r="AK299" s="26">
        <f t="shared" si="2914"/>
        <v>0.36</v>
      </c>
      <c r="AL299" s="26">
        <f t="shared" si="2284"/>
        <v>3.5594022373984992E-2</v>
      </c>
      <c r="AM299" s="26">
        <f t="shared" ref="AM299" si="2915">ROUND((1-EXP(-AL299))*100,2)</f>
        <v>3.5</v>
      </c>
      <c r="AN299" s="26">
        <f t="shared" si="2286"/>
        <v>1.7797011186992496E-2</v>
      </c>
      <c r="AO299" s="26">
        <f t="shared" ref="AO299" si="2916">ROUND((1-EXP(-AN299))*100,2)</f>
        <v>1.76</v>
      </c>
      <c r="AP299" s="26">
        <f t="shared" si="2288"/>
        <v>8.8985055934962479E-3</v>
      </c>
      <c r="AQ299" s="26">
        <f t="shared" ref="AQ299" si="2917">ROUND((1-EXP(-AP299))*100,2)</f>
        <v>0.89</v>
      </c>
      <c r="AR299" s="26">
        <f t="shared" si="2290"/>
        <v>1.7797011186992419E-3</v>
      </c>
      <c r="AS299" s="26">
        <f t="shared" ref="AS299" si="2918">ROUND((1-EXP(-AR299))*100,2)</f>
        <v>0.18</v>
      </c>
      <c r="AT299" s="26">
        <f t="shared" si="2292"/>
        <v>1.7797011186992496E-2</v>
      </c>
      <c r="AU299" s="26">
        <f t="shared" ref="AU299" si="2919">ROUND((1-EXP(-AT299))*100,2)</f>
        <v>1.76</v>
      </c>
      <c r="AV299" s="26">
        <f t="shared" si="2294"/>
        <v>8.8985055934962479E-3</v>
      </c>
      <c r="AW299" s="26">
        <f t="shared" ref="AW299" si="2920">ROUND((1-EXP(-AV299))*100,2)</f>
        <v>0.89</v>
      </c>
      <c r="AX299" s="26">
        <f t="shared" si="2296"/>
        <v>4.449252796748124E-3</v>
      </c>
      <c r="AY299" s="26">
        <f t="shared" ref="AY299" si="2921">ROUND((1-EXP(-AX299))*100,2)</f>
        <v>0.44</v>
      </c>
      <c r="AZ299" s="26">
        <f t="shared" si="2298"/>
        <v>8.8985055934962096E-4</v>
      </c>
      <c r="BA299" s="26">
        <f t="shared" si="2299"/>
        <v>0.09</v>
      </c>
      <c r="BB299" s="26">
        <f t="shared" si="2300"/>
        <v>3.5594022373984838E-3</v>
      </c>
      <c r="BC299" s="26">
        <f t="shared" ref="BC299" si="2922">ROUND((1-EXP(-BB299))*100,2)</f>
        <v>0.36</v>
      </c>
      <c r="BD299" s="26">
        <f t="shared" si="2302"/>
        <v>1.7797011186992419E-3</v>
      </c>
      <c r="BE299" s="26">
        <f t="shared" ref="BE299" si="2923">ROUND((1-EXP(-BD299))*100,2)</f>
        <v>0.18</v>
      </c>
      <c r="BF299" s="26">
        <f t="shared" si="2304"/>
        <v>8.8985055934962096E-4</v>
      </c>
      <c r="BG299" s="26">
        <f t="shared" ref="BG299" si="2924">ROUND((1-EXP(-BF299))*100,2)</f>
        <v>0.09</v>
      </c>
      <c r="BH299" s="26">
        <f t="shared" si="2306"/>
        <v>1.7797011186992408E-4</v>
      </c>
      <c r="BI299" s="26">
        <f t="shared" si="2307"/>
        <v>0.02</v>
      </c>
    </row>
    <row r="300" spans="1:61" s="7" customFormat="1" x14ac:dyDescent="0.25">
      <c r="A300" s="61">
        <v>30</v>
      </c>
      <c r="B300" s="16">
        <f t="shared" si="2251"/>
        <v>30</v>
      </c>
      <c r="C300" s="17">
        <f t="shared" si="2230"/>
        <v>0</v>
      </c>
      <c r="D300" s="18">
        <f t="shared" si="2231"/>
        <v>1</v>
      </c>
      <c r="E300" s="19">
        <f t="shared" si="2232"/>
        <v>0</v>
      </c>
      <c r="F300" s="35">
        <f t="shared" si="2319"/>
        <v>29</v>
      </c>
      <c r="G300" s="28">
        <f t="shared" si="2276"/>
        <v>2.5237952108748119E-2</v>
      </c>
      <c r="H300" s="22">
        <f t="shared" si="2252"/>
        <v>0.52910052910052907</v>
      </c>
      <c r="I300" s="18">
        <f t="shared" si="2253"/>
        <v>1.38</v>
      </c>
      <c r="J300" s="22">
        <f t="shared" si="2254"/>
        <v>0.52905445982287014</v>
      </c>
      <c r="K300" s="22">
        <f t="shared" si="2277"/>
        <v>4.6069277658825926E-5</v>
      </c>
      <c r="L300" s="17">
        <f t="shared" si="2255"/>
        <v>20.962654083153058</v>
      </c>
      <c r="M300" s="18">
        <f t="shared" si="2233"/>
        <v>0</v>
      </c>
      <c r="N300" s="35">
        <v>0</v>
      </c>
      <c r="O300" s="30">
        <f t="shared" si="2256"/>
        <v>877.07803653064468</v>
      </c>
      <c r="P300" s="24">
        <f t="shared" si="2257"/>
        <v>480</v>
      </c>
      <c r="Q300" s="28">
        <f t="shared" si="2258"/>
        <v>1.261897605437406E-2</v>
      </c>
      <c r="R300" s="22">
        <f t="shared" si="2259"/>
        <v>0.26455026455026454</v>
      </c>
      <c r="S300" s="22">
        <f t="shared" si="2234"/>
        <v>0.26452722991143507</v>
      </c>
      <c r="T300" s="22">
        <f t="shared" si="2235"/>
        <v>2.3034638829412963E-5</v>
      </c>
      <c r="U300" s="28">
        <f t="shared" si="2260"/>
        <v>6.3094880271870298E-3</v>
      </c>
      <c r="V300" s="22">
        <f t="shared" si="2261"/>
        <v>0.13227513227513227</v>
      </c>
      <c r="W300" s="22">
        <f t="shared" si="2236"/>
        <v>0.13226361495571753</v>
      </c>
      <c r="X300" s="22">
        <f t="shared" si="2237"/>
        <v>1.1517319414706482E-5</v>
      </c>
      <c r="Y300" s="28">
        <f t="shared" si="2262"/>
        <v>1.2618976054374058E-3</v>
      </c>
      <c r="Z300" s="22">
        <f t="shared" si="2263"/>
        <v>2.6455026455026454E-2</v>
      </c>
      <c r="AA300" s="22">
        <f t="shared" si="2238"/>
        <v>2.6452722991143502E-2</v>
      </c>
      <c r="AB300" s="22">
        <f t="shared" si="2239"/>
        <v>2.303463882941296E-6</v>
      </c>
      <c r="AC300" s="31">
        <f t="shared" si="2264"/>
        <v>0.42048611111111078</v>
      </c>
      <c r="AD300" s="26">
        <f t="shared" si="2278"/>
        <v>7.1478281197220592E-2</v>
      </c>
      <c r="AE300" s="26">
        <f t="shared" si="2279"/>
        <v>6.9</v>
      </c>
      <c r="AF300" s="26">
        <f t="shared" si="2280"/>
        <v>3.5739140598610296E-2</v>
      </c>
      <c r="AG300" s="26">
        <f t="shared" si="2279"/>
        <v>3.51</v>
      </c>
      <c r="AH300" s="26">
        <f t="shared" si="2281"/>
        <v>1.7869570299305148E-2</v>
      </c>
      <c r="AI300" s="26">
        <f t="shared" ref="AI300:AK300" si="2925">ROUND((1-EXP(-AH300))*100,2)</f>
        <v>1.77</v>
      </c>
      <c r="AJ300" s="26">
        <f t="shared" si="2283"/>
        <v>3.5739140598610138E-3</v>
      </c>
      <c r="AK300" s="26">
        <f t="shared" si="2925"/>
        <v>0.36</v>
      </c>
      <c r="AL300" s="26">
        <f t="shared" si="2284"/>
        <v>3.5739140598610296E-2</v>
      </c>
      <c r="AM300" s="26">
        <f t="shared" ref="AM300" si="2926">ROUND((1-EXP(-AL300))*100,2)</f>
        <v>3.51</v>
      </c>
      <c r="AN300" s="26">
        <f t="shared" si="2286"/>
        <v>1.7869570299305148E-2</v>
      </c>
      <c r="AO300" s="26">
        <f t="shared" ref="AO300" si="2927">ROUND((1-EXP(-AN300))*100,2)</f>
        <v>1.77</v>
      </c>
      <c r="AP300" s="26">
        <f t="shared" si="2288"/>
        <v>8.934785149652574E-3</v>
      </c>
      <c r="AQ300" s="26">
        <f t="shared" ref="AQ300" si="2928">ROUND((1-EXP(-AP300))*100,2)</f>
        <v>0.89</v>
      </c>
      <c r="AR300" s="26">
        <f t="shared" si="2290"/>
        <v>1.7869570299305069E-3</v>
      </c>
      <c r="AS300" s="26">
        <f t="shared" ref="AS300" si="2929">ROUND((1-EXP(-AR300))*100,2)</f>
        <v>0.18</v>
      </c>
      <c r="AT300" s="26">
        <f t="shared" si="2292"/>
        <v>1.7869570299305148E-2</v>
      </c>
      <c r="AU300" s="26">
        <f t="shared" ref="AU300" si="2930">ROUND((1-EXP(-AT300))*100,2)</f>
        <v>1.77</v>
      </c>
      <c r="AV300" s="26">
        <f t="shared" si="2294"/>
        <v>8.934785149652574E-3</v>
      </c>
      <c r="AW300" s="26">
        <f t="shared" ref="AW300" si="2931">ROUND((1-EXP(-AV300))*100,2)</f>
        <v>0.89</v>
      </c>
      <c r="AX300" s="26">
        <f t="shared" si="2296"/>
        <v>4.467392574826287E-3</v>
      </c>
      <c r="AY300" s="26">
        <f t="shared" ref="AY300" si="2932">ROUND((1-EXP(-AX300))*100,2)</f>
        <v>0.45</v>
      </c>
      <c r="AZ300" s="26">
        <f t="shared" si="2298"/>
        <v>8.9347851496525345E-4</v>
      </c>
      <c r="BA300" s="26">
        <f t="shared" si="2299"/>
        <v>0.09</v>
      </c>
      <c r="BB300" s="26">
        <f t="shared" si="2300"/>
        <v>3.5739140598610138E-3</v>
      </c>
      <c r="BC300" s="26">
        <f t="shared" ref="BC300" si="2933">ROUND((1-EXP(-BB300))*100,2)</f>
        <v>0.36</v>
      </c>
      <c r="BD300" s="26">
        <f t="shared" si="2302"/>
        <v>1.7869570299305069E-3</v>
      </c>
      <c r="BE300" s="26">
        <f t="shared" ref="BE300" si="2934">ROUND((1-EXP(-BD300))*100,2)</f>
        <v>0.18</v>
      </c>
      <c r="BF300" s="26">
        <f t="shared" si="2304"/>
        <v>8.9347851496525345E-4</v>
      </c>
      <c r="BG300" s="26">
        <f t="shared" ref="BG300" si="2935">ROUND((1-EXP(-BF300))*100,2)</f>
        <v>0.09</v>
      </c>
      <c r="BH300" s="26">
        <f t="shared" si="2306"/>
        <v>1.7869570299305058E-4</v>
      </c>
      <c r="BI300" s="26">
        <f t="shared" si="2307"/>
        <v>0.02</v>
      </c>
    </row>
    <row r="301" spans="1:61" s="7" customFormat="1" x14ac:dyDescent="0.25">
      <c r="A301" s="61">
        <v>30</v>
      </c>
      <c r="B301" s="16">
        <f t="shared" si="2251"/>
        <v>30</v>
      </c>
      <c r="C301" s="17">
        <f t="shared" si="2230"/>
        <v>0</v>
      </c>
      <c r="D301" s="18">
        <f t="shared" si="2231"/>
        <v>1</v>
      </c>
      <c r="E301" s="19">
        <f t="shared" si="2232"/>
        <v>0</v>
      </c>
      <c r="F301" s="35">
        <f t="shared" si="2319"/>
        <v>29</v>
      </c>
      <c r="G301" s="28">
        <f t="shared" si="2276"/>
        <v>2.5237952108748119E-2</v>
      </c>
      <c r="H301" s="22">
        <f t="shared" si="2252"/>
        <v>0.52910052910052907</v>
      </c>
      <c r="I301" s="18">
        <f t="shared" si="2253"/>
        <v>1.38</v>
      </c>
      <c r="J301" s="22">
        <f t="shared" si="2254"/>
        <v>0.52905445982287014</v>
      </c>
      <c r="K301" s="22">
        <f t="shared" si="2277"/>
        <v>4.6069277658825926E-5</v>
      </c>
      <c r="L301" s="17">
        <f t="shared" si="2255"/>
        <v>20.962654083153058</v>
      </c>
      <c r="M301" s="18">
        <f t="shared" si="2233"/>
        <v>0</v>
      </c>
      <c r="N301" s="35">
        <v>0</v>
      </c>
      <c r="O301" s="30">
        <f t="shared" si="2256"/>
        <v>877.07803653064468</v>
      </c>
      <c r="P301" s="24">
        <f t="shared" si="2257"/>
        <v>480</v>
      </c>
      <c r="Q301" s="28">
        <f t="shared" si="2258"/>
        <v>1.261897605437406E-2</v>
      </c>
      <c r="R301" s="22">
        <f t="shared" si="2259"/>
        <v>0.26455026455026454</v>
      </c>
      <c r="S301" s="22">
        <f t="shared" si="2234"/>
        <v>0.26452722991143507</v>
      </c>
      <c r="T301" s="22">
        <f t="shared" si="2235"/>
        <v>2.3034638829412963E-5</v>
      </c>
      <c r="U301" s="28">
        <f t="shared" si="2260"/>
        <v>6.3094880271870298E-3</v>
      </c>
      <c r="V301" s="22">
        <f t="shared" si="2261"/>
        <v>0.13227513227513227</v>
      </c>
      <c r="W301" s="22">
        <f t="shared" si="2236"/>
        <v>0.13226361495571753</v>
      </c>
      <c r="X301" s="22">
        <f t="shared" si="2237"/>
        <v>1.1517319414706482E-5</v>
      </c>
      <c r="Y301" s="28">
        <f t="shared" si="2262"/>
        <v>1.2618976054374058E-3</v>
      </c>
      <c r="Z301" s="22">
        <f t="shared" si="2263"/>
        <v>2.6455026455026454E-2</v>
      </c>
      <c r="AA301" s="22">
        <f t="shared" si="2238"/>
        <v>2.6452722991143502E-2</v>
      </c>
      <c r="AB301" s="22">
        <f t="shared" si="2239"/>
        <v>2.303463882941296E-6</v>
      </c>
      <c r="AC301" s="31">
        <f t="shared" si="2264"/>
        <v>0.420833333333333</v>
      </c>
      <c r="AD301" s="26">
        <f t="shared" si="2278"/>
        <v>7.17685176464712E-2</v>
      </c>
      <c r="AE301" s="26">
        <f t="shared" si="2279"/>
        <v>6.93</v>
      </c>
      <c r="AF301" s="26">
        <f t="shared" si="2280"/>
        <v>3.58842588232356E-2</v>
      </c>
      <c r="AG301" s="26">
        <f t="shared" si="2279"/>
        <v>3.52</v>
      </c>
      <c r="AH301" s="26">
        <f t="shared" si="2281"/>
        <v>1.79421294116178E-2</v>
      </c>
      <c r="AI301" s="26">
        <f t="shared" ref="AI301:AK301" si="2936">ROUND((1-EXP(-AH301))*100,2)</f>
        <v>1.78</v>
      </c>
      <c r="AJ301" s="26">
        <f t="shared" si="2283"/>
        <v>3.5884258823235438E-3</v>
      </c>
      <c r="AK301" s="26">
        <f t="shared" si="2936"/>
        <v>0.36</v>
      </c>
      <c r="AL301" s="26">
        <f t="shared" si="2284"/>
        <v>3.58842588232356E-2</v>
      </c>
      <c r="AM301" s="26">
        <f t="shared" ref="AM301" si="2937">ROUND((1-EXP(-AL301))*100,2)</f>
        <v>3.52</v>
      </c>
      <c r="AN301" s="26">
        <f t="shared" si="2286"/>
        <v>1.79421294116178E-2</v>
      </c>
      <c r="AO301" s="26">
        <f t="shared" ref="AO301" si="2938">ROUND((1-EXP(-AN301))*100,2)</f>
        <v>1.78</v>
      </c>
      <c r="AP301" s="26">
        <f t="shared" si="2288"/>
        <v>8.9710647058089E-3</v>
      </c>
      <c r="AQ301" s="26">
        <f t="shared" ref="AQ301" si="2939">ROUND((1-EXP(-AP301))*100,2)</f>
        <v>0.89</v>
      </c>
      <c r="AR301" s="26">
        <f t="shared" si="2290"/>
        <v>1.7942129411617719E-3</v>
      </c>
      <c r="AS301" s="26">
        <f t="shared" ref="AS301" si="2940">ROUND((1-EXP(-AR301))*100,2)</f>
        <v>0.18</v>
      </c>
      <c r="AT301" s="26">
        <f t="shared" si="2292"/>
        <v>1.79421294116178E-2</v>
      </c>
      <c r="AU301" s="26">
        <f t="shared" ref="AU301" si="2941">ROUND((1-EXP(-AT301))*100,2)</f>
        <v>1.78</v>
      </c>
      <c r="AV301" s="26">
        <f t="shared" si="2294"/>
        <v>8.9710647058089E-3</v>
      </c>
      <c r="AW301" s="26">
        <f t="shared" ref="AW301" si="2942">ROUND((1-EXP(-AV301))*100,2)</f>
        <v>0.89</v>
      </c>
      <c r="AX301" s="26">
        <f t="shared" si="2296"/>
        <v>4.48553235290445E-3</v>
      </c>
      <c r="AY301" s="26">
        <f t="shared" ref="AY301" si="2943">ROUND((1-EXP(-AX301))*100,2)</f>
        <v>0.45</v>
      </c>
      <c r="AZ301" s="26">
        <f t="shared" si="2298"/>
        <v>8.9710647058088594E-4</v>
      </c>
      <c r="BA301" s="26">
        <f t="shared" si="2299"/>
        <v>0.09</v>
      </c>
      <c r="BB301" s="26">
        <f t="shared" si="2300"/>
        <v>3.5884258823235438E-3</v>
      </c>
      <c r="BC301" s="26">
        <f t="shared" ref="BC301" si="2944">ROUND((1-EXP(-BB301))*100,2)</f>
        <v>0.36</v>
      </c>
      <c r="BD301" s="26">
        <f t="shared" si="2302"/>
        <v>1.7942129411617719E-3</v>
      </c>
      <c r="BE301" s="26">
        <f t="shared" ref="BE301" si="2945">ROUND((1-EXP(-BD301))*100,2)</f>
        <v>0.18</v>
      </c>
      <c r="BF301" s="26">
        <f t="shared" si="2304"/>
        <v>8.9710647058088594E-4</v>
      </c>
      <c r="BG301" s="26">
        <f t="shared" ref="BG301" si="2946">ROUND((1-EXP(-BF301))*100,2)</f>
        <v>0.09</v>
      </c>
      <c r="BH301" s="26">
        <f t="shared" si="2306"/>
        <v>1.7942129411617708E-4</v>
      </c>
      <c r="BI301" s="26">
        <f t="shared" si="2307"/>
        <v>0.02</v>
      </c>
    </row>
    <row r="302" spans="1:61" s="7" customFormat="1" x14ac:dyDescent="0.25">
      <c r="A302" s="61">
        <v>30</v>
      </c>
      <c r="B302" s="16">
        <f t="shared" si="2251"/>
        <v>30</v>
      </c>
      <c r="C302" s="17">
        <f t="shared" si="2230"/>
        <v>0</v>
      </c>
      <c r="D302" s="18">
        <f t="shared" si="2231"/>
        <v>1</v>
      </c>
      <c r="E302" s="19">
        <f t="shared" si="2232"/>
        <v>0</v>
      </c>
      <c r="F302" s="35">
        <f t="shared" si="2319"/>
        <v>29</v>
      </c>
      <c r="G302" s="28">
        <f t="shared" si="2276"/>
        <v>2.5237952108748119E-2</v>
      </c>
      <c r="H302" s="22">
        <f t="shared" si="2252"/>
        <v>0.52910052910052907</v>
      </c>
      <c r="I302" s="18">
        <f t="shared" si="2253"/>
        <v>1.38</v>
      </c>
      <c r="J302" s="22">
        <f t="shared" si="2254"/>
        <v>0.52905445982287014</v>
      </c>
      <c r="K302" s="22">
        <f t="shared" si="2277"/>
        <v>4.6069277658825926E-5</v>
      </c>
      <c r="L302" s="17">
        <f t="shared" si="2255"/>
        <v>20.962654083153058</v>
      </c>
      <c r="M302" s="18">
        <f t="shared" si="2233"/>
        <v>0</v>
      </c>
      <c r="N302" s="35">
        <v>0</v>
      </c>
      <c r="O302" s="30">
        <f t="shared" si="2256"/>
        <v>877.07803653064468</v>
      </c>
      <c r="P302" s="24">
        <f t="shared" si="2257"/>
        <v>480</v>
      </c>
      <c r="Q302" s="28">
        <f t="shared" si="2258"/>
        <v>1.261897605437406E-2</v>
      </c>
      <c r="R302" s="22">
        <f t="shared" si="2259"/>
        <v>0.26455026455026454</v>
      </c>
      <c r="S302" s="22">
        <f t="shared" si="2234"/>
        <v>0.26452722991143507</v>
      </c>
      <c r="T302" s="22">
        <f t="shared" si="2235"/>
        <v>2.3034638829412963E-5</v>
      </c>
      <c r="U302" s="28">
        <f t="shared" si="2260"/>
        <v>6.3094880271870298E-3</v>
      </c>
      <c r="V302" s="22">
        <f t="shared" si="2261"/>
        <v>0.13227513227513227</v>
      </c>
      <c r="W302" s="22">
        <f t="shared" si="2236"/>
        <v>0.13226361495571753</v>
      </c>
      <c r="X302" s="22">
        <f t="shared" si="2237"/>
        <v>1.1517319414706482E-5</v>
      </c>
      <c r="Y302" s="28">
        <f t="shared" si="2262"/>
        <v>1.2618976054374058E-3</v>
      </c>
      <c r="Z302" s="22">
        <f t="shared" si="2263"/>
        <v>2.6455026455026454E-2</v>
      </c>
      <c r="AA302" s="22">
        <f t="shared" si="2238"/>
        <v>2.6452722991143502E-2</v>
      </c>
      <c r="AB302" s="22">
        <f t="shared" si="2239"/>
        <v>2.303463882941296E-6</v>
      </c>
      <c r="AC302" s="31">
        <f t="shared" si="2264"/>
        <v>0.42118055555555522</v>
      </c>
      <c r="AD302" s="26">
        <f t="shared" si="2278"/>
        <v>7.2058754095721808E-2</v>
      </c>
      <c r="AE302" s="26">
        <f t="shared" si="2279"/>
        <v>6.95</v>
      </c>
      <c r="AF302" s="26">
        <f t="shared" si="2280"/>
        <v>3.6029377047860904E-2</v>
      </c>
      <c r="AG302" s="26">
        <f t="shared" si="2279"/>
        <v>3.54</v>
      </c>
      <c r="AH302" s="26">
        <f t="shared" si="2281"/>
        <v>1.8014688523930452E-2</v>
      </c>
      <c r="AI302" s="26">
        <f t="shared" ref="AI302:AK302" si="2947">ROUND((1-EXP(-AH302))*100,2)</f>
        <v>1.79</v>
      </c>
      <c r="AJ302" s="26">
        <f t="shared" si="2283"/>
        <v>3.6029377047860738E-3</v>
      </c>
      <c r="AK302" s="26">
        <f t="shared" si="2947"/>
        <v>0.36</v>
      </c>
      <c r="AL302" s="26">
        <f t="shared" si="2284"/>
        <v>3.6029377047860904E-2</v>
      </c>
      <c r="AM302" s="26">
        <f t="shared" ref="AM302" si="2948">ROUND((1-EXP(-AL302))*100,2)</f>
        <v>3.54</v>
      </c>
      <c r="AN302" s="26">
        <f t="shared" si="2286"/>
        <v>1.8014688523930452E-2</v>
      </c>
      <c r="AO302" s="26">
        <f t="shared" ref="AO302" si="2949">ROUND((1-EXP(-AN302))*100,2)</f>
        <v>1.79</v>
      </c>
      <c r="AP302" s="26">
        <f t="shared" si="2288"/>
        <v>9.007344261965226E-3</v>
      </c>
      <c r="AQ302" s="26">
        <f t="shared" ref="AQ302" si="2950">ROUND((1-EXP(-AP302))*100,2)</f>
        <v>0.9</v>
      </c>
      <c r="AR302" s="26">
        <f t="shared" si="2290"/>
        <v>1.8014688523930369E-3</v>
      </c>
      <c r="AS302" s="26">
        <f t="shared" ref="AS302" si="2951">ROUND((1-EXP(-AR302))*100,2)</f>
        <v>0.18</v>
      </c>
      <c r="AT302" s="26">
        <f t="shared" si="2292"/>
        <v>1.8014688523930452E-2</v>
      </c>
      <c r="AU302" s="26">
        <f t="shared" ref="AU302" si="2952">ROUND((1-EXP(-AT302))*100,2)</f>
        <v>1.79</v>
      </c>
      <c r="AV302" s="26">
        <f t="shared" si="2294"/>
        <v>9.007344261965226E-3</v>
      </c>
      <c r="AW302" s="26">
        <f t="shared" ref="AW302" si="2953">ROUND((1-EXP(-AV302))*100,2)</f>
        <v>0.9</v>
      </c>
      <c r="AX302" s="26">
        <f t="shared" si="2296"/>
        <v>4.503672130982613E-3</v>
      </c>
      <c r="AY302" s="26">
        <f t="shared" ref="AY302" si="2954">ROUND((1-EXP(-AX302))*100,2)</f>
        <v>0.45</v>
      </c>
      <c r="AZ302" s="26">
        <f t="shared" si="2298"/>
        <v>9.0073442619651844E-4</v>
      </c>
      <c r="BA302" s="26">
        <f t="shared" si="2299"/>
        <v>0.09</v>
      </c>
      <c r="BB302" s="26">
        <f t="shared" si="2300"/>
        <v>3.6029377047860738E-3</v>
      </c>
      <c r="BC302" s="26">
        <f t="shared" ref="BC302" si="2955">ROUND((1-EXP(-BB302))*100,2)</f>
        <v>0.36</v>
      </c>
      <c r="BD302" s="26">
        <f t="shared" si="2302"/>
        <v>1.8014688523930369E-3</v>
      </c>
      <c r="BE302" s="26">
        <f t="shared" ref="BE302" si="2956">ROUND((1-EXP(-BD302))*100,2)</f>
        <v>0.18</v>
      </c>
      <c r="BF302" s="26">
        <f t="shared" si="2304"/>
        <v>9.0073442619651844E-4</v>
      </c>
      <c r="BG302" s="26">
        <f t="shared" ref="BG302" si="2957">ROUND((1-EXP(-BF302))*100,2)</f>
        <v>0.09</v>
      </c>
      <c r="BH302" s="26">
        <f t="shared" si="2306"/>
        <v>1.8014688523930358E-4</v>
      </c>
      <c r="BI302" s="26">
        <f t="shared" si="2307"/>
        <v>0.02</v>
      </c>
    </row>
    <row r="303" spans="1:61" s="7" customFormat="1" x14ac:dyDescent="0.25">
      <c r="A303" s="61">
        <v>30</v>
      </c>
      <c r="B303" s="16">
        <f t="shared" si="2251"/>
        <v>30</v>
      </c>
      <c r="C303" s="17">
        <f t="shared" si="2230"/>
        <v>0</v>
      </c>
      <c r="D303" s="18">
        <f t="shared" si="2231"/>
        <v>1</v>
      </c>
      <c r="E303" s="19">
        <f t="shared" si="2232"/>
        <v>0</v>
      </c>
      <c r="F303" s="35">
        <f t="shared" si="2319"/>
        <v>29</v>
      </c>
      <c r="G303" s="28">
        <f t="shared" si="2276"/>
        <v>2.5237952108748119E-2</v>
      </c>
      <c r="H303" s="22">
        <f t="shared" si="2252"/>
        <v>0.52910052910052907</v>
      </c>
      <c r="I303" s="18">
        <f t="shared" si="2253"/>
        <v>1.38</v>
      </c>
      <c r="J303" s="22">
        <f t="shared" si="2254"/>
        <v>0.52905445982287014</v>
      </c>
      <c r="K303" s="22">
        <f t="shared" si="2277"/>
        <v>4.6069277658825926E-5</v>
      </c>
      <c r="L303" s="17">
        <f t="shared" si="2255"/>
        <v>20.962654083153058</v>
      </c>
      <c r="M303" s="18">
        <f t="shared" si="2233"/>
        <v>0</v>
      </c>
      <c r="N303" s="35">
        <v>0</v>
      </c>
      <c r="O303" s="30">
        <f t="shared" si="2256"/>
        <v>877.07803653064468</v>
      </c>
      <c r="P303" s="24">
        <f t="shared" si="2257"/>
        <v>480</v>
      </c>
      <c r="Q303" s="28">
        <f t="shared" si="2258"/>
        <v>1.261897605437406E-2</v>
      </c>
      <c r="R303" s="22">
        <f t="shared" si="2259"/>
        <v>0.26455026455026454</v>
      </c>
      <c r="S303" s="22">
        <f t="shared" si="2234"/>
        <v>0.26452722991143507</v>
      </c>
      <c r="T303" s="22">
        <f t="shared" si="2235"/>
        <v>2.3034638829412963E-5</v>
      </c>
      <c r="U303" s="28">
        <f t="shared" si="2260"/>
        <v>6.3094880271870298E-3</v>
      </c>
      <c r="V303" s="22">
        <f t="shared" si="2261"/>
        <v>0.13227513227513227</v>
      </c>
      <c r="W303" s="22">
        <f t="shared" si="2236"/>
        <v>0.13226361495571753</v>
      </c>
      <c r="X303" s="22">
        <f t="shared" si="2237"/>
        <v>1.1517319414706482E-5</v>
      </c>
      <c r="Y303" s="28">
        <f t="shared" si="2262"/>
        <v>1.2618976054374058E-3</v>
      </c>
      <c r="Z303" s="22">
        <f t="shared" si="2263"/>
        <v>2.6455026455026454E-2</v>
      </c>
      <c r="AA303" s="22">
        <f t="shared" si="2238"/>
        <v>2.6452722991143502E-2</v>
      </c>
      <c r="AB303" s="22">
        <f t="shared" si="2239"/>
        <v>2.303463882941296E-6</v>
      </c>
      <c r="AC303" s="31">
        <f t="shared" si="2264"/>
        <v>0.42152777777777745</v>
      </c>
      <c r="AD303" s="26">
        <f t="shared" si="2278"/>
        <v>7.2348990544972416E-2</v>
      </c>
      <c r="AE303" s="26">
        <f t="shared" si="2279"/>
        <v>6.98</v>
      </c>
      <c r="AF303" s="26">
        <f t="shared" si="2280"/>
        <v>3.6174495272486208E-2</v>
      </c>
      <c r="AG303" s="26">
        <f t="shared" si="2279"/>
        <v>3.55</v>
      </c>
      <c r="AH303" s="26">
        <f t="shared" si="2281"/>
        <v>1.8087247636243104E-2</v>
      </c>
      <c r="AI303" s="26">
        <f t="shared" ref="AI303:AK303" si="2958">ROUND((1-EXP(-AH303))*100,2)</f>
        <v>1.79</v>
      </c>
      <c r="AJ303" s="26">
        <f t="shared" si="2283"/>
        <v>3.6174495272486037E-3</v>
      </c>
      <c r="AK303" s="26">
        <f t="shared" si="2958"/>
        <v>0.36</v>
      </c>
      <c r="AL303" s="26">
        <f t="shared" si="2284"/>
        <v>3.6174495272486208E-2</v>
      </c>
      <c r="AM303" s="26">
        <f t="shared" ref="AM303" si="2959">ROUND((1-EXP(-AL303))*100,2)</f>
        <v>3.55</v>
      </c>
      <c r="AN303" s="26">
        <f t="shared" si="2286"/>
        <v>1.8087247636243104E-2</v>
      </c>
      <c r="AO303" s="26">
        <f t="shared" ref="AO303" si="2960">ROUND((1-EXP(-AN303))*100,2)</f>
        <v>1.79</v>
      </c>
      <c r="AP303" s="26">
        <f t="shared" si="2288"/>
        <v>9.043623818121552E-3</v>
      </c>
      <c r="AQ303" s="26">
        <f t="shared" ref="AQ303" si="2961">ROUND((1-EXP(-AP303))*100,2)</f>
        <v>0.9</v>
      </c>
      <c r="AR303" s="26">
        <f t="shared" si="2290"/>
        <v>1.8087247636243019E-3</v>
      </c>
      <c r="AS303" s="26">
        <f t="shared" ref="AS303" si="2962">ROUND((1-EXP(-AR303))*100,2)</f>
        <v>0.18</v>
      </c>
      <c r="AT303" s="26">
        <f t="shared" si="2292"/>
        <v>1.8087247636243104E-2</v>
      </c>
      <c r="AU303" s="26">
        <f t="shared" ref="AU303" si="2963">ROUND((1-EXP(-AT303))*100,2)</f>
        <v>1.79</v>
      </c>
      <c r="AV303" s="26">
        <f t="shared" si="2294"/>
        <v>9.043623818121552E-3</v>
      </c>
      <c r="AW303" s="26">
        <f t="shared" ref="AW303" si="2964">ROUND((1-EXP(-AV303))*100,2)</f>
        <v>0.9</v>
      </c>
      <c r="AX303" s="26">
        <f t="shared" si="2296"/>
        <v>4.521811909060776E-3</v>
      </c>
      <c r="AY303" s="26">
        <f t="shared" ref="AY303" si="2965">ROUND((1-EXP(-AX303))*100,2)</f>
        <v>0.45</v>
      </c>
      <c r="AZ303" s="26">
        <f t="shared" si="2298"/>
        <v>9.0436238181215093E-4</v>
      </c>
      <c r="BA303" s="26">
        <f t="shared" si="2299"/>
        <v>0.09</v>
      </c>
      <c r="BB303" s="26">
        <f t="shared" si="2300"/>
        <v>3.6174495272486037E-3</v>
      </c>
      <c r="BC303" s="26">
        <f t="shared" ref="BC303" si="2966">ROUND((1-EXP(-BB303))*100,2)</f>
        <v>0.36</v>
      </c>
      <c r="BD303" s="26">
        <f t="shared" si="2302"/>
        <v>1.8087247636243019E-3</v>
      </c>
      <c r="BE303" s="26">
        <f t="shared" ref="BE303" si="2967">ROUND((1-EXP(-BD303))*100,2)</f>
        <v>0.18</v>
      </c>
      <c r="BF303" s="26">
        <f t="shared" si="2304"/>
        <v>9.0436238181215093E-4</v>
      </c>
      <c r="BG303" s="26">
        <f t="shared" ref="BG303" si="2968">ROUND((1-EXP(-BF303))*100,2)</f>
        <v>0.09</v>
      </c>
      <c r="BH303" s="26">
        <f t="shared" si="2306"/>
        <v>1.8087247636243008E-4</v>
      </c>
      <c r="BI303" s="26">
        <f t="shared" si="2307"/>
        <v>0.02</v>
      </c>
    </row>
    <row r="304" spans="1:61" s="7" customFormat="1" x14ac:dyDescent="0.25">
      <c r="A304" s="61">
        <v>30</v>
      </c>
      <c r="B304" s="16">
        <f t="shared" si="2251"/>
        <v>30</v>
      </c>
      <c r="C304" s="17">
        <f t="shared" si="2230"/>
        <v>0</v>
      </c>
      <c r="D304" s="18">
        <f t="shared" si="2231"/>
        <v>1</v>
      </c>
      <c r="E304" s="19">
        <f t="shared" si="2232"/>
        <v>0</v>
      </c>
      <c r="F304" s="35">
        <f t="shared" si="2319"/>
        <v>29</v>
      </c>
      <c r="G304" s="28">
        <f t="shared" si="2276"/>
        <v>2.5237952108748119E-2</v>
      </c>
      <c r="H304" s="22">
        <f t="shared" si="2252"/>
        <v>0.52910052910052907</v>
      </c>
      <c r="I304" s="18">
        <f t="shared" si="2253"/>
        <v>1.38</v>
      </c>
      <c r="J304" s="22">
        <f t="shared" si="2254"/>
        <v>0.52905445982287014</v>
      </c>
      <c r="K304" s="22">
        <f t="shared" si="2277"/>
        <v>4.6069277658825926E-5</v>
      </c>
      <c r="L304" s="17">
        <f t="shared" si="2255"/>
        <v>20.962654083153058</v>
      </c>
      <c r="M304" s="18">
        <f t="shared" si="2233"/>
        <v>0</v>
      </c>
      <c r="N304" s="35">
        <v>0</v>
      </c>
      <c r="O304" s="30">
        <f t="shared" si="2256"/>
        <v>877.07803653064468</v>
      </c>
      <c r="P304" s="24">
        <f t="shared" si="2257"/>
        <v>480</v>
      </c>
      <c r="Q304" s="28">
        <f t="shared" si="2258"/>
        <v>1.261897605437406E-2</v>
      </c>
      <c r="R304" s="22">
        <f t="shared" si="2259"/>
        <v>0.26455026455026454</v>
      </c>
      <c r="S304" s="22">
        <f t="shared" si="2234"/>
        <v>0.26452722991143507</v>
      </c>
      <c r="T304" s="22">
        <f t="shared" si="2235"/>
        <v>2.3034638829412963E-5</v>
      </c>
      <c r="U304" s="28">
        <f t="shared" si="2260"/>
        <v>6.3094880271870298E-3</v>
      </c>
      <c r="V304" s="22">
        <f t="shared" si="2261"/>
        <v>0.13227513227513227</v>
      </c>
      <c r="W304" s="22">
        <f t="shared" si="2236"/>
        <v>0.13226361495571753</v>
      </c>
      <c r="X304" s="22">
        <f t="shared" si="2237"/>
        <v>1.1517319414706482E-5</v>
      </c>
      <c r="Y304" s="28">
        <f t="shared" si="2262"/>
        <v>1.2618976054374058E-3</v>
      </c>
      <c r="Z304" s="22">
        <f t="shared" si="2263"/>
        <v>2.6455026455026454E-2</v>
      </c>
      <c r="AA304" s="22">
        <f t="shared" si="2238"/>
        <v>2.6452722991143502E-2</v>
      </c>
      <c r="AB304" s="22">
        <f t="shared" si="2239"/>
        <v>2.303463882941296E-6</v>
      </c>
      <c r="AC304" s="31">
        <f t="shared" si="2264"/>
        <v>0.42187499999999967</v>
      </c>
      <c r="AD304" s="26">
        <f t="shared" si="2278"/>
        <v>7.2639226994223025E-2</v>
      </c>
      <c r="AE304" s="26">
        <f t="shared" si="2279"/>
        <v>7.01</v>
      </c>
      <c r="AF304" s="26">
        <f t="shared" si="2280"/>
        <v>3.6319613497111512E-2</v>
      </c>
      <c r="AG304" s="26">
        <f t="shared" si="2279"/>
        <v>3.57</v>
      </c>
      <c r="AH304" s="26">
        <f t="shared" si="2281"/>
        <v>1.8159806748555756E-2</v>
      </c>
      <c r="AI304" s="26">
        <f t="shared" ref="AI304:AK304" si="2969">ROUND((1-EXP(-AH304))*100,2)</f>
        <v>1.8</v>
      </c>
      <c r="AJ304" s="26">
        <f t="shared" si="2283"/>
        <v>3.6319613497111337E-3</v>
      </c>
      <c r="AK304" s="26">
        <f t="shared" si="2969"/>
        <v>0.36</v>
      </c>
      <c r="AL304" s="26">
        <f t="shared" si="2284"/>
        <v>3.6319613497111512E-2</v>
      </c>
      <c r="AM304" s="26">
        <f t="shared" ref="AM304" si="2970">ROUND((1-EXP(-AL304))*100,2)</f>
        <v>3.57</v>
      </c>
      <c r="AN304" s="26">
        <f t="shared" si="2286"/>
        <v>1.8159806748555756E-2</v>
      </c>
      <c r="AO304" s="26">
        <f t="shared" ref="AO304" si="2971">ROUND((1-EXP(-AN304))*100,2)</f>
        <v>1.8</v>
      </c>
      <c r="AP304" s="26">
        <f t="shared" si="2288"/>
        <v>9.0799033742778781E-3</v>
      </c>
      <c r="AQ304" s="26">
        <f t="shared" ref="AQ304" si="2972">ROUND((1-EXP(-AP304))*100,2)</f>
        <v>0.9</v>
      </c>
      <c r="AR304" s="26">
        <f t="shared" si="2290"/>
        <v>1.8159806748555669E-3</v>
      </c>
      <c r="AS304" s="26">
        <f t="shared" ref="AS304" si="2973">ROUND((1-EXP(-AR304))*100,2)</f>
        <v>0.18</v>
      </c>
      <c r="AT304" s="26">
        <f t="shared" si="2292"/>
        <v>1.8159806748555756E-2</v>
      </c>
      <c r="AU304" s="26">
        <f t="shared" ref="AU304" si="2974">ROUND((1-EXP(-AT304))*100,2)</f>
        <v>1.8</v>
      </c>
      <c r="AV304" s="26">
        <f t="shared" si="2294"/>
        <v>9.0799033742778781E-3</v>
      </c>
      <c r="AW304" s="26">
        <f t="shared" ref="AW304" si="2975">ROUND((1-EXP(-AV304))*100,2)</f>
        <v>0.9</v>
      </c>
      <c r="AX304" s="26">
        <f t="shared" si="2296"/>
        <v>4.539951687138939E-3</v>
      </c>
      <c r="AY304" s="26">
        <f t="shared" ref="AY304" si="2976">ROUND((1-EXP(-AX304))*100,2)</f>
        <v>0.45</v>
      </c>
      <c r="AZ304" s="26">
        <f t="shared" si="2298"/>
        <v>9.0799033742778343E-4</v>
      </c>
      <c r="BA304" s="26">
        <f t="shared" si="2299"/>
        <v>0.09</v>
      </c>
      <c r="BB304" s="26">
        <f t="shared" si="2300"/>
        <v>3.6319613497111337E-3</v>
      </c>
      <c r="BC304" s="26">
        <f t="shared" ref="BC304" si="2977">ROUND((1-EXP(-BB304))*100,2)</f>
        <v>0.36</v>
      </c>
      <c r="BD304" s="26">
        <f t="shared" si="2302"/>
        <v>1.8159806748555669E-3</v>
      </c>
      <c r="BE304" s="26">
        <f t="shared" ref="BE304" si="2978">ROUND((1-EXP(-BD304))*100,2)</f>
        <v>0.18</v>
      </c>
      <c r="BF304" s="26">
        <f t="shared" si="2304"/>
        <v>9.0799033742778343E-4</v>
      </c>
      <c r="BG304" s="26">
        <f t="shared" ref="BG304" si="2979">ROUND((1-EXP(-BF304))*100,2)</f>
        <v>0.09</v>
      </c>
      <c r="BH304" s="26">
        <f t="shared" si="2306"/>
        <v>1.8159806748555658E-4</v>
      </c>
      <c r="BI304" s="26">
        <f t="shared" si="2307"/>
        <v>0.02</v>
      </c>
    </row>
    <row r="305" spans="1:61" s="7" customFormat="1" x14ac:dyDescent="0.25">
      <c r="A305" s="61">
        <v>30</v>
      </c>
      <c r="B305" s="16">
        <f t="shared" si="2251"/>
        <v>30</v>
      </c>
      <c r="C305" s="17">
        <f t="shared" ref="C305:C368" si="2980">$D$22</f>
        <v>0</v>
      </c>
      <c r="D305" s="18">
        <f t="shared" ref="D305:D368" si="2981">$D$23</f>
        <v>1</v>
      </c>
      <c r="E305" s="19">
        <f t="shared" ref="E305:E368" si="2982">$D$24</f>
        <v>0</v>
      </c>
      <c r="F305" s="35">
        <f t="shared" si="2319"/>
        <v>29</v>
      </c>
      <c r="G305" s="28">
        <f t="shared" si="2276"/>
        <v>2.5237952108748119E-2</v>
      </c>
      <c r="H305" s="22">
        <f t="shared" si="2252"/>
        <v>0.52910052910052907</v>
      </c>
      <c r="I305" s="18">
        <f t="shared" si="2253"/>
        <v>1.38</v>
      </c>
      <c r="J305" s="22">
        <f t="shared" si="2254"/>
        <v>0.52905445982287014</v>
      </c>
      <c r="K305" s="22">
        <f t="shared" si="2277"/>
        <v>4.6069277658825926E-5</v>
      </c>
      <c r="L305" s="17">
        <f t="shared" si="2255"/>
        <v>20.962654083153058</v>
      </c>
      <c r="M305" s="18">
        <f t="shared" ref="M305:M368" si="2983">$C$14</f>
        <v>0</v>
      </c>
      <c r="N305" s="35">
        <v>0</v>
      </c>
      <c r="O305" s="30">
        <f t="shared" si="2256"/>
        <v>877.07803653064468</v>
      </c>
      <c r="P305" s="24">
        <f t="shared" si="2257"/>
        <v>480</v>
      </c>
      <c r="Q305" s="28">
        <f t="shared" si="2258"/>
        <v>1.261897605437406E-2</v>
      </c>
      <c r="R305" s="22">
        <f t="shared" si="2259"/>
        <v>0.26455026455026454</v>
      </c>
      <c r="S305" s="22">
        <f t="shared" ref="S305:S368" si="2984">Q305*SUM($L305:$N305)</f>
        <v>0.26452722991143507</v>
      </c>
      <c r="T305" s="22">
        <f t="shared" ref="T305:T368" si="2985">Q305*$I305*$B305*$A305/(3600*$D$2)</f>
        <v>2.3034638829412963E-5</v>
      </c>
      <c r="U305" s="28">
        <f t="shared" si="2260"/>
        <v>6.3094880271870298E-3</v>
      </c>
      <c r="V305" s="22">
        <f t="shared" si="2261"/>
        <v>0.13227513227513227</v>
      </c>
      <c r="W305" s="22">
        <f t="shared" ref="W305:W368" si="2986">U305*SUM($L305:$N305)</f>
        <v>0.13226361495571753</v>
      </c>
      <c r="X305" s="22">
        <f t="shared" ref="X305:X368" si="2987">U305*$I305*$B305*$A305/(3600*$D$2)</f>
        <v>1.1517319414706482E-5</v>
      </c>
      <c r="Y305" s="28">
        <f t="shared" si="2262"/>
        <v>1.2618976054374058E-3</v>
      </c>
      <c r="Z305" s="22">
        <f t="shared" si="2263"/>
        <v>2.6455026455026454E-2</v>
      </c>
      <c r="AA305" s="22">
        <f t="shared" ref="AA305:AA368" si="2988">Y305*SUM($L305:$N305)</f>
        <v>2.6452722991143502E-2</v>
      </c>
      <c r="AB305" s="22">
        <f t="shared" ref="AB305:AB368" si="2989">Y305*$I305*$B305*$A305/(3600*$D$2)</f>
        <v>2.303463882941296E-6</v>
      </c>
      <c r="AC305" s="31">
        <f t="shared" si="2264"/>
        <v>0.42222222222222189</v>
      </c>
      <c r="AD305" s="26">
        <f t="shared" si="2278"/>
        <v>7.2929463443473633E-2</v>
      </c>
      <c r="AE305" s="26">
        <f t="shared" si="2279"/>
        <v>7.03</v>
      </c>
      <c r="AF305" s="26">
        <f t="shared" si="2280"/>
        <v>3.6464731721736816E-2</v>
      </c>
      <c r="AG305" s="26">
        <f t="shared" si="2279"/>
        <v>3.58</v>
      </c>
      <c r="AH305" s="26">
        <f t="shared" si="2281"/>
        <v>1.8232365860868408E-2</v>
      </c>
      <c r="AI305" s="26">
        <f t="shared" ref="AI305:AK305" si="2990">ROUND((1-EXP(-AH305))*100,2)</f>
        <v>1.81</v>
      </c>
      <c r="AJ305" s="26">
        <f t="shared" si="2283"/>
        <v>3.6464731721736637E-3</v>
      </c>
      <c r="AK305" s="26">
        <f t="shared" si="2990"/>
        <v>0.36</v>
      </c>
      <c r="AL305" s="26">
        <f t="shared" si="2284"/>
        <v>3.6464731721736816E-2</v>
      </c>
      <c r="AM305" s="26">
        <f t="shared" ref="AM305" si="2991">ROUND((1-EXP(-AL305))*100,2)</f>
        <v>3.58</v>
      </c>
      <c r="AN305" s="26">
        <f t="shared" si="2286"/>
        <v>1.8232365860868408E-2</v>
      </c>
      <c r="AO305" s="26">
        <f t="shared" ref="AO305" si="2992">ROUND((1-EXP(-AN305))*100,2)</f>
        <v>1.81</v>
      </c>
      <c r="AP305" s="26">
        <f t="shared" si="2288"/>
        <v>9.1161829304342041E-3</v>
      </c>
      <c r="AQ305" s="26">
        <f t="shared" ref="AQ305" si="2993">ROUND((1-EXP(-AP305))*100,2)</f>
        <v>0.91</v>
      </c>
      <c r="AR305" s="26">
        <f t="shared" si="2290"/>
        <v>1.8232365860868318E-3</v>
      </c>
      <c r="AS305" s="26">
        <f t="shared" ref="AS305" si="2994">ROUND((1-EXP(-AR305))*100,2)</f>
        <v>0.18</v>
      </c>
      <c r="AT305" s="26">
        <f t="shared" si="2292"/>
        <v>1.8232365860868408E-2</v>
      </c>
      <c r="AU305" s="26">
        <f t="shared" ref="AU305" si="2995">ROUND((1-EXP(-AT305))*100,2)</f>
        <v>1.81</v>
      </c>
      <c r="AV305" s="26">
        <f t="shared" si="2294"/>
        <v>9.1161829304342041E-3</v>
      </c>
      <c r="AW305" s="26">
        <f t="shared" ref="AW305" si="2996">ROUND((1-EXP(-AV305))*100,2)</f>
        <v>0.91</v>
      </c>
      <c r="AX305" s="26">
        <f t="shared" si="2296"/>
        <v>4.558091465217102E-3</v>
      </c>
      <c r="AY305" s="26">
        <f t="shared" ref="AY305" si="2997">ROUND((1-EXP(-AX305))*100,2)</f>
        <v>0.45</v>
      </c>
      <c r="AZ305" s="26">
        <f t="shared" si="2298"/>
        <v>9.1161829304341592E-4</v>
      </c>
      <c r="BA305" s="26">
        <f t="shared" si="2299"/>
        <v>0.09</v>
      </c>
      <c r="BB305" s="26">
        <f t="shared" si="2300"/>
        <v>3.6464731721736637E-3</v>
      </c>
      <c r="BC305" s="26">
        <f t="shared" ref="BC305" si="2998">ROUND((1-EXP(-BB305))*100,2)</f>
        <v>0.36</v>
      </c>
      <c r="BD305" s="26">
        <f t="shared" si="2302"/>
        <v>1.8232365860868318E-3</v>
      </c>
      <c r="BE305" s="26">
        <f t="shared" ref="BE305" si="2999">ROUND((1-EXP(-BD305))*100,2)</f>
        <v>0.18</v>
      </c>
      <c r="BF305" s="26">
        <f t="shared" si="2304"/>
        <v>9.1161829304341592E-4</v>
      </c>
      <c r="BG305" s="26">
        <f t="shared" ref="BG305" si="3000">ROUND((1-EXP(-BF305))*100,2)</f>
        <v>0.09</v>
      </c>
      <c r="BH305" s="26">
        <f t="shared" si="2306"/>
        <v>1.8232365860868308E-4</v>
      </c>
      <c r="BI305" s="26">
        <f t="shared" si="2307"/>
        <v>0.02</v>
      </c>
    </row>
    <row r="306" spans="1:61" s="7" customFormat="1" x14ac:dyDescent="0.25">
      <c r="A306" s="61">
        <v>30</v>
      </c>
      <c r="B306" s="16">
        <f t="shared" ref="B306:B369" si="3001">$C$6</f>
        <v>30</v>
      </c>
      <c r="C306" s="17">
        <f t="shared" si="2980"/>
        <v>0</v>
      </c>
      <c r="D306" s="18">
        <f t="shared" si="2981"/>
        <v>1</v>
      </c>
      <c r="E306" s="19">
        <f t="shared" si="2982"/>
        <v>0</v>
      </c>
      <c r="F306" s="35">
        <f t="shared" si="2319"/>
        <v>29</v>
      </c>
      <c r="G306" s="28">
        <f t="shared" si="2276"/>
        <v>2.5237952108748119E-2</v>
      </c>
      <c r="H306" s="22">
        <f t="shared" ref="H306:H369" si="3002">(($C306*1*1)+($D306*100*1)+($E306*1000*1))/$D$2</f>
        <v>0.52910052910052907</v>
      </c>
      <c r="I306" s="18">
        <f t="shared" ref="I306:I369" si="3003">$D$10</f>
        <v>1.38</v>
      </c>
      <c r="J306" s="22">
        <f t="shared" ref="J306:J369" si="3004">G306*SUM($L306:$N306)</f>
        <v>0.52905445982287014</v>
      </c>
      <c r="K306" s="22">
        <f t="shared" si="2277"/>
        <v>4.6069277658825926E-5</v>
      </c>
      <c r="L306" s="17">
        <f t="shared" ref="L306:L369" si="3005">$C$13</f>
        <v>20.962654083153058</v>
      </c>
      <c r="M306" s="18">
        <f t="shared" si="2983"/>
        <v>0</v>
      </c>
      <c r="N306" s="35">
        <v>0</v>
      </c>
      <c r="O306" s="30">
        <f t="shared" ref="O306:O369" si="3006">((((P305*0.0408*44.01*L305)-(O305*0.0408*44.01*L305)+(B305*I305*38000*44.01*0.0408/$D$2))*(A305/3600))+(O305*44.01*0.0408))/(44.01*0.0408)</f>
        <v>877.07803653064468</v>
      </c>
      <c r="P306" s="24">
        <f t="shared" ref="P306:P369" si="3007">$C$9</f>
        <v>480</v>
      </c>
      <c r="Q306" s="28">
        <f t="shared" ref="Q306:Q369" si="3008">IF(Q305+((R305-S305-T305)*$A305/3600)&lt;0,0,Q305+((R305-S305-T305)*$A305/3600))</f>
        <v>1.261897605437406E-2</v>
      </c>
      <c r="R306" s="22">
        <f t="shared" ref="R306:R369" si="3009">(($C306*1*0.5)+($D306*100*0.5)+($E306*1000*0.5))/$D$2</f>
        <v>0.26455026455026454</v>
      </c>
      <c r="S306" s="22">
        <f t="shared" si="2984"/>
        <v>0.26452722991143507</v>
      </c>
      <c r="T306" s="22">
        <f t="shared" si="2985"/>
        <v>2.3034638829412963E-5</v>
      </c>
      <c r="U306" s="28">
        <f t="shared" ref="U306:U369" si="3010">IF(U305+((V305-W305-X305)*$A305/3600)&lt;0,0,U305+((V305-W305-X305)*$A305/3600))</f>
        <v>6.3094880271870298E-3</v>
      </c>
      <c r="V306" s="22">
        <f t="shared" ref="V306:V369" si="3011">(($C306*1*0.25)+($D306*100*0.25)+($E306*1000*0.25))/$D$2</f>
        <v>0.13227513227513227</v>
      </c>
      <c r="W306" s="22">
        <f t="shared" si="2986"/>
        <v>0.13226361495571753</v>
      </c>
      <c r="X306" s="22">
        <f t="shared" si="2987"/>
        <v>1.1517319414706482E-5</v>
      </c>
      <c r="Y306" s="28">
        <f t="shared" ref="Y306:Y369" si="3012">IF(Y305+((Z305-AA305-AB305)*$A305/3600)&lt;0,0,Y305+((Z305-AA305-AB305)*$A305/3600))</f>
        <v>1.2618976054374058E-3</v>
      </c>
      <c r="Z306" s="22">
        <f t="shared" ref="Z306:Z369" si="3013">(($C306*1*0.05)+($D306*100*0.05)+($E306*1000*0.05))/$D$2</f>
        <v>2.6455026455026454E-2</v>
      </c>
      <c r="AA306" s="22">
        <f t="shared" si="2988"/>
        <v>2.6452722991143502E-2</v>
      </c>
      <c r="AB306" s="22">
        <f t="shared" si="2989"/>
        <v>2.303463882941296E-6</v>
      </c>
      <c r="AC306" s="31">
        <f t="shared" ref="AC306:AC369" si="3014">AC305+(A305*0.0000115740740740741)</f>
        <v>0.42256944444444411</v>
      </c>
      <c r="AD306" s="26">
        <f t="shared" si="2278"/>
        <v>7.3219699892724241E-2</v>
      </c>
      <c r="AE306" s="26">
        <f t="shared" si="2279"/>
        <v>7.06</v>
      </c>
      <c r="AF306" s="26">
        <f t="shared" si="2280"/>
        <v>3.660984994636212E-2</v>
      </c>
      <c r="AG306" s="26">
        <f t="shared" si="2279"/>
        <v>3.59</v>
      </c>
      <c r="AH306" s="26">
        <f t="shared" si="2281"/>
        <v>1.830492497318106E-2</v>
      </c>
      <c r="AI306" s="26">
        <f t="shared" ref="AI306:AK306" si="3015">ROUND((1-EXP(-AH306))*100,2)</f>
        <v>1.81</v>
      </c>
      <c r="AJ306" s="26">
        <f t="shared" si="2283"/>
        <v>3.6609849946361937E-3</v>
      </c>
      <c r="AK306" s="26">
        <f t="shared" si="3015"/>
        <v>0.37</v>
      </c>
      <c r="AL306" s="26">
        <f t="shared" si="2284"/>
        <v>3.660984994636212E-2</v>
      </c>
      <c r="AM306" s="26">
        <f t="shared" ref="AM306" si="3016">ROUND((1-EXP(-AL306))*100,2)</f>
        <v>3.59</v>
      </c>
      <c r="AN306" s="26">
        <f t="shared" si="2286"/>
        <v>1.830492497318106E-2</v>
      </c>
      <c r="AO306" s="26">
        <f t="shared" ref="AO306" si="3017">ROUND((1-EXP(-AN306))*100,2)</f>
        <v>1.81</v>
      </c>
      <c r="AP306" s="26">
        <f t="shared" si="2288"/>
        <v>9.1524624865905301E-3</v>
      </c>
      <c r="AQ306" s="26">
        <f t="shared" ref="AQ306" si="3018">ROUND((1-EXP(-AP306))*100,2)</f>
        <v>0.91</v>
      </c>
      <c r="AR306" s="26">
        <f t="shared" si="2290"/>
        <v>1.8304924973180968E-3</v>
      </c>
      <c r="AS306" s="26">
        <f t="shared" ref="AS306" si="3019">ROUND((1-EXP(-AR306))*100,2)</f>
        <v>0.18</v>
      </c>
      <c r="AT306" s="26">
        <f t="shared" si="2292"/>
        <v>1.830492497318106E-2</v>
      </c>
      <c r="AU306" s="26">
        <f t="shared" ref="AU306" si="3020">ROUND((1-EXP(-AT306))*100,2)</f>
        <v>1.81</v>
      </c>
      <c r="AV306" s="26">
        <f t="shared" si="2294"/>
        <v>9.1524624865905301E-3</v>
      </c>
      <c r="AW306" s="26">
        <f t="shared" ref="AW306" si="3021">ROUND((1-EXP(-AV306))*100,2)</f>
        <v>0.91</v>
      </c>
      <c r="AX306" s="26">
        <f t="shared" si="2296"/>
        <v>4.5762312432952651E-3</v>
      </c>
      <c r="AY306" s="26">
        <f t="shared" ref="AY306" si="3022">ROUND((1-EXP(-AX306))*100,2)</f>
        <v>0.46</v>
      </c>
      <c r="AZ306" s="26">
        <f t="shared" si="2298"/>
        <v>9.1524624865904841E-4</v>
      </c>
      <c r="BA306" s="26">
        <f t="shared" si="2299"/>
        <v>0.09</v>
      </c>
      <c r="BB306" s="26">
        <f t="shared" si="2300"/>
        <v>3.6609849946361937E-3</v>
      </c>
      <c r="BC306" s="26">
        <f t="shared" ref="BC306" si="3023">ROUND((1-EXP(-BB306))*100,2)</f>
        <v>0.37</v>
      </c>
      <c r="BD306" s="26">
        <f t="shared" si="2302"/>
        <v>1.8304924973180968E-3</v>
      </c>
      <c r="BE306" s="26">
        <f t="shared" ref="BE306" si="3024">ROUND((1-EXP(-BD306))*100,2)</f>
        <v>0.18</v>
      </c>
      <c r="BF306" s="26">
        <f t="shared" si="2304"/>
        <v>9.1524624865904841E-4</v>
      </c>
      <c r="BG306" s="26">
        <f t="shared" ref="BG306" si="3025">ROUND((1-EXP(-BF306))*100,2)</f>
        <v>0.09</v>
      </c>
      <c r="BH306" s="26">
        <f t="shared" si="2306"/>
        <v>1.8304924973180957E-4</v>
      </c>
      <c r="BI306" s="26">
        <f t="shared" si="2307"/>
        <v>0.02</v>
      </c>
    </row>
    <row r="307" spans="1:61" s="7" customFormat="1" x14ac:dyDescent="0.25">
      <c r="A307" s="61">
        <v>30</v>
      </c>
      <c r="B307" s="16">
        <f t="shared" si="3001"/>
        <v>30</v>
      </c>
      <c r="C307" s="17">
        <f t="shared" si="2980"/>
        <v>0</v>
      </c>
      <c r="D307" s="18">
        <f t="shared" si="2981"/>
        <v>1</v>
      </c>
      <c r="E307" s="19">
        <f t="shared" si="2982"/>
        <v>0</v>
      </c>
      <c r="F307" s="35">
        <f t="shared" si="2319"/>
        <v>29</v>
      </c>
      <c r="G307" s="28">
        <f t="shared" ref="G307:G370" si="3026">IF(G306+((H306-J306-K306)*$A306/3600)&lt;0,0,G306+((H306-J306-K306)*$A306/3600))</f>
        <v>2.5237952108748119E-2</v>
      </c>
      <c r="H307" s="22">
        <f t="shared" si="3002"/>
        <v>0.52910052910052907</v>
      </c>
      <c r="I307" s="18">
        <f t="shared" si="3003"/>
        <v>1.38</v>
      </c>
      <c r="J307" s="22">
        <f t="shared" si="3004"/>
        <v>0.52905445982287014</v>
      </c>
      <c r="K307" s="22">
        <f t="shared" ref="K307:K370" si="3027">G307*$I307*$B307*$A307/(3600*$D$2)</f>
        <v>4.6069277658825926E-5</v>
      </c>
      <c r="L307" s="17">
        <f t="shared" si="3005"/>
        <v>20.962654083153058</v>
      </c>
      <c r="M307" s="18">
        <f t="shared" si="2983"/>
        <v>0</v>
      </c>
      <c r="N307" s="35">
        <v>0</v>
      </c>
      <c r="O307" s="30">
        <f t="shared" si="3006"/>
        <v>877.07803653064468</v>
      </c>
      <c r="P307" s="24">
        <f t="shared" si="3007"/>
        <v>480</v>
      </c>
      <c r="Q307" s="28">
        <f t="shared" si="3008"/>
        <v>1.261897605437406E-2</v>
      </c>
      <c r="R307" s="22">
        <f t="shared" si="3009"/>
        <v>0.26455026455026454</v>
      </c>
      <c r="S307" s="22">
        <f t="shared" si="2984"/>
        <v>0.26452722991143507</v>
      </c>
      <c r="T307" s="22">
        <f t="shared" si="2985"/>
        <v>2.3034638829412963E-5</v>
      </c>
      <c r="U307" s="28">
        <f t="shared" si="3010"/>
        <v>6.3094880271870298E-3</v>
      </c>
      <c r="V307" s="22">
        <f t="shared" si="3011"/>
        <v>0.13227513227513227</v>
      </c>
      <c r="W307" s="22">
        <f t="shared" si="2986"/>
        <v>0.13226361495571753</v>
      </c>
      <c r="X307" s="22">
        <f t="shared" si="2987"/>
        <v>1.1517319414706482E-5</v>
      </c>
      <c r="Y307" s="28">
        <f t="shared" si="3012"/>
        <v>1.2618976054374058E-3</v>
      </c>
      <c r="Z307" s="22">
        <f t="shared" si="3013"/>
        <v>2.6455026455026454E-2</v>
      </c>
      <c r="AA307" s="22">
        <f t="shared" si="2988"/>
        <v>2.6452722991143502E-2</v>
      </c>
      <c r="AB307" s="22">
        <f t="shared" si="2989"/>
        <v>2.303463882941296E-6</v>
      </c>
      <c r="AC307" s="31">
        <f t="shared" si="3014"/>
        <v>0.42291666666666633</v>
      </c>
      <c r="AD307" s="26">
        <f t="shared" ref="AD307:AD370" si="3028">AD306+($I307*$G307*$A307*1/3600)</f>
        <v>7.3509936341974849E-2</v>
      </c>
      <c r="AE307" s="26">
        <f t="shared" ref="AE307:AG370" si="3029">ROUND((1-EXP(-AD307))*100,2)</f>
        <v>7.09</v>
      </c>
      <c r="AF307" s="26">
        <f t="shared" ref="AF307:AF370" si="3030">AF306+($I307*$G307*$A307*0.5/3600)</f>
        <v>3.6754968170987425E-2</v>
      </c>
      <c r="AG307" s="26">
        <f t="shared" si="3029"/>
        <v>3.61</v>
      </c>
      <c r="AH307" s="26">
        <f t="shared" ref="AH307:AH370" si="3031">AH306+($I307*$G307*$A307*0.25/3600)</f>
        <v>1.8377484085493712E-2</v>
      </c>
      <c r="AI307" s="26">
        <f t="shared" ref="AI307:AK307" si="3032">ROUND((1-EXP(-AH307))*100,2)</f>
        <v>1.82</v>
      </c>
      <c r="AJ307" s="26">
        <f t="shared" ref="AJ307:AJ370" si="3033">AJ306+($I307*$G307*$A307*0.05/3600)</f>
        <v>3.6754968170987236E-3</v>
      </c>
      <c r="AK307" s="26">
        <f t="shared" si="3032"/>
        <v>0.37</v>
      </c>
      <c r="AL307" s="26">
        <f t="shared" ref="AL307:AL370" si="3034">AL306+($I307*$Q307*$A307*1/3600)</f>
        <v>3.6754968170987425E-2</v>
      </c>
      <c r="AM307" s="26">
        <f t="shared" ref="AM307" si="3035">ROUND((1-EXP(-AL307))*100,2)</f>
        <v>3.61</v>
      </c>
      <c r="AN307" s="26">
        <f t="shared" ref="AN307:AN370" si="3036">AN306+($I307*$Q307*$A307*0.5/3600)</f>
        <v>1.8377484085493712E-2</v>
      </c>
      <c r="AO307" s="26">
        <f t="shared" ref="AO307" si="3037">ROUND((1-EXP(-AN307))*100,2)</f>
        <v>1.82</v>
      </c>
      <c r="AP307" s="26">
        <f t="shared" ref="AP307:AP370" si="3038">AP306+($I307*$Q307*$A307*0.25/3600)</f>
        <v>9.1887420427468561E-3</v>
      </c>
      <c r="AQ307" s="26">
        <f t="shared" ref="AQ307" si="3039">ROUND((1-EXP(-AP307))*100,2)</f>
        <v>0.91</v>
      </c>
      <c r="AR307" s="26">
        <f t="shared" ref="AR307:AR370" si="3040">AR306+($I307*$Q307*$A307*0.05/3600)</f>
        <v>1.8377484085493618E-3</v>
      </c>
      <c r="AS307" s="26">
        <f t="shared" ref="AS307" si="3041">ROUND((1-EXP(-AR307))*100,2)</f>
        <v>0.18</v>
      </c>
      <c r="AT307" s="26">
        <f t="shared" ref="AT307:AT370" si="3042">AT306+($I307*$U307*$A307*1/3600)</f>
        <v>1.8377484085493712E-2</v>
      </c>
      <c r="AU307" s="26">
        <f t="shared" ref="AU307" si="3043">ROUND((1-EXP(-AT307))*100,2)</f>
        <v>1.82</v>
      </c>
      <c r="AV307" s="26">
        <f t="shared" ref="AV307:AV370" si="3044">AV306+($I307*$U307*$A307*0.5/3600)</f>
        <v>9.1887420427468561E-3</v>
      </c>
      <c r="AW307" s="26">
        <f t="shared" ref="AW307" si="3045">ROUND((1-EXP(-AV307))*100,2)</f>
        <v>0.91</v>
      </c>
      <c r="AX307" s="26">
        <f t="shared" ref="AX307:AX370" si="3046">AX306+($I307*$U307*$A307*0.25/3600)</f>
        <v>4.5943710213734281E-3</v>
      </c>
      <c r="AY307" s="26">
        <f t="shared" ref="AY307" si="3047">ROUND((1-EXP(-AX307))*100,2)</f>
        <v>0.46</v>
      </c>
      <c r="AZ307" s="26">
        <f t="shared" ref="AZ307:AZ370" si="3048">AZ306+($I307*$U307*$A307*0.05/3600)</f>
        <v>9.1887420427468091E-4</v>
      </c>
      <c r="BA307" s="26">
        <f t="shared" ref="BA307:BA370" si="3049">ROUND((1-EXP(-AZ307))*100,2)</f>
        <v>0.09</v>
      </c>
      <c r="BB307" s="26">
        <f t="shared" ref="BB307:BB370" si="3050">BB306+($I307*$Y307*$A307*1/3600)</f>
        <v>3.6754968170987236E-3</v>
      </c>
      <c r="BC307" s="26">
        <f t="shared" ref="BC307" si="3051">ROUND((1-EXP(-BB307))*100,2)</f>
        <v>0.37</v>
      </c>
      <c r="BD307" s="26">
        <f t="shared" ref="BD307:BD370" si="3052">BD306+($I307*$Y307*$A307*0.5/3600)</f>
        <v>1.8377484085493618E-3</v>
      </c>
      <c r="BE307" s="26">
        <f t="shared" ref="BE307" si="3053">ROUND((1-EXP(-BD307))*100,2)</f>
        <v>0.18</v>
      </c>
      <c r="BF307" s="26">
        <f t="shared" ref="BF307:BF370" si="3054">BF306+($I307*$Y307*$A307*0.25/3600)</f>
        <v>9.1887420427468091E-4</v>
      </c>
      <c r="BG307" s="26">
        <f t="shared" ref="BG307" si="3055">ROUND((1-EXP(-BF307))*100,2)</f>
        <v>0.09</v>
      </c>
      <c r="BH307" s="26">
        <f t="shared" ref="BH307:BH370" si="3056">BH306+($I307*$Y307*$A307*0.05/3600)</f>
        <v>1.8377484085493607E-4</v>
      </c>
      <c r="BI307" s="26">
        <f t="shared" ref="BI307:BI370" si="3057">ROUND((1-EXP(-BH307))*100,2)</f>
        <v>0.02</v>
      </c>
    </row>
    <row r="308" spans="1:61" s="7" customFormat="1" x14ac:dyDescent="0.25">
      <c r="A308" s="61">
        <v>30</v>
      </c>
      <c r="B308" s="16">
        <f t="shared" si="3001"/>
        <v>30</v>
      </c>
      <c r="C308" s="17">
        <f t="shared" si="2980"/>
        <v>0</v>
      </c>
      <c r="D308" s="18">
        <f t="shared" si="2981"/>
        <v>1</v>
      </c>
      <c r="E308" s="19">
        <f t="shared" si="2982"/>
        <v>0</v>
      </c>
      <c r="F308" s="35">
        <f t="shared" si="2319"/>
        <v>29</v>
      </c>
      <c r="G308" s="28">
        <f t="shared" si="3026"/>
        <v>2.5237952108748119E-2</v>
      </c>
      <c r="H308" s="22">
        <f t="shared" si="3002"/>
        <v>0.52910052910052907</v>
      </c>
      <c r="I308" s="18">
        <f t="shared" si="3003"/>
        <v>1.38</v>
      </c>
      <c r="J308" s="22">
        <f t="shared" si="3004"/>
        <v>0.52905445982287014</v>
      </c>
      <c r="K308" s="22">
        <f t="shared" si="3027"/>
        <v>4.6069277658825926E-5</v>
      </c>
      <c r="L308" s="17">
        <f t="shared" si="3005"/>
        <v>20.962654083153058</v>
      </c>
      <c r="M308" s="18">
        <f t="shared" si="2983"/>
        <v>0</v>
      </c>
      <c r="N308" s="35">
        <v>0</v>
      </c>
      <c r="O308" s="30">
        <f t="shared" si="3006"/>
        <v>877.07803653064468</v>
      </c>
      <c r="P308" s="24">
        <f t="shared" si="3007"/>
        <v>480</v>
      </c>
      <c r="Q308" s="28">
        <f t="shared" si="3008"/>
        <v>1.261897605437406E-2</v>
      </c>
      <c r="R308" s="22">
        <f t="shared" si="3009"/>
        <v>0.26455026455026454</v>
      </c>
      <c r="S308" s="22">
        <f t="shared" si="2984"/>
        <v>0.26452722991143507</v>
      </c>
      <c r="T308" s="22">
        <f t="shared" si="2985"/>
        <v>2.3034638829412963E-5</v>
      </c>
      <c r="U308" s="28">
        <f t="shared" si="3010"/>
        <v>6.3094880271870298E-3</v>
      </c>
      <c r="V308" s="22">
        <f t="shared" si="3011"/>
        <v>0.13227513227513227</v>
      </c>
      <c r="W308" s="22">
        <f t="shared" si="2986"/>
        <v>0.13226361495571753</v>
      </c>
      <c r="X308" s="22">
        <f t="shared" si="2987"/>
        <v>1.1517319414706482E-5</v>
      </c>
      <c r="Y308" s="28">
        <f t="shared" si="3012"/>
        <v>1.2618976054374058E-3</v>
      </c>
      <c r="Z308" s="22">
        <f t="shared" si="3013"/>
        <v>2.6455026455026454E-2</v>
      </c>
      <c r="AA308" s="22">
        <f t="shared" si="2988"/>
        <v>2.6452722991143502E-2</v>
      </c>
      <c r="AB308" s="22">
        <f t="shared" si="2989"/>
        <v>2.303463882941296E-6</v>
      </c>
      <c r="AC308" s="31">
        <f t="shared" si="3014"/>
        <v>0.42326388888888855</v>
      </c>
      <c r="AD308" s="26">
        <f t="shared" si="3028"/>
        <v>7.3800172791225457E-2</v>
      </c>
      <c r="AE308" s="26">
        <f t="shared" si="3029"/>
        <v>7.11</v>
      </c>
      <c r="AF308" s="26">
        <f t="shared" si="3030"/>
        <v>3.6900086395612729E-2</v>
      </c>
      <c r="AG308" s="26">
        <f t="shared" si="3029"/>
        <v>3.62</v>
      </c>
      <c r="AH308" s="26">
        <f t="shared" si="3031"/>
        <v>1.8450043197806364E-2</v>
      </c>
      <c r="AI308" s="26">
        <f t="shared" ref="AI308:AK308" si="3058">ROUND((1-EXP(-AH308))*100,2)</f>
        <v>1.83</v>
      </c>
      <c r="AJ308" s="26">
        <f t="shared" si="3033"/>
        <v>3.6900086395612536E-3</v>
      </c>
      <c r="AK308" s="26">
        <f t="shared" si="3058"/>
        <v>0.37</v>
      </c>
      <c r="AL308" s="26">
        <f t="shared" si="3034"/>
        <v>3.6900086395612729E-2</v>
      </c>
      <c r="AM308" s="26">
        <f t="shared" ref="AM308" si="3059">ROUND((1-EXP(-AL308))*100,2)</f>
        <v>3.62</v>
      </c>
      <c r="AN308" s="26">
        <f t="shared" si="3036"/>
        <v>1.8450043197806364E-2</v>
      </c>
      <c r="AO308" s="26">
        <f t="shared" ref="AO308" si="3060">ROUND((1-EXP(-AN308))*100,2)</f>
        <v>1.83</v>
      </c>
      <c r="AP308" s="26">
        <f t="shared" si="3038"/>
        <v>9.2250215989031822E-3</v>
      </c>
      <c r="AQ308" s="26">
        <f t="shared" ref="AQ308" si="3061">ROUND((1-EXP(-AP308))*100,2)</f>
        <v>0.92</v>
      </c>
      <c r="AR308" s="26">
        <f t="shared" si="3040"/>
        <v>1.8450043197806268E-3</v>
      </c>
      <c r="AS308" s="26">
        <f t="shared" ref="AS308" si="3062">ROUND((1-EXP(-AR308))*100,2)</f>
        <v>0.18</v>
      </c>
      <c r="AT308" s="26">
        <f t="shared" si="3042"/>
        <v>1.8450043197806364E-2</v>
      </c>
      <c r="AU308" s="26">
        <f t="shared" ref="AU308" si="3063">ROUND((1-EXP(-AT308))*100,2)</f>
        <v>1.83</v>
      </c>
      <c r="AV308" s="26">
        <f t="shared" si="3044"/>
        <v>9.2250215989031822E-3</v>
      </c>
      <c r="AW308" s="26">
        <f t="shared" ref="AW308" si="3064">ROUND((1-EXP(-AV308))*100,2)</f>
        <v>0.92</v>
      </c>
      <c r="AX308" s="26">
        <f t="shared" si="3046"/>
        <v>4.6125107994515911E-3</v>
      </c>
      <c r="AY308" s="26">
        <f t="shared" ref="AY308" si="3065">ROUND((1-EXP(-AX308))*100,2)</f>
        <v>0.46</v>
      </c>
      <c r="AZ308" s="26">
        <f t="shared" si="3048"/>
        <v>9.225021598903134E-4</v>
      </c>
      <c r="BA308" s="26">
        <f t="shared" si="3049"/>
        <v>0.09</v>
      </c>
      <c r="BB308" s="26">
        <f t="shared" si="3050"/>
        <v>3.6900086395612536E-3</v>
      </c>
      <c r="BC308" s="26">
        <f t="shared" ref="BC308" si="3066">ROUND((1-EXP(-BB308))*100,2)</f>
        <v>0.37</v>
      </c>
      <c r="BD308" s="26">
        <f t="shared" si="3052"/>
        <v>1.8450043197806268E-3</v>
      </c>
      <c r="BE308" s="26">
        <f t="shared" ref="BE308" si="3067">ROUND((1-EXP(-BD308))*100,2)</f>
        <v>0.18</v>
      </c>
      <c r="BF308" s="26">
        <f t="shared" si="3054"/>
        <v>9.225021598903134E-4</v>
      </c>
      <c r="BG308" s="26">
        <f t="shared" ref="BG308" si="3068">ROUND((1-EXP(-BF308))*100,2)</f>
        <v>0.09</v>
      </c>
      <c r="BH308" s="26">
        <f t="shared" si="3056"/>
        <v>1.8450043197806257E-4</v>
      </c>
      <c r="BI308" s="26">
        <f t="shared" si="3057"/>
        <v>0.02</v>
      </c>
    </row>
    <row r="309" spans="1:61" s="7" customFormat="1" x14ac:dyDescent="0.25">
      <c r="A309" s="61">
        <v>30</v>
      </c>
      <c r="B309" s="16">
        <f t="shared" si="3001"/>
        <v>30</v>
      </c>
      <c r="C309" s="17">
        <f t="shared" si="2980"/>
        <v>0</v>
      </c>
      <c r="D309" s="18">
        <f t="shared" si="2981"/>
        <v>1</v>
      </c>
      <c r="E309" s="19">
        <f t="shared" si="2982"/>
        <v>0</v>
      </c>
      <c r="F309" s="35">
        <f t="shared" ref="F309:F372" si="3069">B309-SUM(C309:E309)</f>
        <v>29</v>
      </c>
      <c r="G309" s="28">
        <f t="shared" si="3026"/>
        <v>2.5237952108748119E-2</v>
      </c>
      <c r="H309" s="22">
        <f t="shared" si="3002"/>
        <v>0.52910052910052907</v>
      </c>
      <c r="I309" s="18">
        <f t="shared" si="3003"/>
        <v>1.38</v>
      </c>
      <c r="J309" s="22">
        <f t="shared" si="3004"/>
        <v>0.52905445982287014</v>
      </c>
      <c r="K309" s="22">
        <f t="shared" si="3027"/>
        <v>4.6069277658825926E-5</v>
      </c>
      <c r="L309" s="17">
        <f t="shared" si="3005"/>
        <v>20.962654083153058</v>
      </c>
      <c r="M309" s="18">
        <f t="shared" si="2983"/>
        <v>0</v>
      </c>
      <c r="N309" s="35">
        <v>0</v>
      </c>
      <c r="O309" s="30">
        <f t="shared" si="3006"/>
        <v>877.07803653064468</v>
      </c>
      <c r="P309" s="24">
        <f t="shared" si="3007"/>
        <v>480</v>
      </c>
      <c r="Q309" s="28">
        <f t="shared" si="3008"/>
        <v>1.261897605437406E-2</v>
      </c>
      <c r="R309" s="22">
        <f t="shared" si="3009"/>
        <v>0.26455026455026454</v>
      </c>
      <c r="S309" s="22">
        <f t="shared" si="2984"/>
        <v>0.26452722991143507</v>
      </c>
      <c r="T309" s="22">
        <f t="shared" si="2985"/>
        <v>2.3034638829412963E-5</v>
      </c>
      <c r="U309" s="28">
        <f t="shared" si="3010"/>
        <v>6.3094880271870298E-3</v>
      </c>
      <c r="V309" s="22">
        <f t="shared" si="3011"/>
        <v>0.13227513227513227</v>
      </c>
      <c r="W309" s="22">
        <f t="shared" si="2986"/>
        <v>0.13226361495571753</v>
      </c>
      <c r="X309" s="22">
        <f t="shared" si="2987"/>
        <v>1.1517319414706482E-5</v>
      </c>
      <c r="Y309" s="28">
        <f t="shared" si="3012"/>
        <v>1.2618976054374058E-3</v>
      </c>
      <c r="Z309" s="22">
        <f t="shared" si="3013"/>
        <v>2.6455026455026454E-2</v>
      </c>
      <c r="AA309" s="22">
        <f t="shared" si="2988"/>
        <v>2.6452722991143502E-2</v>
      </c>
      <c r="AB309" s="22">
        <f t="shared" si="2989"/>
        <v>2.303463882941296E-6</v>
      </c>
      <c r="AC309" s="31">
        <f t="shared" si="3014"/>
        <v>0.42361111111111077</v>
      </c>
      <c r="AD309" s="26">
        <f t="shared" si="3028"/>
        <v>7.4090409240476066E-2</v>
      </c>
      <c r="AE309" s="26">
        <f t="shared" si="3029"/>
        <v>7.14</v>
      </c>
      <c r="AF309" s="26">
        <f t="shared" si="3030"/>
        <v>3.7045204620238033E-2</v>
      </c>
      <c r="AG309" s="26">
        <f t="shared" si="3029"/>
        <v>3.64</v>
      </c>
      <c r="AH309" s="26">
        <f t="shared" si="3031"/>
        <v>1.8522602310119016E-2</v>
      </c>
      <c r="AI309" s="26">
        <f t="shared" ref="AI309:AK309" si="3070">ROUND((1-EXP(-AH309))*100,2)</f>
        <v>1.84</v>
      </c>
      <c r="AJ309" s="26">
        <f t="shared" si="3033"/>
        <v>3.7045204620237836E-3</v>
      </c>
      <c r="AK309" s="26">
        <f t="shared" si="3070"/>
        <v>0.37</v>
      </c>
      <c r="AL309" s="26">
        <f t="shared" si="3034"/>
        <v>3.7045204620238033E-2</v>
      </c>
      <c r="AM309" s="26">
        <f t="shared" ref="AM309" si="3071">ROUND((1-EXP(-AL309))*100,2)</f>
        <v>3.64</v>
      </c>
      <c r="AN309" s="26">
        <f t="shared" si="3036"/>
        <v>1.8522602310119016E-2</v>
      </c>
      <c r="AO309" s="26">
        <f t="shared" ref="AO309" si="3072">ROUND((1-EXP(-AN309))*100,2)</f>
        <v>1.84</v>
      </c>
      <c r="AP309" s="26">
        <f t="shared" si="3038"/>
        <v>9.2613011550595082E-3</v>
      </c>
      <c r="AQ309" s="26">
        <f t="shared" ref="AQ309" si="3073">ROUND((1-EXP(-AP309))*100,2)</f>
        <v>0.92</v>
      </c>
      <c r="AR309" s="26">
        <f t="shared" si="3040"/>
        <v>1.8522602310118918E-3</v>
      </c>
      <c r="AS309" s="26">
        <f t="shared" ref="AS309" si="3074">ROUND((1-EXP(-AR309))*100,2)</f>
        <v>0.19</v>
      </c>
      <c r="AT309" s="26">
        <f t="shared" si="3042"/>
        <v>1.8522602310119016E-2</v>
      </c>
      <c r="AU309" s="26">
        <f t="shared" ref="AU309" si="3075">ROUND((1-EXP(-AT309))*100,2)</f>
        <v>1.84</v>
      </c>
      <c r="AV309" s="26">
        <f t="shared" si="3044"/>
        <v>9.2613011550595082E-3</v>
      </c>
      <c r="AW309" s="26">
        <f t="shared" ref="AW309" si="3076">ROUND((1-EXP(-AV309))*100,2)</f>
        <v>0.92</v>
      </c>
      <c r="AX309" s="26">
        <f t="shared" si="3046"/>
        <v>4.6306505775297541E-3</v>
      </c>
      <c r="AY309" s="26">
        <f t="shared" ref="AY309" si="3077">ROUND((1-EXP(-AX309))*100,2)</f>
        <v>0.46</v>
      </c>
      <c r="AZ309" s="26">
        <f t="shared" si="3048"/>
        <v>9.261301155059459E-4</v>
      </c>
      <c r="BA309" s="26">
        <f t="shared" si="3049"/>
        <v>0.09</v>
      </c>
      <c r="BB309" s="26">
        <f t="shared" si="3050"/>
        <v>3.7045204620237836E-3</v>
      </c>
      <c r="BC309" s="26">
        <f t="shared" ref="BC309" si="3078">ROUND((1-EXP(-BB309))*100,2)</f>
        <v>0.37</v>
      </c>
      <c r="BD309" s="26">
        <f t="shared" si="3052"/>
        <v>1.8522602310118918E-3</v>
      </c>
      <c r="BE309" s="26">
        <f t="shared" ref="BE309" si="3079">ROUND((1-EXP(-BD309))*100,2)</f>
        <v>0.19</v>
      </c>
      <c r="BF309" s="26">
        <f t="shared" si="3054"/>
        <v>9.261301155059459E-4</v>
      </c>
      <c r="BG309" s="26">
        <f t="shared" ref="BG309" si="3080">ROUND((1-EXP(-BF309))*100,2)</f>
        <v>0.09</v>
      </c>
      <c r="BH309" s="26">
        <f t="shared" si="3056"/>
        <v>1.8522602310118907E-4</v>
      </c>
      <c r="BI309" s="26">
        <f t="shared" si="3057"/>
        <v>0.02</v>
      </c>
    </row>
    <row r="310" spans="1:61" s="7" customFormat="1" x14ac:dyDescent="0.25">
      <c r="A310" s="61">
        <v>30</v>
      </c>
      <c r="B310" s="16">
        <f t="shared" si="3001"/>
        <v>30</v>
      </c>
      <c r="C310" s="17">
        <f t="shared" si="2980"/>
        <v>0</v>
      </c>
      <c r="D310" s="18">
        <f t="shared" si="2981"/>
        <v>1</v>
      </c>
      <c r="E310" s="19">
        <f t="shared" si="2982"/>
        <v>0</v>
      </c>
      <c r="F310" s="35">
        <f t="shared" si="3069"/>
        <v>29</v>
      </c>
      <c r="G310" s="28">
        <f t="shared" si="3026"/>
        <v>2.5237952108748119E-2</v>
      </c>
      <c r="H310" s="22">
        <f t="shared" si="3002"/>
        <v>0.52910052910052907</v>
      </c>
      <c r="I310" s="18">
        <f t="shared" si="3003"/>
        <v>1.38</v>
      </c>
      <c r="J310" s="22">
        <f t="shared" si="3004"/>
        <v>0.52905445982287014</v>
      </c>
      <c r="K310" s="22">
        <f t="shared" si="3027"/>
        <v>4.6069277658825926E-5</v>
      </c>
      <c r="L310" s="17">
        <f t="shared" si="3005"/>
        <v>20.962654083153058</v>
      </c>
      <c r="M310" s="18">
        <f t="shared" si="2983"/>
        <v>0</v>
      </c>
      <c r="N310" s="35">
        <v>0</v>
      </c>
      <c r="O310" s="30">
        <f t="shared" si="3006"/>
        <v>877.07803653064468</v>
      </c>
      <c r="P310" s="24">
        <f t="shared" si="3007"/>
        <v>480</v>
      </c>
      <c r="Q310" s="28">
        <f t="shared" si="3008"/>
        <v>1.261897605437406E-2</v>
      </c>
      <c r="R310" s="22">
        <f t="shared" si="3009"/>
        <v>0.26455026455026454</v>
      </c>
      <c r="S310" s="22">
        <f t="shared" si="2984"/>
        <v>0.26452722991143507</v>
      </c>
      <c r="T310" s="22">
        <f t="shared" si="2985"/>
        <v>2.3034638829412963E-5</v>
      </c>
      <c r="U310" s="28">
        <f t="shared" si="3010"/>
        <v>6.3094880271870298E-3</v>
      </c>
      <c r="V310" s="22">
        <f t="shared" si="3011"/>
        <v>0.13227513227513227</v>
      </c>
      <c r="W310" s="22">
        <f t="shared" si="2986"/>
        <v>0.13226361495571753</v>
      </c>
      <c r="X310" s="22">
        <f t="shared" si="2987"/>
        <v>1.1517319414706482E-5</v>
      </c>
      <c r="Y310" s="28">
        <f t="shared" si="3012"/>
        <v>1.2618976054374058E-3</v>
      </c>
      <c r="Z310" s="22">
        <f t="shared" si="3013"/>
        <v>2.6455026455026454E-2</v>
      </c>
      <c r="AA310" s="22">
        <f t="shared" si="2988"/>
        <v>2.6452722991143502E-2</v>
      </c>
      <c r="AB310" s="22">
        <f t="shared" si="2989"/>
        <v>2.303463882941296E-6</v>
      </c>
      <c r="AC310" s="31">
        <f t="shared" si="3014"/>
        <v>0.42395833333333299</v>
      </c>
      <c r="AD310" s="26">
        <f t="shared" si="3028"/>
        <v>7.4380645689726674E-2</v>
      </c>
      <c r="AE310" s="26">
        <f t="shared" si="3029"/>
        <v>7.17</v>
      </c>
      <c r="AF310" s="26">
        <f t="shared" si="3030"/>
        <v>3.7190322844863337E-2</v>
      </c>
      <c r="AG310" s="26">
        <f t="shared" si="3029"/>
        <v>3.65</v>
      </c>
      <c r="AH310" s="26">
        <f t="shared" si="3031"/>
        <v>1.8595161422431668E-2</v>
      </c>
      <c r="AI310" s="26">
        <f t="shared" ref="AI310:AK310" si="3081">ROUND((1-EXP(-AH310))*100,2)</f>
        <v>1.84</v>
      </c>
      <c r="AJ310" s="26">
        <f t="shared" si="3033"/>
        <v>3.7190322844863136E-3</v>
      </c>
      <c r="AK310" s="26">
        <f t="shared" si="3081"/>
        <v>0.37</v>
      </c>
      <c r="AL310" s="26">
        <f t="shared" si="3034"/>
        <v>3.7190322844863337E-2</v>
      </c>
      <c r="AM310" s="26">
        <f t="shared" ref="AM310" si="3082">ROUND((1-EXP(-AL310))*100,2)</f>
        <v>3.65</v>
      </c>
      <c r="AN310" s="26">
        <f t="shared" si="3036"/>
        <v>1.8595161422431668E-2</v>
      </c>
      <c r="AO310" s="26">
        <f t="shared" ref="AO310" si="3083">ROUND((1-EXP(-AN310))*100,2)</f>
        <v>1.84</v>
      </c>
      <c r="AP310" s="26">
        <f t="shared" si="3038"/>
        <v>9.2975807112158342E-3</v>
      </c>
      <c r="AQ310" s="26">
        <f t="shared" ref="AQ310" si="3084">ROUND((1-EXP(-AP310))*100,2)</f>
        <v>0.93</v>
      </c>
      <c r="AR310" s="26">
        <f t="shared" si="3040"/>
        <v>1.8595161422431568E-3</v>
      </c>
      <c r="AS310" s="26">
        <f t="shared" ref="AS310" si="3085">ROUND((1-EXP(-AR310))*100,2)</f>
        <v>0.19</v>
      </c>
      <c r="AT310" s="26">
        <f t="shared" si="3042"/>
        <v>1.8595161422431668E-2</v>
      </c>
      <c r="AU310" s="26">
        <f t="shared" ref="AU310" si="3086">ROUND((1-EXP(-AT310))*100,2)</f>
        <v>1.84</v>
      </c>
      <c r="AV310" s="26">
        <f t="shared" si="3044"/>
        <v>9.2975807112158342E-3</v>
      </c>
      <c r="AW310" s="26">
        <f t="shared" ref="AW310" si="3087">ROUND((1-EXP(-AV310))*100,2)</f>
        <v>0.93</v>
      </c>
      <c r="AX310" s="26">
        <f t="shared" si="3046"/>
        <v>4.6487903556079171E-3</v>
      </c>
      <c r="AY310" s="26">
        <f t="shared" ref="AY310" si="3088">ROUND((1-EXP(-AX310))*100,2)</f>
        <v>0.46</v>
      </c>
      <c r="AZ310" s="26">
        <f t="shared" si="3048"/>
        <v>9.2975807112157839E-4</v>
      </c>
      <c r="BA310" s="26">
        <f t="shared" si="3049"/>
        <v>0.09</v>
      </c>
      <c r="BB310" s="26">
        <f t="shared" si="3050"/>
        <v>3.7190322844863136E-3</v>
      </c>
      <c r="BC310" s="26">
        <f t="shared" ref="BC310" si="3089">ROUND((1-EXP(-BB310))*100,2)</f>
        <v>0.37</v>
      </c>
      <c r="BD310" s="26">
        <f t="shared" si="3052"/>
        <v>1.8595161422431568E-3</v>
      </c>
      <c r="BE310" s="26">
        <f t="shared" ref="BE310" si="3090">ROUND((1-EXP(-BD310))*100,2)</f>
        <v>0.19</v>
      </c>
      <c r="BF310" s="26">
        <f t="shared" si="3054"/>
        <v>9.2975807112157839E-4</v>
      </c>
      <c r="BG310" s="26">
        <f t="shared" ref="BG310" si="3091">ROUND((1-EXP(-BF310))*100,2)</f>
        <v>0.09</v>
      </c>
      <c r="BH310" s="26">
        <f t="shared" si="3056"/>
        <v>1.8595161422431557E-4</v>
      </c>
      <c r="BI310" s="26">
        <f t="shared" si="3057"/>
        <v>0.02</v>
      </c>
    </row>
    <row r="311" spans="1:61" s="7" customFormat="1" x14ac:dyDescent="0.25">
      <c r="A311" s="61">
        <v>30</v>
      </c>
      <c r="B311" s="16">
        <f t="shared" si="3001"/>
        <v>30</v>
      </c>
      <c r="C311" s="17">
        <f t="shared" si="2980"/>
        <v>0</v>
      </c>
      <c r="D311" s="18">
        <f t="shared" si="2981"/>
        <v>1</v>
      </c>
      <c r="E311" s="19">
        <f t="shared" si="2982"/>
        <v>0</v>
      </c>
      <c r="F311" s="35">
        <f t="shared" si="3069"/>
        <v>29</v>
      </c>
      <c r="G311" s="28">
        <f t="shared" si="3026"/>
        <v>2.5237952108748119E-2</v>
      </c>
      <c r="H311" s="22">
        <f t="shared" si="3002"/>
        <v>0.52910052910052907</v>
      </c>
      <c r="I311" s="18">
        <f t="shared" si="3003"/>
        <v>1.38</v>
      </c>
      <c r="J311" s="22">
        <f t="shared" si="3004"/>
        <v>0.52905445982287014</v>
      </c>
      <c r="K311" s="22">
        <f t="shared" si="3027"/>
        <v>4.6069277658825926E-5</v>
      </c>
      <c r="L311" s="17">
        <f t="shared" si="3005"/>
        <v>20.962654083153058</v>
      </c>
      <c r="M311" s="18">
        <f t="shared" si="2983"/>
        <v>0</v>
      </c>
      <c r="N311" s="35">
        <v>0</v>
      </c>
      <c r="O311" s="30">
        <f t="shared" si="3006"/>
        <v>877.07803653064468</v>
      </c>
      <c r="P311" s="24">
        <f t="shared" si="3007"/>
        <v>480</v>
      </c>
      <c r="Q311" s="28">
        <f t="shared" si="3008"/>
        <v>1.261897605437406E-2</v>
      </c>
      <c r="R311" s="22">
        <f t="shared" si="3009"/>
        <v>0.26455026455026454</v>
      </c>
      <c r="S311" s="22">
        <f t="shared" si="2984"/>
        <v>0.26452722991143507</v>
      </c>
      <c r="T311" s="22">
        <f t="shared" si="2985"/>
        <v>2.3034638829412963E-5</v>
      </c>
      <c r="U311" s="28">
        <f t="shared" si="3010"/>
        <v>6.3094880271870298E-3</v>
      </c>
      <c r="V311" s="22">
        <f t="shared" si="3011"/>
        <v>0.13227513227513227</v>
      </c>
      <c r="W311" s="22">
        <f t="shared" si="2986"/>
        <v>0.13226361495571753</v>
      </c>
      <c r="X311" s="22">
        <f t="shared" si="2987"/>
        <v>1.1517319414706482E-5</v>
      </c>
      <c r="Y311" s="28">
        <f t="shared" si="3012"/>
        <v>1.2618976054374058E-3</v>
      </c>
      <c r="Z311" s="22">
        <f t="shared" si="3013"/>
        <v>2.6455026455026454E-2</v>
      </c>
      <c r="AA311" s="22">
        <f t="shared" si="2988"/>
        <v>2.6452722991143502E-2</v>
      </c>
      <c r="AB311" s="22">
        <f t="shared" si="2989"/>
        <v>2.303463882941296E-6</v>
      </c>
      <c r="AC311" s="31">
        <f t="shared" si="3014"/>
        <v>0.42430555555555521</v>
      </c>
      <c r="AD311" s="26">
        <f t="shared" si="3028"/>
        <v>7.4670882138977282E-2</v>
      </c>
      <c r="AE311" s="26">
        <f t="shared" si="3029"/>
        <v>7.2</v>
      </c>
      <c r="AF311" s="26">
        <f t="shared" si="3030"/>
        <v>3.7335441069488641E-2</v>
      </c>
      <c r="AG311" s="26">
        <f t="shared" si="3029"/>
        <v>3.66</v>
      </c>
      <c r="AH311" s="26">
        <f t="shared" si="3031"/>
        <v>1.866772053474432E-2</v>
      </c>
      <c r="AI311" s="26">
        <f t="shared" ref="AI311:AK311" si="3092">ROUND((1-EXP(-AH311))*100,2)</f>
        <v>1.85</v>
      </c>
      <c r="AJ311" s="26">
        <f t="shared" si="3033"/>
        <v>3.7335441069488435E-3</v>
      </c>
      <c r="AK311" s="26">
        <f t="shared" si="3092"/>
        <v>0.37</v>
      </c>
      <c r="AL311" s="26">
        <f t="shared" si="3034"/>
        <v>3.7335441069488641E-2</v>
      </c>
      <c r="AM311" s="26">
        <f t="shared" ref="AM311" si="3093">ROUND((1-EXP(-AL311))*100,2)</f>
        <v>3.66</v>
      </c>
      <c r="AN311" s="26">
        <f t="shared" si="3036"/>
        <v>1.866772053474432E-2</v>
      </c>
      <c r="AO311" s="26">
        <f t="shared" ref="AO311" si="3094">ROUND((1-EXP(-AN311))*100,2)</f>
        <v>1.85</v>
      </c>
      <c r="AP311" s="26">
        <f t="shared" si="3038"/>
        <v>9.3338602673721602E-3</v>
      </c>
      <c r="AQ311" s="26">
        <f t="shared" ref="AQ311" si="3095">ROUND((1-EXP(-AP311))*100,2)</f>
        <v>0.93</v>
      </c>
      <c r="AR311" s="26">
        <f t="shared" si="3040"/>
        <v>1.8667720534744218E-3</v>
      </c>
      <c r="AS311" s="26">
        <f t="shared" ref="AS311" si="3096">ROUND((1-EXP(-AR311))*100,2)</f>
        <v>0.19</v>
      </c>
      <c r="AT311" s="26">
        <f t="shared" si="3042"/>
        <v>1.866772053474432E-2</v>
      </c>
      <c r="AU311" s="26">
        <f t="shared" ref="AU311" si="3097">ROUND((1-EXP(-AT311))*100,2)</f>
        <v>1.85</v>
      </c>
      <c r="AV311" s="26">
        <f t="shared" si="3044"/>
        <v>9.3338602673721602E-3</v>
      </c>
      <c r="AW311" s="26">
        <f t="shared" ref="AW311" si="3098">ROUND((1-EXP(-AV311))*100,2)</f>
        <v>0.93</v>
      </c>
      <c r="AX311" s="26">
        <f t="shared" si="3046"/>
        <v>4.6669301336860801E-3</v>
      </c>
      <c r="AY311" s="26">
        <f t="shared" ref="AY311" si="3099">ROUND((1-EXP(-AX311))*100,2)</f>
        <v>0.47</v>
      </c>
      <c r="AZ311" s="26">
        <f t="shared" si="3048"/>
        <v>9.3338602673721089E-4</v>
      </c>
      <c r="BA311" s="26">
        <f t="shared" si="3049"/>
        <v>0.09</v>
      </c>
      <c r="BB311" s="26">
        <f t="shared" si="3050"/>
        <v>3.7335441069488435E-3</v>
      </c>
      <c r="BC311" s="26">
        <f t="shared" ref="BC311" si="3100">ROUND((1-EXP(-BB311))*100,2)</f>
        <v>0.37</v>
      </c>
      <c r="BD311" s="26">
        <f t="shared" si="3052"/>
        <v>1.8667720534744218E-3</v>
      </c>
      <c r="BE311" s="26">
        <f t="shared" ref="BE311" si="3101">ROUND((1-EXP(-BD311))*100,2)</f>
        <v>0.19</v>
      </c>
      <c r="BF311" s="26">
        <f t="shared" si="3054"/>
        <v>9.3338602673721089E-4</v>
      </c>
      <c r="BG311" s="26">
        <f t="shared" ref="BG311" si="3102">ROUND((1-EXP(-BF311))*100,2)</f>
        <v>0.09</v>
      </c>
      <c r="BH311" s="26">
        <f t="shared" si="3056"/>
        <v>1.8667720534744207E-4</v>
      </c>
      <c r="BI311" s="26">
        <f t="shared" si="3057"/>
        <v>0.02</v>
      </c>
    </row>
    <row r="312" spans="1:61" s="7" customFormat="1" x14ac:dyDescent="0.25">
      <c r="A312" s="61">
        <v>30</v>
      </c>
      <c r="B312" s="16">
        <f t="shared" si="3001"/>
        <v>30</v>
      </c>
      <c r="C312" s="17">
        <f t="shared" si="2980"/>
        <v>0</v>
      </c>
      <c r="D312" s="18">
        <f t="shared" si="2981"/>
        <v>1</v>
      </c>
      <c r="E312" s="19">
        <f t="shared" si="2982"/>
        <v>0</v>
      </c>
      <c r="F312" s="35">
        <f t="shared" si="3069"/>
        <v>29</v>
      </c>
      <c r="G312" s="28">
        <f t="shared" si="3026"/>
        <v>2.5237952108748119E-2</v>
      </c>
      <c r="H312" s="22">
        <f t="shared" si="3002"/>
        <v>0.52910052910052907</v>
      </c>
      <c r="I312" s="18">
        <f t="shared" si="3003"/>
        <v>1.38</v>
      </c>
      <c r="J312" s="22">
        <f t="shared" si="3004"/>
        <v>0.52905445982287014</v>
      </c>
      <c r="K312" s="22">
        <f t="shared" si="3027"/>
        <v>4.6069277658825926E-5</v>
      </c>
      <c r="L312" s="17">
        <f t="shared" si="3005"/>
        <v>20.962654083153058</v>
      </c>
      <c r="M312" s="18">
        <f t="shared" si="2983"/>
        <v>0</v>
      </c>
      <c r="N312" s="35">
        <v>0</v>
      </c>
      <c r="O312" s="30">
        <f t="shared" si="3006"/>
        <v>877.07803653064468</v>
      </c>
      <c r="P312" s="24">
        <f t="shared" si="3007"/>
        <v>480</v>
      </c>
      <c r="Q312" s="28">
        <f t="shared" si="3008"/>
        <v>1.261897605437406E-2</v>
      </c>
      <c r="R312" s="22">
        <f t="shared" si="3009"/>
        <v>0.26455026455026454</v>
      </c>
      <c r="S312" s="22">
        <f t="shared" si="2984"/>
        <v>0.26452722991143507</v>
      </c>
      <c r="T312" s="22">
        <f t="shared" si="2985"/>
        <v>2.3034638829412963E-5</v>
      </c>
      <c r="U312" s="28">
        <f t="shared" si="3010"/>
        <v>6.3094880271870298E-3</v>
      </c>
      <c r="V312" s="22">
        <f t="shared" si="3011"/>
        <v>0.13227513227513227</v>
      </c>
      <c r="W312" s="22">
        <f t="shared" si="2986"/>
        <v>0.13226361495571753</v>
      </c>
      <c r="X312" s="22">
        <f t="shared" si="2987"/>
        <v>1.1517319414706482E-5</v>
      </c>
      <c r="Y312" s="28">
        <f t="shared" si="3012"/>
        <v>1.2618976054374058E-3</v>
      </c>
      <c r="Z312" s="22">
        <f t="shared" si="3013"/>
        <v>2.6455026455026454E-2</v>
      </c>
      <c r="AA312" s="22">
        <f t="shared" si="2988"/>
        <v>2.6452722991143502E-2</v>
      </c>
      <c r="AB312" s="22">
        <f t="shared" si="2989"/>
        <v>2.303463882941296E-6</v>
      </c>
      <c r="AC312" s="31">
        <f t="shared" si="3014"/>
        <v>0.42465277777777743</v>
      </c>
      <c r="AD312" s="26">
        <f t="shared" si="3028"/>
        <v>7.496111858822789E-2</v>
      </c>
      <c r="AE312" s="26">
        <f t="shared" si="3029"/>
        <v>7.22</v>
      </c>
      <c r="AF312" s="26">
        <f t="shared" si="3030"/>
        <v>3.7480559294113945E-2</v>
      </c>
      <c r="AG312" s="26">
        <f t="shared" si="3029"/>
        <v>3.68</v>
      </c>
      <c r="AH312" s="26">
        <f t="shared" si="3031"/>
        <v>1.8740279647056973E-2</v>
      </c>
      <c r="AI312" s="26">
        <f t="shared" ref="AI312:AK312" si="3103">ROUND((1-EXP(-AH312))*100,2)</f>
        <v>1.86</v>
      </c>
      <c r="AJ312" s="26">
        <f t="shared" si="3033"/>
        <v>3.7480559294113735E-3</v>
      </c>
      <c r="AK312" s="26">
        <f t="shared" si="3103"/>
        <v>0.37</v>
      </c>
      <c r="AL312" s="26">
        <f t="shared" si="3034"/>
        <v>3.7480559294113945E-2</v>
      </c>
      <c r="AM312" s="26">
        <f t="shared" ref="AM312" si="3104">ROUND((1-EXP(-AL312))*100,2)</f>
        <v>3.68</v>
      </c>
      <c r="AN312" s="26">
        <f t="shared" si="3036"/>
        <v>1.8740279647056973E-2</v>
      </c>
      <c r="AO312" s="26">
        <f t="shared" ref="AO312" si="3105">ROUND((1-EXP(-AN312))*100,2)</f>
        <v>1.86</v>
      </c>
      <c r="AP312" s="26">
        <f t="shared" si="3038"/>
        <v>9.3701398235284863E-3</v>
      </c>
      <c r="AQ312" s="26">
        <f t="shared" ref="AQ312" si="3106">ROUND((1-EXP(-AP312))*100,2)</f>
        <v>0.93</v>
      </c>
      <c r="AR312" s="26">
        <f t="shared" si="3040"/>
        <v>1.8740279647056868E-3</v>
      </c>
      <c r="AS312" s="26">
        <f t="shared" ref="AS312" si="3107">ROUND((1-EXP(-AR312))*100,2)</f>
        <v>0.19</v>
      </c>
      <c r="AT312" s="26">
        <f t="shared" si="3042"/>
        <v>1.8740279647056973E-2</v>
      </c>
      <c r="AU312" s="26">
        <f t="shared" ref="AU312" si="3108">ROUND((1-EXP(-AT312))*100,2)</f>
        <v>1.86</v>
      </c>
      <c r="AV312" s="26">
        <f t="shared" si="3044"/>
        <v>9.3701398235284863E-3</v>
      </c>
      <c r="AW312" s="26">
        <f t="shared" ref="AW312" si="3109">ROUND((1-EXP(-AV312))*100,2)</f>
        <v>0.93</v>
      </c>
      <c r="AX312" s="26">
        <f t="shared" si="3046"/>
        <v>4.6850699117642431E-3</v>
      </c>
      <c r="AY312" s="26">
        <f t="shared" ref="AY312" si="3110">ROUND((1-EXP(-AX312))*100,2)</f>
        <v>0.47</v>
      </c>
      <c r="AZ312" s="26">
        <f t="shared" si="3048"/>
        <v>9.3701398235284338E-4</v>
      </c>
      <c r="BA312" s="26">
        <f t="shared" si="3049"/>
        <v>0.09</v>
      </c>
      <c r="BB312" s="26">
        <f t="shared" si="3050"/>
        <v>3.7480559294113735E-3</v>
      </c>
      <c r="BC312" s="26">
        <f t="shared" ref="BC312" si="3111">ROUND((1-EXP(-BB312))*100,2)</f>
        <v>0.37</v>
      </c>
      <c r="BD312" s="26">
        <f t="shared" si="3052"/>
        <v>1.8740279647056868E-3</v>
      </c>
      <c r="BE312" s="26">
        <f t="shared" ref="BE312" si="3112">ROUND((1-EXP(-BD312))*100,2)</f>
        <v>0.19</v>
      </c>
      <c r="BF312" s="26">
        <f t="shared" si="3054"/>
        <v>9.3701398235284338E-4</v>
      </c>
      <c r="BG312" s="26">
        <f t="shared" ref="BG312" si="3113">ROUND((1-EXP(-BF312))*100,2)</f>
        <v>0.09</v>
      </c>
      <c r="BH312" s="26">
        <f t="shared" si="3056"/>
        <v>1.8740279647056857E-4</v>
      </c>
      <c r="BI312" s="26">
        <f t="shared" si="3057"/>
        <v>0.02</v>
      </c>
    </row>
    <row r="313" spans="1:61" s="7" customFormat="1" x14ac:dyDescent="0.25">
      <c r="A313" s="61">
        <v>30</v>
      </c>
      <c r="B313" s="16">
        <f t="shared" si="3001"/>
        <v>30</v>
      </c>
      <c r="C313" s="17">
        <f t="shared" si="2980"/>
        <v>0</v>
      </c>
      <c r="D313" s="18">
        <f t="shared" si="2981"/>
        <v>1</v>
      </c>
      <c r="E313" s="19">
        <f t="shared" si="2982"/>
        <v>0</v>
      </c>
      <c r="F313" s="35">
        <f t="shared" si="3069"/>
        <v>29</v>
      </c>
      <c r="G313" s="28">
        <f t="shared" si="3026"/>
        <v>2.5237952108748119E-2</v>
      </c>
      <c r="H313" s="22">
        <f t="shared" si="3002"/>
        <v>0.52910052910052907</v>
      </c>
      <c r="I313" s="18">
        <f t="shared" si="3003"/>
        <v>1.38</v>
      </c>
      <c r="J313" s="22">
        <f t="shared" si="3004"/>
        <v>0.52905445982287014</v>
      </c>
      <c r="K313" s="22">
        <f t="shared" si="3027"/>
        <v>4.6069277658825926E-5</v>
      </c>
      <c r="L313" s="17">
        <f t="shared" si="3005"/>
        <v>20.962654083153058</v>
      </c>
      <c r="M313" s="18">
        <f t="shared" si="2983"/>
        <v>0</v>
      </c>
      <c r="N313" s="35">
        <v>0</v>
      </c>
      <c r="O313" s="30">
        <f t="shared" si="3006"/>
        <v>877.07803653064468</v>
      </c>
      <c r="P313" s="24">
        <f t="shared" si="3007"/>
        <v>480</v>
      </c>
      <c r="Q313" s="28">
        <f t="shared" si="3008"/>
        <v>1.261897605437406E-2</v>
      </c>
      <c r="R313" s="22">
        <f t="shared" si="3009"/>
        <v>0.26455026455026454</v>
      </c>
      <c r="S313" s="22">
        <f t="shared" si="2984"/>
        <v>0.26452722991143507</v>
      </c>
      <c r="T313" s="22">
        <f t="shared" si="2985"/>
        <v>2.3034638829412963E-5</v>
      </c>
      <c r="U313" s="28">
        <f t="shared" si="3010"/>
        <v>6.3094880271870298E-3</v>
      </c>
      <c r="V313" s="22">
        <f t="shared" si="3011"/>
        <v>0.13227513227513227</v>
      </c>
      <c r="W313" s="22">
        <f t="shared" si="2986"/>
        <v>0.13226361495571753</v>
      </c>
      <c r="X313" s="22">
        <f t="shared" si="2987"/>
        <v>1.1517319414706482E-5</v>
      </c>
      <c r="Y313" s="28">
        <f t="shared" si="3012"/>
        <v>1.2618976054374058E-3</v>
      </c>
      <c r="Z313" s="22">
        <f t="shared" si="3013"/>
        <v>2.6455026455026454E-2</v>
      </c>
      <c r="AA313" s="22">
        <f t="shared" si="2988"/>
        <v>2.6452722991143502E-2</v>
      </c>
      <c r="AB313" s="22">
        <f t="shared" si="2989"/>
        <v>2.303463882941296E-6</v>
      </c>
      <c r="AC313" s="31">
        <f t="shared" si="3014"/>
        <v>0.42499999999999966</v>
      </c>
      <c r="AD313" s="26">
        <f t="shared" si="3028"/>
        <v>7.5251355037478498E-2</v>
      </c>
      <c r="AE313" s="26">
        <f t="shared" si="3029"/>
        <v>7.25</v>
      </c>
      <c r="AF313" s="26">
        <f t="shared" si="3030"/>
        <v>3.7625677518739249E-2</v>
      </c>
      <c r="AG313" s="26">
        <f t="shared" si="3029"/>
        <v>3.69</v>
      </c>
      <c r="AH313" s="26">
        <f t="shared" si="3031"/>
        <v>1.8812838759369625E-2</v>
      </c>
      <c r="AI313" s="26">
        <f t="shared" ref="AI313:AK313" si="3114">ROUND((1-EXP(-AH313))*100,2)</f>
        <v>1.86</v>
      </c>
      <c r="AJ313" s="26">
        <f t="shared" si="3033"/>
        <v>3.7625677518739035E-3</v>
      </c>
      <c r="AK313" s="26">
        <f t="shared" si="3114"/>
        <v>0.38</v>
      </c>
      <c r="AL313" s="26">
        <f t="shared" si="3034"/>
        <v>3.7625677518739249E-2</v>
      </c>
      <c r="AM313" s="26">
        <f t="shared" ref="AM313" si="3115">ROUND((1-EXP(-AL313))*100,2)</f>
        <v>3.69</v>
      </c>
      <c r="AN313" s="26">
        <f t="shared" si="3036"/>
        <v>1.8812838759369625E-2</v>
      </c>
      <c r="AO313" s="26">
        <f t="shared" ref="AO313" si="3116">ROUND((1-EXP(-AN313))*100,2)</f>
        <v>1.86</v>
      </c>
      <c r="AP313" s="26">
        <f t="shared" si="3038"/>
        <v>9.4064193796848123E-3</v>
      </c>
      <c r="AQ313" s="26">
        <f t="shared" ref="AQ313" si="3117">ROUND((1-EXP(-AP313))*100,2)</f>
        <v>0.94</v>
      </c>
      <c r="AR313" s="26">
        <f t="shared" si="3040"/>
        <v>1.8812838759369517E-3</v>
      </c>
      <c r="AS313" s="26">
        <f t="shared" ref="AS313" si="3118">ROUND((1-EXP(-AR313))*100,2)</f>
        <v>0.19</v>
      </c>
      <c r="AT313" s="26">
        <f t="shared" si="3042"/>
        <v>1.8812838759369625E-2</v>
      </c>
      <c r="AU313" s="26">
        <f t="shared" ref="AU313" si="3119">ROUND((1-EXP(-AT313))*100,2)</f>
        <v>1.86</v>
      </c>
      <c r="AV313" s="26">
        <f t="shared" si="3044"/>
        <v>9.4064193796848123E-3</v>
      </c>
      <c r="AW313" s="26">
        <f t="shared" ref="AW313" si="3120">ROUND((1-EXP(-AV313))*100,2)</f>
        <v>0.94</v>
      </c>
      <c r="AX313" s="26">
        <f t="shared" si="3046"/>
        <v>4.7032096898424062E-3</v>
      </c>
      <c r="AY313" s="26">
        <f t="shared" ref="AY313" si="3121">ROUND((1-EXP(-AX313))*100,2)</f>
        <v>0.47</v>
      </c>
      <c r="AZ313" s="26">
        <f t="shared" si="3048"/>
        <v>9.4064193796847587E-4</v>
      </c>
      <c r="BA313" s="26">
        <f t="shared" si="3049"/>
        <v>0.09</v>
      </c>
      <c r="BB313" s="26">
        <f t="shared" si="3050"/>
        <v>3.7625677518739035E-3</v>
      </c>
      <c r="BC313" s="26">
        <f t="shared" ref="BC313" si="3122">ROUND((1-EXP(-BB313))*100,2)</f>
        <v>0.38</v>
      </c>
      <c r="BD313" s="26">
        <f t="shared" si="3052"/>
        <v>1.8812838759369517E-3</v>
      </c>
      <c r="BE313" s="26">
        <f t="shared" ref="BE313" si="3123">ROUND((1-EXP(-BD313))*100,2)</f>
        <v>0.19</v>
      </c>
      <c r="BF313" s="26">
        <f t="shared" si="3054"/>
        <v>9.4064193796847587E-4</v>
      </c>
      <c r="BG313" s="26">
        <f t="shared" ref="BG313" si="3124">ROUND((1-EXP(-BF313))*100,2)</f>
        <v>0.09</v>
      </c>
      <c r="BH313" s="26">
        <f t="shared" si="3056"/>
        <v>1.8812838759369507E-4</v>
      </c>
      <c r="BI313" s="26">
        <f t="shared" si="3057"/>
        <v>0.02</v>
      </c>
    </row>
    <row r="314" spans="1:61" s="7" customFormat="1" x14ac:dyDescent="0.25">
      <c r="A314" s="61">
        <v>30</v>
      </c>
      <c r="B314" s="16">
        <f t="shared" si="3001"/>
        <v>30</v>
      </c>
      <c r="C314" s="17">
        <f t="shared" si="2980"/>
        <v>0</v>
      </c>
      <c r="D314" s="18">
        <f t="shared" si="2981"/>
        <v>1</v>
      </c>
      <c r="E314" s="19">
        <f t="shared" si="2982"/>
        <v>0</v>
      </c>
      <c r="F314" s="35">
        <f t="shared" si="3069"/>
        <v>29</v>
      </c>
      <c r="G314" s="28">
        <f t="shared" si="3026"/>
        <v>2.5237952108748119E-2</v>
      </c>
      <c r="H314" s="22">
        <f t="shared" si="3002"/>
        <v>0.52910052910052907</v>
      </c>
      <c r="I314" s="18">
        <f t="shared" si="3003"/>
        <v>1.38</v>
      </c>
      <c r="J314" s="22">
        <f t="shared" si="3004"/>
        <v>0.52905445982287014</v>
      </c>
      <c r="K314" s="22">
        <f t="shared" si="3027"/>
        <v>4.6069277658825926E-5</v>
      </c>
      <c r="L314" s="17">
        <f t="shared" si="3005"/>
        <v>20.962654083153058</v>
      </c>
      <c r="M314" s="18">
        <f t="shared" si="2983"/>
        <v>0</v>
      </c>
      <c r="N314" s="35">
        <v>0</v>
      </c>
      <c r="O314" s="30">
        <f t="shared" si="3006"/>
        <v>877.07803653064468</v>
      </c>
      <c r="P314" s="24">
        <f t="shared" si="3007"/>
        <v>480</v>
      </c>
      <c r="Q314" s="28">
        <f t="shared" si="3008"/>
        <v>1.261897605437406E-2</v>
      </c>
      <c r="R314" s="22">
        <f t="shared" si="3009"/>
        <v>0.26455026455026454</v>
      </c>
      <c r="S314" s="22">
        <f t="shared" si="2984"/>
        <v>0.26452722991143507</v>
      </c>
      <c r="T314" s="22">
        <f t="shared" si="2985"/>
        <v>2.3034638829412963E-5</v>
      </c>
      <c r="U314" s="28">
        <f t="shared" si="3010"/>
        <v>6.3094880271870298E-3</v>
      </c>
      <c r="V314" s="22">
        <f t="shared" si="3011"/>
        <v>0.13227513227513227</v>
      </c>
      <c r="W314" s="22">
        <f t="shared" si="2986"/>
        <v>0.13226361495571753</v>
      </c>
      <c r="X314" s="22">
        <f t="shared" si="2987"/>
        <v>1.1517319414706482E-5</v>
      </c>
      <c r="Y314" s="28">
        <f t="shared" si="3012"/>
        <v>1.2618976054374058E-3</v>
      </c>
      <c r="Z314" s="22">
        <f t="shared" si="3013"/>
        <v>2.6455026455026454E-2</v>
      </c>
      <c r="AA314" s="22">
        <f t="shared" si="2988"/>
        <v>2.6452722991143502E-2</v>
      </c>
      <c r="AB314" s="22">
        <f t="shared" si="2989"/>
        <v>2.303463882941296E-6</v>
      </c>
      <c r="AC314" s="31">
        <f t="shared" si="3014"/>
        <v>0.42534722222222188</v>
      </c>
      <c r="AD314" s="26">
        <f t="shared" si="3028"/>
        <v>7.5541591486729107E-2</v>
      </c>
      <c r="AE314" s="26">
        <f t="shared" si="3029"/>
        <v>7.28</v>
      </c>
      <c r="AF314" s="26">
        <f t="shared" si="3030"/>
        <v>3.7770795743364553E-2</v>
      </c>
      <c r="AG314" s="26">
        <f t="shared" si="3029"/>
        <v>3.71</v>
      </c>
      <c r="AH314" s="26">
        <f t="shared" si="3031"/>
        <v>1.8885397871682277E-2</v>
      </c>
      <c r="AI314" s="26">
        <f t="shared" ref="AI314:AK314" si="3125">ROUND((1-EXP(-AH314))*100,2)</f>
        <v>1.87</v>
      </c>
      <c r="AJ314" s="26">
        <f t="shared" si="3033"/>
        <v>3.7770795743364335E-3</v>
      </c>
      <c r="AK314" s="26">
        <f t="shared" si="3125"/>
        <v>0.38</v>
      </c>
      <c r="AL314" s="26">
        <f t="shared" si="3034"/>
        <v>3.7770795743364553E-2</v>
      </c>
      <c r="AM314" s="26">
        <f t="shared" ref="AM314" si="3126">ROUND((1-EXP(-AL314))*100,2)</f>
        <v>3.71</v>
      </c>
      <c r="AN314" s="26">
        <f t="shared" si="3036"/>
        <v>1.8885397871682277E-2</v>
      </c>
      <c r="AO314" s="26">
        <f t="shared" ref="AO314" si="3127">ROUND((1-EXP(-AN314))*100,2)</f>
        <v>1.87</v>
      </c>
      <c r="AP314" s="26">
        <f t="shared" si="3038"/>
        <v>9.4426989358411383E-3</v>
      </c>
      <c r="AQ314" s="26">
        <f t="shared" ref="AQ314" si="3128">ROUND((1-EXP(-AP314))*100,2)</f>
        <v>0.94</v>
      </c>
      <c r="AR314" s="26">
        <f t="shared" si="3040"/>
        <v>1.8885397871682167E-3</v>
      </c>
      <c r="AS314" s="26">
        <f t="shared" ref="AS314" si="3129">ROUND((1-EXP(-AR314))*100,2)</f>
        <v>0.19</v>
      </c>
      <c r="AT314" s="26">
        <f t="shared" si="3042"/>
        <v>1.8885397871682277E-2</v>
      </c>
      <c r="AU314" s="26">
        <f t="shared" ref="AU314" si="3130">ROUND((1-EXP(-AT314))*100,2)</f>
        <v>1.87</v>
      </c>
      <c r="AV314" s="26">
        <f t="shared" si="3044"/>
        <v>9.4426989358411383E-3</v>
      </c>
      <c r="AW314" s="26">
        <f t="shared" ref="AW314" si="3131">ROUND((1-EXP(-AV314))*100,2)</f>
        <v>0.94</v>
      </c>
      <c r="AX314" s="26">
        <f t="shared" si="3046"/>
        <v>4.7213494679205692E-3</v>
      </c>
      <c r="AY314" s="26">
        <f t="shared" ref="AY314" si="3132">ROUND((1-EXP(-AX314))*100,2)</f>
        <v>0.47</v>
      </c>
      <c r="AZ314" s="26">
        <f t="shared" si="3048"/>
        <v>9.4426989358410837E-4</v>
      </c>
      <c r="BA314" s="26">
        <f t="shared" si="3049"/>
        <v>0.09</v>
      </c>
      <c r="BB314" s="26">
        <f t="shared" si="3050"/>
        <v>3.7770795743364335E-3</v>
      </c>
      <c r="BC314" s="26">
        <f t="shared" ref="BC314" si="3133">ROUND((1-EXP(-BB314))*100,2)</f>
        <v>0.38</v>
      </c>
      <c r="BD314" s="26">
        <f t="shared" si="3052"/>
        <v>1.8885397871682167E-3</v>
      </c>
      <c r="BE314" s="26">
        <f t="shared" ref="BE314" si="3134">ROUND((1-EXP(-BD314))*100,2)</f>
        <v>0.19</v>
      </c>
      <c r="BF314" s="26">
        <f t="shared" si="3054"/>
        <v>9.4426989358410837E-4</v>
      </c>
      <c r="BG314" s="26">
        <f t="shared" ref="BG314" si="3135">ROUND((1-EXP(-BF314))*100,2)</f>
        <v>0.09</v>
      </c>
      <c r="BH314" s="26">
        <f t="shared" si="3056"/>
        <v>1.8885397871682157E-4</v>
      </c>
      <c r="BI314" s="26">
        <f t="shared" si="3057"/>
        <v>0.02</v>
      </c>
    </row>
    <row r="315" spans="1:61" s="7" customFormat="1" x14ac:dyDescent="0.25">
      <c r="A315" s="61">
        <v>30</v>
      </c>
      <c r="B315" s="16">
        <f t="shared" si="3001"/>
        <v>30</v>
      </c>
      <c r="C315" s="17">
        <f t="shared" si="2980"/>
        <v>0</v>
      </c>
      <c r="D315" s="18">
        <f t="shared" si="2981"/>
        <v>1</v>
      </c>
      <c r="E315" s="19">
        <f t="shared" si="2982"/>
        <v>0</v>
      </c>
      <c r="F315" s="35">
        <f t="shared" si="3069"/>
        <v>29</v>
      </c>
      <c r="G315" s="28">
        <f t="shared" si="3026"/>
        <v>2.5237952108748119E-2</v>
      </c>
      <c r="H315" s="22">
        <f t="shared" si="3002"/>
        <v>0.52910052910052907</v>
      </c>
      <c r="I315" s="18">
        <f t="shared" si="3003"/>
        <v>1.38</v>
      </c>
      <c r="J315" s="22">
        <f t="shared" si="3004"/>
        <v>0.52905445982287014</v>
      </c>
      <c r="K315" s="22">
        <f t="shared" si="3027"/>
        <v>4.6069277658825926E-5</v>
      </c>
      <c r="L315" s="17">
        <f t="shared" si="3005"/>
        <v>20.962654083153058</v>
      </c>
      <c r="M315" s="18">
        <f t="shared" si="2983"/>
        <v>0</v>
      </c>
      <c r="N315" s="35">
        <v>0</v>
      </c>
      <c r="O315" s="30">
        <f t="shared" si="3006"/>
        <v>877.07803653064468</v>
      </c>
      <c r="P315" s="24">
        <f t="shared" si="3007"/>
        <v>480</v>
      </c>
      <c r="Q315" s="28">
        <f t="shared" si="3008"/>
        <v>1.261897605437406E-2</v>
      </c>
      <c r="R315" s="22">
        <f t="shared" si="3009"/>
        <v>0.26455026455026454</v>
      </c>
      <c r="S315" s="22">
        <f t="shared" si="2984"/>
        <v>0.26452722991143507</v>
      </c>
      <c r="T315" s="22">
        <f t="shared" si="2985"/>
        <v>2.3034638829412963E-5</v>
      </c>
      <c r="U315" s="28">
        <f t="shared" si="3010"/>
        <v>6.3094880271870298E-3</v>
      </c>
      <c r="V315" s="22">
        <f t="shared" si="3011"/>
        <v>0.13227513227513227</v>
      </c>
      <c r="W315" s="22">
        <f t="shared" si="2986"/>
        <v>0.13226361495571753</v>
      </c>
      <c r="X315" s="22">
        <f t="shared" si="2987"/>
        <v>1.1517319414706482E-5</v>
      </c>
      <c r="Y315" s="28">
        <f t="shared" si="3012"/>
        <v>1.2618976054374058E-3</v>
      </c>
      <c r="Z315" s="22">
        <f t="shared" si="3013"/>
        <v>2.6455026455026454E-2</v>
      </c>
      <c r="AA315" s="22">
        <f t="shared" si="2988"/>
        <v>2.6452722991143502E-2</v>
      </c>
      <c r="AB315" s="22">
        <f t="shared" si="2989"/>
        <v>2.303463882941296E-6</v>
      </c>
      <c r="AC315" s="31">
        <f t="shared" si="3014"/>
        <v>0.4256944444444441</v>
      </c>
      <c r="AD315" s="26">
        <f t="shared" si="3028"/>
        <v>7.5831827935979715E-2</v>
      </c>
      <c r="AE315" s="26">
        <f t="shared" si="3029"/>
        <v>7.3</v>
      </c>
      <c r="AF315" s="26">
        <f t="shared" si="3030"/>
        <v>3.7915913967989857E-2</v>
      </c>
      <c r="AG315" s="26">
        <f t="shared" si="3029"/>
        <v>3.72</v>
      </c>
      <c r="AH315" s="26">
        <f t="shared" si="3031"/>
        <v>1.8957956983994929E-2</v>
      </c>
      <c r="AI315" s="26">
        <f t="shared" ref="AI315:AK315" si="3136">ROUND((1-EXP(-AH315))*100,2)</f>
        <v>1.88</v>
      </c>
      <c r="AJ315" s="26">
        <f t="shared" si="3033"/>
        <v>3.7915913967989635E-3</v>
      </c>
      <c r="AK315" s="26">
        <f t="shared" si="3136"/>
        <v>0.38</v>
      </c>
      <c r="AL315" s="26">
        <f t="shared" si="3034"/>
        <v>3.7915913967989857E-2</v>
      </c>
      <c r="AM315" s="26">
        <f t="shared" ref="AM315" si="3137">ROUND((1-EXP(-AL315))*100,2)</f>
        <v>3.72</v>
      </c>
      <c r="AN315" s="26">
        <f t="shared" si="3036"/>
        <v>1.8957956983994929E-2</v>
      </c>
      <c r="AO315" s="26">
        <f t="shared" ref="AO315" si="3138">ROUND((1-EXP(-AN315))*100,2)</f>
        <v>1.88</v>
      </c>
      <c r="AP315" s="26">
        <f t="shared" si="3038"/>
        <v>9.4789784919974644E-3</v>
      </c>
      <c r="AQ315" s="26">
        <f t="shared" ref="AQ315" si="3139">ROUND((1-EXP(-AP315))*100,2)</f>
        <v>0.94</v>
      </c>
      <c r="AR315" s="26">
        <f t="shared" si="3040"/>
        <v>1.8957956983994817E-3</v>
      </c>
      <c r="AS315" s="26">
        <f t="shared" ref="AS315" si="3140">ROUND((1-EXP(-AR315))*100,2)</f>
        <v>0.19</v>
      </c>
      <c r="AT315" s="26">
        <f t="shared" si="3042"/>
        <v>1.8957956983994929E-2</v>
      </c>
      <c r="AU315" s="26">
        <f t="shared" ref="AU315" si="3141">ROUND((1-EXP(-AT315))*100,2)</f>
        <v>1.88</v>
      </c>
      <c r="AV315" s="26">
        <f t="shared" si="3044"/>
        <v>9.4789784919974644E-3</v>
      </c>
      <c r="AW315" s="26">
        <f t="shared" ref="AW315" si="3142">ROUND((1-EXP(-AV315))*100,2)</f>
        <v>0.94</v>
      </c>
      <c r="AX315" s="26">
        <f t="shared" si="3046"/>
        <v>4.7394892459987322E-3</v>
      </c>
      <c r="AY315" s="26">
        <f t="shared" ref="AY315" si="3143">ROUND((1-EXP(-AX315))*100,2)</f>
        <v>0.47</v>
      </c>
      <c r="AZ315" s="26">
        <f t="shared" si="3048"/>
        <v>9.4789784919974086E-4</v>
      </c>
      <c r="BA315" s="26">
        <f t="shared" si="3049"/>
        <v>0.09</v>
      </c>
      <c r="BB315" s="26">
        <f t="shared" si="3050"/>
        <v>3.7915913967989635E-3</v>
      </c>
      <c r="BC315" s="26">
        <f t="shared" ref="BC315" si="3144">ROUND((1-EXP(-BB315))*100,2)</f>
        <v>0.38</v>
      </c>
      <c r="BD315" s="26">
        <f t="shared" si="3052"/>
        <v>1.8957956983994817E-3</v>
      </c>
      <c r="BE315" s="26">
        <f t="shared" ref="BE315" si="3145">ROUND((1-EXP(-BD315))*100,2)</f>
        <v>0.19</v>
      </c>
      <c r="BF315" s="26">
        <f t="shared" si="3054"/>
        <v>9.4789784919974086E-4</v>
      </c>
      <c r="BG315" s="26">
        <f t="shared" ref="BG315" si="3146">ROUND((1-EXP(-BF315))*100,2)</f>
        <v>0.09</v>
      </c>
      <c r="BH315" s="26">
        <f t="shared" si="3056"/>
        <v>1.8957956983994806E-4</v>
      </c>
      <c r="BI315" s="26">
        <f t="shared" si="3057"/>
        <v>0.02</v>
      </c>
    </row>
    <row r="316" spans="1:61" s="7" customFormat="1" x14ac:dyDescent="0.25">
      <c r="A316" s="61">
        <v>30</v>
      </c>
      <c r="B316" s="16">
        <f t="shared" si="3001"/>
        <v>30</v>
      </c>
      <c r="C316" s="17">
        <f t="shared" si="2980"/>
        <v>0</v>
      </c>
      <c r="D316" s="18">
        <f t="shared" si="2981"/>
        <v>1</v>
      </c>
      <c r="E316" s="19">
        <f t="shared" si="2982"/>
        <v>0</v>
      </c>
      <c r="F316" s="35">
        <f t="shared" si="3069"/>
        <v>29</v>
      </c>
      <c r="G316" s="28">
        <f t="shared" si="3026"/>
        <v>2.5237952108748119E-2</v>
      </c>
      <c r="H316" s="22">
        <f t="shared" si="3002"/>
        <v>0.52910052910052907</v>
      </c>
      <c r="I316" s="18">
        <f t="shared" si="3003"/>
        <v>1.38</v>
      </c>
      <c r="J316" s="22">
        <f t="shared" si="3004"/>
        <v>0.52905445982287014</v>
      </c>
      <c r="K316" s="22">
        <f t="shared" si="3027"/>
        <v>4.6069277658825926E-5</v>
      </c>
      <c r="L316" s="17">
        <f t="shared" si="3005"/>
        <v>20.962654083153058</v>
      </c>
      <c r="M316" s="18">
        <f t="shared" si="2983"/>
        <v>0</v>
      </c>
      <c r="N316" s="35">
        <v>0</v>
      </c>
      <c r="O316" s="30">
        <f t="shared" si="3006"/>
        <v>877.07803653064468</v>
      </c>
      <c r="P316" s="24">
        <f t="shared" si="3007"/>
        <v>480</v>
      </c>
      <c r="Q316" s="28">
        <f t="shared" si="3008"/>
        <v>1.261897605437406E-2</v>
      </c>
      <c r="R316" s="22">
        <f t="shared" si="3009"/>
        <v>0.26455026455026454</v>
      </c>
      <c r="S316" s="22">
        <f t="shared" si="2984"/>
        <v>0.26452722991143507</v>
      </c>
      <c r="T316" s="22">
        <f t="shared" si="2985"/>
        <v>2.3034638829412963E-5</v>
      </c>
      <c r="U316" s="28">
        <f t="shared" si="3010"/>
        <v>6.3094880271870298E-3</v>
      </c>
      <c r="V316" s="22">
        <f t="shared" si="3011"/>
        <v>0.13227513227513227</v>
      </c>
      <c r="W316" s="22">
        <f t="shared" si="2986"/>
        <v>0.13226361495571753</v>
      </c>
      <c r="X316" s="22">
        <f t="shared" si="2987"/>
        <v>1.1517319414706482E-5</v>
      </c>
      <c r="Y316" s="28">
        <f t="shared" si="3012"/>
        <v>1.2618976054374058E-3</v>
      </c>
      <c r="Z316" s="22">
        <f t="shared" si="3013"/>
        <v>2.6455026455026454E-2</v>
      </c>
      <c r="AA316" s="22">
        <f t="shared" si="2988"/>
        <v>2.6452722991143502E-2</v>
      </c>
      <c r="AB316" s="22">
        <f t="shared" si="2989"/>
        <v>2.303463882941296E-6</v>
      </c>
      <c r="AC316" s="31">
        <f t="shared" si="3014"/>
        <v>0.42604166666666632</v>
      </c>
      <c r="AD316" s="26">
        <f t="shared" si="3028"/>
        <v>7.6122064385230323E-2</v>
      </c>
      <c r="AE316" s="26">
        <f t="shared" si="3029"/>
        <v>7.33</v>
      </c>
      <c r="AF316" s="26">
        <f t="shared" si="3030"/>
        <v>3.8061032192615162E-2</v>
      </c>
      <c r="AG316" s="26">
        <f t="shared" si="3029"/>
        <v>3.73</v>
      </c>
      <c r="AH316" s="26">
        <f t="shared" si="3031"/>
        <v>1.9030516096307581E-2</v>
      </c>
      <c r="AI316" s="26">
        <f t="shared" ref="AI316:AK316" si="3147">ROUND((1-EXP(-AH316))*100,2)</f>
        <v>1.89</v>
      </c>
      <c r="AJ316" s="26">
        <f t="shared" si="3033"/>
        <v>3.8061032192614934E-3</v>
      </c>
      <c r="AK316" s="26">
        <f t="shared" si="3147"/>
        <v>0.38</v>
      </c>
      <c r="AL316" s="26">
        <f t="shared" si="3034"/>
        <v>3.8061032192615162E-2</v>
      </c>
      <c r="AM316" s="26">
        <f t="shared" ref="AM316" si="3148">ROUND((1-EXP(-AL316))*100,2)</f>
        <v>3.73</v>
      </c>
      <c r="AN316" s="26">
        <f t="shared" si="3036"/>
        <v>1.9030516096307581E-2</v>
      </c>
      <c r="AO316" s="26">
        <f t="shared" ref="AO316" si="3149">ROUND((1-EXP(-AN316))*100,2)</f>
        <v>1.89</v>
      </c>
      <c r="AP316" s="26">
        <f t="shared" si="3038"/>
        <v>9.5152580481537904E-3</v>
      </c>
      <c r="AQ316" s="26">
        <f t="shared" ref="AQ316" si="3150">ROUND((1-EXP(-AP316))*100,2)</f>
        <v>0.95</v>
      </c>
      <c r="AR316" s="26">
        <f t="shared" si="3040"/>
        <v>1.9030516096307467E-3</v>
      </c>
      <c r="AS316" s="26">
        <f t="shared" ref="AS316" si="3151">ROUND((1-EXP(-AR316))*100,2)</f>
        <v>0.19</v>
      </c>
      <c r="AT316" s="26">
        <f t="shared" si="3042"/>
        <v>1.9030516096307581E-2</v>
      </c>
      <c r="AU316" s="26">
        <f t="shared" ref="AU316" si="3152">ROUND((1-EXP(-AT316))*100,2)</f>
        <v>1.89</v>
      </c>
      <c r="AV316" s="26">
        <f t="shared" si="3044"/>
        <v>9.5152580481537904E-3</v>
      </c>
      <c r="AW316" s="26">
        <f t="shared" ref="AW316" si="3153">ROUND((1-EXP(-AV316))*100,2)</f>
        <v>0.95</v>
      </c>
      <c r="AX316" s="26">
        <f t="shared" si="3046"/>
        <v>4.7576290240768952E-3</v>
      </c>
      <c r="AY316" s="26">
        <f t="shared" ref="AY316" si="3154">ROUND((1-EXP(-AX316))*100,2)</f>
        <v>0.47</v>
      </c>
      <c r="AZ316" s="26">
        <f t="shared" si="3048"/>
        <v>9.5152580481537336E-4</v>
      </c>
      <c r="BA316" s="26">
        <f t="shared" si="3049"/>
        <v>0.1</v>
      </c>
      <c r="BB316" s="26">
        <f t="shared" si="3050"/>
        <v>3.8061032192614934E-3</v>
      </c>
      <c r="BC316" s="26">
        <f t="shared" ref="BC316" si="3155">ROUND((1-EXP(-BB316))*100,2)</f>
        <v>0.38</v>
      </c>
      <c r="BD316" s="26">
        <f t="shared" si="3052"/>
        <v>1.9030516096307467E-3</v>
      </c>
      <c r="BE316" s="26">
        <f t="shared" ref="BE316" si="3156">ROUND((1-EXP(-BD316))*100,2)</f>
        <v>0.19</v>
      </c>
      <c r="BF316" s="26">
        <f t="shared" si="3054"/>
        <v>9.5152580481537336E-4</v>
      </c>
      <c r="BG316" s="26">
        <f t="shared" ref="BG316" si="3157">ROUND((1-EXP(-BF316))*100,2)</f>
        <v>0.1</v>
      </c>
      <c r="BH316" s="26">
        <f t="shared" si="3056"/>
        <v>1.9030516096307456E-4</v>
      </c>
      <c r="BI316" s="26">
        <f t="shared" si="3057"/>
        <v>0.02</v>
      </c>
    </row>
    <row r="317" spans="1:61" s="7" customFormat="1" x14ac:dyDescent="0.25">
      <c r="A317" s="61">
        <v>30</v>
      </c>
      <c r="B317" s="16">
        <f t="shared" si="3001"/>
        <v>30</v>
      </c>
      <c r="C317" s="17">
        <f t="shared" si="2980"/>
        <v>0</v>
      </c>
      <c r="D317" s="18">
        <f t="shared" si="2981"/>
        <v>1</v>
      </c>
      <c r="E317" s="19">
        <f t="shared" si="2982"/>
        <v>0</v>
      </c>
      <c r="F317" s="35">
        <f t="shared" si="3069"/>
        <v>29</v>
      </c>
      <c r="G317" s="28">
        <f t="shared" si="3026"/>
        <v>2.5237952108748119E-2</v>
      </c>
      <c r="H317" s="22">
        <f t="shared" si="3002"/>
        <v>0.52910052910052907</v>
      </c>
      <c r="I317" s="18">
        <f t="shared" si="3003"/>
        <v>1.38</v>
      </c>
      <c r="J317" s="22">
        <f t="shared" si="3004"/>
        <v>0.52905445982287014</v>
      </c>
      <c r="K317" s="22">
        <f t="shared" si="3027"/>
        <v>4.6069277658825926E-5</v>
      </c>
      <c r="L317" s="17">
        <f t="shared" si="3005"/>
        <v>20.962654083153058</v>
      </c>
      <c r="M317" s="18">
        <f t="shared" si="2983"/>
        <v>0</v>
      </c>
      <c r="N317" s="35">
        <v>0</v>
      </c>
      <c r="O317" s="30">
        <f t="shared" si="3006"/>
        <v>877.07803653064468</v>
      </c>
      <c r="P317" s="24">
        <f t="shared" si="3007"/>
        <v>480</v>
      </c>
      <c r="Q317" s="28">
        <f t="shared" si="3008"/>
        <v>1.261897605437406E-2</v>
      </c>
      <c r="R317" s="22">
        <f t="shared" si="3009"/>
        <v>0.26455026455026454</v>
      </c>
      <c r="S317" s="22">
        <f t="shared" si="2984"/>
        <v>0.26452722991143507</v>
      </c>
      <c r="T317" s="22">
        <f t="shared" si="2985"/>
        <v>2.3034638829412963E-5</v>
      </c>
      <c r="U317" s="28">
        <f t="shared" si="3010"/>
        <v>6.3094880271870298E-3</v>
      </c>
      <c r="V317" s="22">
        <f t="shared" si="3011"/>
        <v>0.13227513227513227</v>
      </c>
      <c r="W317" s="22">
        <f t="shared" si="2986"/>
        <v>0.13226361495571753</v>
      </c>
      <c r="X317" s="22">
        <f t="shared" si="2987"/>
        <v>1.1517319414706482E-5</v>
      </c>
      <c r="Y317" s="28">
        <f t="shared" si="3012"/>
        <v>1.2618976054374058E-3</v>
      </c>
      <c r="Z317" s="22">
        <f t="shared" si="3013"/>
        <v>2.6455026455026454E-2</v>
      </c>
      <c r="AA317" s="22">
        <f t="shared" si="2988"/>
        <v>2.6452722991143502E-2</v>
      </c>
      <c r="AB317" s="22">
        <f t="shared" si="2989"/>
        <v>2.303463882941296E-6</v>
      </c>
      <c r="AC317" s="31">
        <f t="shared" si="3014"/>
        <v>0.42638888888888854</v>
      </c>
      <c r="AD317" s="26">
        <f t="shared" si="3028"/>
        <v>7.6412300834480931E-2</v>
      </c>
      <c r="AE317" s="26">
        <f t="shared" si="3029"/>
        <v>7.36</v>
      </c>
      <c r="AF317" s="26">
        <f t="shared" si="3030"/>
        <v>3.8206150417240466E-2</v>
      </c>
      <c r="AG317" s="26">
        <f t="shared" si="3029"/>
        <v>3.75</v>
      </c>
      <c r="AH317" s="26">
        <f t="shared" si="3031"/>
        <v>1.9103075208620233E-2</v>
      </c>
      <c r="AI317" s="26">
        <f t="shared" ref="AI317:AK317" si="3158">ROUND((1-EXP(-AH317))*100,2)</f>
        <v>1.89</v>
      </c>
      <c r="AJ317" s="26">
        <f t="shared" si="3033"/>
        <v>3.8206150417240234E-3</v>
      </c>
      <c r="AK317" s="26">
        <f t="shared" si="3158"/>
        <v>0.38</v>
      </c>
      <c r="AL317" s="26">
        <f t="shared" si="3034"/>
        <v>3.8206150417240466E-2</v>
      </c>
      <c r="AM317" s="26">
        <f t="shared" ref="AM317" si="3159">ROUND((1-EXP(-AL317))*100,2)</f>
        <v>3.75</v>
      </c>
      <c r="AN317" s="26">
        <f t="shared" si="3036"/>
        <v>1.9103075208620233E-2</v>
      </c>
      <c r="AO317" s="26">
        <f t="shared" ref="AO317" si="3160">ROUND((1-EXP(-AN317))*100,2)</f>
        <v>1.89</v>
      </c>
      <c r="AP317" s="26">
        <f t="shared" si="3038"/>
        <v>9.5515376043101164E-3</v>
      </c>
      <c r="AQ317" s="26">
        <f t="shared" ref="AQ317" si="3161">ROUND((1-EXP(-AP317))*100,2)</f>
        <v>0.95</v>
      </c>
      <c r="AR317" s="26">
        <f t="shared" si="3040"/>
        <v>1.9103075208620117E-3</v>
      </c>
      <c r="AS317" s="26">
        <f t="shared" ref="AS317" si="3162">ROUND((1-EXP(-AR317))*100,2)</f>
        <v>0.19</v>
      </c>
      <c r="AT317" s="26">
        <f t="shared" si="3042"/>
        <v>1.9103075208620233E-2</v>
      </c>
      <c r="AU317" s="26">
        <f t="shared" ref="AU317" si="3163">ROUND((1-EXP(-AT317))*100,2)</f>
        <v>1.89</v>
      </c>
      <c r="AV317" s="26">
        <f t="shared" si="3044"/>
        <v>9.5515376043101164E-3</v>
      </c>
      <c r="AW317" s="26">
        <f t="shared" ref="AW317" si="3164">ROUND((1-EXP(-AV317))*100,2)</f>
        <v>0.95</v>
      </c>
      <c r="AX317" s="26">
        <f t="shared" si="3046"/>
        <v>4.7757688021550582E-3</v>
      </c>
      <c r="AY317" s="26">
        <f t="shared" ref="AY317" si="3165">ROUND((1-EXP(-AX317))*100,2)</f>
        <v>0.48</v>
      </c>
      <c r="AZ317" s="26">
        <f t="shared" si="3048"/>
        <v>9.5515376043100585E-4</v>
      </c>
      <c r="BA317" s="26">
        <f t="shared" si="3049"/>
        <v>0.1</v>
      </c>
      <c r="BB317" s="26">
        <f t="shared" si="3050"/>
        <v>3.8206150417240234E-3</v>
      </c>
      <c r="BC317" s="26">
        <f t="shared" ref="BC317" si="3166">ROUND((1-EXP(-BB317))*100,2)</f>
        <v>0.38</v>
      </c>
      <c r="BD317" s="26">
        <f t="shared" si="3052"/>
        <v>1.9103075208620117E-3</v>
      </c>
      <c r="BE317" s="26">
        <f t="shared" ref="BE317" si="3167">ROUND((1-EXP(-BD317))*100,2)</f>
        <v>0.19</v>
      </c>
      <c r="BF317" s="26">
        <f t="shared" si="3054"/>
        <v>9.5515376043100585E-4</v>
      </c>
      <c r="BG317" s="26">
        <f t="shared" ref="BG317" si="3168">ROUND((1-EXP(-BF317))*100,2)</f>
        <v>0.1</v>
      </c>
      <c r="BH317" s="26">
        <f t="shared" si="3056"/>
        <v>1.9103075208620106E-4</v>
      </c>
      <c r="BI317" s="26">
        <f t="shared" si="3057"/>
        <v>0.02</v>
      </c>
    </row>
    <row r="318" spans="1:61" s="7" customFormat="1" x14ac:dyDescent="0.25">
      <c r="A318" s="61">
        <v>30</v>
      </c>
      <c r="B318" s="16">
        <f t="shared" si="3001"/>
        <v>30</v>
      </c>
      <c r="C318" s="17">
        <f t="shared" si="2980"/>
        <v>0</v>
      </c>
      <c r="D318" s="18">
        <f t="shared" si="2981"/>
        <v>1</v>
      </c>
      <c r="E318" s="19">
        <f t="shared" si="2982"/>
        <v>0</v>
      </c>
      <c r="F318" s="35">
        <f t="shared" si="3069"/>
        <v>29</v>
      </c>
      <c r="G318" s="28">
        <f t="shared" si="3026"/>
        <v>2.5237952108748119E-2</v>
      </c>
      <c r="H318" s="22">
        <f t="shared" si="3002"/>
        <v>0.52910052910052907</v>
      </c>
      <c r="I318" s="18">
        <f t="shared" si="3003"/>
        <v>1.38</v>
      </c>
      <c r="J318" s="22">
        <f t="shared" si="3004"/>
        <v>0.52905445982287014</v>
      </c>
      <c r="K318" s="22">
        <f t="shared" si="3027"/>
        <v>4.6069277658825926E-5</v>
      </c>
      <c r="L318" s="17">
        <f t="shared" si="3005"/>
        <v>20.962654083153058</v>
      </c>
      <c r="M318" s="18">
        <f t="shared" si="2983"/>
        <v>0</v>
      </c>
      <c r="N318" s="35">
        <v>0</v>
      </c>
      <c r="O318" s="30">
        <f t="shared" si="3006"/>
        <v>877.07803653064468</v>
      </c>
      <c r="P318" s="24">
        <f t="shared" si="3007"/>
        <v>480</v>
      </c>
      <c r="Q318" s="28">
        <f t="shared" si="3008"/>
        <v>1.261897605437406E-2</v>
      </c>
      <c r="R318" s="22">
        <f t="shared" si="3009"/>
        <v>0.26455026455026454</v>
      </c>
      <c r="S318" s="22">
        <f t="shared" si="2984"/>
        <v>0.26452722991143507</v>
      </c>
      <c r="T318" s="22">
        <f t="shared" si="2985"/>
        <v>2.3034638829412963E-5</v>
      </c>
      <c r="U318" s="28">
        <f t="shared" si="3010"/>
        <v>6.3094880271870298E-3</v>
      </c>
      <c r="V318" s="22">
        <f t="shared" si="3011"/>
        <v>0.13227513227513227</v>
      </c>
      <c r="W318" s="22">
        <f t="shared" si="2986"/>
        <v>0.13226361495571753</v>
      </c>
      <c r="X318" s="22">
        <f t="shared" si="2987"/>
        <v>1.1517319414706482E-5</v>
      </c>
      <c r="Y318" s="28">
        <f t="shared" si="3012"/>
        <v>1.2618976054374058E-3</v>
      </c>
      <c r="Z318" s="22">
        <f t="shared" si="3013"/>
        <v>2.6455026455026454E-2</v>
      </c>
      <c r="AA318" s="22">
        <f t="shared" si="2988"/>
        <v>2.6452722991143502E-2</v>
      </c>
      <c r="AB318" s="22">
        <f t="shared" si="2989"/>
        <v>2.303463882941296E-6</v>
      </c>
      <c r="AC318" s="31">
        <f t="shared" si="3014"/>
        <v>0.42673611111111076</v>
      </c>
      <c r="AD318" s="26">
        <f t="shared" si="3028"/>
        <v>7.6702537283731539E-2</v>
      </c>
      <c r="AE318" s="26">
        <f t="shared" si="3029"/>
        <v>7.38</v>
      </c>
      <c r="AF318" s="26">
        <f t="shared" si="3030"/>
        <v>3.835126864186577E-2</v>
      </c>
      <c r="AG318" s="26">
        <f t="shared" si="3029"/>
        <v>3.76</v>
      </c>
      <c r="AH318" s="26">
        <f t="shared" si="3031"/>
        <v>1.9175634320932885E-2</v>
      </c>
      <c r="AI318" s="26">
        <f t="shared" ref="AI318:AK318" si="3169">ROUND((1-EXP(-AH318))*100,2)</f>
        <v>1.9</v>
      </c>
      <c r="AJ318" s="26">
        <f t="shared" si="3033"/>
        <v>3.8351268641865534E-3</v>
      </c>
      <c r="AK318" s="26">
        <f t="shared" si="3169"/>
        <v>0.38</v>
      </c>
      <c r="AL318" s="26">
        <f t="shared" si="3034"/>
        <v>3.835126864186577E-2</v>
      </c>
      <c r="AM318" s="26">
        <f t="shared" ref="AM318" si="3170">ROUND((1-EXP(-AL318))*100,2)</f>
        <v>3.76</v>
      </c>
      <c r="AN318" s="26">
        <f t="shared" si="3036"/>
        <v>1.9175634320932885E-2</v>
      </c>
      <c r="AO318" s="26">
        <f t="shared" ref="AO318" si="3171">ROUND((1-EXP(-AN318))*100,2)</f>
        <v>1.9</v>
      </c>
      <c r="AP318" s="26">
        <f t="shared" si="3038"/>
        <v>9.5878171604664424E-3</v>
      </c>
      <c r="AQ318" s="26">
        <f t="shared" ref="AQ318" si="3172">ROUND((1-EXP(-AP318))*100,2)</f>
        <v>0.95</v>
      </c>
      <c r="AR318" s="26">
        <f t="shared" si="3040"/>
        <v>1.9175634320932767E-3</v>
      </c>
      <c r="AS318" s="26">
        <f t="shared" ref="AS318" si="3173">ROUND((1-EXP(-AR318))*100,2)</f>
        <v>0.19</v>
      </c>
      <c r="AT318" s="26">
        <f t="shared" si="3042"/>
        <v>1.9175634320932885E-2</v>
      </c>
      <c r="AU318" s="26">
        <f t="shared" ref="AU318" si="3174">ROUND((1-EXP(-AT318))*100,2)</f>
        <v>1.9</v>
      </c>
      <c r="AV318" s="26">
        <f t="shared" si="3044"/>
        <v>9.5878171604664424E-3</v>
      </c>
      <c r="AW318" s="26">
        <f t="shared" ref="AW318" si="3175">ROUND((1-EXP(-AV318))*100,2)</f>
        <v>0.95</v>
      </c>
      <c r="AX318" s="26">
        <f t="shared" si="3046"/>
        <v>4.7939085802332212E-3</v>
      </c>
      <c r="AY318" s="26">
        <f t="shared" ref="AY318" si="3176">ROUND((1-EXP(-AX318))*100,2)</f>
        <v>0.48</v>
      </c>
      <c r="AZ318" s="26">
        <f t="shared" si="3048"/>
        <v>9.5878171604663835E-4</v>
      </c>
      <c r="BA318" s="26">
        <f t="shared" si="3049"/>
        <v>0.1</v>
      </c>
      <c r="BB318" s="26">
        <f t="shared" si="3050"/>
        <v>3.8351268641865534E-3</v>
      </c>
      <c r="BC318" s="26">
        <f t="shared" ref="BC318" si="3177">ROUND((1-EXP(-BB318))*100,2)</f>
        <v>0.38</v>
      </c>
      <c r="BD318" s="26">
        <f t="shared" si="3052"/>
        <v>1.9175634320932767E-3</v>
      </c>
      <c r="BE318" s="26">
        <f t="shared" ref="BE318" si="3178">ROUND((1-EXP(-BD318))*100,2)</f>
        <v>0.19</v>
      </c>
      <c r="BF318" s="26">
        <f t="shared" si="3054"/>
        <v>9.5878171604663835E-4</v>
      </c>
      <c r="BG318" s="26">
        <f t="shared" ref="BG318" si="3179">ROUND((1-EXP(-BF318))*100,2)</f>
        <v>0.1</v>
      </c>
      <c r="BH318" s="26">
        <f t="shared" si="3056"/>
        <v>1.9175634320932756E-4</v>
      </c>
      <c r="BI318" s="26">
        <f t="shared" si="3057"/>
        <v>0.02</v>
      </c>
    </row>
    <row r="319" spans="1:61" s="7" customFormat="1" x14ac:dyDescent="0.25">
      <c r="A319" s="61">
        <v>30</v>
      </c>
      <c r="B319" s="16">
        <f t="shared" si="3001"/>
        <v>30</v>
      </c>
      <c r="C319" s="17">
        <f t="shared" si="2980"/>
        <v>0</v>
      </c>
      <c r="D319" s="18">
        <f t="shared" si="2981"/>
        <v>1</v>
      </c>
      <c r="E319" s="19">
        <f t="shared" si="2982"/>
        <v>0</v>
      </c>
      <c r="F319" s="35">
        <f t="shared" si="3069"/>
        <v>29</v>
      </c>
      <c r="G319" s="28">
        <f t="shared" si="3026"/>
        <v>2.5237952108748119E-2</v>
      </c>
      <c r="H319" s="22">
        <f t="shared" si="3002"/>
        <v>0.52910052910052907</v>
      </c>
      <c r="I319" s="18">
        <f t="shared" si="3003"/>
        <v>1.38</v>
      </c>
      <c r="J319" s="22">
        <f t="shared" si="3004"/>
        <v>0.52905445982287014</v>
      </c>
      <c r="K319" s="22">
        <f t="shared" si="3027"/>
        <v>4.6069277658825926E-5</v>
      </c>
      <c r="L319" s="17">
        <f t="shared" si="3005"/>
        <v>20.962654083153058</v>
      </c>
      <c r="M319" s="18">
        <f t="shared" si="2983"/>
        <v>0</v>
      </c>
      <c r="N319" s="35">
        <v>0</v>
      </c>
      <c r="O319" s="30">
        <f t="shared" si="3006"/>
        <v>877.07803653064468</v>
      </c>
      <c r="P319" s="24">
        <f t="shared" si="3007"/>
        <v>480</v>
      </c>
      <c r="Q319" s="28">
        <f t="shared" si="3008"/>
        <v>1.261897605437406E-2</v>
      </c>
      <c r="R319" s="22">
        <f t="shared" si="3009"/>
        <v>0.26455026455026454</v>
      </c>
      <c r="S319" s="22">
        <f t="shared" si="2984"/>
        <v>0.26452722991143507</v>
      </c>
      <c r="T319" s="22">
        <f t="shared" si="2985"/>
        <v>2.3034638829412963E-5</v>
      </c>
      <c r="U319" s="28">
        <f t="shared" si="3010"/>
        <v>6.3094880271870298E-3</v>
      </c>
      <c r="V319" s="22">
        <f t="shared" si="3011"/>
        <v>0.13227513227513227</v>
      </c>
      <c r="W319" s="22">
        <f t="shared" si="2986"/>
        <v>0.13226361495571753</v>
      </c>
      <c r="X319" s="22">
        <f t="shared" si="2987"/>
        <v>1.1517319414706482E-5</v>
      </c>
      <c r="Y319" s="28">
        <f t="shared" si="3012"/>
        <v>1.2618976054374058E-3</v>
      </c>
      <c r="Z319" s="22">
        <f t="shared" si="3013"/>
        <v>2.6455026455026454E-2</v>
      </c>
      <c r="AA319" s="22">
        <f t="shared" si="2988"/>
        <v>2.6452722991143502E-2</v>
      </c>
      <c r="AB319" s="22">
        <f t="shared" si="2989"/>
        <v>2.303463882941296E-6</v>
      </c>
      <c r="AC319" s="31">
        <f t="shared" si="3014"/>
        <v>0.42708333333333298</v>
      </c>
      <c r="AD319" s="26">
        <f t="shared" si="3028"/>
        <v>7.6992773732982148E-2</v>
      </c>
      <c r="AE319" s="26">
        <f t="shared" si="3029"/>
        <v>7.41</v>
      </c>
      <c r="AF319" s="26">
        <f t="shared" si="3030"/>
        <v>3.8496386866491074E-2</v>
      </c>
      <c r="AG319" s="26">
        <f t="shared" si="3029"/>
        <v>3.78</v>
      </c>
      <c r="AH319" s="26">
        <f t="shared" si="3031"/>
        <v>1.9248193433245537E-2</v>
      </c>
      <c r="AI319" s="26">
        <f t="shared" ref="AI319:AK319" si="3180">ROUND((1-EXP(-AH319))*100,2)</f>
        <v>1.91</v>
      </c>
      <c r="AJ319" s="26">
        <f t="shared" si="3033"/>
        <v>3.8496386866490834E-3</v>
      </c>
      <c r="AK319" s="26">
        <f t="shared" si="3180"/>
        <v>0.38</v>
      </c>
      <c r="AL319" s="26">
        <f t="shared" si="3034"/>
        <v>3.8496386866491074E-2</v>
      </c>
      <c r="AM319" s="26">
        <f t="shared" ref="AM319" si="3181">ROUND((1-EXP(-AL319))*100,2)</f>
        <v>3.78</v>
      </c>
      <c r="AN319" s="26">
        <f t="shared" si="3036"/>
        <v>1.9248193433245537E-2</v>
      </c>
      <c r="AO319" s="26">
        <f t="shared" ref="AO319" si="3182">ROUND((1-EXP(-AN319))*100,2)</f>
        <v>1.91</v>
      </c>
      <c r="AP319" s="26">
        <f t="shared" si="3038"/>
        <v>9.6240967166227685E-3</v>
      </c>
      <c r="AQ319" s="26">
        <f t="shared" ref="AQ319" si="3183">ROUND((1-EXP(-AP319))*100,2)</f>
        <v>0.96</v>
      </c>
      <c r="AR319" s="26">
        <f t="shared" si="3040"/>
        <v>1.9248193433245417E-3</v>
      </c>
      <c r="AS319" s="26">
        <f t="shared" ref="AS319" si="3184">ROUND((1-EXP(-AR319))*100,2)</f>
        <v>0.19</v>
      </c>
      <c r="AT319" s="26">
        <f t="shared" si="3042"/>
        <v>1.9248193433245537E-2</v>
      </c>
      <c r="AU319" s="26">
        <f t="shared" ref="AU319" si="3185">ROUND((1-EXP(-AT319))*100,2)</f>
        <v>1.91</v>
      </c>
      <c r="AV319" s="26">
        <f t="shared" si="3044"/>
        <v>9.6240967166227685E-3</v>
      </c>
      <c r="AW319" s="26">
        <f t="shared" ref="AW319" si="3186">ROUND((1-EXP(-AV319))*100,2)</f>
        <v>0.96</v>
      </c>
      <c r="AX319" s="26">
        <f t="shared" si="3046"/>
        <v>4.8120483583113842E-3</v>
      </c>
      <c r="AY319" s="26">
        <f t="shared" ref="AY319" si="3187">ROUND((1-EXP(-AX319))*100,2)</f>
        <v>0.48</v>
      </c>
      <c r="AZ319" s="26">
        <f t="shared" si="3048"/>
        <v>9.6240967166227084E-4</v>
      </c>
      <c r="BA319" s="26">
        <f t="shared" si="3049"/>
        <v>0.1</v>
      </c>
      <c r="BB319" s="26">
        <f t="shared" si="3050"/>
        <v>3.8496386866490834E-3</v>
      </c>
      <c r="BC319" s="26">
        <f t="shared" ref="BC319" si="3188">ROUND((1-EXP(-BB319))*100,2)</f>
        <v>0.38</v>
      </c>
      <c r="BD319" s="26">
        <f t="shared" si="3052"/>
        <v>1.9248193433245417E-3</v>
      </c>
      <c r="BE319" s="26">
        <f t="shared" ref="BE319" si="3189">ROUND((1-EXP(-BD319))*100,2)</f>
        <v>0.19</v>
      </c>
      <c r="BF319" s="26">
        <f t="shared" si="3054"/>
        <v>9.6240967166227084E-4</v>
      </c>
      <c r="BG319" s="26">
        <f t="shared" ref="BG319" si="3190">ROUND((1-EXP(-BF319))*100,2)</f>
        <v>0.1</v>
      </c>
      <c r="BH319" s="26">
        <f t="shared" si="3056"/>
        <v>1.9248193433245406E-4</v>
      </c>
      <c r="BI319" s="26">
        <f t="shared" si="3057"/>
        <v>0.02</v>
      </c>
    </row>
    <row r="320" spans="1:61" s="7" customFormat="1" x14ac:dyDescent="0.25">
      <c r="A320" s="61">
        <v>30</v>
      </c>
      <c r="B320" s="16">
        <f t="shared" si="3001"/>
        <v>30</v>
      </c>
      <c r="C320" s="17">
        <f t="shared" si="2980"/>
        <v>0</v>
      </c>
      <c r="D320" s="18">
        <f t="shared" si="2981"/>
        <v>1</v>
      </c>
      <c r="E320" s="19">
        <f t="shared" si="2982"/>
        <v>0</v>
      </c>
      <c r="F320" s="35">
        <f t="shared" si="3069"/>
        <v>29</v>
      </c>
      <c r="G320" s="28">
        <f t="shared" si="3026"/>
        <v>2.5237952108748119E-2</v>
      </c>
      <c r="H320" s="22">
        <f t="shared" si="3002"/>
        <v>0.52910052910052907</v>
      </c>
      <c r="I320" s="18">
        <f t="shared" si="3003"/>
        <v>1.38</v>
      </c>
      <c r="J320" s="22">
        <f t="shared" si="3004"/>
        <v>0.52905445982287014</v>
      </c>
      <c r="K320" s="22">
        <f t="shared" si="3027"/>
        <v>4.6069277658825926E-5</v>
      </c>
      <c r="L320" s="17">
        <f t="shared" si="3005"/>
        <v>20.962654083153058</v>
      </c>
      <c r="M320" s="18">
        <f t="shared" si="2983"/>
        <v>0</v>
      </c>
      <c r="N320" s="35">
        <v>0</v>
      </c>
      <c r="O320" s="30">
        <f t="shared" si="3006"/>
        <v>877.07803653064468</v>
      </c>
      <c r="P320" s="24">
        <f t="shared" si="3007"/>
        <v>480</v>
      </c>
      <c r="Q320" s="28">
        <f t="shared" si="3008"/>
        <v>1.261897605437406E-2</v>
      </c>
      <c r="R320" s="22">
        <f t="shared" si="3009"/>
        <v>0.26455026455026454</v>
      </c>
      <c r="S320" s="22">
        <f t="shared" si="2984"/>
        <v>0.26452722991143507</v>
      </c>
      <c r="T320" s="22">
        <f t="shared" si="2985"/>
        <v>2.3034638829412963E-5</v>
      </c>
      <c r="U320" s="28">
        <f t="shared" si="3010"/>
        <v>6.3094880271870298E-3</v>
      </c>
      <c r="V320" s="22">
        <f t="shared" si="3011"/>
        <v>0.13227513227513227</v>
      </c>
      <c r="W320" s="22">
        <f t="shared" si="2986"/>
        <v>0.13226361495571753</v>
      </c>
      <c r="X320" s="22">
        <f t="shared" si="2987"/>
        <v>1.1517319414706482E-5</v>
      </c>
      <c r="Y320" s="28">
        <f t="shared" si="3012"/>
        <v>1.2618976054374058E-3</v>
      </c>
      <c r="Z320" s="22">
        <f t="shared" si="3013"/>
        <v>2.6455026455026454E-2</v>
      </c>
      <c r="AA320" s="22">
        <f t="shared" si="2988"/>
        <v>2.6452722991143502E-2</v>
      </c>
      <c r="AB320" s="22">
        <f t="shared" si="2989"/>
        <v>2.303463882941296E-6</v>
      </c>
      <c r="AC320" s="31">
        <f t="shared" si="3014"/>
        <v>0.4274305555555552</v>
      </c>
      <c r="AD320" s="26">
        <f t="shared" si="3028"/>
        <v>7.7283010182232756E-2</v>
      </c>
      <c r="AE320" s="26">
        <f t="shared" si="3029"/>
        <v>7.44</v>
      </c>
      <c r="AF320" s="26">
        <f t="shared" si="3030"/>
        <v>3.8641505091116378E-2</v>
      </c>
      <c r="AG320" s="26">
        <f t="shared" si="3029"/>
        <v>3.79</v>
      </c>
      <c r="AH320" s="26">
        <f t="shared" si="3031"/>
        <v>1.9320752545558189E-2</v>
      </c>
      <c r="AI320" s="26">
        <f t="shared" ref="AI320:AK320" si="3191">ROUND((1-EXP(-AH320))*100,2)</f>
        <v>1.91</v>
      </c>
      <c r="AJ320" s="26">
        <f t="shared" si="3033"/>
        <v>3.8641505091116133E-3</v>
      </c>
      <c r="AK320" s="26">
        <f t="shared" si="3191"/>
        <v>0.39</v>
      </c>
      <c r="AL320" s="26">
        <f t="shared" si="3034"/>
        <v>3.8641505091116378E-2</v>
      </c>
      <c r="AM320" s="26">
        <f t="shared" ref="AM320" si="3192">ROUND((1-EXP(-AL320))*100,2)</f>
        <v>3.79</v>
      </c>
      <c r="AN320" s="26">
        <f t="shared" si="3036"/>
        <v>1.9320752545558189E-2</v>
      </c>
      <c r="AO320" s="26">
        <f t="shared" ref="AO320" si="3193">ROUND((1-EXP(-AN320))*100,2)</f>
        <v>1.91</v>
      </c>
      <c r="AP320" s="26">
        <f t="shared" si="3038"/>
        <v>9.6603762727790945E-3</v>
      </c>
      <c r="AQ320" s="26">
        <f t="shared" ref="AQ320" si="3194">ROUND((1-EXP(-AP320))*100,2)</f>
        <v>0.96</v>
      </c>
      <c r="AR320" s="26">
        <f t="shared" si="3040"/>
        <v>1.9320752545558067E-3</v>
      </c>
      <c r="AS320" s="26">
        <f t="shared" ref="AS320" si="3195">ROUND((1-EXP(-AR320))*100,2)</f>
        <v>0.19</v>
      </c>
      <c r="AT320" s="26">
        <f t="shared" si="3042"/>
        <v>1.9320752545558189E-2</v>
      </c>
      <c r="AU320" s="26">
        <f t="shared" ref="AU320" si="3196">ROUND((1-EXP(-AT320))*100,2)</f>
        <v>1.91</v>
      </c>
      <c r="AV320" s="26">
        <f t="shared" si="3044"/>
        <v>9.6603762727790945E-3</v>
      </c>
      <c r="AW320" s="26">
        <f t="shared" ref="AW320" si="3197">ROUND((1-EXP(-AV320))*100,2)</f>
        <v>0.96</v>
      </c>
      <c r="AX320" s="26">
        <f t="shared" si="3046"/>
        <v>4.8301881363895472E-3</v>
      </c>
      <c r="AY320" s="26">
        <f t="shared" ref="AY320" si="3198">ROUND((1-EXP(-AX320))*100,2)</f>
        <v>0.48</v>
      </c>
      <c r="AZ320" s="26">
        <f t="shared" si="3048"/>
        <v>9.6603762727790333E-4</v>
      </c>
      <c r="BA320" s="26">
        <f t="shared" si="3049"/>
        <v>0.1</v>
      </c>
      <c r="BB320" s="26">
        <f t="shared" si="3050"/>
        <v>3.8641505091116133E-3</v>
      </c>
      <c r="BC320" s="26">
        <f t="shared" ref="BC320" si="3199">ROUND((1-EXP(-BB320))*100,2)</f>
        <v>0.39</v>
      </c>
      <c r="BD320" s="26">
        <f t="shared" si="3052"/>
        <v>1.9320752545558067E-3</v>
      </c>
      <c r="BE320" s="26">
        <f t="shared" ref="BE320" si="3200">ROUND((1-EXP(-BD320))*100,2)</f>
        <v>0.19</v>
      </c>
      <c r="BF320" s="26">
        <f t="shared" si="3054"/>
        <v>9.6603762727790333E-4</v>
      </c>
      <c r="BG320" s="26">
        <f t="shared" ref="BG320" si="3201">ROUND((1-EXP(-BF320))*100,2)</f>
        <v>0.1</v>
      </c>
      <c r="BH320" s="26">
        <f t="shared" si="3056"/>
        <v>1.9320752545558056E-4</v>
      </c>
      <c r="BI320" s="26">
        <f t="shared" si="3057"/>
        <v>0.02</v>
      </c>
    </row>
    <row r="321" spans="1:61" s="7" customFormat="1" x14ac:dyDescent="0.25">
      <c r="A321" s="61">
        <v>30</v>
      </c>
      <c r="B321" s="16">
        <f t="shared" si="3001"/>
        <v>30</v>
      </c>
      <c r="C321" s="17">
        <f t="shared" si="2980"/>
        <v>0</v>
      </c>
      <c r="D321" s="18">
        <f t="shared" si="2981"/>
        <v>1</v>
      </c>
      <c r="E321" s="19">
        <f t="shared" si="2982"/>
        <v>0</v>
      </c>
      <c r="F321" s="35">
        <f t="shared" si="3069"/>
        <v>29</v>
      </c>
      <c r="G321" s="28">
        <f t="shared" si="3026"/>
        <v>2.5237952108748119E-2</v>
      </c>
      <c r="H321" s="22">
        <f t="shared" si="3002"/>
        <v>0.52910052910052907</v>
      </c>
      <c r="I321" s="18">
        <f t="shared" si="3003"/>
        <v>1.38</v>
      </c>
      <c r="J321" s="22">
        <f t="shared" si="3004"/>
        <v>0.52905445982287014</v>
      </c>
      <c r="K321" s="22">
        <f t="shared" si="3027"/>
        <v>4.6069277658825926E-5</v>
      </c>
      <c r="L321" s="17">
        <f t="shared" si="3005"/>
        <v>20.962654083153058</v>
      </c>
      <c r="M321" s="18">
        <f t="shared" si="2983"/>
        <v>0</v>
      </c>
      <c r="N321" s="35">
        <v>0</v>
      </c>
      <c r="O321" s="30">
        <f t="shared" si="3006"/>
        <v>877.07803653064468</v>
      </c>
      <c r="P321" s="24">
        <f t="shared" si="3007"/>
        <v>480</v>
      </c>
      <c r="Q321" s="28">
        <f t="shared" si="3008"/>
        <v>1.261897605437406E-2</v>
      </c>
      <c r="R321" s="22">
        <f t="shared" si="3009"/>
        <v>0.26455026455026454</v>
      </c>
      <c r="S321" s="22">
        <f t="shared" si="2984"/>
        <v>0.26452722991143507</v>
      </c>
      <c r="T321" s="22">
        <f t="shared" si="2985"/>
        <v>2.3034638829412963E-5</v>
      </c>
      <c r="U321" s="28">
        <f t="shared" si="3010"/>
        <v>6.3094880271870298E-3</v>
      </c>
      <c r="V321" s="22">
        <f t="shared" si="3011"/>
        <v>0.13227513227513227</v>
      </c>
      <c r="W321" s="22">
        <f t="shared" si="2986"/>
        <v>0.13226361495571753</v>
      </c>
      <c r="X321" s="22">
        <f t="shared" si="2987"/>
        <v>1.1517319414706482E-5</v>
      </c>
      <c r="Y321" s="28">
        <f t="shared" si="3012"/>
        <v>1.2618976054374058E-3</v>
      </c>
      <c r="Z321" s="22">
        <f t="shared" si="3013"/>
        <v>2.6455026455026454E-2</v>
      </c>
      <c r="AA321" s="22">
        <f t="shared" si="2988"/>
        <v>2.6452722991143502E-2</v>
      </c>
      <c r="AB321" s="22">
        <f t="shared" si="2989"/>
        <v>2.303463882941296E-6</v>
      </c>
      <c r="AC321" s="31">
        <f t="shared" si="3014"/>
        <v>0.42777777777777742</v>
      </c>
      <c r="AD321" s="26">
        <f t="shared" si="3028"/>
        <v>7.7573246631483364E-2</v>
      </c>
      <c r="AE321" s="26">
        <f t="shared" si="3029"/>
        <v>7.46</v>
      </c>
      <c r="AF321" s="26">
        <f t="shared" si="3030"/>
        <v>3.8786623315741682E-2</v>
      </c>
      <c r="AG321" s="26">
        <f t="shared" si="3029"/>
        <v>3.8</v>
      </c>
      <c r="AH321" s="26">
        <f t="shared" si="3031"/>
        <v>1.9393311657870841E-2</v>
      </c>
      <c r="AI321" s="26">
        <f t="shared" ref="AI321:AK321" si="3202">ROUND((1-EXP(-AH321))*100,2)</f>
        <v>1.92</v>
      </c>
      <c r="AJ321" s="26">
        <f t="shared" si="3033"/>
        <v>3.8786623315741433E-3</v>
      </c>
      <c r="AK321" s="26">
        <f t="shared" si="3202"/>
        <v>0.39</v>
      </c>
      <c r="AL321" s="26">
        <f t="shared" si="3034"/>
        <v>3.8786623315741682E-2</v>
      </c>
      <c r="AM321" s="26">
        <f t="shared" ref="AM321" si="3203">ROUND((1-EXP(-AL321))*100,2)</f>
        <v>3.8</v>
      </c>
      <c r="AN321" s="26">
        <f t="shared" si="3036"/>
        <v>1.9393311657870841E-2</v>
      </c>
      <c r="AO321" s="26">
        <f t="shared" ref="AO321" si="3204">ROUND((1-EXP(-AN321))*100,2)</f>
        <v>1.92</v>
      </c>
      <c r="AP321" s="26">
        <f t="shared" si="3038"/>
        <v>9.6966558289354205E-3</v>
      </c>
      <c r="AQ321" s="26">
        <f t="shared" ref="AQ321" si="3205">ROUND((1-EXP(-AP321))*100,2)</f>
        <v>0.96</v>
      </c>
      <c r="AR321" s="26">
        <f t="shared" si="3040"/>
        <v>1.9393311657870717E-3</v>
      </c>
      <c r="AS321" s="26">
        <f t="shared" ref="AS321" si="3206">ROUND((1-EXP(-AR321))*100,2)</f>
        <v>0.19</v>
      </c>
      <c r="AT321" s="26">
        <f t="shared" si="3042"/>
        <v>1.9393311657870841E-2</v>
      </c>
      <c r="AU321" s="26">
        <f t="shared" ref="AU321" si="3207">ROUND((1-EXP(-AT321))*100,2)</f>
        <v>1.92</v>
      </c>
      <c r="AV321" s="26">
        <f t="shared" si="3044"/>
        <v>9.6966558289354205E-3</v>
      </c>
      <c r="AW321" s="26">
        <f t="shared" ref="AW321" si="3208">ROUND((1-EXP(-AV321))*100,2)</f>
        <v>0.96</v>
      </c>
      <c r="AX321" s="26">
        <f t="shared" si="3046"/>
        <v>4.8483279144677103E-3</v>
      </c>
      <c r="AY321" s="26">
        <f t="shared" ref="AY321" si="3209">ROUND((1-EXP(-AX321))*100,2)</f>
        <v>0.48</v>
      </c>
      <c r="AZ321" s="26">
        <f t="shared" si="3048"/>
        <v>9.6966558289353583E-4</v>
      </c>
      <c r="BA321" s="26">
        <f t="shared" si="3049"/>
        <v>0.1</v>
      </c>
      <c r="BB321" s="26">
        <f t="shared" si="3050"/>
        <v>3.8786623315741433E-3</v>
      </c>
      <c r="BC321" s="26">
        <f t="shared" ref="BC321" si="3210">ROUND((1-EXP(-BB321))*100,2)</f>
        <v>0.39</v>
      </c>
      <c r="BD321" s="26">
        <f t="shared" si="3052"/>
        <v>1.9393311657870717E-3</v>
      </c>
      <c r="BE321" s="26">
        <f t="shared" ref="BE321" si="3211">ROUND((1-EXP(-BD321))*100,2)</f>
        <v>0.19</v>
      </c>
      <c r="BF321" s="26">
        <f t="shared" si="3054"/>
        <v>9.6966558289353583E-4</v>
      </c>
      <c r="BG321" s="26">
        <f t="shared" ref="BG321" si="3212">ROUND((1-EXP(-BF321))*100,2)</f>
        <v>0.1</v>
      </c>
      <c r="BH321" s="26">
        <f t="shared" si="3056"/>
        <v>1.9393311657870706E-4</v>
      </c>
      <c r="BI321" s="26">
        <f t="shared" si="3057"/>
        <v>0.02</v>
      </c>
    </row>
    <row r="322" spans="1:61" s="7" customFormat="1" x14ac:dyDescent="0.25">
      <c r="A322" s="61">
        <v>30</v>
      </c>
      <c r="B322" s="16">
        <f t="shared" si="3001"/>
        <v>30</v>
      </c>
      <c r="C322" s="17">
        <f t="shared" si="2980"/>
        <v>0</v>
      </c>
      <c r="D322" s="18">
        <f t="shared" si="2981"/>
        <v>1</v>
      </c>
      <c r="E322" s="19">
        <f t="shared" si="2982"/>
        <v>0</v>
      </c>
      <c r="F322" s="35">
        <f t="shared" si="3069"/>
        <v>29</v>
      </c>
      <c r="G322" s="28">
        <f t="shared" si="3026"/>
        <v>2.5237952108748119E-2</v>
      </c>
      <c r="H322" s="22">
        <f t="shared" si="3002"/>
        <v>0.52910052910052907</v>
      </c>
      <c r="I322" s="18">
        <f t="shared" si="3003"/>
        <v>1.38</v>
      </c>
      <c r="J322" s="22">
        <f t="shared" si="3004"/>
        <v>0.52905445982287014</v>
      </c>
      <c r="K322" s="22">
        <f t="shared" si="3027"/>
        <v>4.6069277658825926E-5</v>
      </c>
      <c r="L322" s="17">
        <f t="shared" si="3005"/>
        <v>20.962654083153058</v>
      </c>
      <c r="M322" s="18">
        <f t="shared" si="2983"/>
        <v>0</v>
      </c>
      <c r="N322" s="35">
        <v>0</v>
      </c>
      <c r="O322" s="30">
        <f t="shared" si="3006"/>
        <v>877.07803653064468</v>
      </c>
      <c r="P322" s="24">
        <f t="shared" si="3007"/>
        <v>480</v>
      </c>
      <c r="Q322" s="28">
        <f t="shared" si="3008"/>
        <v>1.261897605437406E-2</v>
      </c>
      <c r="R322" s="22">
        <f t="shared" si="3009"/>
        <v>0.26455026455026454</v>
      </c>
      <c r="S322" s="22">
        <f t="shared" si="2984"/>
        <v>0.26452722991143507</v>
      </c>
      <c r="T322" s="22">
        <f t="shared" si="2985"/>
        <v>2.3034638829412963E-5</v>
      </c>
      <c r="U322" s="28">
        <f t="shared" si="3010"/>
        <v>6.3094880271870298E-3</v>
      </c>
      <c r="V322" s="22">
        <f t="shared" si="3011"/>
        <v>0.13227513227513227</v>
      </c>
      <c r="W322" s="22">
        <f t="shared" si="2986"/>
        <v>0.13226361495571753</v>
      </c>
      <c r="X322" s="22">
        <f t="shared" si="2987"/>
        <v>1.1517319414706482E-5</v>
      </c>
      <c r="Y322" s="28">
        <f t="shared" si="3012"/>
        <v>1.2618976054374058E-3</v>
      </c>
      <c r="Z322" s="22">
        <f t="shared" si="3013"/>
        <v>2.6455026455026454E-2</v>
      </c>
      <c r="AA322" s="22">
        <f t="shared" si="2988"/>
        <v>2.6452722991143502E-2</v>
      </c>
      <c r="AB322" s="22">
        <f t="shared" si="2989"/>
        <v>2.303463882941296E-6</v>
      </c>
      <c r="AC322" s="31">
        <f t="shared" si="3014"/>
        <v>0.42812499999999964</v>
      </c>
      <c r="AD322" s="26">
        <f t="shared" si="3028"/>
        <v>7.7863483080733972E-2</v>
      </c>
      <c r="AE322" s="26">
        <f t="shared" si="3029"/>
        <v>7.49</v>
      </c>
      <c r="AF322" s="26">
        <f t="shared" si="3030"/>
        <v>3.8931741540366986E-2</v>
      </c>
      <c r="AG322" s="26">
        <f t="shared" si="3029"/>
        <v>3.82</v>
      </c>
      <c r="AH322" s="26">
        <f t="shared" si="3031"/>
        <v>1.9465870770183493E-2</v>
      </c>
      <c r="AI322" s="26">
        <f t="shared" ref="AI322:AK322" si="3213">ROUND((1-EXP(-AH322))*100,2)</f>
        <v>1.93</v>
      </c>
      <c r="AJ322" s="26">
        <f t="shared" si="3033"/>
        <v>3.8931741540366733E-3</v>
      </c>
      <c r="AK322" s="26">
        <f t="shared" si="3213"/>
        <v>0.39</v>
      </c>
      <c r="AL322" s="26">
        <f t="shared" si="3034"/>
        <v>3.8931741540366986E-2</v>
      </c>
      <c r="AM322" s="26">
        <f t="shared" ref="AM322" si="3214">ROUND((1-EXP(-AL322))*100,2)</f>
        <v>3.82</v>
      </c>
      <c r="AN322" s="26">
        <f t="shared" si="3036"/>
        <v>1.9465870770183493E-2</v>
      </c>
      <c r="AO322" s="26">
        <f t="shared" ref="AO322" si="3215">ROUND((1-EXP(-AN322))*100,2)</f>
        <v>1.93</v>
      </c>
      <c r="AP322" s="26">
        <f t="shared" si="3038"/>
        <v>9.7329353850917465E-3</v>
      </c>
      <c r="AQ322" s="26">
        <f t="shared" ref="AQ322" si="3216">ROUND((1-EXP(-AP322))*100,2)</f>
        <v>0.97</v>
      </c>
      <c r="AR322" s="26">
        <f t="shared" si="3040"/>
        <v>1.9465870770183366E-3</v>
      </c>
      <c r="AS322" s="26">
        <f t="shared" ref="AS322" si="3217">ROUND((1-EXP(-AR322))*100,2)</f>
        <v>0.19</v>
      </c>
      <c r="AT322" s="26">
        <f t="shared" si="3042"/>
        <v>1.9465870770183493E-2</v>
      </c>
      <c r="AU322" s="26">
        <f t="shared" ref="AU322" si="3218">ROUND((1-EXP(-AT322))*100,2)</f>
        <v>1.93</v>
      </c>
      <c r="AV322" s="26">
        <f t="shared" si="3044"/>
        <v>9.7329353850917465E-3</v>
      </c>
      <c r="AW322" s="26">
        <f t="shared" ref="AW322" si="3219">ROUND((1-EXP(-AV322))*100,2)</f>
        <v>0.97</v>
      </c>
      <c r="AX322" s="26">
        <f t="shared" si="3046"/>
        <v>4.8664676925458733E-3</v>
      </c>
      <c r="AY322" s="26">
        <f t="shared" ref="AY322" si="3220">ROUND((1-EXP(-AX322))*100,2)</f>
        <v>0.49</v>
      </c>
      <c r="AZ322" s="26">
        <f t="shared" si="3048"/>
        <v>9.7329353850916832E-4</v>
      </c>
      <c r="BA322" s="26">
        <f t="shared" si="3049"/>
        <v>0.1</v>
      </c>
      <c r="BB322" s="26">
        <f t="shared" si="3050"/>
        <v>3.8931741540366733E-3</v>
      </c>
      <c r="BC322" s="26">
        <f t="shared" ref="BC322" si="3221">ROUND((1-EXP(-BB322))*100,2)</f>
        <v>0.39</v>
      </c>
      <c r="BD322" s="26">
        <f t="shared" si="3052"/>
        <v>1.9465870770183366E-3</v>
      </c>
      <c r="BE322" s="26">
        <f t="shared" ref="BE322" si="3222">ROUND((1-EXP(-BD322))*100,2)</f>
        <v>0.19</v>
      </c>
      <c r="BF322" s="26">
        <f t="shared" si="3054"/>
        <v>9.7329353850916832E-4</v>
      </c>
      <c r="BG322" s="26">
        <f t="shared" ref="BG322" si="3223">ROUND((1-EXP(-BF322))*100,2)</f>
        <v>0.1</v>
      </c>
      <c r="BH322" s="26">
        <f t="shared" si="3056"/>
        <v>1.9465870770183356E-4</v>
      </c>
      <c r="BI322" s="26">
        <f t="shared" si="3057"/>
        <v>0.02</v>
      </c>
    </row>
    <row r="323" spans="1:61" s="7" customFormat="1" x14ac:dyDescent="0.25">
      <c r="A323" s="61">
        <v>30</v>
      </c>
      <c r="B323" s="16">
        <f t="shared" si="3001"/>
        <v>30</v>
      </c>
      <c r="C323" s="17">
        <f t="shared" si="2980"/>
        <v>0</v>
      </c>
      <c r="D323" s="18">
        <f t="shared" si="2981"/>
        <v>1</v>
      </c>
      <c r="E323" s="19">
        <f t="shared" si="2982"/>
        <v>0</v>
      </c>
      <c r="F323" s="35">
        <f t="shared" si="3069"/>
        <v>29</v>
      </c>
      <c r="G323" s="28">
        <f t="shared" si="3026"/>
        <v>2.5237952108748119E-2</v>
      </c>
      <c r="H323" s="22">
        <f t="shared" si="3002"/>
        <v>0.52910052910052907</v>
      </c>
      <c r="I323" s="18">
        <f t="shared" si="3003"/>
        <v>1.38</v>
      </c>
      <c r="J323" s="22">
        <f t="shared" si="3004"/>
        <v>0.52905445982287014</v>
      </c>
      <c r="K323" s="22">
        <f t="shared" si="3027"/>
        <v>4.6069277658825926E-5</v>
      </c>
      <c r="L323" s="17">
        <f t="shared" si="3005"/>
        <v>20.962654083153058</v>
      </c>
      <c r="M323" s="18">
        <f t="shared" si="2983"/>
        <v>0</v>
      </c>
      <c r="N323" s="35">
        <v>0</v>
      </c>
      <c r="O323" s="30">
        <f t="shared" si="3006"/>
        <v>877.07803653064468</v>
      </c>
      <c r="P323" s="24">
        <f t="shared" si="3007"/>
        <v>480</v>
      </c>
      <c r="Q323" s="28">
        <f t="shared" si="3008"/>
        <v>1.261897605437406E-2</v>
      </c>
      <c r="R323" s="22">
        <f t="shared" si="3009"/>
        <v>0.26455026455026454</v>
      </c>
      <c r="S323" s="22">
        <f t="shared" si="2984"/>
        <v>0.26452722991143507</v>
      </c>
      <c r="T323" s="22">
        <f t="shared" si="2985"/>
        <v>2.3034638829412963E-5</v>
      </c>
      <c r="U323" s="28">
        <f t="shared" si="3010"/>
        <v>6.3094880271870298E-3</v>
      </c>
      <c r="V323" s="22">
        <f t="shared" si="3011"/>
        <v>0.13227513227513227</v>
      </c>
      <c r="W323" s="22">
        <f t="shared" si="2986"/>
        <v>0.13226361495571753</v>
      </c>
      <c r="X323" s="22">
        <f t="shared" si="2987"/>
        <v>1.1517319414706482E-5</v>
      </c>
      <c r="Y323" s="28">
        <f t="shared" si="3012"/>
        <v>1.2618976054374058E-3</v>
      </c>
      <c r="Z323" s="22">
        <f t="shared" si="3013"/>
        <v>2.6455026455026454E-2</v>
      </c>
      <c r="AA323" s="22">
        <f t="shared" si="2988"/>
        <v>2.6452722991143502E-2</v>
      </c>
      <c r="AB323" s="22">
        <f t="shared" si="2989"/>
        <v>2.303463882941296E-6</v>
      </c>
      <c r="AC323" s="31">
        <f t="shared" si="3014"/>
        <v>0.42847222222222187</v>
      </c>
      <c r="AD323" s="26">
        <f t="shared" si="3028"/>
        <v>7.815371952998458E-2</v>
      </c>
      <c r="AE323" s="26">
        <f t="shared" si="3029"/>
        <v>7.52</v>
      </c>
      <c r="AF323" s="26">
        <f t="shared" si="3030"/>
        <v>3.907685976499229E-2</v>
      </c>
      <c r="AG323" s="26">
        <f t="shared" si="3029"/>
        <v>3.83</v>
      </c>
      <c r="AH323" s="26">
        <f t="shared" si="3031"/>
        <v>1.9538429882496145E-2</v>
      </c>
      <c r="AI323" s="26">
        <f t="shared" ref="AI323:AK323" si="3224">ROUND((1-EXP(-AH323))*100,2)</f>
        <v>1.93</v>
      </c>
      <c r="AJ323" s="26">
        <f t="shared" si="3033"/>
        <v>3.9076859764992037E-3</v>
      </c>
      <c r="AK323" s="26">
        <f t="shared" si="3224"/>
        <v>0.39</v>
      </c>
      <c r="AL323" s="26">
        <f t="shared" si="3034"/>
        <v>3.907685976499229E-2</v>
      </c>
      <c r="AM323" s="26">
        <f t="shared" ref="AM323" si="3225">ROUND((1-EXP(-AL323))*100,2)</f>
        <v>3.83</v>
      </c>
      <c r="AN323" s="26">
        <f t="shared" si="3036"/>
        <v>1.9538429882496145E-2</v>
      </c>
      <c r="AO323" s="26">
        <f t="shared" ref="AO323" si="3226">ROUND((1-EXP(-AN323))*100,2)</f>
        <v>1.93</v>
      </c>
      <c r="AP323" s="26">
        <f t="shared" si="3038"/>
        <v>9.7692149412480726E-3</v>
      </c>
      <c r="AQ323" s="26">
        <f t="shared" ref="AQ323" si="3227">ROUND((1-EXP(-AP323))*100,2)</f>
        <v>0.97</v>
      </c>
      <c r="AR323" s="26">
        <f t="shared" si="3040"/>
        <v>1.9538429882496018E-3</v>
      </c>
      <c r="AS323" s="26">
        <f t="shared" ref="AS323" si="3228">ROUND((1-EXP(-AR323))*100,2)</f>
        <v>0.2</v>
      </c>
      <c r="AT323" s="26">
        <f t="shared" si="3042"/>
        <v>1.9538429882496145E-2</v>
      </c>
      <c r="AU323" s="26">
        <f t="shared" ref="AU323" si="3229">ROUND((1-EXP(-AT323))*100,2)</f>
        <v>1.93</v>
      </c>
      <c r="AV323" s="26">
        <f t="shared" si="3044"/>
        <v>9.7692149412480726E-3</v>
      </c>
      <c r="AW323" s="26">
        <f t="shared" ref="AW323" si="3230">ROUND((1-EXP(-AV323))*100,2)</f>
        <v>0.97</v>
      </c>
      <c r="AX323" s="26">
        <f t="shared" si="3046"/>
        <v>4.8846074706240363E-3</v>
      </c>
      <c r="AY323" s="26">
        <f t="shared" ref="AY323" si="3231">ROUND((1-EXP(-AX323))*100,2)</f>
        <v>0.49</v>
      </c>
      <c r="AZ323" s="26">
        <f t="shared" si="3048"/>
        <v>9.7692149412480092E-4</v>
      </c>
      <c r="BA323" s="26">
        <f t="shared" si="3049"/>
        <v>0.1</v>
      </c>
      <c r="BB323" s="26">
        <f t="shared" si="3050"/>
        <v>3.9076859764992037E-3</v>
      </c>
      <c r="BC323" s="26">
        <f t="shared" ref="BC323" si="3232">ROUND((1-EXP(-BB323))*100,2)</f>
        <v>0.39</v>
      </c>
      <c r="BD323" s="26">
        <f t="shared" si="3052"/>
        <v>1.9538429882496018E-3</v>
      </c>
      <c r="BE323" s="26">
        <f t="shared" ref="BE323" si="3233">ROUND((1-EXP(-BD323))*100,2)</f>
        <v>0.2</v>
      </c>
      <c r="BF323" s="26">
        <f t="shared" si="3054"/>
        <v>9.7692149412480092E-4</v>
      </c>
      <c r="BG323" s="26">
        <f t="shared" ref="BG323" si="3234">ROUND((1-EXP(-BF323))*100,2)</f>
        <v>0.1</v>
      </c>
      <c r="BH323" s="26">
        <f t="shared" si="3056"/>
        <v>1.9538429882496005E-4</v>
      </c>
      <c r="BI323" s="26">
        <f t="shared" si="3057"/>
        <v>0.02</v>
      </c>
    </row>
    <row r="324" spans="1:61" s="7" customFormat="1" x14ac:dyDescent="0.25">
      <c r="A324" s="61">
        <v>30</v>
      </c>
      <c r="B324" s="16">
        <f t="shared" si="3001"/>
        <v>30</v>
      </c>
      <c r="C324" s="17">
        <f t="shared" si="2980"/>
        <v>0</v>
      </c>
      <c r="D324" s="18">
        <f t="shared" si="2981"/>
        <v>1</v>
      </c>
      <c r="E324" s="19">
        <f t="shared" si="2982"/>
        <v>0</v>
      </c>
      <c r="F324" s="35">
        <f t="shared" si="3069"/>
        <v>29</v>
      </c>
      <c r="G324" s="28">
        <f t="shared" si="3026"/>
        <v>2.5237952108748119E-2</v>
      </c>
      <c r="H324" s="22">
        <f t="shared" si="3002"/>
        <v>0.52910052910052907</v>
      </c>
      <c r="I324" s="18">
        <f t="shared" si="3003"/>
        <v>1.38</v>
      </c>
      <c r="J324" s="22">
        <f t="shared" si="3004"/>
        <v>0.52905445982287014</v>
      </c>
      <c r="K324" s="22">
        <f t="shared" si="3027"/>
        <v>4.6069277658825926E-5</v>
      </c>
      <c r="L324" s="17">
        <f t="shared" si="3005"/>
        <v>20.962654083153058</v>
      </c>
      <c r="M324" s="18">
        <f t="shared" si="2983"/>
        <v>0</v>
      </c>
      <c r="N324" s="35">
        <v>0</v>
      </c>
      <c r="O324" s="30">
        <f t="shared" si="3006"/>
        <v>877.07803653064468</v>
      </c>
      <c r="P324" s="24">
        <f t="shared" si="3007"/>
        <v>480</v>
      </c>
      <c r="Q324" s="28">
        <f t="shared" si="3008"/>
        <v>1.261897605437406E-2</v>
      </c>
      <c r="R324" s="22">
        <f t="shared" si="3009"/>
        <v>0.26455026455026454</v>
      </c>
      <c r="S324" s="22">
        <f t="shared" si="2984"/>
        <v>0.26452722991143507</v>
      </c>
      <c r="T324" s="22">
        <f t="shared" si="2985"/>
        <v>2.3034638829412963E-5</v>
      </c>
      <c r="U324" s="28">
        <f t="shared" si="3010"/>
        <v>6.3094880271870298E-3</v>
      </c>
      <c r="V324" s="22">
        <f t="shared" si="3011"/>
        <v>0.13227513227513227</v>
      </c>
      <c r="W324" s="22">
        <f t="shared" si="2986"/>
        <v>0.13226361495571753</v>
      </c>
      <c r="X324" s="22">
        <f t="shared" si="2987"/>
        <v>1.1517319414706482E-5</v>
      </c>
      <c r="Y324" s="28">
        <f t="shared" si="3012"/>
        <v>1.2618976054374058E-3</v>
      </c>
      <c r="Z324" s="22">
        <f t="shared" si="3013"/>
        <v>2.6455026455026454E-2</v>
      </c>
      <c r="AA324" s="22">
        <f t="shared" si="2988"/>
        <v>2.6452722991143502E-2</v>
      </c>
      <c r="AB324" s="22">
        <f t="shared" si="2989"/>
        <v>2.303463882941296E-6</v>
      </c>
      <c r="AC324" s="31">
        <f t="shared" si="3014"/>
        <v>0.42881944444444409</v>
      </c>
      <c r="AD324" s="26">
        <f t="shared" si="3028"/>
        <v>7.8443955979235189E-2</v>
      </c>
      <c r="AE324" s="26">
        <f t="shared" si="3029"/>
        <v>7.54</v>
      </c>
      <c r="AF324" s="26">
        <f t="shared" si="3030"/>
        <v>3.9221977989617594E-2</v>
      </c>
      <c r="AG324" s="26">
        <f t="shared" si="3029"/>
        <v>3.85</v>
      </c>
      <c r="AH324" s="26">
        <f t="shared" si="3031"/>
        <v>1.9610988994808797E-2</v>
      </c>
      <c r="AI324" s="26">
        <f t="shared" ref="AI324:AK324" si="3235">ROUND((1-EXP(-AH324))*100,2)</f>
        <v>1.94</v>
      </c>
      <c r="AJ324" s="26">
        <f t="shared" si="3033"/>
        <v>3.9221977989617341E-3</v>
      </c>
      <c r="AK324" s="26">
        <f t="shared" si="3235"/>
        <v>0.39</v>
      </c>
      <c r="AL324" s="26">
        <f t="shared" si="3034"/>
        <v>3.9221977989617594E-2</v>
      </c>
      <c r="AM324" s="26">
        <f t="shared" ref="AM324" si="3236">ROUND((1-EXP(-AL324))*100,2)</f>
        <v>3.85</v>
      </c>
      <c r="AN324" s="26">
        <f t="shared" si="3036"/>
        <v>1.9610988994808797E-2</v>
      </c>
      <c r="AO324" s="26">
        <f t="shared" ref="AO324" si="3237">ROUND((1-EXP(-AN324))*100,2)</f>
        <v>1.94</v>
      </c>
      <c r="AP324" s="26">
        <f t="shared" si="3038"/>
        <v>9.8054944974043986E-3</v>
      </c>
      <c r="AQ324" s="26">
        <f t="shared" ref="AQ324" si="3238">ROUND((1-EXP(-AP324))*100,2)</f>
        <v>0.98</v>
      </c>
      <c r="AR324" s="26">
        <f t="shared" si="3040"/>
        <v>1.9610988994808671E-3</v>
      </c>
      <c r="AS324" s="26">
        <f t="shared" ref="AS324" si="3239">ROUND((1-EXP(-AR324))*100,2)</f>
        <v>0.2</v>
      </c>
      <c r="AT324" s="26">
        <f t="shared" si="3042"/>
        <v>1.9610988994808797E-2</v>
      </c>
      <c r="AU324" s="26">
        <f t="shared" ref="AU324" si="3240">ROUND((1-EXP(-AT324))*100,2)</f>
        <v>1.94</v>
      </c>
      <c r="AV324" s="26">
        <f t="shared" si="3044"/>
        <v>9.8054944974043986E-3</v>
      </c>
      <c r="AW324" s="26">
        <f t="shared" ref="AW324" si="3241">ROUND((1-EXP(-AV324))*100,2)</f>
        <v>0.98</v>
      </c>
      <c r="AX324" s="26">
        <f t="shared" si="3046"/>
        <v>4.9027472487021993E-3</v>
      </c>
      <c r="AY324" s="26">
        <f t="shared" ref="AY324" si="3242">ROUND((1-EXP(-AX324))*100,2)</f>
        <v>0.49</v>
      </c>
      <c r="AZ324" s="26">
        <f t="shared" si="3048"/>
        <v>9.8054944974043353E-4</v>
      </c>
      <c r="BA324" s="26">
        <f t="shared" si="3049"/>
        <v>0.1</v>
      </c>
      <c r="BB324" s="26">
        <f t="shared" si="3050"/>
        <v>3.9221977989617341E-3</v>
      </c>
      <c r="BC324" s="26">
        <f t="shared" ref="BC324" si="3243">ROUND((1-EXP(-BB324))*100,2)</f>
        <v>0.39</v>
      </c>
      <c r="BD324" s="26">
        <f t="shared" si="3052"/>
        <v>1.9610988994808671E-3</v>
      </c>
      <c r="BE324" s="26">
        <f t="shared" ref="BE324" si="3244">ROUND((1-EXP(-BD324))*100,2)</f>
        <v>0.2</v>
      </c>
      <c r="BF324" s="26">
        <f t="shared" si="3054"/>
        <v>9.8054944974043353E-4</v>
      </c>
      <c r="BG324" s="26">
        <f t="shared" ref="BG324" si="3245">ROUND((1-EXP(-BF324))*100,2)</f>
        <v>0.1</v>
      </c>
      <c r="BH324" s="26">
        <f t="shared" si="3056"/>
        <v>1.9610988994808655E-4</v>
      </c>
      <c r="BI324" s="26">
        <f t="shared" si="3057"/>
        <v>0.02</v>
      </c>
    </row>
    <row r="325" spans="1:61" s="7" customFormat="1" x14ac:dyDescent="0.25">
      <c r="A325" s="61">
        <v>30</v>
      </c>
      <c r="B325" s="16">
        <f t="shared" si="3001"/>
        <v>30</v>
      </c>
      <c r="C325" s="17">
        <f t="shared" si="2980"/>
        <v>0</v>
      </c>
      <c r="D325" s="18">
        <f t="shared" si="2981"/>
        <v>1</v>
      </c>
      <c r="E325" s="19">
        <f t="shared" si="2982"/>
        <v>0</v>
      </c>
      <c r="F325" s="35">
        <f t="shared" si="3069"/>
        <v>29</v>
      </c>
      <c r="G325" s="28">
        <f t="shared" si="3026"/>
        <v>2.5237952108748119E-2</v>
      </c>
      <c r="H325" s="22">
        <f t="shared" si="3002"/>
        <v>0.52910052910052907</v>
      </c>
      <c r="I325" s="18">
        <f t="shared" si="3003"/>
        <v>1.38</v>
      </c>
      <c r="J325" s="22">
        <f t="shared" si="3004"/>
        <v>0.52905445982287014</v>
      </c>
      <c r="K325" s="22">
        <f t="shared" si="3027"/>
        <v>4.6069277658825926E-5</v>
      </c>
      <c r="L325" s="17">
        <f t="shared" si="3005"/>
        <v>20.962654083153058</v>
      </c>
      <c r="M325" s="18">
        <f t="shared" si="2983"/>
        <v>0</v>
      </c>
      <c r="N325" s="35">
        <v>0</v>
      </c>
      <c r="O325" s="30">
        <f t="shared" si="3006"/>
        <v>877.07803653064468</v>
      </c>
      <c r="P325" s="24">
        <f t="shared" si="3007"/>
        <v>480</v>
      </c>
      <c r="Q325" s="28">
        <f t="shared" si="3008"/>
        <v>1.261897605437406E-2</v>
      </c>
      <c r="R325" s="22">
        <f t="shared" si="3009"/>
        <v>0.26455026455026454</v>
      </c>
      <c r="S325" s="22">
        <f t="shared" si="2984"/>
        <v>0.26452722991143507</v>
      </c>
      <c r="T325" s="22">
        <f t="shared" si="2985"/>
        <v>2.3034638829412963E-5</v>
      </c>
      <c r="U325" s="28">
        <f t="shared" si="3010"/>
        <v>6.3094880271870298E-3</v>
      </c>
      <c r="V325" s="22">
        <f t="shared" si="3011"/>
        <v>0.13227513227513227</v>
      </c>
      <c r="W325" s="22">
        <f t="shared" si="2986"/>
        <v>0.13226361495571753</v>
      </c>
      <c r="X325" s="22">
        <f t="shared" si="2987"/>
        <v>1.1517319414706482E-5</v>
      </c>
      <c r="Y325" s="28">
        <f t="shared" si="3012"/>
        <v>1.2618976054374058E-3</v>
      </c>
      <c r="Z325" s="22">
        <f t="shared" si="3013"/>
        <v>2.6455026455026454E-2</v>
      </c>
      <c r="AA325" s="22">
        <f t="shared" si="2988"/>
        <v>2.6452722991143502E-2</v>
      </c>
      <c r="AB325" s="22">
        <f t="shared" si="2989"/>
        <v>2.303463882941296E-6</v>
      </c>
      <c r="AC325" s="31">
        <f t="shared" si="3014"/>
        <v>0.42916666666666631</v>
      </c>
      <c r="AD325" s="26">
        <f t="shared" si="3028"/>
        <v>7.8734192428485797E-2</v>
      </c>
      <c r="AE325" s="26">
        <f t="shared" si="3029"/>
        <v>7.57</v>
      </c>
      <c r="AF325" s="26">
        <f t="shared" si="3030"/>
        <v>3.9367096214242898E-2</v>
      </c>
      <c r="AG325" s="26">
        <f t="shared" si="3029"/>
        <v>3.86</v>
      </c>
      <c r="AH325" s="26">
        <f t="shared" si="3031"/>
        <v>1.9683548107121449E-2</v>
      </c>
      <c r="AI325" s="26">
        <f t="shared" ref="AI325:AK325" si="3246">ROUND((1-EXP(-AH325))*100,2)</f>
        <v>1.95</v>
      </c>
      <c r="AJ325" s="26">
        <f t="shared" si="3033"/>
        <v>3.9367096214242645E-3</v>
      </c>
      <c r="AK325" s="26">
        <f t="shared" si="3246"/>
        <v>0.39</v>
      </c>
      <c r="AL325" s="26">
        <f t="shared" si="3034"/>
        <v>3.9367096214242898E-2</v>
      </c>
      <c r="AM325" s="26">
        <f t="shared" ref="AM325" si="3247">ROUND((1-EXP(-AL325))*100,2)</f>
        <v>3.86</v>
      </c>
      <c r="AN325" s="26">
        <f t="shared" si="3036"/>
        <v>1.9683548107121449E-2</v>
      </c>
      <c r="AO325" s="26">
        <f t="shared" ref="AO325" si="3248">ROUND((1-EXP(-AN325))*100,2)</f>
        <v>1.95</v>
      </c>
      <c r="AP325" s="26">
        <f t="shared" si="3038"/>
        <v>9.8417740535607246E-3</v>
      </c>
      <c r="AQ325" s="26">
        <f t="shared" ref="AQ325" si="3249">ROUND((1-EXP(-AP325))*100,2)</f>
        <v>0.98</v>
      </c>
      <c r="AR325" s="26">
        <f t="shared" si="3040"/>
        <v>1.9683548107121323E-3</v>
      </c>
      <c r="AS325" s="26">
        <f t="shared" ref="AS325" si="3250">ROUND((1-EXP(-AR325))*100,2)</f>
        <v>0.2</v>
      </c>
      <c r="AT325" s="26">
        <f t="shared" si="3042"/>
        <v>1.9683548107121449E-2</v>
      </c>
      <c r="AU325" s="26">
        <f t="shared" ref="AU325" si="3251">ROUND((1-EXP(-AT325))*100,2)</f>
        <v>1.95</v>
      </c>
      <c r="AV325" s="26">
        <f t="shared" si="3044"/>
        <v>9.8417740535607246E-3</v>
      </c>
      <c r="AW325" s="26">
        <f t="shared" ref="AW325" si="3252">ROUND((1-EXP(-AV325))*100,2)</f>
        <v>0.98</v>
      </c>
      <c r="AX325" s="26">
        <f t="shared" si="3046"/>
        <v>4.9208870267803623E-3</v>
      </c>
      <c r="AY325" s="26">
        <f t="shared" ref="AY325" si="3253">ROUND((1-EXP(-AX325))*100,2)</f>
        <v>0.49</v>
      </c>
      <c r="AZ325" s="26">
        <f t="shared" si="3048"/>
        <v>9.8417740535606613E-4</v>
      </c>
      <c r="BA325" s="26">
        <f t="shared" si="3049"/>
        <v>0.1</v>
      </c>
      <c r="BB325" s="26">
        <f t="shared" si="3050"/>
        <v>3.9367096214242645E-3</v>
      </c>
      <c r="BC325" s="26">
        <f t="shared" ref="BC325" si="3254">ROUND((1-EXP(-BB325))*100,2)</f>
        <v>0.39</v>
      </c>
      <c r="BD325" s="26">
        <f t="shared" si="3052"/>
        <v>1.9683548107121323E-3</v>
      </c>
      <c r="BE325" s="26">
        <f t="shared" ref="BE325" si="3255">ROUND((1-EXP(-BD325))*100,2)</f>
        <v>0.2</v>
      </c>
      <c r="BF325" s="26">
        <f t="shared" si="3054"/>
        <v>9.8417740535606613E-4</v>
      </c>
      <c r="BG325" s="26">
        <f t="shared" ref="BG325" si="3256">ROUND((1-EXP(-BF325))*100,2)</f>
        <v>0.1</v>
      </c>
      <c r="BH325" s="26">
        <f t="shared" si="3056"/>
        <v>1.9683548107121305E-4</v>
      </c>
      <c r="BI325" s="26">
        <f t="shared" si="3057"/>
        <v>0.02</v>
      </c>
    </row>
    <row r="326" spans="1:61" s="7" customFormat="1" x14ac:dyDescent="0.25">
      <c r="A326" s="61">
        <v>30</v>
      </c>
      <c r="B326" s="16">
        <f t="shared" si="3001"/>
        <v>30</v>
      </c>
      <c r="C326" s="17">
        <f t="shared" si="2980"/>
        <v>0</v>
      </c>
      <c r="D326" s="18">
        <f t="shared" si="2981"/>
        <v>1</v>
      </c>
      <c r="E326" s="19">
        <f t="shared" si="2982"/>
        <v>0</v>
      </c>
      <c r="F326" s="35">
        <f t="shared" si="3069"/>
        <v>29</v>
      </c>
      <c r="G326" s="28">
        <f t="shared" si="3026"/>
        <v>2.5237952108748119E-2</v>
      </c>
      <c r="H326" s="22">
        <f t="shared" si="3002"/>
        <v>0.52910052910052907</v>
      </c>
      <c r="I326" s="18">
        <f t="shared" si="3003"/>
        <v>1.38</v>
      </c>
      <c r="J326" s="22">
        <f t="shared" si="3004"/>
        <v>0.52905445982287014</v>
      </c>
      <c r="K326" s="22">
        <f t="shared" si="3027"/>
        <v>4.6069277658825926E-5</v>
      </c>
      <c r="L326" s="17">
        <f t="shared" si="3005"/>
        <v>20.962654083153058</v>
      </c>
      <c r="M326" s="18">
        <f t="shared" si="2983"/>
        <v>0</v>
      </c>
      <c r="N326" s="35">
        <v>0</v>
      </c>
      <c r="O326" s="30">
        <f t="shared" si="3006"/>
        <v>877.07803653064468</v>
      </c>
      <c r="P326" s="24">
        <f t="shared" si="3007"/>
        <v>480</v>
      </c>
      <c r="Q326" s="28">
        <f t="shared" si="3008"/>
        <v>1.261897605437406E-2</v>
      </c>
      <c r="R326" s="22">
        <f t="shared" si="3009"/>
        <v>0.26455026455026454</v>
      </c>
      <c r="S326" s="22">
        <f t="shared" si="2984"/>
        <v>0.26452722991143507</v>
      </c>
      <c r="T326" s="22">
        <f t="shared" si="2985"/>
        <v>2.3034638829412963E-5</v>
      </c>
      <c r="U326" s="28">
        <f t="shared" si="3010"/>
        <v>6.3094880271870298E-3</v>
      </c>
      <c r="V326" s="22">
        <f t="shared" si="3011"/>
        <v>0.13227513227513227</v>
      </c>
      <c r="W326" s="22">
        <f t="shared" si="2986"/>
        <v>0.13226361495571753</v>
      </c>
      <c r="X326" s="22">
        <f t="shared" si="2987"/>
        <v>1.1517319414706482E-5</v>
      </c>
      <c r="Y326" s="28">
        <f t="shared" si="3012"/>
        <v>1.2618976054374058E-3</v>
      </c>
      <c r="Z326" s="22">
        <f t="shared" si="3013"/>
        <v>2.6455026455026454E-2</v>
      </c>
      <c r="AA326" s="22">
        <f t="shared" si="2988"/>
        <v>2.6452722991143502E-2</v>
      </c>
      <c r="AB326" s="22">
        <f t="shared" si="2989"/>
        <v>2.303463882941296E-6</v>
      </c>
      <c r="AC326" s="31">
        <f t="shared" si="3014"/>
        <v>0.42951388888888853</v>
      </c>
      <c r="AD326" s="26">
        <f t="shared" si="3028"/>
        <v>7.9024428877736405E-2</v>
      </c>
      <c r="AE326" s="26">
        <f t="shared" si="3029"/>
        <v>7.6</v>
      </c>
      <c r="AF326" s="26">
        <f t="shared" si="3030"/>
        <v>3.9512214438868203E-2</v>
      </c>
      <c r="AG326" s="26">
        <f t="shared" si="3029"/>
        <v>3.87</v>
      </c>
      <c r="AH326" s="26">
        <f t="shared" si="3031"/>
        <v>1.9756107219434101E-2</v>
      </c>
      <c r="AI326" s="26">
        <f t="shared" ref="AI326:AK326" si="3257">ROUND((1-EXP(-AH326))*100,2)</f>
        <v>1.96</v>
      </c>
      <c r="AJ326" s="26">
        <f t="shared" si="3033"/>
        <v>3.9512214438867949E-3</v>
      </c>
      <c r="AK326" s="26">
        <f t="shared" si="3257"/>
        <v>0.39</v>
      </c>
      <c r="AL326" s="26">
        <f t="shared" si="3034"/>
        <v>3.9512214438868203E-2</v>
      </c>
      <c r="AM326" s="26">
        <f t="shared" ref="AM326" si="3258">ROUND((1-EXP(-AL326))*100,2)</f>
        <v>3.87</v>
      </c>
      <c r="AN326" s="26">
        <f t="shared" si="3036"/>
        <v>1.9756107219434101E-2</v>
      </c>
      <c r="AO326" s="26">
        <f t="shared" ref="AO326" si="3259">ROUND((1-EXP(-AN326))*100,2)</f>
        <v>1.96</v>
      </c>
      <c r="AP326" s="26">
        <f t="shared" si="3038"/>
        <v>9.8780536097170506E-3</v>
      </c>
      <c r="AQ326" s="26">
        <f t="shared" ref="AQ326" si="3260">ROUND((1-EXP(-AP326))*100,2)</f>
        <v>0.98</v>
      </c>
      <c r="AR326" s="26">
        <f t="shared" si="3040"/>
        <v>1.9756107219433975E-3</v>
      </c>
      <c r="AS326" s="26">
        <f t="shared" ref="AS326" si="3261">ROUND((1-EXP(-AR326))*100,2)</f>
        <v>0.2</v>
      </c>
      <c r="AT326" s="26">
        <f t="shared" si="3042"/>
        <v>1.9756107219434101E-2</v>
      </c>
      <c r="AU326" s="26">
        <f t="shared" ref="AU326" si="3262">ROUND((1-EXP(-AT326))*100,2)</f>
        <v>1.96</v>
      </c>
      <c r="AV326" s="26">
        <f t="shared" si="3044"/>
        <v>9.8780536097170506E-3</v>
      </c>
      <c r="AW326" s="26">
        <f t="shared" ref="AW326" si="3263">ROUND((1-EXP(-AV326))*100,2)</f>
        <v>0.98</v>
      </c>
      <c r="AX326" s="26">
        <f t="shared" si="3046"/>
        <v>4.9390268048585253E-3</v>
      </c>
      <c r="AY326" s="26">
        <f t="shared" ref="AY326" si="3264">ROUND((1-EXP(-AX326))*100,2)</f>
        <v>0.49</v>
      </c>
      <c r="AZ326" s="26">
        <f t="shared" si="3048"/>
        <v>9.8780536097169873E-4</v>
      </c>
      <c r="BA326" s="26">
        <f t="shared" si="3049"/>
        <v>0.1</v>
      </c>
      <c r="BB326" s="26">
        <f t="shared" si="3050"/>
        <v>3.9512214438867949E-3</v>
      </c>
      <c r="BC326" s="26">
        <f t="shared" ref="BC326" si="3265">ROUND((1-EXP(-BB326))*100,2)</f>
        <v>0.39</v>
      </c>
      <c r="BD326" s="26">
        <f t="shared" si="3052"/>
        <v>1.9756107219433975E-3</v>
      </c>
      <c r="BE326" s="26">
        <f t="shared" ref="BE326" si="3266">ROUND((1-EXP(-BD326))*100,2)</f>
        <v>0.2</v>
      </c>
      <c r="BF326" s="26">
        <f t="shared" si="3054"/>
        <v>9.8780536097169873E-4</v>
      </c>
      <c r="BG326" s="26">
        <f t="shared" ref="BG326" si="3267">ROUND((1-EXP(-BF326))*100,2)</f>
        <v>0.1</v>
      </c>
      <c r="BH326" s="26">
        <f t="shared" si="3056"/>
        <v>1.9756107219433955E-4</v>
      </c>
      <c r="BI326" s="26">
        <f t="shared" si="3057"/>
        <v>0.02</v>
      </c>
    </row>
    <row r="327" spans="1:61" s="7" customFormat="1" x14ac:dyDescent="0.25">
      <c r="A327" s="61">
        <v>30</v>
      </c>
      <c r="B327" s="16">
        <f t="shared" si="3001"/>
        <v>30</v>
      </c>
      <c r="C327" s="17">
        <f t="shared" si="2980"/>
        <v>0</v>
      </c>
      <c r="D327" s="18">
        <f t="shared" si="2981"/>
        <v>1</v>
      </c>
      <c r="E327" s="19">
        <f t="shared" si="2982"/>
        <v>0</v>
      </c>
      <c r="F327" s="35">
        <f t="shared" si="3069"/>
        <v>29</v>
      </c>
      <c r="G327" s="28">
        <f t="shared" si="3026"/>
        <v>2.5237952108748119E-2</v>
      </c>
      <c r="H327" s="22">
        <f t="shared" si="3002"/>
        <v>0.52910052910052907</v>
      </c>
      <c r="I327" s="18">
        <f t="shared" si="3003"/>
        <v>1.38</v>
      </c>
      <c r="J327" s="22">
        <f t="shared" si="3004"/>
        <v>0.52905445982287014</v>
      </c>
      <c r="K327" s="22">
        <f t="shared" si="3027"/>
        <v>4.6069277658825926E-5</v>
      </c>
      <c r="L327" s="17">
        <f t="shared" si="3005"/>
        <v>20.962654083153058</v>
      </c>
      <c r="M327" s="18">
        <f t="shared" si="2983"/>
        <v>0</v>
      </c>
      <c r="N327" s="35">
        <v>0</v>
      </c>
      <c r="O327" s="30">
        <f t="shared" si="3006"/>
        <v>877.07803653064468</v>
      </c>
      <c r="P327" s="24">
        <f t="shared" si="3007"/>
        <v>480</v>
      </c>
      <c r="Q327" s="28">
        <f t="shared" si="3008"/>
        <v>1.261897605437406E-2</v>
      </c>
      <c r="R327" s="22">
        <f t="shared" si="3009"/>
        <v>0.26455026455026454</v>
      </c>
      <c r="S327" s="22">
        <f t="shared" si="2984"/>
        <v>0.26452722991143507</v>
      </c>
      <c r="T327" s="22">
        <f t="shared" si="2985"/>
        <v>2.3034638829412963E-5</v>
      </c>
      <c r="U327" s="28">
        <f t="shared" si="3010"/>
        <v>6.3094880271870298E-3</v>
      </c>
      <c r="V327" s="22">
        <f t="shared" si="3011"/>
        <v>0.13227513227513227</v>
      </c>
      <c r="W327" s="22">
        <f t="shared" si="2986"/>
        <v>0.13226361495571753</v>
      </c>
      <c r="X327" s="22">
        <f t="shared" si="2987"/>
        <v>1.1517319414706482E-5</v>
      </c>
      <c r="Y327" s="28">
        <f t="shared" si="3012"/>
        <v>1.2618976054374058E-3</v>
      </c>
      <c r="Z327" s="22">
        <f t="shared" si="3013"/>
        <v>2.6455026455026454E-2</v>
      </c>
      <c r="AA327" s="22">
        <f t="shared" si="2988"/>
        <v>2.6452722991143502E-2</v>
      </c>
      <c r="AB327" s="22">
        <f t="shared" si="2989"/>
        <v>2.303463882941296E-6</v>
      </c>
      <c r="AC327" s="31">
        <f t="shared" si="3014"/>
        <v>0.42986111111111075</v>
      </c>
      <c r="AD327" s="26">
        <f t="shared" si="3028"/>
        <v>7.9314665326987013E-2</v>
      </c>
      <c r="AE327" s="26">
        <f t="shared" si="3029"/>
        <v>7.63</v>
      </c>
      <c r="AF327" s="26">
        <f t="shared" si="3030"/>
        <v>3.9657332663493507E-2</v>
      </c>
      <c r="AG327" s="26">
        <f t="shared" si="3029"/>
        <v>3.89</v>
      </c>
      <c r="AH327" s="26">
        <f t="shared" si="3031"/>
        <v>1.9828666331746753E-2</v>
      </c>
      <c r="AI327" s="26">
        <f t="shared" ref="AI327:AK327" si="3268">ROUND((1-EXP(-AH327))*100,2)</f>
        <v>1.96</v>
      </c>
      <c r="AJ327" s="26">
        <f t="shared" si="3033"/>
        <v>3.9657332663493253E-3</v>
      </c>
      <c r="AK327" s="26">
        <f t="shared" si="3268"/>
        <v>0.4</v>
      </c>
      <c r="AL327" s="26">
        <f t="shared" si="3034"/>
        <v>3.9657332663493507E-2</v>
      </c>
      <c r="AM327" s="26">
        <f t="shared" ref="AM327" si="3269">ROUND((1-EXP(-AL327))*100,2)</f>
        <v>3.89</v>
      </c>
      <c r="AN327" s="26">
        <f t="shared" si="3036"/>
        <v>1.9828666331746753E-2</v>
      </c>
      <c r="AO327" s="26">
        <f t="shared" ref="AO327" si="3270">ROUND((1-EXP(-AN327))*100,2)</f>
        <v>1.96</v>
      </c>
      <c r="AP327" s="26">
        <f t="shared" si="3038"/>
        <v>9.9143331658733767E-3</v>
      </c>
      <c r="AQ327" s="26">
        <f t="shared" ref="AQ327" si="3271">ROUND((1-EXP(-AP327))*100,2)</f>
        <v>0.99</v>
      </c>
      <c r="AR327" s="26">
        <f t="shared" si="3040"/>
        <v>1.9828666331746627E-3</v>
      </c>
      <c r="AS327" s="26">
        <f t="shared" ref="AS327" si="3272">ROUND((1-EXP(-AR327))*100,2)</f>
        <v>0.2</v>
      </c>
      <c r="AT327" s="26">
        <f t="shared" si="3042"/>
        <v>1.9828666331746753E-2</v>
      </c>
      <c r="AU327" s="26">
        <f t="shared" ref="AU327" si="3273">ROUND((1-EXP(-AT327))*100,2)</f>
        <v>1.96</v>
      </c>
      <c r="AV327" s="26">
        <f t="shared" si="3044"/>
        <v>9.9143331658733767E-3</v>
      </c>
      <c r="AW327" s="26">
        <f t="shared" ref="AW327" si="3274">ROUND((1-EXP(-AV327))*100,2)</f>
        <v>0.99</v>
      </c>
      <c r="AX327" s="26">
        <f t="shared" si="3046"/>
        <v>4.9571665829366883E-3</v>
      </c>
      <c r="AY327" s="26">
        <f t="shared" ref="AY327" si="3275">ROUND((1-EXP(-AX327))*100,2)</f>
        <v>0.49</v>
      </c>
      <c r="AZ327" s="26">
        <f t="shared" si="3048"/>
        <v>9.9143331658733133E-4</v>
      </c>
      <c r="BA327" s="26">
        <f t="shared" si="3049"/>
        <v>0.1</v>
      </c>
      <c r="BB327" s="26">
        <f t="shared" si="3050"/>
        <v>3.9657332663493253E-3</v>
      </c>
      <c r="BC327" s="26">
        <f t="shared" ref="BC327" si="3276">ROUND((1-EXP(-BB327))*100,2)</f>
        <v>0.4</v>
      </c>
      <c r="BD327" s="26">
        <f t="shared" si="3052"/>
        <v>1.9828666331746627E-3</v>
      </c>
      <c r="BE327" s="26">
        <f t="shared" ref="BE327" si="3277">ROUND((1-EXP(-BD327))*100,2)</f>
        <v>0.2</v>
      </c>
      <c r="BF327" s="26">
        <f t="shared" si="3054"/>
        <v>9.9143331658733133E-4</v>
      </c>
      <c r="BG327" s="26">
        <f t="shared" ref="BG327" si="3278">ROUND((1-EXP(-BF327))*100,2)</f>
        <v>0.1</v>
      </c>
      <c r="BH327" s="26">
        <f t="shared" si="3056"/>
        <v>1.9828666331746605E-4</v>
      </c>
      <c r="BI327" s="26">
        <f t="shared" si="3057"/>
        <v>0.02</v>
      </c>
    </row>
    <row r="328" spans="1:61" s="7" customFormat="1" x14ac:dyDescent="0.25">
      <c r="A328" s="61">
        <v>30</v>
      </c>
      <c r="B328" s="16">
        <f t="shared" si="3001"/>
        <v>30</v>
      </c>
      <c r="C328" s="17">
        <f t="shared" si="2980"/>
        <v>0</v>
      </c>
      <c r="D328" s="18">
        <f t="shared" si="2981"/>
        <v>1</v>
      </c>
      <c r="E328" s="19">
        <f t="shared" si="2982"/>
        <v>0</v>
      </c>
      <c r="F328" s="35">
        <f t="shared" si="3069"/>
        <v>29</v>
      </c>
      <c r="G328" s="28">
        <f t="shared" si="3026"/>
        <v>2.5237952108748119E-2</v>
      </c>
      <c r="H328" s="22">
        <f t="shared" si="3002"/>
        <v>0.52910052910052907</v>
      </c>
      <c r="I328" s="18">
        <f t="shared" si="3003"/>
        <v>1.38</v>
      </c>
      <c r="J328" s="22">
        <f t="shared" si="3004"/>
        <v>0.52905445982287014</v>
      </c>
      <c r="K328" s="22">
        <f t="shared" si="3027"/>
        <v>4.6069277658825926E-5</v>
      </c>
      <c r="L328" s="17">
        <f t="shared" si="3005"/>
        <v>20.962654083153058</v>
      </c>
      <c r="M328" s="18">
        <f t="shared" si="2983"/>
        <v>0</v>
      </c>
      <c r="N328" s="35">
        <v>0</v>
      </c>
      <c r="O328" s="30">
        <f t="shared" si="3006"/>
        <v>877.07803653064468</v>
      </c>
      <c r="P328" s="24">
        <f t="shared" si="3007"/>
        <v>480</v>
      </c>
      <c r="Q328" s="28">
        <f t="shared" si="3008"/>
        <v>1.261897605437406E-2</v>
      </c>
      <c r="R328" s="22">
        <f t="shared" si="3009"/>
        <v>0.26455026455026454</v>
      </c>
      <c r="S328" s="22">
        <f t="shared" si="2984"/>
        <v>0.26452722991143507</v>
      </c>
      <c r="T328" s="22">
        <f t="shared" si="2985"/>
        <v>2.3034638829412963E-5</v>
      </c>
      <c r="U328" s="28">
        <f t="shared" si="3010"/>
        <v>6.3094880271870298E-3</v>
      </c>
      <c r="V328" s="22">
        <f t="shared" si="3011"/>
        <v>0.13227513227513227</v>
      </c>
      <c r="W328" s="22">
        <f t="shared" si="2986"/>
        <v>0.13226361495571753</v>
      </c>
      <c r="X328" s="22">
        <f t="shared" si="2987"/>
        <v>1.1517319414706482E-5</v>
      </c>
      <c r="Y328" s="28">
        <f t="shared" si="3012"/>
        <v>1.2618976054374058E-3</v>
      </c>
      <c r="Z328" s="22">
        <f t="shared" si="3013"/>
        <v>2.6455026455026454E-2</v>
      </c>
      <c r="AA328" s="22">
        <f t="shared" si="2988"/>
        <v>2.6452722991143502E-2</v>
      </c>
      <c r="AB328" s="22">
        <f t="shared" si="2989"/>
        <v>2.303463882941296E-6</v>
      </c>
      <c r="AC328" s="31">
        <f t="shared" si="3014"/>
        <v>0.43020833333333297</v>
      </c>
      <c r="AD328" s="26">
        <f t="shared" si="3028"/>
        <v>7.9604901776237622E-2</v>
      </c>
      <c r="AE328" s="26">
        <f t="shared" si="3029"/>
        <v>7.65</v>
      </c>
      <c r="AF328" s="26">
        <f t="shared" si="3030"/>
        <v>3.9802450888118811E-2</v>
      </c>
      <c r="AG328" s="26">
        <f t="shared" si="3029"/>
        <v>3.9</v>
      </c>
      <c r="AH328" s="26">
        <f t="shared" si="3031"/>
        <v>1.9901225444059405E-2</v>
      </c>
      <c r="AI328" s="26">
        <f t="shared" ref="AI328:AK328" si="3279">ROUND((1-EXP(-AH328))*100,2)</f>
        <v>1.97</v>
      </c>
      <c r="AJ328" s="26">
        <f t="shared" si="3033"/>
        <v>3.9802450888118557E-3</v>
      </c>
      <c r="AK328" s="26">
        <f t="shared" si="3279"/>
        <v>0.4</v>
      </c>
      <c r="AL328" s="26">
        <f t="shared" si="3034"/>
        <v>3.9802450888118811E-2</v>
      </c>
      <c r="AM328" s="26">
        <f t="shared" ref="AM328" si="3280">ROUND((1-EXP(-AL328))*100,2)</f>
        <v>3.9</v>
      </c>
      <c r="AN328" s="26">
        <f t="shared" si="3036"/>
        <v>1.9901225444059405E-2</v>
      </c>
      <c r="AO328" s="26">
        <f t="shared" ref="AO328" si="3281">ROUND((1-EXP(-AN328))*100,2)</f>
        <v>1.97</v>
      </c>
      <c r="AP328" s="26">
        <f t="shared" si="3038"/>
        <v>9.9506127220297027E-3</v>
      </c>
      <c r="AQ328" s="26">
        <f t="shared" ref="AQ328" si="3282">ROUND((1-EXP(-AP328))*100,2)</f>
        <v>0.99</v>
      </c>
      <c r="AR328" s="26">
        <f t="shared" si="3040"/>
        <v>1.9901225444059279E-3</v>
      </c>
      <c r="AS328" s="26">
        <f t="shared" ref="AS328" si="3283">ROUND((1-EXP(-AR328))*100,2)</f>
        <v>0.2</v>
      </c>
      <c r="AT328" s="26">
        <f t="shared" si="3042"/>
        <v>1.9901225444059405E-2</v>
      </c>
      <c r="AU328" s="26">
        <f t="shared" ref="AU328" si="3284">ROUND((1-EXP(-AT328))*100,2)</f>
        <v>1.97</v>
      </c>
      <c r="AV328" s="26">
        <f t="shared" si="3044"/>
        <v>9.9506127220297027E-3</v>
      </c>
      <c r="AW328" s="26">
        <f t="shared" ref="AW328" si="3285">ROUND((1-EXP(-AV328))*100,2)</f>
        <v>0.99</v>
      </c>
      <c r="AX328" s="26">
        <f t="shared" si="3046"/>
        <v>4.9753063610148513E-3</v>
      </c>
      <c r="AY328" s="26">
        <f t="shared" ref="AY328" si="3286">ROUND((1-EXP(-AX328))*100,2)</f>
        <v>0.5</v>
      </c>
      <c r="AZ328" s="26">
        <f t="shared" si="3048"/>
        <v>9.9506127220296394E-4</v>
      </c>
      <c r="BA328" s="26">
        <f t="shared" si="3049"/>
        <v>0.1</v>
      </c>
      <c r="BB328" s="26">
        <f t="shared" si="3050"/>
        <v>3.9802450888118557E-3</v>
      </c>
      <c r="BC328" s="26">
        <f t="shared" ref="BC328" si="3287">ROUND((1-EXP(-BB328))*100,2)</f>
        <v>0.4</v>
      </c>
      <c r="BD328" s="26">
        <f t="shared" si="3052"/>
        <v>1.9901225444059279E-3</v>
      </c>
      <c r="BE328" s="26">
        <f t="shared" ref="BE328" si="3288">ROUND((1-EXP(-BD328))*100,2)</f>
        <v>0.2</v>
      </c>
      <c r="BF328" s="26">
        <f t="shared" si="3054"/>
        <v>9.9506127220296394E-4</v>
      </c>
      <c r="BG328" s="26">
        <f t="shared" ref="BG328" si="3289">ROUND((1-EXP(-BF328))*100,2)</f>
        <v>0.1</v>
      </c>
      <c r="BH328" s="26">
        <f t="shared" si="3056"/>
        <v>1.9901225444059255E-4</v>
      </c>
      <c r="BI328" s="26">
        <f t="shared" si="3057"/>
        <v>0.02</v>
      </c>
    </row>
    <row r="329" spans="1:61" s="7" customFormat="1" x14ac:dyDescent="0.25">
      <c r="A329" s="61">
        <v>30</v>
      </c>
      <c r="B329" s="16">
        <f t="shared" si="3001"/>
        <v>30</v>
      </c>
      <c r="C329" s="17">
        <f t="shared" si="2980"/>
        <v>0</v>
      </c>
      <c r="D329" s="18">
        <f t="shared" si="2981"/>
        <v>1</v>
      </c>
      <c r="E329" s="19">
        <f t="shared" si="2982"/>
        <v>0</v>
      </c>
      <c r="F329" s="35">
        <f t="shared" si="3069"/>
        <v>29</v>
      </c>
      <c r="G329" s="28">
        <f t="shared" si="3026"/>
        <v>2.5237952108748119E-2</v>
      </c>
      <c r="H329" s="22">
        <f t="shared" si="3002"/>
        <v>0.52910052910052907</v>
      </c>
      <c r="I329" s="18">
        <f t="shared" si="3003"/>
        <v>1.38</v>
      </c>
      <c r="J329" s="22">
        <f t="shared" si="3004"/>
        <v>0.52905445982287014</v>
      </c>
      <c r="K329" s="22">
        <f t="shared" si="3027"/>
        <v>4.6069277658825926E-5</v>
      </c>
      <c r="L329" s="17">
        <f t="shared" si="3005"/>
        <v>20.962654083153058</v>
      </c>
      <c r="M329" s="18">
        <f t="shared" si="2983"/>
        <v>0</v>
      </c>
      <c r="N329" s="35">
        <v>0</v>
      </c>
      <c r="O329" s="30">
        <f t="shared" si="3006"/>
        <v>877.07803653064468</v>
      </c>
      <c r="P329" s="24">
        <f t="shared" si="3007"/>
        <v>480</v>
      </c>
      <c r="Q329" s="28">
        <f t="shared" si="3008"/>
        <v>1.261897605437406E-2</v>
      </c>
      <c r="R329" s="22">
        <f t="shared" si="3009"/>
        <v>0.26455026455026454</v>
      </c>
      <c r="S329" s="22">
        <f t="shared" si="2984"/>
        <v>0.26452722991143507</v>
      </c>
      <c r="T329" s="22">
        <f t="shared" si="2985"/>
        <v>2.3034638829412963E-5</v>
      </c>
      <c r="U329" s="28">
        <f t="shared" si="3010"/>
        <v>6.3094880271870298E-3</v>
      </c>
      <c r="V329" s="22">
        <f t="shared" si="3011"/>
        <v>0.13227513227513227</v>
      </c>
      <c r="W329" s="22">
        <f t="shared" si="2986"/>
        <v>0.13226361495571753</v>
      </c>
      <c r="X329" s="22">
        <f t="shared" si="2987"/>
        <v>1.1517319414706482E-5</v>
      </c>
      <c r="Y329" s="28">
        <f t="shared" si="3012"/>
        <v>1.2618976054374058E-3</v>
      </c>
      <c r="Z329" s="22">
        <f t="shared" si="3013"/>
        <v>2.6455026455026454E-2</v>
      </c>
      <c r="AA329" s="22">
        <f t="shared" si="2988"/>
        <v>2.6452722991143502E-2</v>
      </c>
      <c r="AB329" s="22">
        <f t="shared" si="2989"/>
        <v>2.303463882941296E-6</v>
      </c>
      <c r="AC329" s="31">
        <f t="shared" si="3014"/>
        <v>0.43055555555555519</v>
      </c>
      <c r="AD329" s="26">
        <f t="shared" si="3028"/>
        <v>7.989513822548823E-2</v>
      </c>
      <c r="AE329" s="26">
        <f t="shared" si="3029"/>
        <v>7.68</v>
      </c>
      <c r="AF329" s="26">
        <f t="shared" si="3030"/>
        <v>3.9947569112744115E-2</v>
      </c>
      <c r="AG329" s="26">
        <f t="shared" si="3029"/>
        <v>3.92</v>
      </c>
      <c r="AH329" s="26">
        <f t="shared" si="3031"/>
        <v>1.9973784556372057E-2</v>
      </c>
      <c r="AI329" s="26">
        <f t="shared" ref="AI329:AK329" si="3290">ROUND((1-EXP(-AH329))*100,2)</f>
        <v>1.98</v>
      </c>
      <c r="AJ329" s="26">
        <f t="shared" si="3033"/>
        <v>3.9947569112743862E-3</v>
      </c>
      <c r="AK329" s="26">
        <f t="shared" si="3290"/>
        <v>0.4</v>
      </c>
      <c r="AL329" s="26">
        <f t="shared" si="3034"/>
        <v>3.9947569112744115E-2</v>
      </c>
      <c r="AM329" s="26">
        <f t="shared" ref="AM329" si="3291">ROUND((1-EXP(-AL329))*100,2)</f>
        <v>3.92</v>
      </c>
      <c r="AN329" s="26">
        <f t="shared" si="3036"/>
        <v>1.9973784556372057E-2</v>
      </c>
      <c r="AO329" s="26">
        <f t="shared" ref="AO329" si="3292">ROUND((1-EXP(-AN329))*100,2)</f>
        <v>1.98</v>
      </c>
      <c r="AP329" s="26">
        <f t="shared" si="3038"/>
        <v>9.9868922781860287E-3</v>
      </c>
      <c r="AQ329" s="26">
        <f t="shared" ref="AQ329" si="3293">ROUND((1-EXP(-AP329))*100,2)</f>
        <v>0.99</v>
      </c>
      <c r="AR329" s="26">
        <f t="shared" si="3040"/>
        <v>1.9973784556371931E-3</v>
      </c>
      <c r="AS329" s="26">
        <f t="shared" ref="AS329" si="3294">ROUND((1-EXP(-AR329))*100,2)</f>
        <v>0.2</v>
      </c>
      <c r="AT329" s="26">
        <f t="shared" si="3042"/>
        <v>1.9973784556372057E-2</v>
      </c>
      <c r="AU329" s="26">
        <f t="shared" ref="AU329" si="3295">ROUND((1-EXP(-AT329))*100,2)</f>
        <v>1.98</v>
      </c>
      <c r="AV329" s="26">
        <f t="shared" si="3044"/>
        <v>9.9868922781860287E-3</v>
      </c>
      <c r="AW329" s="26">
        <f t="shared" ref="AW329" si="3296">ROUND((1-EXP(-AV329))*100,2)</f>
        <v>0.99</v>
      </c>
      <c r="AX329" s="26">
        <f t="shared" si="3046"/>
        <v>4.9934461390930144E-3</v>
      </c>
      <c r="AY329" s="26">
        <f t="shared" ref="AY329" si="3297">ROUND((1-EXP(-AX329))*100,2)</f>
        <v>0.5</v>
      </c>
      <c r="AZ329" s="26">
        <f t="shared" si="3048"/>
        <v>9.9868922781859654E-4</v>
      </c>
      <c r="BA329" s="26">
        <f t="shared" si="3049"/>
        <v>0.1</v>
      </c>
      <c r="BB329" s="26">
        <f t="shared" si="3050"/>
        <v>3.9947569112743862E-3</v>
      </c>
      <c r="BC329" s="26">
        <f t="shared" ref="BC329" si="3298">ROUND((1-EXP(-BB329))*100,2)</f>
        <v>0.4</v>
      </c>
      <c r="BD329" s="26">
        <f t="shared" si="3052"/>
        <v>1.9973784556371931E-3</v>
      </c>
      <c r="BE329" s="26">
        <f t="shared" ref="BE329" si="3299">ROUND((1-EXP(-BD329))*100,2)</f>
        <v>0.2</v>
      </c>
      <c r="BF329" s="26">
        <f t="shared" si="3054"/>
        <v>9.9868922781859654E-4</v>
      </c>
      <c r="BG329" s="26">
        <f t="shared" ref="BG329" si="3300">ROUND((1-EXP(-BF329))*100,2)</f>
        <v>0.1</v>
      </c>
      <c r="BH329" s="26">
        <f t="shared" si="3056"/>
        <v>1.9973784556371905E-4</v>
      </c>
      <c r="BI329" s="26">
        <f t="shared" si="3057"/>
        <v>0.02</v>
      </c>
    </row>
    <row r="330" spans="1:61" s="7" customFormat="1" x14ac:dyDescent="0.25">
      <c r="A330" s="61">
        <v>30</v>
      </c>
      <c r="B330" s="16">
        <f t="shared" si="3001"/>
        <v>30</v>
      </c>
      <c r="C330" s="17">
        <f t="shared" si="2980"/>
        <v>0</v>
      </c>
      <c r="D330" s="18">
        <f t="shared" si="2981"/>
        <v>1</v>
      </c>
      <c r="E330" s="19">
        <f t="shared" si="2982"/>
        <v>0</v>
      </c>
      <c r="F330" s="35">
        <f t="shared" si="3069"/>
        <v>29</v>
      </c>
      <c r="G330" s="28">
        <f t="shared" si="3026"/>
        <v>2.5237952108748119E-2</v>
      </c>
      <c r="H330" s="22">
        <f t="shared" si="3002"/>
        <v>0.52910052910052907</v>
      </c>
      <c r="I330" s="18">
        <f t="shared" si="3003"/>
        <v>1.38</v>
      </c>
      <c r="J330" s="22">
        <f t="shared" si="3004"/>
        <v>0.52905445982287014</v>
      </c>
      <c r="K330" s="22">
        <f t="shared" si="3027"/>
        <v>4.6069277658825926E-5</v>
      </c>
      <c r="L330" s="17">
        <f t="shared" si="3005"/>
        <v>20.962654083153058</v>
      </c>
      <c r="M330" s="18">
        <f t="shared" si="2983"/>
        <v>0</v>
      </c>
      <c r="N330" s="35">
        <v>0</v>
      </c>
      <c r="O330" s="30">
        <f t="shared" si="3006"/>
        <v>877.07803653064468</v>
      </c>
      <c r="P330" s="24">
        <f t="shared" si="3007"/>
        <v>480</v>
      </c>
      <c r="Q330" s="28">
        <f t="shared" si="3008"/>
        <v>1.261897605437406E-2</v>
      </c>
      <c r="R330" s="22">
        <f t="shared" si="3009"/>
        <v>0.26455026455026454</v>
      </c>
      <c r="S330" s="22">
        <f t="shared" si="2984"/>
        <v>0.26452722991143507</v>
      </c>
      <c r="T330" s="22">
        <f t="shared" si="2985"/>
        <v>2.3034638829412963E-5</v>
      </c>
      <c r="U330" s="28">
        <f t="shared" si="3010"/>
        <v>6.3094880271870298E-3</v>
      </c>
      <c r="V330" s="22">
        <f t="shared" si="3011"/>
        <v>0.13227513227513227</v>
      </c>
      <c r="W330" s="22">
        <f t="shared" si="2986"/>
        <v>0.13226361495571753</v>
      </c>
      <c r="X330" s="22">
        <f t="shared" si="2987"/>
        <v>1.1517319414706482E-5</v>
      </c>
      <c r="Y330" s="28">
        <f t="shared" si="3012"/>
        <v>1.2618976054374058E-3</v>
      </c>
      <c r="Z330" s="22">
        <f t="shared" si="3013"/>
        <v>2.6455026455026454E-2</v>
      </c>
      <c r="AA330" s="22">
        <f t="shared" si="2988"/>
        <v>2.6452722991143502E-2</v>
      </c>
      <c r="AB330" s="22">
        <f t="shared" si="2989"/>
        <v>2.303463882941296E-6</v>
      </c>
      <c r="AC330" s="31">
        <f t="shared" si="3014"/>
        <v>0.43090277777777741</v>
      </c>
      <c r="AD330" s="26">
        <f t="shared" si="3028"/>
        <v>8.0185374674738838E-2</v>
      </c>
      <c r="AE330" s="26">
        <f t="shared" si="3029"/>
        <v>7.71</v>
      </c>
      <c r="AF330" s="26">
        <f t="shared" si="3030"/>
        <v>4.0092687337369419E-2</v>
      </c>
      <c r="AG330" s="26">
        <f t="shared" si="3029"/>
        <v>3.93</v>
      </c>
      <c r="AH330" s="26">
        <f t="shared" si="3031"/>
        <v>2.0046343668684709E-2</v>
      </c>
      <c r="AI330" s="26">
        <f t="shared" ref="AI330:AK330" si="3301">ROUND((1-EXP(-AH330))*100,2)</f>
        <v>1.98</v>
      </c>
      <c r="AJ330" s="26">
        <f t="shared" si="3033"/>
        <v>4.0092687337369166E-3</v>
      </c>
      <c r="AK330" s="26">
        <f t="shared" si="3301"/>
        <v>0.4</v>
      </c>
      <c r="AL330" s="26">
        <f t="shared" si="3034"/>
        <v>4.0092687337369419E-2</v>
      </c>
      <c r="AM330" s="26">
        <f t="shared" ref="AM330" si="3302">ROUND((1-EXP(-AL330))*100,2)</f>
        <v>3.93</v>
      </c>
      <c r="AN330" s="26">
        <f t="shared" si="3036"/>
        <v>2.0046343668684709E-2</v>
      </c>
      <c r="AO330" s="26">
        <f t="shared" ref="AO330" si="3303">ROUND((1-EXP(-AN330))*100,2)</f>
        <v>1.98</v>
      </c>
      <c r="AP330" s="26">
        <f t="shared" si="3038"/>
        <v>1.0023171834342355E-2</v>
      </c>
      <c r="AQ330" s="26">
        <f t="shared" ref="AQ330" si="3304">ROUND((1-EXP(-AP330))*100,2)</f>
        <v>1</v>
      </c>
      <c r="AR330" s="26">
        <f t="shared" si="3040"/>
        <v>2.0046343668684583E-3</v>
      </c>
      <c r="AS330" s="26">
        <f t="shared" ref="AS330" si="3305">ROUND((1-EXP(-AR330))*100,2)</f>
        <v>0.2</v>
      </c>
      <c r="AT330" s="26">
        <f t="shared" si="3042"/>
        <v>2.0046343668684709E-2</v>
      </c>
      <c r="AU330" s="26">
        <f t="shared" ref="AU330" si="3306">ROUND((1-EXP(-AT330))*100,2)</f>
        <v>1.98</v>
      </c>
      <c r="AV330" s="26">
        <f t="shared" si="3044"/>
        <v>1.0023171834342355E-2</v>
      </c>
      <c r="AW330" s="26">
        <f t="shared" ref="AW330" si="3307">ROUND((1-EXP(-AV330))*100,2)</f>
        <v>1</v>
      </c>
      <c r="AX330" s="26">
        <f t="shared" si="3046"/>
        <v>5.0115859171711774E-3</v>
      </c>
      <c r="AY330" s="26">
        <f t="shared" ref="AY330" si="3308">ROUND((1-EXP(-AX330))*100,2)</f>
        <v>0.5</v>
      </c>
      <c r="AZ330" s="26">
        <f t="shared" si="3048"/>
        <v>1.0023171834342291E-3</v>
      </c>
      <c r="BA330" s="26">
        <f t="shared" si="3049"/>
        <v>0.1</v>
      </c>
      <c r="BB330" s="26">
        <f t="shared" si="3050"/>
        <v>4.0092687337369166E-3</v>
      </c>
      <c r="BC330" s="26">
        <f t="shared" ref="BC330" si="3309">ROUND((1-EXP(-BB330))*100,2)</f>
        <v>0.4</v>
      </c>
      <c r="BD330" s="26">
        <f t="shared" si="3052"/>
        <v>2.0046343668684583E-3</v>
      </c>
      <c r="BE330" s="26">
        <f t="shared" ref="BE330" si="3310">ROUND((1-EXP(-BD330))*100,2)</f>
        <v>0.2</v>
      </c>
      <c r="BF330" s="26">
        <f t="shared" si="3054"/>
        <v>1.0023171834342291E-3</v>
      </c>
      <c r="BG330" s="26">
        <f t="shared" ref="BG330" si="3311">ROUND((1-EXP(-BF330))*100,2)</f>
        <v>0.1</v>
      </c>
      <c r="BH330" s="26">
        <f t="shared" si="3056"/>
        <v>2.0046343668684555E-4</v>
      </c>
      <c r="BI330" s="26">
        <f t="shared" si="3057"/>
        <v>0.02</v>
      </c>
    </row>
    <row r="331" spans="1:61" s="7" customFormat="1" x14ac:dyDescent="0.25">
      <c r="A331" s="61">
        <v>30</v>
      </c>
      <c r="B331" s="16">
        <f t="shared" si="3001"/>
        <v>30</v>
      </c>
      <c r="C331" s="17">
        <f t="shared" si="2980"/>
        <v>0</v>
      </c>
      <c r="D331" s="18">
        <f t="shared" si="2981"/>
        <v>1</v>
      </c>
      <c r="E331" s="19">
        <f t="shared" si="2982"/>
        <v>0</v>
      </c>
      <c r="F331" s="35">
        <f t="shared" si="3069"/>
        <v>29</v>
      </c>
      <c r="G331" s="28">
        <f t="shared" si="3026"/>
        <v>2.5237952108748119E-2</v>
      </c>
      <c r="H331" s="22">
        <f t="shared" si="3002"/>
        <v>0.52910052910052907</v>
      </c>
      <c r="I331" s="18">
        <f t="shared" si="3003"/>
        <v>1.38</v>
      </c>
      <c r="J331" s="22">
        <f t="shared" si="3004"/>
        <v>0.52905445982287014</v>
      </c>
      <c r="K331" s="22">
        <f t="shared" si="3027"/>
        <v>4.6069277658825926E-5</v>
      </c>
      <c r="L331" s="17">
        <f t="shared" si="3005"/>
        <v>20.962654083153058</v>
      </c>
      <c r="M331" s="18">
        <f t="shared" si="2983"/>
        <v>0</v>
      </c>
      <c r="N331" s="35">
        <v>0</v>
      </c>
      <c r="O331" s="30">
        <f t="shared" si="3006"/>
        <v>877.07803653064468</v>
      </c>
      <c r="P331" s="24">
        <f t="shared" si="3007"/>
        <v>480</v>
      </c>
      <c r="Q331" s="28">
        <f t="shared" si="3008"/>
        <v>1.261897605437406E-2</v>
      </c>
      <c r="R331" s="22">
        <f t="shared" si="3009"/>
        <v>0.26455026455026454</v>
      </c>
      <c r="S331" s="22">
        <f t="shared" si="2984"/>
        <v>0.26452722991143507</v>
      </c>
      <c r="T331" s="22">
        <f t="shared" si="2985"/>
        <v>2.3034638829412963E-5</v>
      </c>
      <c r="U331" s="28">
        <f t="shared" si="3010"/>
        <v>6.3094880271870298E-3</v>
      </c>
      <c r="V331" s="22">
        <f t="shared" si="3011"/>
        <v>0.13227513227513227</v>
      </c>
      <c r="W331" s="22">
        <f t="shared" si="2986"/>
        <v>0.13226361495571753</v>
      </c>
      <c r="X331" s="22">
        <f t="shared" si="2987"/>
        <v>1.1517319414706482E-5</v>
      </c>
      <c r="Y331" s="28">
        <f t="shared" si="3012"/>
        <v>1.2618976054374058E-3</v>
      </c>
      <c r="Z331" s="22">
        <f t="shared" si="3013"/>
        <v>2.6455026455026454E-2</v>
      </c>
      <c r="AA331" s="22">
        <f t="shared" si="2988"/>
        <v>2.6452722991143502E-2</v>
      </c>
      <c r="AB331" s="22">
        <f t="shared" si="2989"/>
        <v>2.303463882941296E-6</v>
      </c>
      <c r="AC331" s="31">
        <f t="shared" si="3014"/>
        <v>0.43124999999999963</v>
      </c>
      <c r="AD331" s="26">
        <f t="shared" si="3028"/>
        <v>8.0475611123989446E-2</v>
      </c>
      <c r="AE331" s="26">
        <f t="shared" si="3029"/>
        <v>7.73</v>
      </c>
      <c r="AF331" s="26">
        <f t="shared" si="3030"/>
        <v>4.0237805561994723E-2</v>
      </c>
      <c r="AG331" s="26">
        <f t="shared" si="3029"/>
        <v>3.94</v>
      </c>
      <c r="AH331" s="26">
        <f t="shared" si="3031"/>
        <v>2.0118902780997362E-2</v>
      </c>
      <c r="AI331" s="26">
        <f t="shared" ref="AI331:AK331" si="3312">ROUND((1-EXP(-AH331))*100,2)</f>
        <v>1.99</v>
      </c>
      <c r="AJ331" s="26">
        <f t="shared" si="3033"/>
        <v>4.023780556199447E-3</v>
      </c>
      <c r="AK331" s="26">
        <f t="shared" si="3312"/>
        <v>0.4</v>
      </c>
      <c r="AL331" s="26">
        <f t="shared" si="3034"/>
        <v>4.0237805561994723E-2</v>
      </c>
      <c r="AM331" s="26">
        <f t="shared" ref="AM331" si="3313">ROUND((1-EXP(-AL331))*100,2)</f>
        <v>3.94</v>
      </c>
      <c r="AN331" s="26">
        <f t="shared" si="3036"/>
        <v>2.0118902780997362E-2</v>
      </c>
      <c r="AO331" s="26">
        <f t="shared" ref="AO331" si="3314">ROUND((1-EXP(-AN331))*100,2)</f>
        <v>1.99</v>
      </c>
      <c r="AP331" s="26">
        <f t="shared" si="3038"/>
        <v>1.0059451390498681E-2</v>
      </c>
      <c r="AQ331" s="26">
        <f t="shared" ref="AQ331" si="3315">ROUND((1-EXP(-AP331))*100,2)</f>
        <v>1</v>
      </c>
      <c r="AR331" s="26">
        <f t="shared" si="3040"/>
        <v>2.0118902780997235E-3</v>
      </c>
      <c r="AS331" s="26">
        <f t="shared" ref="AS331" si="3316">ROUND((1-EXP(-AR331))*100,2)</f>
        <v>0.2</v>
      </c>
      <c r="AT331" s="26">
        <f t="shared" si="3042"/>
        <v>2.0118902780997362E-2</v>
      </c>
      <c r="AU331" s="26">
        <f t="shared" ref="AU331" si="3317">ROUND((1-EXP(-AT331))*100,2)</f>
        <v>1.99</v>
      </c>
      <c r="AV331" s="26">
        <f t="shared" si="3044"/>
        <v>1.0059451390498681E-2</v>
      </c>
      <c r="AW331" s="26">
        <f t="shared" ref="AW331" si="3318">ROUND((1-EXP(-AV331))*100,2)</f>
        <v>1</v>
      </c>
      <c r="AX331" s="26">
        <f t="shared" si="3046"/>
        <v>5.0297256952493404E-3</v>
      </c>
      <c r="AY331" s="26">
        <f t="shared" ref="AY331" si="3319">ROUND((1-EXP(-AX331))*100,2)</f>
        <v>0.5</v>
      </c>
      <c r="AZ331" s="26">
        <f t="shared" si="3048"/>
        <v>1.0059451390498617E-3</v>
      </c>
      <c r="BA331" s="26">
        <f t="shared" si="3049"/>
        <v>0.1</v>
      </c>
      <c r="BB331" s="26">
        <f t="shared" si="3050"/>
        <v>4.023780556199447E-3</v>
      </c>
      <c r="BC331" s="26">
        <f t="shared" ref="BC331" si="3320">ROUND((1-EXP(-BB331))*100,2)</f>
        <v>0.4</v>
      </c>
      <c r="BD331" s="26">
        <f t="shared" si="3052"/>
        <v>2.0118902780997235E-3</v>
      </c>
      <c r="BE331" s="26">
        <f t="shared" ref="BE331" si="3321">ROUND((1-EXP(-BD331))*100,2)</f>
        <v>0.2</v>
      </c>
      <c r="BF331" s="26">
        <f t="shared" si="3054"/>
        <v>1.0059451390498617E-3</v>
      </c>
      <c r="BG331" s="26">
        <f t="shared" ref="BG331" si="3322">ROUND((1-EXP(-BF331))*100,2)</f>
        <v>0.1</v>
      </c>
      <c r="BH331" s="26">
        <f t="shared" si="3056"/>
        <v>2.0118902780997205E-4</v>
      </c>
      <c r="BI331" s="26">
        <f t="shared" si="3057"/>
        <v>0.02</v>
      </c>
    </row>
    <row r="332" spans="1:61" s="7" customFormat="1" x14ac:dyDescent="0.25">
      <c r="A332" s="61">
        <v>30</v>
      </c>
      <c r="B332" s="16">
        <f t="shared" si="3001"/>
        <v>30</v>
      </c>
      <c r="C332" s="17">
        <f t="shared" si="2980"/>
        <v>0</v>
      </c>
      <c r="D332" s="18">
        <f t="shared" si="2981"/>
        <v>1</v>
      </c>
      <c r="E332" s="19">
        <f t="shared" si="2982"/>
        <v>0</v>
      </c>
      <c r="F332" s="35">
        <f t="shared" si="3069"/>
        <v>29</v>
      </c>
      <c r="G332" s="28">
        <f t="shared" si="3026"/>
        <v>2.5237952108748119E-2</v>
      </c>
      <c r="H332" s="22">
        <f t="shared" si="3002"/>
        <v>0.52910052910052907</v>
      </c>
      <c r="I332" s="18">
        <f t="shared" si="3003"/>
        <v>1.38</v>
      </c>
      <c r="J332" s="22">
        <f t="shared" si="3004"/>
        <v>0.52905445982287014</v>
      </c>
      <c r="K332" s="22">
        <f t="shared" si="3027"/>
        <v>4.6069277658825926E-5</v>
      </c>
      <c r="L332" s="17">
        <f t="shared" si="3005"/>
        <v>20.962654083153058</v>
      </c>
      <c r="M332" s="18">
        <f t="shared" si="2983"/>
        <v>0</v>
      </c>
      <c r="N332" s="35">
        <v>0</v>
      </c>
      <c r="O332" s="30">
        <f t="shared" si="3006"/>
        <v>877.07803653064468</v>
      </c>
      <c r="P332" s="24">
        <f t="shared" si="3007"/>
        <v>480</v>
      </c>
      <c r="Q332" s="28">
        <f t="shared" si="3008"/>
        <v>1.261897605437406E-2</v>
      </c>
      <c r="R332" s="22">
        <f t="shared" si="3009"/>
        <v>0.26455026455026454</v>
      </c>
      <c r="S332" s="22">
        <f t="shared" si="2984"/>
        <v>0.26452722991143507</v>
      </c>
      <c r="T332" s="22">
        <f t="shared" si="2985"/>
        <v>2.3034638829412963E-5</v>
      </c>
      <c r="U332" s="28">
        <f t="shared" si="3010"/>
        <v>6.3094880271870298E-3</v>
      </c>
      <c r="V332" s="22">
        <f t="shared" si="3011"/>
        <v>0.13227513227513227</v>
      </c>
      <c r="W332" s="22">
        <f t="shared" si="2986"/>
        <v>0.13226361495571753</v>
      </c>
      <c r="X332" s="22">
        <f t="shared" si="2987"/>
        <v>1.1517319414706482E-5</v>
      </c>
      <c r="Y332" s="28">
        <f t="shared" si="3012"/>
        <v>1.2618976054374058E-3</v>
      </c>
      <c r="Z332" s="22">
        <f t="shared" si="3013"/>
        <v>2.6455026455026454E-2</v>
      </c>
      <c r="AA332" s="22">
        <f t="shared" si="2988"/>
        <v>2.6452722991143502E-2</v>
      </c>
      <c r="AB332" s="22">
        <f t="shared" si="2989"/>
        <v>2.303463882941296E-6</v>
      </c>
      <c r="AC332" s="31">
        <f t="shared" si="3014"/>
        <v>0.43159722222222185</v>
      </c>
      <c r="AD332" s="26">
        <f t="shared" si="3028"/>
        <v>8.0765847573240054E-2</v>
      </c>
      <c r="AE332" s="26">
        <f t="shared" si="3029"/>
        <v>7.76</v>
      </c>
      <c r="AF332" s="26">
        <f t="shared" si="3030"/>
        <v>4.0382923786620027E-2</v>
      </c>
      <c r="AG332" s="26">
        <f t="shared" si="3029"/>
        <v>3.96</v>
      </c>
      <c r="AH332" s="26">
        <f t="shared" si="3031"/>
        <v>2.0191461893310014E-2</v>
      </c>
      <c r="AI332" s="26">
        <f t="shared" ref="AI332:AK332" si="3323">ROUND((1-EXP(-AH332))*100,2)</f>
        <v>2</v>
      </c>
      <c r="AJ332" s="26">
        <f t="shared" si="3033"/>
        <v>4.0382923786619774E-3</v>
      </c>
      <c r="AK332" s="26">
        <f t="shared" si="3323"/>
        <v>0.4</v>
      </c>
      <c r="AL332" s="26">
        <f t="shared" si="3034"/>
        <v>4.0382923786620027E-2</v>
      </c>
      <c r="AM332" s="26">
        <f t="shared" ref="AM332" si="3324">ROUND((1-EXP(-AL332))*100,2)</f>
        <v>3.96</v>
      </c>
      <c r="AN332" s="26">
        <f t="shared" si="3036"/>
        <v>2.0191461893310014E-2</v>
      </c>
      <c r="AO332" s="26">
        <f t="shared" ref="AO332" si="3325">ROUND((1-EXP(-AN332))*100,2)</f>
        <v>2</v>
      </c>
      <c r="AP332" s="26">
        <f t="shared" si="3038"/>
        <v>1.0095730946655007E-2</v>
      </c>
      <c r="AQ332" s="26">
        <f t="shared" ref="AQ332" si="3326">ROUND((1-EXP(-AP332))*100,2)</f>
        <v>1</v>
      </c>
      <c r="AR332" s="26">
        <f t="shared" si="3040"/>
        <v>2.0191461893309887E-3</v>
      </c>
      <c r="AS332" s="26">
        <f t="shared" ref="AS332" si="3327">ROUND((1-EXP(-AR332))*100,2)</f>
        <v>0.2</v>
      </c>
      <c r="AT332" s="26">
        <f t="shared" si="3042"/>
        <v>2.0191461893310014E-2</v>
      </c>
      <c r="AU332" s="26">
        <f t="shared" ref="AU332" si="3328">ROUND((1-EXP(-AT332))*100,2)</f>
        <v>2</v>
      </c>
      <c r="AV332" s="26">
        <f t="shared" si="3044"/>
        <v>1.0095730946655007E-2</v>
      </c>
      <c r="AW332" s="26">
        <f t="shared" ref="AW332" si="3329">ROUND((1-EXP(-AV332))*100,2)</f>
        <v>1</v>
      </c>
      <c r="AX332" s="26">
        <f t="shared" si="3046"/>
        <v>5.0478654733275034E-3</v>
      </c>
      <c r="AY332" s="26">
        <f t="shared" ref="AY332" si="3330">ROUND((1-EXP(-AX332))*100,2)</f>
        <v>0.5</v>
      </c>
      <c r="AZ332" s="26">
        <f t="shared" si="3048"/>
        <v>1.0095730946654943E-3</v>
      </c>
      <c r="BA332" s="26">
        <f t="shared" si="3049"/>
        <v>0.1</v>
      </c>
      <c r="BB332" s="26">
        <f t="shared" si="3050"/>
        <v>4.0382923786619774E-3</v>
      </c>
      <c r="BC332" s="26">
        <f t="shared" ref="BC332" si="3331">ROUND((1-EXP(-BB332))*100,2)</f>
        <v>0.4</v>
      </c>
      <c r="BD332" s="26">
        <f t="shared" si="3052"/>
        <v>2.0191461893309887E-3</v>
      </c>
      <c r="BE332" s="26">
        <f t="shared" ref="BE332" si="3332">ROUND((1-EXP(-BD332))*100,2)</f>
        <v>0.2</v>
      </c>
      <c r="BF332" s="26">
        <f t="shared" si="3054"/>
        <v>1.0095730946654943E-3</v>
      </c>
      <c r="BG332" s="26">
        <f t="shared" ref="BG332" si="3333">ROUND((1-EXP(-BF332))*100,2)</f>
        <v>0.1</v>
      </c>
      <c r="BH332" s="26">
        <f t="shared" si="3056"/>
        <v>2.0191461893309854E-4</v>
      </c>
      <c r="BI332" s="26">
        <f t="shared" si="3057"/>
        <v>0.02</v>
      </c>
    </row>
    <row r="333" spans="1:61" s="7" customFormat="1" x14ac:dyDescent="0.25">
      <c r="A333" s="61">
        <v>30</v>
      </c>
      <c r="B333" s="16">
        <f t="shared" si="3001"/>
        <v>30</v>
      </c>
      <c r="C333" s="17">
        <f t="shared" si="2980"/>
        <v>0</v>
      </c>
      <c r="D333" s="18">
        <f t="shared" si="2981"/>
        <v>1</v>
      </c>
      <c r="E333" s="19">
        <f t="shared" si="2982"/>
        <v>0</v>
      </c>
      <c r="F333" s="35">
        <f t="shared" si="3069"/>
        <v>29</v>
      </c>
      <c r="G333" s="28">
        <f t="shared" si="3026"/>
        <v>2.5237952108748119E-2</v>
      </c>
      <c r="H333" s="22">
        <f t="shared" si="3002"/>
        <v>0.52910052910052907</v>
      </c>
      <c r="I333" s="18">
        <f t="shared" si="3003"/>
        <v>1.38</v>
      </c>
      <c r="J333" s="22">
        <f t="shared" si="3004"/>
        <v>0.52905445982287014</v>
      </c>
      <c r="K333" s="22">
        <f t="shared" si="3027"/>
        <v>4.6069277658825926E-5</v>
      </c>
      <c r="L333" s="17">
        <f t="shared" si="3005"/>
        <v>20.962654083153058</v>
      </c>
      <c r="M333" s="18">
        <f t="shared" si="2983"/>
        <v>0</v>
      </c>
      <c r="N333" s="35">
        <v>0</v>
      </c>
      <c r="O333" s="30">
        <f t="shared" si="3006"/>
        <v>877.07803653064468</v>
      </c>
      <c r="P333" s="24">
        <f t="shared" si="3007"/>
        <v>480</v>
      </c>
      <c r="Q333" s="28">
        <f t="shared" si="3008"/>
        <v>1.261897605437406E-2</v>
      </c>
      <c r="R333" s="22">
        <f t="shared" si="3009"/>
        <v>0.26455026455026454</v>
      </c>
      <c r="S333" s="22">
        <f t="shared" si="2984"/>
        <v>0.26452722991143507</v>
      </c>
      <c r="T333" s="22">
        <f t="shared" si="2985"/>
        <v>2.3034638829412963E-5</v>
      </c>
      <c r="U333" s="28">
        <f t="shared" si="3010"/>
        <v>6.3094880271870298E-3</v>
      </c>
      <c r="V333" s="22">
        <f t="shared" si="3011"/>
        <v>0.13227513227513227</v>
      </c>
      <c r="W333" s="22">
        <f t="shared" si="2986"/>
        <v>0.13226361495571753</v>
      </c>
      <c r="X333" s="22">
        <f t="shared" si="2987"/>
        <v>1.1517319414706482E-5</v>
      </c>
      <c r="Y333" s="28">
        <f t="shared" si="3012"/>
        <v>1.2618976054374058E-3</v>
      </c>
      <c r="Z333" s="22">
        <f t="shared" si="3013"/>
        <v>2.6455026455026454E-2</v>
      </c>
      <c r="AA333" s="22">
        <f t="shared" si="2988"/>
        <v>2.6452722991143502E-2</v>
      </c>
      <c r="AB333" s="22">
        <f t="shared" si="2989"/>
        <v>2.303463882941296E-6</v>
      </c>
      <c r="AC333" s="31">
        <f t="shared" si="3014"/>
        <v>0.43194444444444408</v>
      </c>
      <c r="AD333" s="26">
        <f t="shared" si="3028"/>
        <v>8.1056084022490663E-2</v>
      </c>
      <c r="AE333" s="26">
        <f t="shared" si="3029"/>
        <v>7.79</v>
      </c>
      <c r="AF333" s="26">
        <f t="shared" si="3030"/>
        <v>4.0528042011245331E-2</v>
      </c>
      <c r="AG333" s="26">
        <f t="shared" si="3029"/>
        <v>3.97</v>
      </c>
      <c r="AH333" s="26">
        <f t="shared" si="3031"/>
        <v>2.0264021005622666E-2</v>
      </c>
      <c r="AI333" s="26">
        <f t="shared" ref="AI333:AK333" si="3334">ROUND((1-EXP(-AH333))*100,2)</f>
        <v>2.0099999999999998</v>
      </c>
      <c r="AJ333" s="26">
        <f t="shared" si="3033"/>
        <v>4.0528042011245078E-3</v>
      </c>
      <c r="AK333" s="26">
        <f t="shared" si="3334"/>
        <v>0.4</v>
      </c>
      <c r="AL333" s="26">
        <f t="shared" si="3034"/>
        <v>4.0528042011245331E-2</v>
      </c>
      <c r="AM333" s="26">
        <f t="shared" ref="AM333" si="3335">ROUND((1-EXP(-AL333))*100,2)</f>
        <v>3.97</v>
      </c>
      <c r="AN333" s="26">
        <f t="shared" si="3036"/>
        <v>2.0264021005622666E-2</v>
      </c>
      <c r="AO333" s="26">
        <f t="shared" ref="AO333" si="3336">ROUND((1-EXP(-AN333))*100,2)</f>
        <v>2.0099999999999998</v>
      </c>
      <c r="AP333" s="26">
        <f t="shared" si="3038"/>
        <v>1.0132010502811333E-2</v>
      </c>
      <c r="AQ333" s="26">
        <f t="shared" ref="AQ333" si="3337">ROUND((1-EXP(-AP333))*100,2)</f>
        <v>1.01</v>
      </c>
      <c r="AR333" s="26">
        <f t="shared" si="3040"/>
        <v>2.0264021005622539E-3</v>
      </c>
      <c r="AS333" s="26">
        <f t="shared" ref="AS333" si="3338">ROUND((1-EXP(-AR333))*100,2)</f>
        <v>0.2</v>
      </c>
      <c r="AT333" s="26">
        <f t="shared" si="3042"/>
        <v>2.0264021005622666E-2</v>
      </c>
      <c r="AU333" s="26">
        <f t="shared" ref="AU333" si="3339">ROUND((1-EXP(-AT333))*100,2)</f>
        <v>2.0099999999999998</v>
      </c>
      <c r="AV333" s="26">
        <f t="shared" si="3044"/>
        <v>1.0132010502811333E-2</v>
      </c>
      <c r="AW333" s="26">
        <f t="shared" ref="AW333" si="3340">ROUND((1-EXP(-AV333))*100,2)</f>
        <v>1.01</v>
      </c>
      <c r="AX333" s="26">
        <f t="shared" si="3046"/>
        <v>5.0660052514056664E-3</v>
      </c>
      <c r="AY333" s="26">
        <f t="shared" ref="AY333" si="3341">ROUND((1-EXP(-AX333))*100,2)</f>
        <v>0.51</v>
      </c>
      <c r="AZ333" s="26">
        <f t="shared" si="3048"/>
        <v>1.013201050281127E-3</v>
      </c>
      <c r="BA333" s="26">
        <f t="shared" si="3049"/>
        <v>0.1</v>
      </c>
      <c r="BB333" s="26">
        <f t="shared" si="3050"/>
        <v>4.0528042011245078E-3</v>
      </c>
      <c r="BC333" s="26">
        <f t="shared" ref="BC333" si="3342">ROUND((1-EXP(-BB333))*100,2)</f>
        <v>0.4</v>
      </c>
      <c r="BD333" s="26">
        <f t="shared" si="3052"/>
        <v>2.0264021005622539E-3</v>
      </c>
      <c r="BE333" s="26">
        <f t="shared" ref="BE333" si="3343">ROUND((1-EXP(-BD333))*100,2)</f>
        <v>0.2</v>
      </c>
      <c r="BF333" s="26">
        <f t="shared" si="3054"/>
        <v>1.013201050281127E-3</v>
      </c>
      <c r="BG333" s="26">
        <f t="shared" ref="BG333" si="3344">ROUND((1-EXP(-BF333))*100,2)</f>
        <v>0.1</v>
      </c>
      <c r="BH333" s="26">
        <f t="shared" si="3056"/>
        <v>2.0264021005622504E-4</v>
      </c>
      <c r="BI333" s="26">
        <f t="shared" si="3057"/>
        <v>0.02</v>
      </c>
    </row>
    <row r="334" spans="1:61" s="7" customFormat="1" x14ac:dyDescent="0.25">
      <c r="A334" s="61">
        <v>30</v>
      </c>
      <c r="B334" s="16">
        <f t="shared" si="3001"/>
        <v>30</v>
      </c>
      <c r="C334" s="17">
        <f t="shared" si="2980"/>
        <v>0</v>
      </c>
      <c r="D334" s="18">
        <f t="shared" si="2981"/>
        <v>1</v>
      </c>
      <c r="E334" s="19">
        <f t="shared" si="2982"/>
        <v>0</v>
      </c>
      <c r="F334" s="35">
        <f t="shared" si="3069"/>
        <v>29</v>
      </c>
      <c r="G334" s="28">
        <f t="shared" si="3026"/>
        <v>2.5237952108748119E-2</v>
      </c>
      <c r="H334" s="22">
        <f t="shared" si="3002"/>
        <v>0.52910052910052907</v>
      </c>
      <c r="I334" s="18">
        <f t="shared" si="3003"/>
        <v>1.38</v>
      </c>
      <c r="J334" s="22">
        <f t="shared" si="3004"/>
        <v>0.52905445982287014</v>
      </c>
      <c r="K334" s="22">
        <f t="shared" si="3027"/>
        <v>4.6069277658825926E-5</v>
      </c>
      <c r="L334" s="17">
        <f t="shared" si="3005"/>
        <v>20.962654083153058</v>
      </c>
      <c r="M334" s="18">
        <f t="shared" si="2983"/>
        <v>0</v>
      </c>
      <c r="N334" s="35">
        <v>0</v>
      </c>
      <c r="O334" s="30">
        <f t="shared" si="3006"/>
        <v>877.07803653064468</v>
      </c>
      <c r="P334" s="24">
        <f t="shared" si="3007"/>
        <v>480</v>
      </c>
      <c r="Q334" s="28">
        <f t="shared" si="3008"/>
        <v>1.261897605437406E-2</v>
      </c>
      <c r="R334" s="22">
        <f t="shared" si="3009"/>
        <v>0.26455026455026454</v>
      </c>
      <c r="S334" s="22">
        <f t="shared" si="2984"/>
        <v>0.26452722991143507</v>
      </c>
      <c r="T334" s="22">
        <f t="shared" si="2985"/>
        <v>2.3034638829412963E-5</v>
      </c>
      <c r="U334" s="28">
        <f t="shared" si="3010"/>
        <v>6.3094880271870298E-3</v>
      </c>
      <c r="V334" s="22">
        <f t="shared" si="3011"/>
        <v>0.13227513227513227</v>
      </c>
      <c r="W334" s="22">
        <f t="shared" si="2986"/>
        <v>0.13226361495571753</v>
      </c>
      <c r="X334" s="22">
        <f t="shared" si="2987"/>
        <v>1.1517319414706482E-5</v>
      </c>
      <c r="Y334" s="28">
        <f t="shared" si="3012"/>
        <v>1.2618976054374058E-3</v>
      </c>
      <c r="Z334" s="22">
        <f t="shared" si="3013"/>
        <v>2.6455026455026454E-2</v>
      </c>
      <c r="AA334" s="22">
        <f t="shared" si="2988"/>
        <v>2.6452722991143502E-2</v>
      </c>
      <c r="AB334" s="22">
        <f t="shared" si="2989"/>
        <v>2.303463882941296E-6</v>
      </c>
      <c r="AC334" s="31">
        <f t="shared" si="3014"/>
        <v>0.4322916666666663</v>
      </c>
      <c r="AD334" s="26">
        <f t="shared" si="3028"/>
        <v>8.1346320471741271E-2</v>
      </c>
      <c r="AE334" s="26">
        <f t="shared" si="3029"/>
        <v>7.81</v>
      </c>
      <c r="AF334" s="26">
        <f t="shared" si="3030"/>
        <v>4.0673160235870635E-2</v>
      </c>
      <c r="AG334" s="26">
        <f t="shared" si="3029"/>
        <v>3.99</v>
      </c>
      <c r="AH334" s="26">
        <f t="shared" si="3031"/>
        <v>2.0336580117935318E-2</v>
      </c>
      <c r="AI334" s="26">
        <f t="shared" ref="AI334:AK334" si="3345">ROUND((1-EXP(-AH334))*100,2)</f>
        <v>2.0099999999999998</v>
      </c>
      <c r="AJ334" s="26">
        <f t="shared" si="3033"/>
        <v>4.0673160235870382E-3</v>
      </c>
      <c r="AK334" s="26">
        <f t="shared" si="3345"/>
        <v>0.41</v>
      </c>
      <c r="AL334" s="26">
        <f t="shared" si="3034"/>
        <v>4.0673160235870635E-2</v>
      </c>
      <c r="AM334" s="26">
        <f t="shared" ref="AM334" si="3346">ROUND((1-EXP(-AL334))*100,2)</f>
        <v>3.99</v>
      </c>
      <c r="AN334" s="26">
        <f t="shared" si="3036"/>
        <v>2.0336580117935318E-2</v>
      </c>
      <c r="AO334" s="26">
        <f t="shared" ref="AO334" si="3347">ROUND((1-EXP(-AN334))*100,2)</f>
        <v>2.0099999999999998</v>
      </c>
      <c r="AP334" s="26">
        <f t="shared" si="3038"/>
        <v>1.0168290058967659E-2</v>
      </c>
      <c r="AQ334" s="26">
        <f t="shared" ref="AQ334" si="3348">ROUND((1-EXP(-AP334))*100,2)</f>
        <v>1.01</v>
      </c>
      <c r="AR334" s="26">
        <f t="shared" si="3040"/>
        <v>2.0336580117935191E-3</v>
      </c>
      <c r="AS334" s="26">
        <f t="shared" ref="AS334" si="3349">ROUND((1-EXP(-AR334))*100,2)</f>
        <v>0.2</v>
      </c>
      <c r="AT334" s="26">
        <f t="shared" si="3042"/>
        <v>2.0336580117935318E-2</v>
      </c>
      <c r="AU334" s="26">
        <f t="shared" ref="AU334" si="3350">ROUND((1-EXP(-AT334))*100,2)</f>
        <v>2.0099999999999998</v>
      </c>
      <c r="AV334" s="26">
        <f t="shared" si="3044"/>
        <v>1.0168290058967659E-2</v>
      </c>
      <c r="AW334" s="26">
        <f t="shared" ref="AW334" si="3351">ROUND((1-EXP(-AV334))*100,2)</f>
        <v>1.01</v>
      </c>
      <c r="AX334" s="26">
        <f t="shared" si="3046"/>
        <v>5.0841450294838294E-3</v>
      </c>
      <c r="AY334" s="26">
        <f t="shared" ref="AY334" si="3352">ROUND((1-EXP(-AX334))*100,2)</f>
        <v>0.51</v>
      </c>
      <c r="AZ334" s="26">
        <f t="shared" si="3048"/>
        <v>1.0168290058967596E-3</v>
      </c>
      <c r="BA334" s="26">
        <f t="shared" si="3049"/>
        <v>0.1</v>
      </c>
      <c r="BB334" s="26">
        <f t="shared" si="3050"/>
        <v>4.0673160235870382E-3</v>
      </c>
      <c r="BC334" s="26">
        <f t="shared" ref="BC334" si="3353">ROUND((1-EXP(-BB334))*100,2)</f>
        <v>0.41</v>
      </c>
      <c r="BD334" s="26">
        <f t="shared" si="3052"/>
        <v>2.0336580117935191E-3</v>
      </c>
      <c r="BE334" s="26">
        <f t="shared" ref="BE334" si="3354">ROUND((1-EXP(-BD334))*100,2)</f>
        <v>0.2</v>
      </c>
      <c r="BF334" s="26">
        <f t="shared" si="3054"/>
        <v>1.0168290058967596E-3</v>
      </c>
      <c r="BG334" s="26">
        <f t="shared" ref="BG334" si="3355">ROUND((1-EXP(-BF334))*100,2)</f>
        <v>0.1</v>
      </c>
      <c r="BH334" s="26">
        <f t="shared" si="3056"/>
        <v>2.0336580117935154E-4</v>
      </c>
      <c r="BI334" s="26">
        <f t="shared" si="3057"/>
        <v>0.02</v>
      </c>
    </row>
    <row r="335" spans="1:61" s="7" customFormat="1" x14ac:dyDescent="0.25">
      <c r="A335" s="61">
        <v>30</v>
      </c>
      <c r="B335" s="16">
        <f t="shared" si="3001"/>
        <v>30</v>
      </c>
      <c r="C335" s="17">
        <f t="shared" si="2980"/>
        <v>0</v>
      </c>
      <c r="D335" s="18">
        <f t="shared" si="2981"/>
        <v>1</v>
      </c>
      <c r="E335" s="19">
        <f t="shared" si="2982"/>
        <v>0</v>
      </c>
      <c r="F335" s="35">
        <f t="shared" si="3069"/>
        <v>29</v>
      </c>
      <c r="G335" s="28">
        <f t="shared" si="3026"/>
        <v>2.5237952108748119E-2</v>
      </c>
      <c r="H335" s="22">
        <f t="shared" si="3002"/>
        <v>0.52910052910052907</v>
      </c>
      <c r="I335" s="18">
        <f t="shared" si="3003"/>
        <v>1.38</v>
      </c>
      <c r="J335" s="22">
        <f t="shared" si="3004"/>
        <v>0.52905445982287014</v>
      </c>
      <c r="K335" s="22">
        <f t="shared" si="3027"/>
        <v>4.6069277658825926E-5</v>
      </c>
      <c r="L335" s="17">
        <f t="shared" si="3005"/>
        <v>20.962654083153058</v>
      </c>
      <c r="M335" s="18">
        <f t="shared" si="2983"/>
        <v>0</v>
      </c>
      <c r="N335" s="35">
        <v>0</v>
      </c>
      <c r="O335" s="30">
        <f t="shared" si="3006"/>
        <v>877.07803653064468</v>
      </c>
      <c r="P335" s="24">
        <f t="shared" si="3007"/>
        <v>480</v>
      </c>
      <c r="Q335" s="28">
        <f t="shared" si="3008"/>
        <v>1.261897605437406E-2</v>
      </c>
      <c r="R335" s="22">
        <f t="shared" si="3009"/>
        <v>0.26455026455026454</v>
      </c>
      <c r="S335" s="22">
        <f t="shared" si="2984"/>
        <v>0.26452722991143507</v>
      </c>
      <c r="T335" s="22">
        <f t="shared" si="2985"/>
        <v>2.3034638829412963E-5</v>
      </c>
      <c r="U335" s="28">
        <f t="shared" si="3010"/>
        <v>6.3094880271870298E-3</v>
      </c>
      <c r="V335" s="22">
        <f t="shared" si="3011"/>
        <v>0.13227513227513227</v>
      </c>
      <c r="W335" s="22">
        <f t="shared" si="2986"/>
        <v>0.13226361495571753</v>
      </c>
      <c r="X335" s="22">
        <f t="shared" si="2987"/>
        <v>1.1517319414706482E-5</v>
      </c>
      <c r="Y335" s="28">
        <f t="shared" si="3012"/>
        <v>1.2618976054374058E-3</v>
      </c>
      <c r="Z335" s="22">
        <f t="shared" si="3013"/>
        <v>2.6455026455026454E-2</v>
      </c>
      <c r="AA335" s="22">
        <f t="shared" si="2988"/>
        <v>2.6452722991143502E-2</v>
      </c>
      <c r="AB335" s="22">
        <f t="shared" si="2989"/>
        <v>2.303463882941296E-6</v>
      </c>
      <c r="AC335" s="31">
        <f t="shared" si="3014"/>
        <v>0.43263888888888852</v>
      </c>
      <c r="AD335" s="26">
        <f t="shared" si="3028"/>
        <v>8.1636556920991879E-2</v>
      </c>
      <c r="AE335" s="26">
        <f t="shared" si="3029"/>
        <v>7.84</v>
      </c>
      <c r="AF335" s="26">
        <f t="shared" si="3030"/>
        <v>4.0818278460495939E-2</v>
      </c>
      <c r="AG335" s="26">
        <f t="shared" si="3029"/>
        <v>4</v>
      </c>
      <c r="AH335" s="26">
        <f t="shared" si="3031"/>
        <v>2.040913923024797E-2</v>
      </c>
      <c r="AI335" s="26">
        <f t="shared" ref="AI335:AK335" si="3356">ROUND((1-EXP(-AH335))*100,2)</f>
        <v>2.02</v>
      </c>
      <c r="AJ335" s="26">
        <f t="shared" si="3033"/>
        <v>4.0818278460495686E-3</v>
      </c>
      <c r="AK335" s="26">
        <f t="shared" si="3356"/>
        <v>0.41</v>
      </c>
      <c r="AL335" s="26">
        <f t="shared" si="3034"/>
        <v>4.0818278460495939E-2</v>
      </c>
      <c r="AM335" s="26">
        <f t="shared" ref="AM335" si="3357">ROUND((1-EXP(-AL335))*100,2)</f>
        <v>4</v>
      </c>
      <c r="AN335" s="26">
        <f t="shared" si="3036"/>
        <v>2.040913923024797E-2</v>
      </c>
      <c r="AO335" s="26">
        <f t="shared" ref="AO335" si="3358">ROUND((1-EXP(-AN335))*100,2)</f>
        <v>2.02</v>
      </c>
      <c r="AP335" s="26">
        <f t="shared" si="3038"/>
        <v>1.0204569615123985E-2</v>
      </c>
      <c r="AQ335" s="26">
        <f t="shared" ref="AQ335" si="3359">ROUND((1-EXP(-AP335))*100,2)</f>
        <v>1.02</v>
      </c>
      <c r="AR335" s="26">
        <f t="shared" si="3040"/>
        <v>2.0409139230247843E-3</v>
      </c>
      <c r="AS335" s="26">
        <f t="shared" ref="AS335" si="3360">ROUND((1-EXP(-AR335))*100,2)</f>
        <v>0.2</v>
      </c>
      <c r="AT335" s="26">
        <f t="shared" si="3042"/>
        <v>2.040913923024797E-2</v>
      </c>
      <c r="AU335" s="26">
        <f t="shared" ref="AU335" si="3361">ROUND((1-EXP(-AT335))*100,2)</f>
        <v>2.02</v>
      </c>
      <c r="AV335" s="26">
        <f t="shared" si="3044"/>
        <v>1.0204569615123985E-2</v>
      </c>
      <c r="AW335" s="26">
        <f t="shared" ref="AW335" si="3362">ROUND((1-EXP(-AV335))*100,2)</f>
        <v>1.02</v>
      </c>
      <c r="AX335" s="26">
        <f t="shared" si="3046"/>
        <v>5.1022848075619924E-3</v>
      </c>
      <c r="AY335" s="26">
        <f t="shared" ref="AY335" si="3363">ROUND((1-EXP(-AX335))*100,2)</f>
        <v>0.51</v>
      </c>
      <c r="AZ335" s="26">
        <f t="shared" si="3048"/>
        <v>1.0204569615123922E-3</v>
      </c>
      <c r="BA335" s="26">
        <f t="shared" si="3049"/>
        <v>0.1</v>
      </c>
      <c r="BB335" s="26">
        <f t="shared" si="3050"/>
        <v>4.0818278460495686E-3</v>
      </c>
      <c r="BC335" s="26">
        <f t="shared" ref="BC335" si="3364">ROUND((1-EXP(-BB335))*100,2)</f>
        <v>0.41</v>
      </c>
      <c r="BD335" s="26">
        <f t="shared" si="3052"/>
        <v>2.0409139230247843E-3</v>
      </c>
      <c r="BE335" s="26">
        <f t="shared" ref="BE335" si="3365">ROUND((1-EXP(-BD335))*100,2)</f>
        <v>0.2</v>
      </c>
      <c r="BF335" s="26">
        <f t="shared" si="3054"/>
        <v>1.0204569615123922E-3</v>
      </c>
      <c r="BG335" s="26">
        <f t="shared" ref="BG335" si="3366">ROUND((1-EXP(-BF335))*100,2)</f>
        <v>0.1</v>
      </c>
      <c r="BH335" s="26">
        <f t="shared" si="3056"/>
        <v>2.0409139230247804E-4</v>
      </c>
      <c r="BI335" s="26">
        <f t="shared" si="3057"/>
        <v>0.02</v>
      </c>
    </row>
    <row r="336" spans="1:61" s="7" customFormat="1" x14ac:dyDescent="0.25">
      <c r="A336" s="61">
        <v>30</v>
      </c>
      <c r="B336" s="16">
        <f t="shared" si="3001"/>
        <v>30</v>
      </c>
      <c r="C336" s="17">
        <f t="shared" si="2980"/>
        <v>0</v>
      </c>
      <c r="D336" s="18">
        <f t="shared" si="2981"/>
        <v>1</v>
      </c>
      <c r="E336" s="19">
        <f t="shared" si="2982"/>
        <v>0</v>
      </c>
      <c r="F336" s="35">
        <f t="shared" si="3069"/>
        <v>29</v>
      </c>
      <c r="G336" s="28">
        <f t="shared" si="3026"/>
        <v>2.5237952108748119E-2</v>
      </c>
      <c r="H336" s="22">
        <f t="shared" si="3002"/>
        <v>0.52910052910052907</v>
      </c>
      <c r="I336" s="18">
        <f t="shared" si="3003"/>
        <v>1.38</v>
      </c>
      <c r="J336" s="22">
        <f t="shared" si="3004"/>
        <v>0.52905445982287014</v>
      </c>
      <c r="K336" s="22">
        <f t="shared" si="3027"/>
        <v>4.6069277658825926E-5</v>
      </c>
      <c r="L336" s="17">
        <f t="shared" si="3005"/>
        <v>20.962654083153058</v>
      </c>
      <c r="M336" s="18">
        <f t="shared" si="2983"/>
        <v>0</v>
      </c>
      <c r="N336" s="35">
        <v>0</v>
      </c>
      <c r="O336" s="30">
        <f t="shared" si="3006"/>
        <v>877.07803653064468</v>
      </c>
      <c r="P336" s="24">
        <f t="shared" si="3007"/>
        <v>480</v>
      </c>
      <c r="Q336" s="28">
        <f t="shared" si="3008"/>
        <v>1.261897605437406E-2</v>
      </c>
      <c r="R336" s="22">
        <f t="shared" si="3009"/>
        <v>0.26455026455026454</v>
      </c>
      <c r="S336" s="22">
        <f t="shared" si="2984"/>
        <v>0.26452722991143507</v>
      </c>
      <c r="T336" s="22">
        <f t="shared" si="2985"/>
        <v>2.3034638829412963E-5</v>
      </c>
      <c r="U336" s="28">
        <f t="shared" si="3010"/>
        <v>6.3094880271870298E-3</v>
      </c>
      <c r="V336" s="22">
        <f t="shared" si="3011"/>
        <v>0.13227513227513227</v>
      </c>
      <c r="W336" s="22">
        <f t="shared" si="2986"/>
        <v>0.13226361495571753</v>
      </c>
      <c r="X336" s="22">
        <f t="shared" si="2987"/>
        <v>1.1517319414706482E-5</v>
      </c>
      <c r="Y336" s="28">
        <f t="shared" si="3012"/>
        <v>1.2618976054374058E-3</v>
      </c>
      <c r="Z336" s="22">
        <f t="shared" si="3013"/>
        <v>2.6455026455026454E-2</v>
      </c>
      <c r="AA336" s="22">
        <f t="shared" si="2988"/>
        <v>2.6452722991143502E-2</v>
      </c>
      <c r="AB336" s="22">
        <f t="shared" si="2989"/>
        <v>2.303463882941296E-6</v>
      </c>
      <c r="AC336" s="31">
        <f t="shared" si="3014"/>
        <v>0.43298611111111074</v>
      </c>
      <c r="AD336" s="26">
        <f t="shared" si="3028"/>
        <v>8.1926793370242487E-2</v>
      </c>
      <c r="AE336" s="26">
        <f t="shared" si="3029"/>
        <v>7.87</v>
      </c>
      <c r="AF336" s="26">
        <f t="shared" si="3030"/>
        <v>4.0963396685121244E-2</v>
      </c>
      <c r="AG336" s="26">
        <f t="shared" si="3029"/>
        <v>4.01</v>
      </c>
      <c r="AH336" s="26">
        <f t="shared" si="3031"/>
        <v>2.0481698342560622E-2</v>
      </c>
      <c r="AI336" s="26">
        <f t="shared" ref="AI336:AK336" si="3367">ROUND((1-EXP(-AH336))*100,2)</f>
        <v>2.0299999999999998</v>
      </c>
      <c r="AJ336" s="26">
        <f t="shared" si="3033"/>
        <v>4.096339668512099E-3</v>
      </c>
      <c r="AK336" s="26">
        <f t="shared" si="3367"/>
        <v>0.41</v>
      </c>
      <c r="AL336" s="26">
        <f t="shared" si="3034"/>
        <v>4.0963396685121244E-2</v>
      </c>
      <c r="AM336" s="26">
        <f t="shared" ref="AM336" si="3368">ROUND((1-EXP(-AL336))*100,2)</f>
        <v>4.01</v>
      </c>
      <c r="AN336" s="26">
        <f t="shared" si="3036"/>
        <v>2.0481698342560622E-2</v>
      </c>
      <c r="AO336" s="26">
        <f t="shared" ref="AO336" si="3369">ROUND((1-EXP(-AN336))*100,2)</f>
        <v>2.0299999999999998</v>
      </c>
      <c r="AP336" s="26">
        <f t="shared" si="3038"/>
        <v>1.0240849171280311E-2</v>
      </c>
      <c r="AQ336" s="26">
        <f t="shared" ref="AQ336" si="3370">ROUND((1-EXP(-AP336))*100,2)</f>
        <v>1.02</v>
      </c>
      <c r="AR336" s="26">
        <f t="shared" si="3040"/>
        <v>2.0481698342560495E-3</v>
      </c>
      <c r="AS336" s="26">
        <f t="shared" ref="AS336" si="3371">ROUND((1-EXP(-AR336))*100,2)</f>
        <v>0.2</v>
      </c>
      <c r="AT336" s="26">
        <f t="shared" si="3042"/>
        <v>2.0481698342560622E-2</v>
      </c>
      <c r="AU336" s="26">
        <f t="shared" ref="AU336" si="3372">ROUND((1-EXP(-AT336))*100,2)</f>
        <v>2.0299999999999998</v>
      </c>
      <c r="AV336" s="26">
        <f t="shared" si="3044"/>
        <v>1.0240849171280311E-2</v>
      </c>
      <c r="AW336" s="26">
        <f t="shared" ref="AW336" si="3373">ROUND((1-EXP(-AV336))*100,2)</f>
        <v>1.02</v>
      </c>
      <c r="AX336" s="26">
        <f t="shared" si="3046"/>
        <v>5.1204245856401555E-3</v>
      </c>
      <c r="AY336" s="26">
        <f t="shared" ref="AY336" si="3374">ROUND((1-EXP(-AX336))*100,2)</f>
        <v>0.51</v>
      </c>
      <c r="AZ336" s="26">
        <f t="shared" si="3048"/>
        <v>1.0240849171280248E-3</v>
      </c>
      <c r="BA336" s="26">
        <f t="shared" si="3049"/>
        <v>0.1</v>
      </c>
      <c r="BB336" s="26">
        <f t="shared" si="3050"/>
        <v>4.096339668512099E-3</v>
      </c>
      <c r="BC336" s="26">
        <f t="shared" ref="BC336" si="3375">ROUND((1-EXP(-BB336))*100,2)</f>
        <v>0.41</v>
      </c>
      <c r="BD336" s="26">
        <f t="shared" si="3052"/>
        <v>2.0481698342560495E-3</v>
      </c>
      <c r="BE336" s="26">
        <f t="shared" ref="BE336" si="3376">ROUND((1-EXP(-BD336))*100,2)</f>
        <v>0.2</v>
      </c>
      <c r="BF336" s="26">
        <f t="shared" si="3054"/>
        <v>1.0240849171280248E-3</v>
      </c>
      <c r="BG336" s="26">
        <f t="shared" ref="BG336" si="3377">ROUND((1-EXP(-BF336))*100,2)</f>
        <v>0.1</v>
      </c>
      <c r="BH336" s="26">
        <f t="shared" si="3056"/>
        <v>2.0481698342560454E-4</v>
      </c>
      <c r="BI336" s="26">
        <f t="shared" si="3057"/>
        <v>0.02</v>
      </c>
    </row>
    <row r="337" spans="1:61" s="7" customFormat="1" x14ac:dyDescent="0.25">
      <c r="A337" s="61">
        <v>30</v>
      </c>
      <c r="B337" s="16">
        <f t="shared" si="3001"/>
        <v>30</v>
      </c>
      <c r="C337" s="17">
        <f t="shared" si="2980"/>
        <v>0</v>
      </c>
      <c r="D337" s="18">
        <f t="shared" si="2981"/>
        <v>1</v>
      </c>
      <c r="E337" s="19">
        <f t="shared" si="2982"/>
        <v>0</v>
      </c>
      <c r="F337" s="35">
        <f t="shared" si="3069"/>
        <v>29</v>
      </c>
      <c r="G337" s="28">
        <f t="shared" si="3026"/>
        <v>2.5237952108748119E-2</v>
      </c>
      <c r="H337" s="22">
        <f t="shared" si="3002"/>
        <v>0.52910052910052907</v>
      </c>
      <c r="I337" s="18">
        <f t="shared" si="3003"/>
        <v>1.38</v>
      </c>
      <c r="J337" s="22">
        <f t="shared" si="3004"/>
        <v>0.52905445982287014</v>
      </c>
      <c r="K337" s="22">
        <f t="shared" si="3027"/>
        <v>4.6069277658825926E-5</v>
      </c>
      <c r="L337" s="17">
        <f t="shared" si="3005"/>
        <v>20.962654083153058</v>
      </c>
      <c r="M337" s="18">
        <f t="shared" si="2983"/>
        <v>0</v>
      </c>
      <c r="N337" s="35">
        <v>0</v>
      </c>
      <c r="O337" s="30">
        <f t="shared" si="3006"/>
        <v>877.07803653064468</v>
      </c>
      <c r="P337" s="24">
        <f t="shared" si="3007"/>
        <v>480</v>
      </c>
      <c r="Q337" s="28">
        <f t="shared" si="3008"/>
        <v>1.261897605437406E-2</v>
      </c>
      <c r="R337" s="22">
        <f t="shared" si="3009"/>
        <v>0.26455026455026454</v>
      </c>
      <c r="S337" s="22">
        <f t="shared" si="2984"/>
        <v>0.26452722991143507</v>
      </c>
      <c r="T337" s="22">
        <f t="shared" si="2985"/>
        <v>2.3034638829412963E-5</v>
      </c>
      <c r="U337" s="28">
        <f t="shared" si="3010"/>
        <v>6.3094880271870298E-3</v>
      </c>
      <c r="V337" s="22">
        <f t="shared" si="3011"/>
        <v>0.13227513227513227</v>
      </c>
      <c r="W337" s="22">
        <f t="shared" si="2986"/>
        <v>0.13226361495571753</v>
      </c>
      <c r="X337" s="22">
        <f t="shared" si="2987"/>
        <v>1.1517319414706482E-5</v>
      </c>
      <c r="Y337" s="28">
        <f t="shared" si="3012"/>
        <v>1.2618976054374058E-3</v>
      </c>
      <c r="Z337" s="22">
        <f t="shared" si="3013"/>
        <v>2.6455026455026454E-2</v>
      </c>
      <c r="AA337" s="22">
        <f t="shared" si="2988"/>
        <v>2.6452722991143502E-2</v>
      </c>
      <c r="AB337" s="22">
        <f t="shared" si="2989"/>
        <v>2.303463882941296E-6</v>
      </c>
      <c r="AC337" s="31">
        <f t="shared" si="3014"/>
        <v>0.43333333333333296</v>
      </c>
      <c r="AD337" s="26">
        <f t="shared" si="3028"/>
        <v>8.2217029819493095E-2</v>
      </c>
      <c r="AE337" s="26">
        <f t="shared" si="3029"/>
        <v>7.89</v>
      </c>
      <c r="AF337" s="26">
        <f t="shared" si="3030"/>
        <v>4.1108514909746548E-2</v>
      </c>
      <c r="AG337" s="26">
        <f t="shared" si="3029"/>
        <v>4.03</v>
      </c>
      <c r="AH337" s="26">
        <f t="shared" si="3031"/>
        <v>2.0554257454873274E-2</v>
      </c>
      <c r="AI337" s="26">
        <f t="shared" ref="AI337:AK337" si="3378">ROUND((1-EXP(-AH337))*100,2)</f>
        <v>2.0299999999999998</v>
      </c>
      <c r="AJ337" s="26">
        <f t="shared" si="3033"/>
        <v>4.1108514909746294E-3</v>
      </c>
      <c r="AK337" s="26">
        <f t="shared" si="3378"/>
        <v>0.41</v>
      </c>
      <c r="AL337" s="26">
        <f t="shared" si="3034"/>
        <v>4.1108514909746548E-2</v>
      </c>
      <c r="AM337" s="26">
        <f t="shared" ref="AM337" si="3379">ROUND((1-EXP(-AL337))*100,2)</f>
        <v>4.03</v>
      </c>
      <c r="AN337" s="26">
        <f t="shared" si="3036"/>
        <v>2.0554257454873274E-2</v>
      </c>
      <c r="AO337" s="26">
        <f t="shared" ref="AO337" si="3380">ROUND((1-EXP(-AN337))*100,2)</f>
        <v>2.0299999999999998</v>
      </c>
      <c r="AP337" s="26">
        <f t="shared" si="3038"/>
        <v>1.0277128727436637E-2</v>
      </c>
      <c r="AQ337" s="26">
        <f t="shared" ref="AQ337" si="3381">ROUND((1-EXP(-AP337))*100,2)</f>
        <v>1.02</v>
      </c>
      <c r="AR337" s="26">
        <f t="shared" si="3040"/>
        <v>2.0554257454873147E-3</v>
      </c>
      <c r="AS337" s="26">
        <f t="shared" ref="AS337" si="3382">ROUND((1-EXP(-AR337))*100,2)</f>
        <v>0.21</v>
      </c>
      <c r="AT337" s="26">
        <f t="shared" si="3042"/>
        <v>2.0554257454873274E-2</v>
      </c>
      <c r="AU337" s="26">
        <f t="shared" ref="AU337" si="3383">ROUND((1-EXP(-AT337))*100,2)</f>
        <v>2.0299999999999998</v>
      </c>
      <c r="AV337" s="26">
        <f t="shared" si="3044"/>
        <v>1.0277128727436637E-2</v>
      </c>
      <c r="AW337" s="26">
        <f t="shared" ref="AW337" si="3384">ROUND((1-EXP(-AV337))*100,2)</f>
        <v>1.02</v>
      </c>
      <c r="AX337" s="26">
        <f t="shared" si="3046"/>
        <v>5.1385643637183185E-3</v>
      </c>
      <c r="AY337" s="26">
        <f t="shared" ref="AY337" si="3385">ROUND((1-EXP(-AX337))*100,2)</f>
        <v>0.51</v>
      </c>
      <c r="AZ337" s="26">
        <f t="shared" si="3048"/>
        <v>1.0277128727436574E-3</v>
      </c>
      <c r="BA337" s="26">
        <f t="shared" si="3049"/>
        <v>0.1</v>
      </c>
      <c r="BB337" s="26">
        <f t="shared" si="3050"/>
        <v>4.1108514909746294E-3</v>
      </c>
      <c r="BC337" s="26">
        <f t="shared" ref="BC337" si="3386">ROUND((1-EXP(-BB337))*100,2)</f>
        <v>0.41</v>
      </c>
      <c r="BD337" s="26">
        <f t="shared" si="3052"/>
        <v>2.0554257454873147E-3</v>
      </c>
      <c r="BE337" s="26">
        <f t="shared" ref="BE337" si="3387">ROUND((1-EXP(-BD337))*100,2)</f>
        <v>0.21</v>
      </c>
      <c r="BF337" s="26">
        <f t="shared" si="3054"/>
        <v>1.0277128727436574E-3</v>
      </c>
      <c r="BG337" s="26">
        <f t="shared" ref="BG337" si="3388">ROUND((1-EXP(-BF337))*100,2)</f>
        <v>0.1</v>
      </c>
      <c r="BH337" s="26">
        <f t="shared" si="3056"/>
        <v>2.0554257454873104E-4</v>
      </c>
      <c r="BI337" s="26">
        <f t="shared" si="3057"/>
        <v>0.02</v>
      </c>
    </row>
    <row r="338" spans="1:61" s="7" customFormat="1" x14ac:dyDescent="0.25">
      <c r="A338" s="61">
        <v>30</v>
      </c>
      <c r="B338" s="16">
        <f t="shared" si="3001"/>
        <v>30</v>
      </c>
      <c r="C338" s="17">
        <f t="shared" si="2980"/>
        <v>0</v>
      </c>
      <c r="D338" s="18">
        <f t="shared" si="2981"/>
        <v>1</v>
      </c>
      <c r="E338" s="19">
        <f t="shared" si="2982"/>
        <v>0</v>
      </c>
      <c r="F338" s="35">
        <f t="shared" si="3069"/>
        <v>29</v>
      </c>
      <c r="G338" s="28">
        <f t="shared" si="3026"/>
        <v>2.5237952108748119E-2</v>
      </c>
      <c r="H338" s="22">
        <f t="shared" si="3002"/>
        <v>0.52910052910052907</v>
      </c>
      <c r="I338" s="18">
        <f t="shared" si="3003"/>
        <v>1.38</v>
      </c>
      <c r="J338" s="22">
        <f t="shared" si="3004"/>
        <v>0.52905445982287014</v>
      </c>
      <c r="K338" s="22">
        <f t="shared" si="3027"/>
        <v>4.6069277658825926E-5</v>
      </c>
      <c r="L338" s="17">
        <f t="shared" si="3005"/>
        <v>20.962654083153058</v>
      </c>
      <c r="M338" s="18">
        <f t="shared" si="2983"/>
        <v>0</v>
      </c>
      <c r="N338" s="35">
        <v>0</v>
      </c>
      <c r="O338" s="30">
        <f t="shared" si="3006"/>
        <v>877.07803653064468</v>
      </c>
      <c r="P338" s="24">
        <f t="shared" si="3007"/>
        <v>480</v>
      </c>
      <c r="Q338" s="28">
        <f t="shared" si="3008"/>
        <v>1.261897605437406E-2</v>
      </c>
      <c r="R338" s="22">
        <f t="shared" si="3009"/>
        <v>0.26455026455026454</v>
      </c>
      <c r="S338" s="22">
        <f t="shared" si="2984"/>
        <v>0.26452722991143507</v>
      </c>
      <c r="T338" s="22">
        <f t="shared" si="2985"/>
        <v>2.3034638829412963E-5</v>
      </c>
      <c r="U338" s="28">
        <f t="shared" si="3010"/>
        <v>6.3094880271870298E-3</v>
      </c>
      <c r="V338" s="22">
        <f t="shared" si="3011"/>
        <v>0.13227513227513227</v>
      </c>
      <c r="W338" s="22">
        <f t="shared" si="2986"/>
        <v>0.13226361495571753</v>
      </c>
      <c r="X338" s="22">
        <f t="shared" si="2987"/>
        <v>1.1517319414706482E-5</v>
      </c>
      <c r="Y338" s="28">
        <f t="shared" si="3012"/>
        <v>1.2618976054374058E-3</v>
      </c>
      <c r="Z338" s="22">
        <f t="shared" si="3013"/>
        <v>2.6455026455026454E-2</v>
      </c>
      <c r="AA338" s="22">
        <f t="shared" si="2988"/>
        <v>2.6452722991143502E-2</v>
      </c>
      <c r="AB338" s="22">
        <f t="shared" si="2989"/>
        <v>2.303463882941296E-6</v>
      </c>
      <c r="AC338" s="31">
        <f t="shared" si="3014"/>
        <v>0.43368055555555518</v>
      </c>
      <c r="AD338" s="26">
        <f t="shared" si="3028"/>
        <v>8.2507266268743704E-2</v>
      </c>
      <c r="AE338" s="26">
        <f t="shared" si="3029"/>
        <v>7.92</v>
      </c>
      <c r="AF338" s="26">
        <f t="shared" si="3030"/>
        <v>4.1253633134371852E-2</v>
      </c>
      <c r="AG338" s="26">
        <f t="shared" si="3029"/>
        <v>4.04</v>
      </c>
      <c r="AH338" s="26">
        <f t="shared" si="3031"/>
        <v>2.0626816567185926E-2</v>
      </c>
      <c r="AI338" s="26">
        <f t="shared" ref="AI338:AK338" si="3389">ROUND((1-EXP(-AH338))*100,2)</f>
        <v>2.04</v>
      </c>
      <c r="AJ338" s="26">
        <f t="shared" si="3033"/>
        <v>4.1253633134371599E-3</v>
      </c>
      <c r="AK338" s="26">
        <f t="shared" si="3389"/>
        <v>0.41</v>
      </c>
      <c r="AL338" s="26">
        <f t="shared" si="3034"/>
        <v>4.1253633134371852E-2</v>
      </c>
      <c r="AM338" s="26">
        <f t="shared" ref="AM338" si="3390">ROUND((1-EXP(-AL338))*100,2)</f>
        <v>4.04</v>
      </c>
      <c r="AN338" s="26">
        <f t="shared" si="3036"/>
        <v>2.0626816567185926E-2</v>
      </c>
      <c r="AO338" s="26">
        <f t="shared" ref="AO338" si="3391">ROUND((1-EXP(-AN338))*100,2)</f>
        <v>2.04</v>
      </c>
      <c r="AP338" s="26">
        <f t="shared" si="3038"/>
        <v>1.0313408283592963E-2</v>
      </c>
      <c r="AQ338" s="26">
        <f t="shared" ref="AQ338" si="3392">ROUND((1-EXP(-AP338))*100,2)</f>
        <v>1.03</v>
      </c>
      <c r="AR338" s="26">
        <f t="shared" si="3040"/>
        <v>2.0626816567185799E-3</v>
      </c>
      <c r="AS338" s="26">
        <f t="shared" ref="AS338" si="3393">ROUND((1-EXP(-AR338))*100,2)</f>
        <v>0.21</v>
      </c>
      <c r="AT338" s="26">
        <f t="shared" si="3042"/>
        <v>2.0626816567185926E-2</v>
      </c>
      <c r="AU338" s="26">
        <f t="shared" ref="AU338" si="3394">ROUND((1-EXP(-AT338))*100,2)</f>
        <v>2.04</v>
      </c>
      <c r="AV338" s="26">
        <f t="shared" si="3044"/>
        <v>1.0313408283592963E-2</v>
      </c>
      <c r="AW338" s="26">
        <f t="shared" ref="AW338" si="3395">ROUND((1-EXP(-AV338))*100,2)</f>
        <v>1.03</v>
      </c>
      <c r="AX338" s="26">
        <f t="shared" si="3046"/>
        <v>5.1567041417964815E-3</v>
      </c>
      <c r="AY338" s="26">
        <f t="shared" ref="AY338" si="3396">ROUND((1-EXP(-AX338))*100,2)</f>
        <v>0.51</v>
      </c>
      <c r="AZ338" s="26">
        <f t="shared" si="3048"/>
        <v>1.03134082835929E-3</v>
      </c>
      <c r="BA338" s="26">
        <f t="shared" si="3049"/>
        <v>0.1</v>
      </c>
      <c r="BB338" s="26">
        <f t="shared" si="3050"/>
        <v>4.1253633134371599E-3</v>
      </c>
      <c r="BC338" s="26">
        <f t="shared" ref="BC338" si="3397">ROUND((1-EXP(-BB338))*100,2)</f>
        <v>0.41</v>
      </c>
      <c r="BD338" s="26">
        <f t="shared" si="3052"/>
        <v>2.0626816567185799E-3</v>
      </c>
      <c r="BE338" s="26">
        <f t="shared" ref="BE338" si="3398">ROUND((1-EXP(-BD338))*100,2)</f>
        <v>0.21</v>
      </c>
      <c r="BF338" s="26">
        <f t="shared" si="3054"/>
        <v>1.03134082835929E-3</v>
      </c>
      <c r="BG338" s="26">
        <f t="shared" ref="BG338" si="3399">ROUND((1-EXP(-BF338))*100,2)</f>
        <v>0.1</v>
      </c>
      <c r="BH338" s="26">
        <f t="shared" si="3056"/>
        <v>2.0626816567185754E-4</v>
      </c>
      <c r="BI338" s="26">
        <f t="shared" si="3057"/>
        <v>0.02</v>
      </c>
    </row>
    <row r="339" spans="1:61" s="7" customFormat="1" x14ac:dyDescent="0.25">
      <c r="A339" s="61">
        <v>30</v>
      </c>
      <c r="B339" s="16">
        <f t="shared" si="3001"/>
        <v>30</v>
      </c>
      <c r="C339" s="17">
        <f t="shared" si="2980"/>
        <v>0</v>
      </c>
      <c r="D339" s="18">
        <f t="shared" si="2981"/>
        <v>1</v>
      </c>
      <c r="E339" s="19">
        <f t="shared" si="2982"/>
        <v>0</v>
      </c>
      <c r="F339" s="35">
        <f t="shared" si="3069"/>
        <v>29</v>
      </c>
      <c r="G339" s="28">
        <f t="shared" si="3026"/>
        <v>2.5237952108748119E-2</v>
      </c>
      <c r="H339" s="22">
        <f t="shared" si="3002"/>
        <v>0.52910052910052907</v>
      </c>
      <c r="I339" s="18">
        <f t="shared" si="3003"/>
        <v>1.38</v>
      </c>
      <c r="J339" s="22">
        <f t="shared" si="3004"/>
        <v>0.52905445982287014</v>
      </c>
      <c r="K339" s="22">
        <f t="shared" si="3027"/>
        <v>4.6069277658825926E-5</v>
      </c>
      <c r="L339" s="17">
        <f t="shared" si="3005"/>
        <v>20.962654083153058</v>
      </c>
      <c r="M339" s="18">
        <f t="shared" si="2983"/>
        <v>0</v>
      </c>
      <c r="N339" s="35">
        <v>0</v>
      </c>
      <c r="O339" s="30">
        <f t="shared" si="3006"/>
        <v>877.07803653064468</v>
      </c>
      <c r="P339" s="24">
        <f t="shared" si="3007"/>
        <v>480</v>
      </c>
      <c r="Q339" s="28">
        <f t="shared" si="3008"/>
        <v>1.261897605437406E-2</v>
      </c>
      <c r="R339" s="22">
        <f t="shared" si="3009"/>
        <v>0.26455026455026454</v>
      </c>
      <c r="S339" s="22">
        <f t="shared" si="2984"/>
        <v>0.26452722991143507</v>
      </c>
      <c r="T339" s="22">
        <f t="shared" si="2985"/>
        <v>2.3034638829412963E-5</v>
      </c>
      <c r="U339" s="28">
        <f t="shared" si="3010"/>
        <v>6.3094880271870298E-3</v>
      </c>
      <c r="V339" s="22">
        <f t="shared" si="3011"/>
        <v>0.13227513227513227</v>
      </c>
      <c r="W339" s="22">
        <f t="shared" si="2986"/>
        <v>0.13226361495571753</v>
      </c>
      <c r="X339" s="22">
        <f t="shared" si="2987"/>
        <v>1.1517319414706482E-5</v>
      </c>
      <c r="Y339" s="28">
        <f t="shared" si="3012"/>
        <v>1.2618976054374058E-3</v>
      </c>
      <c r="Z339" s="22">
        <f t="shared" si="3013"/>
        <v>2.6455026455026454E-2</v>
      </c>
      <c r="AA339" s="22">
        <f t="shared" si="2988"/>
        <v>2.6452722991143502E-2</v>
      </c>
      <c r="AB339" s="22">
        <f t="shared" si="2989"/>
        <v>2.303463882941296E-6</v>
      </c>
      <c r="AC339" s="31">
        <f t="shared" si="3014"/>
        <v>0.4340277777777774</v>
      </c>
      <c r="AD339" s="26">
        <f t="shared" si="3028"/>
        <v>8.2797502717994312E-2</v>
      </c>
      <c r="AE339" s="26">
        <f t="shared" si="3029"/>
        <v>7.95</v>
      </c>
      <c r="AF339" s="26">
        <f t="shared" si="3030"/>
        <v>4.1398751358997156E-2</v>
      </c>
      <c r="AG339" s="26">
        <f t="shared" si="3029"/>
        <v>4.0599999999999996</v>
      </c>
      <c r="AH339" s="26">
        <f t="shared" si="3031"/>
        <v>2.0699375679498578E-2</v>
      </c>
      <c r="AI339" s="26">
        <f t="shared" ref="AI339:AK339" si="3400">ROUND((1-EXP(-AH339))*100,2)</f>
        <v>2.0499999999999998</v>
      </c>
      <c r="AJ339" s="26">
        <f t="shared" si="3033"/>
        <v>4.1398751358996903E-3</v>
      </c>
      <c r="AK339" s="26">
        <f t="shared" si="3400"/>
        <v>0.41</v>
      </c>
      <c r="AL339" s="26">
        <f t="shared" si="3034"/>
        <v>4.1398751358997156E-2</v>
      </c>
      <c r="AM339" s="26">
        <f t="shared" ref="AM339" si="3401">ROUND((1-EXP(-AL339))*100,2)</f>
        <v>4.0599999999999996</v>
      </c>
      <c r="AN339" s="26">
        <f t="shared" si="3036"/>
        <v>2.0699375679498578E-2</v>
      </c>
      <c r="AO339" s="26">
        <f t="shared" ref="AO339" si="3402">ROUND((1-EXP(-AN339))*100,2)</f>
        <v>2.0499999999999998</v>
      </c>
      <c r="AP339" s="26">
        <f t="shared" si="3038"/>
        <v>1.0349687839749289E-2</v>
      </c>
      <c r="AQ339" s="26">
        <f t="shared" ref="AQ339" si="3403">ROUND((1-EXP(-AP339))*100,2)</f>
        <v>1.03</v>
      </c>
      <c r="AR339" s="26">
        <f t="shared" si="3040"/>
        <v>2.0699375679498451E-3</v>
      </c>
      <c r="AS339" s="26">
        <f t="shared" ref="AS339" si="3404">ROUND((1-EXP(-AR339))*100,2)</f>
        <v>0.21</v>
      </c>
      <c r="AT339" s="26">
        <f t="shared" si="3042"/>
        <v>2.0699375679498578E-2</v>
      </c>
      <c r="AU339" s="26">
        <f t="shared" ref="AU339" si="3405">ROUND((1-EXP(-AT339))*100,2)</f>
        <v>2.0499999999999998</v>
      </c>
      <c r="AV339" s="26">
        <f t="shared" si="3044"/>
        <v>1.0349687839749289E-2</v>
      </c>
      <c r="AW339" s="26">
        <f t="shared" ref="AW339" si="3406">ROUND((1-EXP(-AV339))*100,2)</f>
        <v>1.03</v>
      </c>
      <c r="AX339" s="26">
        <f t="shared" si="3046"/>
        <v>5.1748439198746445E-3</v>
      </c>
      <c r="AY339" s="26">
        <f t="shared" ref="AY339" si="3407">ROUND((1-EXP(-AX339))*100,2)</f>
        <v>0.52</v>
      </c>
      <c r="AZ339" s="26">
        <f t="shared" si="3048"/>
        <v>1.0349687839749226E-3</v>
      </c>
      <c r="BA339" s="26">
        <f t="shared" si="3049"/>
        <v>0.1</v>
      </c>
      <c r="BB339" s="26">
        <f t="shared" si="3050"/>
        <v>4.1398751358996903E-3</v>
      </c>
      <c r="BC339" s="26">
        <f t="shared" ref="BC339" si="3408">ROUND((1-EXP(-BB339))*100,2)</f>
        <v>0.41</v>
      </c>
      <c r="BD339" s="26">
        <f t="shared" si="3052"/>
        <v>2.0699375679498451E-3</v>
      </c>
      <c r="BE339" s="26">
        <f t="shared" ref="BE339" si="3409">ROUND((1-EXP(-BD339))*100,2)</f>
        <v>0.21</v>
      </c>
      <c r="BF339" s="26">
        <f t="shared" si="3054"/>
        <v>1.0349687839749226E-3</v>
      </c>
      <c r="BG339" s="26">
        <f t="shared" ref="BG339" si="3410">ROUND((1-EXP(-BF339))*100,2)</f>
        <v>0.1</v>
      </c>
      <c r="BH339" s="26">
        <f t="shared" si="3056"/>
        <v>2.0699375679498404E-4</v>
      </c>
      <c r="BI339" s="26">
        <f t="shared" si="3057"/>
        <v>0.02</v>
      </c>
    </row>
    <row r="340" spans="1:61" s="7" customFormat="1" x14ac:dyDescent="0.25">
      <c r="A340" s="61">
        <v>30</v>
      </c>
      <c r="B340" s="16">
        <f t="shared" si="3001"/>
        <v>30</v>
      </c>
      <c r="C340" s="17">
        <f t="shared" si="2980"/>
        <v>0</v>
      </c>
      <c r="D340" s="18">
        <f t="shared" si="2981"/>
        <v>1</v>
      </c>
      <c r="E340" s="19">
        <f t="shared" si="2982"/>
        <v>0</v>
      </c>
      <c r="F340" s="35">
        <f t="shared" si="3069"/>
        <v>29</v>
      </c>
      <c r="G340" s="28">
        <f t="shared" si="3026"/>
        <v>2.5237952108748119E-2</v>
      </c>
      <c r="H340" s="22">
        <f t="shared" si="3002"/>
        <v>0.52910052910052907</v>
      </c>
      <c r="I340" s="18">
        <f t="shared" si="3003"/>
        <v>1.38</v>
      </c>
      <c r="J340" s="22">
        <f t="shared" si="3004"/>
        <v>0.52905445982287014</v>
      </c>
      <c r="K340" s="22">
        <f t="shared" si="3027"/>
        <v>4.6069277658825926E-5</v>
      </c>
      <c r="L340" s="17">
        <f t="shared" si="3005"/>
        <v>20.962654083153058</v>
      </c>
      <c r="M340" s="18">
        <f t="shared" si="2983"/>
        <v>0</v>
      </c>
      <c r="N340" s="35">
        <v>0</v>
      </c>
      <c r="O340" s="30">
        <f t="shared" si="3006"/>
        <v>877.07803653064468</v>
      </c>
      <c r="P340" s="24">
        <f t="shared" si="3007"/>
        <v>480</v>
      </c>
      <c r="Q340" s="28">
        <f t="shared" si="3008"/>
        <v>1.261897605437406E-2</v>
      </c>
      <c r="R340" s="22">
        <f t="shared" si="3009"/>
        <v>0.26455026455026454</v>
      </c>
      <c r="S340" s="22">
        <f t="shared" si="2984"/>
        <v>0.26452722991143507</v>
      </c>
      <c r="T340" s="22">
        <f t="shared" si="2985"/>
        <v>2.3034638829412963E-5</v>
      </c>
      <c r="U340" s="28">
        <f t="shared" si="3010"/>
        <v>6.3094880271870298E-3</v>
      </c>
      <c r="V340" s="22">
        <f t="shared" si="3011"/>
        <v>0.13227513227513227</v>
      </c>
      <c r="W340" s="22">
        <f t="shared" si="2986"/>
        <v>0.13226361495571753</v>
      </c>
      <c r="X340" s="22">
        <f t="shared" si="2987"/>
        <v>1.1517319414706482E-5</v>
      </c>
      <c r="Y340" s="28">
        <f t="shared" si="3012"/>
        <v>1.2618976054374058E-3</v>
      </c>
      <c r="Z340" s="22">
        <f t="shared" si="3013"/>
        <v>2.6455026455026454E-2</v>
      </c>
      <c r="AA340" s="22">
        <f t="shared" si="2988"/>
        <v>2.6452722991143502E-2</v>
      </c>
      <c r="AB340" s="22">
        <f t="shared" si="2989"/>
        <v>2.303463882941296E-6</v>
      </c>
      <c r="AC340" s="31">
        <f t="shared" si="3014"/>
        <v>0.43437499999999962</v>
      </c>
      <c r="AD340" s="26">
        <f t="shared" si="3028"/>
        <v>8.308773916724492E-2</v>
      </c>
      <c r="AE340" s="26">
        <f t="shared" si="3029"/>
        <v>7.97</v>
      </c>
      <c r="AF340" s="26">
        <f t="shared" si="3030"/>
        <v>4.154386958362246E-2</v>
      </c>
      <c r="AG340" s="26">
        <f t="shared" si="3029"/>
        <v>4.07</v>
      </c>
      <c r="AH340" s="26">
        <f t="shared" si="3031"/>
        <v>2.077193479181123E-2</v>
      </c>
      <c r="AI340" s="26">
        <f t="shared" ref="AI340:AK340" si="3411">ROUND((1-EXP(-AH340))*100,2)</f>
        <v>2.06</v>
      </c>
      <c r="AJ340" s="26">
        <f t="shared" si="3033"/>
        <v>4.1543869583622207E-3</v>
      </c>
      <c r="AK340" s="26">
        <f t="shared" si="3411"/>
        <v>0.41</v>
      </c>
      <c r="AL340" s="26">
        <f t="shared" si="3034"/>
        <v>4.154386958362246E-2</v>
      </c>
      <c r="AM340" s="26">
        <f t="shared" ref="AM340" si="3412">ROUND((1-EXP(-AL340))*100,2)</f>
        <v>4.07</v>
      </c>
      <c r="AN340" s="26">
        <f t="shared" si="3036"/>
        <v>2.077193479181123E-2</v>
      </c>
      <c r="AO340" s="26">
        <f t="shared" ref="AO340" si="3413">ROUND((1-EXP(-AN340))*100,2)</f>
        <v>2.06</v>
      </c>
      <c r="AP340" s="26">
        <f t="shared" si="3038"/>
        <v>1.0385967395905615E-2</v>
      </c>
      <c r="AQ340" s="26">
        <f t="shared" ref="AQ340" si="3414">ROUND((1-EXP(-AP340))*100,2)</f>
        <v>1.03</v>
      </c>
      <c r="AR340" s="26">
        <f t="shared" si="3040"/>
        <v>2.0771934791811103E-3</v>
      </c>
      <c r="AS340" s="26">
        <f t="shared" ref="AS340" si="3415">ROUND((1-EXP(-AR340))*100,2)</f>
        <v>0.21</v>
      </c>
      <c r="AT340" s="26">
        <f t="shared" si="3042"/>
        <v>2.077193479181123E-2</v>
      </c>
      <c r="AU340" s="26">
        <f t="shared" ref="AU340" si="3416">ROUND((1-EXP(-AT340))*100,2)</f>
        <v>2.06</v>
      </c>
      <c r="AV340" s="26">
        <f t="shared" si="3044"/>
        <v>1.0385967395905615E-2</v>
      </c>
      <c r="AW340" s="26">
        <f t="shared" ref="AW340" si="3417">ROUND((1-EXP(-AV340))*100,2)</f>
        <v>1.03</v>
      </c>
      <c r="AX340" s="26">
        <f t="shared" si="3046"/>
        <v>5.1929836979528075E-3</v>
      </c>
      <c r="AY340" s="26">
        <f t="shared" ref="AY340" si="3418">ROUND((1-EXP(-AX340))*100,2)</f>
        <v>0.52</v>
      </c>
      <c r="AZ340" s="26">
        <f t="shared" si="3048"/>
        <v>1.0385967395905552E-3</v>
      </c>
      <c r="BA340" s="26">
        <f t="shared" si="3049"/>
        <v>0.1</v>
      </c>
      <c r="BB340" s="26">
        <f t="shared" si="3050"/>
        <v>4.1543869583622207E-3</v>
      </c>
      <c r="BC340" s="26">
        <f t="shared" ref="BC340" si="3419">ROUND((1-EXP(-BB340))*100,2)</f>
        <v>0.41</v>
      </c>
      <c r="BD340" s="26">
        <f t="shared" si="3052"/>
        <v>2.0771934791811103E-3</v>
      </c>
      <c r="BE340" s="26">
        <f t="shared" ref="BE340" si="3420">ROUND((1-EXP(-BD340))*100,2)</f>
        <v>0.21</v>
      </c>
      <c r="BF340" s="26">
        <f t="shared" si="3054"/>
        <v>1.0385967395905552E-3</v>
      </c>
      <c r="BG340" s="26">
        <f t="shared" ref="BG340" si="3421">ROUND((1-EXP(-BF340))*100,2)</f>
        <v>0.1</v>
      </c>
      <c r="BH340" s="26">
        <f t="shared" si="3056"/>
        <v>2.0771934791811054E-4</v>
      </c>
      <c r="BI340" s="26">
        <f t="shared" si="3057"/>
        <v>0.02</v>
      </c>
    </row>
    <row r="341" spans="1:61" s="7" customFormat="1" x14ac:dyDescent="0.25">
      <c r="A341" s="61">
        <v>30</v>
      </c>
      <c r="B341" s="16">
        <f t="shared" si="3001"/>
        <v>30</v>
      </c>
      <c r="C341" s="17">
        <f t="shared" si="2980"/>
        <v>0</v>
      </c>
      <c r="D341" s="18">
        <f t="shared" si="2981"/>
        <v>1</v>
      </c>
      <c r="E341" s="19">
        <f t="shared" si="2982"/>
        <v>0</v>
      </c>
      <c r="F341" s="35">
        <f t="shared" si="3069"/>
        <v>29</v>
      </c>
      <c r="G341" s="28">
        <f t="shared" si="3026"/>
        <v>2.5237952108748119E-2</v>
      </c>
      <c r="H341" s="22">
        <f t="shared" si="3002"/>
        <v>0.52910052910052907</v>
      </c>
      <c r="I341" s="18">
        <f t="shared" si="3003"/>
        <v>1.38</v>
      </c>
      <c r="J341" s="22">
        <f t="shared" si="3004"/>
        <v>0.52905445982287014</v>
      </c>
      <c r="K341" s="22">
        <f t="shared" si="3027"/>
        <v>4.6069277658825926E-5</v>
      </c>
      <c r="L341" s="17">
        <f t="shared" si="3005"/>
        <v>20.962654083153058</v>
      </c>
      <c r="M341" s="18">
        <f t="shared" si="2983"/>
        <v>0</v>
      </c>
      <c r="N341" s="35">
        <v>0</v>
      </c>
      <c r="O341" s="30">
        <f t="shared" si="3006"/>
        <v>877.07803653064468</v>
      </c>
      <c r="P341" s="24">
        <f t="shared" si="3007"/>
        <v>480</v>
      </c>
      <c r="Q341" s="28">
        <f t="shared" si="3008"/>
        <v>1.261897605437406E-2</v>
      </c>
      <c r="R341" s="22">
        <f t="shared" si="3009"/>
        <v>0.26455026455026454</v>
      </c>
      <c r="S341" s="22">
        <f t="shared" si="2984"/>
        <v>0.26452722991143507</v>
      </c>
      <c r="T341" s="22">
        <f t="shared" si="2985"/>
        <v>2.3034638829412963E-5</v>
      </c>
      <c r="U341" s="28">
        <f t="shared" si="3010"/>
        <v>6.3094880271870298E-3</v>
      </c>
      <c r="V341" s="22">
        <f t="shared" si="3011"/>
        <v>0.13227513227513227</v>
      </c>
      <c r="W341" s="22">
        <f t="shared" si="2986"/>
        <v>0.13226361495571753</v>
      </c>
      <c r="X341" s="22">
        <f t="shared" si="2987"/>
        <v>1.1517319414706482E-5</v>
      </c>
      <c r="Y341" s="28">
        <f t="shared" si="3012"/>
        <v>1.2618976054374058E-3</v>
      </c>
      <c r="Z341" s="22">
        <f t="shared" si="3013"/>
        <v>2.6455026455026454E-2</v>
      </c>
      <c r="AA341" s="22">
        <f t="shared" si="2988"/>
        <v>2.6452722991143502E-2</v>
      </c>
      <c r="AB341" s="22">
        <f t="shared" si="2989"/>
        <v>2.303463882941296E-6</v>
      </c>
      <c r="AC341" s="31">
        <f t="shared" si="3014"/>
        <v>0.43472222222222184</v>
      </c>
      <c r="AD341" s="26">
        <f t="shared" si="3028"/>
        <v>8.3377975616495528E-2</v>
      </c>
      <c r="AE341" s="26">
        <f t="shared" si="3029"/>
        <v>8</v>
      </c>
      <c r="AF341" s="26">
        <f t="shared" si="3030"/>
        <v>4.1688987808247764E-2</v>
      </c>
      <c r="AG341" s="26">
        <f t="shared" si="3029"/>
        <v>4.08</v>
      </c>
      <c r="AH341" s="26">
        <f t="shared" si="3031"/>
        <v>2.0844493904123882E-2</v>
      </c>
      <c r="AI341" s="26">
        <f t="shared" ref="AI341:AK341" si="3422">ROUND((1-EXP(-AH341))*100,2)</f>
        <v>2.06</v>
      </c>
      <c r="AJ341" s="26">
        <f t="shared" si="3033"/>
        <v>4.1688987808247511E-3</v>
      </c>
      <c r="AK341" s="26">
        <f t="shared" si="3422"/>
        <v>0.42</v>
      </c>
      <c r="AL341" s="26">
        <f t="shared" si="3034"/>
        <v>4.1688987808247764E-2</v>
      </c>
      <c r="AM341" s="26">
        <f t="shared" ref="AM341" si="3423">ROUND((1-EXP(-AL341))*100,2)</f>
        <v>4.08</v>
      </c>
      <c r="AN341" s="26">
        <f t="shared" si="3036"/>
        <v>2.0844493904123882E-2</v>
      </c>
      <c r="AO341" s="26">
        <f t="shared" ref="AO341" si="3424">ROUND((1-EXP(-AN341))*100,2)</f>
        <v>2.06</v>
      </c>
      <c r="AP341" s="26">
        <f t="shared" si="3038"/>
        <v>1.0422246952061941E-2</v>
      </c>
      <c r="AQ341" s="26">
        <f t="shared" ref="AQ341" si="3425">ROUND((1-EXP(-AP341))*100,2)</f>
        <v>1.04</v>
      </c>
      <c r="AR341" s="26">
        <f t="shared" si="3040"/>
        <v>2.0844493904123755E-3</v>
      </c>
      <c r="AS341" s="26">
        <f t="shared" ref="AS341" si="3426">ROUND((1-EXP(-AR341))*100,2)</f>
        <v>0.21</v>
      </c>
      <c r="AT341" s="26">
        <f t="shared" si="3042"/>
        <v>2.0844493904123882E-2</v>
      </c>
      <c r="AU341" s="26">
        <f t="shared" ref="AU341" si="3427">ROUND((1-EXP(-AT341))*100,2)</f>
        <v>2.06</v>
      </c>
      <c r="AV341" s="26">
        <f t="shared" si="3044"/>
        <v>1.0422246952061941E-2</v>
      </c>
      <c r="AW341" s="26">
        <f t="shared" ref="AW341" si="3428">ROUND((1-EXP(-AV341))*100,2)</f>
        <v>1.04</v>
      </c>
      <c r="AX341" s="26">
        <f t="shared" si="3046"/>
        <v>5.2111234760309705E-3</v>
      </c>
      <c r="AY341" s="26">
        <f t="shared" ref="AY341" si="3429">ROUND((1-EXP(-AX341))*100,2)</f>
        <v>0.52</v>
      </c>
      <c r="AZ341" s="26">
        <f t="shared" si="3048"/>
        <v>1.0422246952061878E-3</v>
      </c>
      <c r="BA341" s="26">
        <f t="shared" si="3049"/>
        <v>0.1</v>
      </c>
      <c r="BB341" s="26">
        <f t="shared" si="3050"/>
        <v>4.1688987808247511E-3</v>
      </c>
      <c r="BC341" s="26">
        <f t="shared" ref="BC341" si="3430">ROUND((1-EXP(-BB341))*100,2)</f>
        <v>0.42</v>
      </c>
      <c r="BD341" s="26">
        <f t="shared" si="3052"/>
        <v>2.0844493904123755E-3</v>
      </c>
      <c r="BE341" s="26">
        <f t="shared" ref="BE341" si="3431">ROUND((1-EXP(-BD341))*100,2)</f>
        <v>0.21</v>
      </c>
      <c r="BF341" s="26">
        <f t="shared" si="3054"/>
        <v>1.0422246952061878E-3</v>
      </c>
      <c r="BG341" s="26">
        <f t="shared" ref="BG341" si="3432">ROUND((1-EXP(-BF341))*100,2)</f>
        <v>0.1</v>
      </c>
      <c r="BH341" s="26">
        <f t="shared" si="3056"/>
        <v>2.0844493904123703E-4</v>
      </c>
      <c r="BI341" s="26">
        <f t="shared" si="3057"/>
        <v>0.02</v>
      </c>
    </row>
    <row r="342" spans="1:61" s="7" customFormat="1" x14ac:dyDescent="0.25">
      <c r="A342" s="61">
        <v>30</v>
      </c>
      <c r="B342" s="16">
        <f t="shared" si="3001"/>
        <v>30</v>
      </c>
      <c r="C342" s="17">
        <f t="shared" si="2980"/>
        <v>0</v>
      </c>
      <c r="D342" s="18">
        <f t="shared" si="2981"/>
        <v>1</v>
      </c>
      <c r="E342" s="19">
        <f t="shared" si="2982"/>
        <v>0</v>
      </c>
      <c r="F342" s="35">
        <f t="shared" si="3069"/>
        <v>29</v>
      </c>
      <c r="G342" s="28">
        <f t="shared" si="3026"/>
        <v>2.5237952108748119E-2</v>
      </c>
      <c r="H342" s="22">
        <f t="shared" si="3002"/>
        <v>0.52910052910052907</v>
      </c>
      <c r="I342" s="18">
        <f t="shared" si="3003"/>
        <v>1.38</v>
      </c>
      <c r="J342" s="22">
        <f t="shared" si="3004"/>
        <v>0.52905445982287014</v>
      </c>
      <c r="K342" s="22">
        <f t="shared" si="3027"/>
        <v>4.6069277658825926E-5</v>
      </c>
      <c r="L342" s="17">
        <f t="shared" si="3005"/>
        <v>20.962654083153058</v>
      </c>
      <c r="M342" s="18">
        <f t="shared" si="2983"/>
        <v>0</v>
      </c>
      <c r="N342" s="35">
        <v>0</v>
      </c>
      <c r="O342" s="30">
        <f t="shared" si="3006"/>
        <v>877.07803653064468</v>
      </c>
      <c r="P342" s="24">
        <f t="shared" si="3007"/>
        <v>480</v>
      </c>
      <c r="Q342" s="28">
        <f t="shared" si="3008"/>
        <v>1.261897605437406E-2</v>
      </c>
      <c r="R342" s="22">
        <f t="shared" si="3009"/>
        <v>0.26455026455026454</v>
      </c>
      <c r="S342" s="22">
        <f t="shared" si="2984"/>
        <v>0.26452722991143507</v>
      </c>
      <c r="T342" s="22">
        <f t="shared" si="2985"/>
        <v>2.3034638829412963E-5</v>
      </c>
      <c r="U342" s="28">
        <f t="shared" si="3010"/>
        <v>6.3094880271870298E-3</v>
      </c>
      <c r="V342" s="22">
        <f t="shared" si="3011"/>
        <v>0.13227513227513227</v>
      </c>
      <c r="W342" s="22">
        <f t="shared" si="2986"/>
        <v>0.13226361495571753</v>
      </c>
      <c r="X342" s="22">
        <f t="shared" si="2987"/>
        <v>1.1517319414706482E-5</v>
      </c>
      <c r="Y342" s="28">
        <f t="shared" si="3012"/>
        <v>1.2618976054374058E-3</v>
      </c>
      <c r="Z342" s="22">
        <f t="shared" si="3013"/>
        <v>2.6455026455026454E-2</v>
      </c>
      <c r="AA342" s="22">
        <f t="shared" si="2988"/>
        <v>2.6452722991143502E-2</v>
      </c>
      <c r="AB342" s="22">
        <f t="shared" si="2989"/>
        <v>2.303463882941296E-6</v>
      </c>
      <c r="AC342" s="31">
        <f t="shared" si="3014"/>
        <v>0.43506944444444406</v>
      </c>
      <c r="AD342" s="26">
        <f t="shared" si="3028"/>
        <v>8.3668212065746136E-2</v>
      </c>
      <c r="AE342" s="26">
        <f t="shared" si="3029"/>
        <v>8.0299999999999994</v>
      </c>
      <c r="AF342" s="26">
        <f t="shared" si="3030"/>
        <v>4.1834106032873068E-2</v>
      </c>
      <c r="AG342" s="26">
        <f t="shared" si="3029"/>
        <v>4.0999999999999996</v>
      </c>
      <c r="AH342" s="26">
        <f t="shared" si="3031"/>
        <v>2.0917053016436534E-2</v>
      </c>
      <c r="AI342" s="26">
        <f t="shared" ref="AI342:AK342" si="3433">ROUND((1-EXP(-AH342))*100,2)</f>
        <v>2.0699999999999998</v>
      </c>
      <c r="AJ342" s="26">
        <f t="shared" si="3033"/>
        <v>4.1834106032872815E-3</v>
      </c>
      <c r="AK342" s="26">
        <f t="shared" si="3433"/>
        <v>0.42</v>
      </c>
      <c r="AL342" s="26">
        <f t="shared" si="3034"/>
        <v>4.1834106032873068E-2</v>
      </c>
      <c r="AM342" s="26">
        <f t="shared" ref="AM342" si="3434">ROUND((1-EXP(-AL342))*100,2)</f>
        <v>4.0999999999999996</v>
      </c>
      <c r="AN342" s="26">
        <f t="shared" si="3036"/>
        <v>2.0917053016436534E-2</v>
      </c>
      <c r="AO342" s="26">
        <f t="shared" ref="AO342" si="3435">ROUND((1-EXP(-AN342))*100,2)</f>
        <v>2.0699999999999998</v>
      </c>
      <c r="AP342" s="26">
        <f t="shared" si="3038"/>
        <v>1.0458526508218267E-2</v>
      </c>
      <c r="AQ342" s="26">
        <f t="shared" ref="AQ342" si="3436">ROUND((1-EXP(-AP342))*100,2)</f>
        <v>1.04</v>
      </c>
      <c r="AR342" s="26">
        <f t="shared" si="3040"/>
        <v>2.0917053016436407E-3</v>
      </c>
      <c r="AS342" s="26">
        <f t="shared" ref="AS342" si="3437">ROUND((1-EXP(-AR342))*100,2)</f>
        <v>0.21</v>
      </c>
      <c r="AT342" s="26">
        <f t="shared" si="3042"/>
        <v>2.0917053016436534E-2</v>
      </c>
      <c r="AU342" s="26">
        <f t="shared" ref="AU342" si="3438">ROUND((1-EXP(-AT342))*100,2)</f>
        <v>2.0699999999999998</v>
      </c>
      <c r="AV342" s="26">
        <f t="shared" si="3044"/>
        <v>1.0458526508218267E-2</v>
      </c>
      <c r="AW342" s="26">
        <f t="shared" ref="AW342" si="3439">ROUND((1-EXP(-AV342))*100,2)</f>
        <v>1.04</v>
      </c>
      <c r="AX342" s="26">
        <f t="shared" si="3046"/>
        <v>5.2292632541091335E-3</v>
      </c>
      <c r="AY342" s="26">
        <f t="shared" ref="AY342" si="3440">ROUND((1-EXP(-AX342))*100,2)</f>
        <v>0.52</v>
      </c>
      <c r="AZ342" s="26">
        <f t="shared" si="3048"/>
        <v>1.0458526508218204E-3</v>
      </c>
      <c r="BA342" s="26">
        <f t="shared" si="3049"/>
        <v>0.1</v>
      </c>
      <c r="BB342" s="26">
        <f t="shared" si="3050"/>
        <v>4.1834106032872815E-3</v>
      </c>
      <c r="BC342" s="26">
        <f t="shared" ref="BC342" si="3441">ROUND((1-EXP(-BB342))*100,2)</f>
        <v>0.42</v>
      </c>
      <c r="BD342" s="26">
        <f t="shared" si="3052"/>
        <v>2.0917053016436407E-3</v>
      </c>
      <c r="BE342" s="26">
        <f t="shared" ref="BE342" si="3442">ROUND((1-EXP(-BD342))*100,2)</f>
        <v>0.21</v>
      </c>
      <c r="BF342" s="26">
        <f t="shared" si="3054"/>
        <v>1.0458526508218204E-3</v>
      </c>
      <c r="BG342" s="26">
        <f t="shared" ref="BG342" si="3443">ROUND((1-EXP(-BF342))*100,2)</f>
        <v>0.1</v>
      </c>
      <c r="BH342" s="26">
        <f t="shared" si="3056"/>
        <v>2.0917053016436353E-4</v>
      </c>
      <c r="BI342" s="26">
        <f t="shared" si="3057"/>
        <v>0.02</v>
      </c>
    </row>
    <row r="343" spans="1:61" s="7" customFormat="1" x14ac:dyDescent="0.25">
      <c r="A343" s="61">
        <v>30</v>
      </c>
      <c r="B343" s="16">
        <f t="shared" si="3001"/>
        <v>30</v>
      </c>
      <c r="C343" s="17">
        <f t="shared" si="2980"/>
        <v>0</v>
      </c>
      <c r="D343" s="18">
        <f t="shared" si="2981"/>
        <v>1</v>
      </c>
      <c r="E343" s="19">
        <f t="shared" si="2982"/>
        <v>0</v>
      </c>
      <c r="F343" s="35">
        <f t="shared" si="3069"/>
        <v>29</v>
      </c>
      <c r="G343" s="28">
        <f t="shared" si="3026"/>
        <v>2.5237952108748119E-2</v>
      </c>
      <c r="H343" s="22">
        <f t="shared" si="3002"/>
        <v>0.52910052910052907</v>
      </c>
      <c r="I343" s="18">
        <f t="shared" si="3003"/>
        <v>1.38</v>
      </c>
      <c r="J343" s="22">
        <f t="shared" si="3004"/>
        <v>0.52905445982287014</v>
      </c>
      <c r="K343" s="22">
        <f t="shared" si="3027"/>
        <v>4.6069277658825926E-5</v>
      </c>
      <c r="L343" s="17">
        <f t="shared" si="3005"/>
        <v>20.962654083153058</v>
      </c>
      <c r="M343" s="18">
        <f t="shared" si="2983"/>
        <v>0</v>
      </c>
      <c r="N343" s="35">
        <v>0</v>
      </c>
      <c r="O343" s="30">
        <f t="shared" si="3006"/>
        <v>877.07803653064468</v>
      </c>
      <c r="P343" s="24">
        <f t="shared" si="3007"/>
        <v>480</v>
      </c>
      <c r="Q343" s="28">
        <f t="shared" si="3008"/>
        <v>1.261897605437406E-2</v>
      </c>
      <c r="R343" s="22">
        <f t="shared" si="3009"/>
        <v>0.26455026455026454</v>
      </c>
      <c r="S343" s="22">
        <f t="shared" si="2984"/>
        <v>0.26452722991143507</v>
      </c>
      <c r="T343" s="22">
        <f t="shared" si="2985"/>
        <v>2.3034638829412963E-5</v>
      </c>
      <c r="U343" s="28">
        <f t="shared" si="3010"/>
        <v>6.3094880271870298E-3</v>
      </c>
      <c r="V343" s="22">
        <f t="shared" si="3011"/>
        <v>0.13227513227513227</v>
      </c>
      <c r="W343" s="22">
        <f t="shared" si="2986"/>
        <v>0.13226361495571753</v>
      </c>
      <c r="X343" s="22">
        <f t="shared" si="2987"/>
        <v>1.1517319414706482E-5</v>
      </c>
      <c r="Y343" s="28">
        <f t="shared" si="3012"/>
        <v>1.2618976054374058E-3</v>
      </c>
      <c r="Z343" s="22">
        <f t="shared" si="3013"/>
        <v>2.6455026455026454E-2</v>
      </c>
      <c r="AA343" s="22">
        <f t="shared" si="2988"/>
        <v>2.6452722991143502E-2</v>
      </c>
      <c r="AB343" s="22">
        <f t="shared" si="2989"/>
        <v>2.303463882941296E-6</v>
      </c>
      <c r="AC343" s="31">
        <f t="shared" si="3014"/>
        <v>0.43541666666666629</v>
      </c>
      <c r="AD343" s="26">
        <f t="shared" si="3028"/>
        <v>8.3958448514996745E-2</v>
      </c>
      <c r="AE343" s="26">
        <f t="shared" si="3029"/>
        <v>8.0500000000000007</v>
      </c>
      <c r="AF343" s="26">
        <f t="shared" si="3030"/>
        <v>4.1979224257498372E-2</v>
      </c>
      <c r="AG343" s="26">
        <f t="shared" si="3029"/>
        <v>4.1100000000000003</v>
      </c>
      <c r="AH343" s="26">
        <f t="shared" si="3031"/>
        <v>2.0989612128749186E-2</v>
      </c>
      <c r="AI343" s="26">
        <f t="shared" ref="AI343:AK343" si="3444">ROUND((1-EXP(-AH343))*100,2)</f>
        <v>2.08</v>
      </c>
      <c r="AJ343" s="26">
        <f t="shared" si="3033"/>
        <v>4.1979224257498119E-3</v>
      </c>
      <c r="AK343" s="26">
        <f t="shared" si="3444"/>
        <v>0.42</v>
      </c>
      <c r="AL343" s="26">
        <f t="shared" si="3034"/>
        <v>4.1979224257498372E-2</v>
      </c>
      <c r="AM343" s="26">
        <f t="shared" ref="AM343" si="3445">ROUND((1-EXP(-AL343))*100,2)</f>
        <v>4.1100000000000003</v>
      </c>
      <c r="AN343" s="26">
        <f t="shared" si="3036"/>
        <v>2.0989612128749186E-2</v>
      </c>
      <c r="AO343" s="26">
        <f t="shared" ref="AO343" si="3446">ROUND((1-EXP(-AN343))*100,2)</f>
        <v>2.08</v>
      </c>
      <c r="AP343" s="26">
        <f t="shared" si="3038"/>
        <v>1.0494806064374593E-2</v>
      </c>
      <c r="AQ343" s="26">
        <f t="shared" ref="AQ343" si="3447">ROUND((1-EXP(-AP343))*100,2)</f>
        <v>1.04</v>
      </c>
      <c r="AR343" s="26">
        <f t="shared" si="3040"/>
        <v>2.098961212874906E-3</v>
      </c>
      <c r="AS343" s="26">
        <f t="shared" ref="AS343" si="3448">ROUND((1-EXP(-AR343))*100,2)</f>
        <v>0.21</v>
      </c>
      <c r="AT343" s="26">
        <f t="shared" si="3042"/>
        <v>2.0989612128749186E-2</v>
      </c>
      <c r="AU343" s="26">
        <f t="shared" ref="AU343" si="3449">ROUND((1-EXP(-AT343))*100,2)</f>
        <v>2.08</v>
      </c>
      <c r="AV343" s="26">
        <f t="shared" si="3044"/>
        <v>1.0494806064374593E-2</v>
      </c>
      <c r="AW343" s="26">
        <f t="shared" ref="AW343" si="3450">ROUND((1-EXP(-AV343))*100,2)</f>
        <v>1.04</v>
      </c>
      <c r="AX343" s="26">
        <f t="shared" si="3046"/>
        <v>5.2474030321872965E-3</v>
      </c>
      <c r="AY343" s="26">
        <f t="shared" ref="AY343" si="3451">ROUND((1-EXP(-AX343))*100,2)</f>
        <v>0.52</v>
      </c>
      <c r="AZ343" s="26">
        <f t="shared" si="3048"/>
        <v>1.049480606437453E-3</v>
      </c>
      <c r="BA343" s="26">
        <f t="shared" si="3049"/>
        <v>0.1</v>
      </c>
      <c r="BB343" s="26">
        <f t="shared" si="3050"/>
        <v>4.1979224257498119E-3</v>
      </c>
      <c r="BC343" s="26">
        <f t="shared" ref="BC343" si="3452">ROUND((1-EXP(-BB343))*100,2)</f>
        <v>0.42</v>
      </c>
      <c r="BD343" s="26">
        <f t="shared" si="3052"/>
        <v>2.098961212874906E-3</v>
      </c>
      <c r="BE343" s="26">
        <f t="shared" ref="BE343" si="3453">ROUND((1-EXP(-BD343))*100,2)</f>
        <v>0.21</v>
      </c>
      <c r="BF343" s="26">
        <f t="shared" si="3054"/>
        <v>1.049480606437453E-3</v>
      </c>
      <c r="BG343" s="26">
        <f t="shared" ref="BG343" si="3454">ROUND((1-EXP(-BF343))*100,2)</f>
        <v>0.1</v>
      </c>
      <c r="BH343" s="26">
        <f t="shared" si="3056"/>
        <v>2.0989612128749003E-4</v>
      </c>
      <c r="BI343" s="26">
        <f t="shared" si="3057"/>
        <v>0.02</v>
      </c>
    </row>
    <row r="344" spans="1:61" s="7" customFormat="1" x14ac:dyDescent="0.25">
      <c r="A344" s="61">
        <v>30</v>
      </c>
      <c r="B344" s="16">
        <f t="shared" si="3001"/>
        <v>30</v>
      </c>
      <c r="C344" s="17">
        <f t="shared" si="2980"/>
        <v>0</v>
      </c>
      <c r="D344" s="18">
        <f t="shared" si="2981"/>
        <v>1</v>
      </c>
      <c r="E344" s="19">
        <f t="shared" si="2982"/>
        <v>0</v>
      </c>
      <c r="F344" s="35">
        <f t="shared" si="3069"/>
        <v>29</v>
      </c>
      <c r="G344" s="28">
        <f t="shared" si="3026"/>
        <v>2.5237952108748119E-2</v>
      </c>
      <c r="H344" s="22">
        <f t="shared" si="3002"/>
        <v>0.52910052910052907</v>
      </c>
      <c r="I344" s="18">
        <f t="shared" si="3003"/>
        <v>1.38</v>
      </c>
      <c r="J344" s="22">
        <f t="shared" si="3004"/>
        <v>0.52905445982287014</v>
      </c>
      <c r="K344" s="22">
        <f t="shared" si="3027"/>
        <v>4.6069277658825926E-5</v>
      </c>
      <c r="L344" s="17">
        <f t="shared" si="3005"/>
        <v>20.962654083153058</v>
      </c>
      <c r="M344" s="18">
        <f t="shared" si="2983"/>
        <v>0</v>
      </c>
      <c r="N344" s="35">
        <v>0</v>
      </c>
      <c r="O344" s="30">
        <f t="shared" si="3006"/>
        <v>877.07803653064468</v>
      </c>
      <c r="P344" s="24">
        <f t="shared" si="3007"/>
        <v>480</v>
      </c>
      <c r="Q344" s="28">
        <f t="shared" si="3008"/>
        <v>1.261897605437406E-2</v>
      </c>
      <c r="R344" s="22">
        <f t="shared" si="3009"/>
        <v>0.26455026455026454</v>
      </c>
      <c r="S344" s="22">
        <f t="shared" si="2984"/>
        <v>0.26452722991143507</v>
      </c>
      <c r="T344" s="22">
        <f t="shared" si="2985"/>
        <v>2.3034638829412963E-5</v>
      </c>
      <c r="U344" s="28">
        <f t="shared" si="3010"/>
        <v>6.3094880271870298E-3</v>
      </c>
      <c r="V344" s="22">
        <f t="shared" si="3011"/>
        <v>0.13227513227513227</v>
      </c>
      <c r="W344" s="22">
        <f t="shared" si="2986"/>
        <v>0.13226361495571753</v>
      </c>
      <c r="X344" s="22">
        <f t="shared" si="2987"/>
        <v>1.1517319414706482E-5</v>
      </c>
      <c r="Y344" s="28">
        <f t="shared" si="3012"/>
        <v>1.2618976054374058E-3</v>
      </c>
      <c r="Z344" s="22">
        <f t="shared" si="3013"/>
        <v>2.6455026455026454E-2</v>
      </c>
      <c r="AA344" s="22">
        <f t="shared" si="2988"/>
        <v>2.6452722991143502E-2</v>
      </c>
      <c r="AB344" s="22">
        <f t="shared" si="2989"/>
        <v>2.303463882941296E-6</v>
      </c>
      <c r="AC344" s="31">
        <f t="shared" si="3014"/>
        <v>0.43576388888888851</v>
      </c>
      <c r="AD344" s="26">
        <f t="shared" si="3028"/>
        <v>8.4248684964247353E-2</v>
      </c>
      <c r="AE344" s="26">
        <f t="shared" si="3029"/>
        <v>8.08</v>
      </c>
      <c r="AF344" s="26">
        <f t="shared" si="3030"/>
        <v>4.2124342482123676E-2</v>
      </c>
      <c r="AG344" s="26">
        <f t="shared" si="3029"/>
        <v>4.12</v>
      </c>
      <c r="AH344" s="26">
        <f t="shared" si="3031"/>
        <v>2.1062171241061838E-2</v>
      </c>
      <c r="AI344" s="26">
        <f t="shared" ref="AI344:AK344" si="3455">ROUND((1-EXP(-AH344))*100,2)</f>
        <v>2.08</v>
      </c>
      <c r="AJ344" s="26">
        <f t="shared" si="3033"/>
        <v>4.2124342482123423E-3</v>
      </c>
      <c r="AK344" s="26">
        <f t="shared" si="3455"/>
        <v>0.42</v>
      </c>
      <c r="AL344" s="26">
        <f t="shared" si="3034"/>
        <v>4.2124342482123676E-2</v>
      </c>
      <c r="AM344" s="26">
        <f t="shared" ref="AM344" si="3456">ROUND((1-EXP(-AL344))*100,2)</f>
        <v>4.12</v>
      </c>
      <c r="AN344" s="26">
        <f t="shared" si="3036"/>
        <v>2.1062171241061838E-2</v>
      </c>
      <c r="AO344" s="26">
        <f t="shared" ref="AO344" si="3457">ROUND((1-EXP(-AN344))*100,2)</f>
        <v>2.08</v>
      </c>
      <c r="AP344" s="26">
        <f t="shared" si="3038"/>
        <v>1.0531085620530919E-2</v>
      </c>
      <c r="AQ344" s="26">
        <f t="shared" ref="AQ344" si="3458">ROUND((1-EXP(-AP344))*100,2)</f>
        <v>1.05</v>
      </c>
      <c r="AR344" s="26">
        <f t="shared" si="3040"/>
        <v>2.1062171241061712E-3</v>
      </c>
      <c r="AS344" s="26">
        <f t="shared" ref="AS344" si="3459">ROUND((1-EXP(-AR344))*100,2)</f>
        <v>0.21</v>
      </c>
      <c r="AT344" s="26">
        <f t="shared" si="3042"/>
        <v>2.1062171241061838E-2</v>
      </c>
      <c r="AU344" s="26">
        <f t="shared" ref="AU344" si="3460">ROUND((1-EXP(-AT344))*100,2)</f>
        <v>2.08</v>
      </c>
      <c r="AV344" s="26">
        <f t="shared" si="3044"/>
        <v>1.0531085620530919E-2</v>
      </c>
      <c r="AW344" s="26">
        <f t="shared" ref="AW344" si="3461">ROUND((1-EXP(-AV344))*100,2)</f>
        <v>1.05</v>
      </c>
      <c r="AX344" s="26">
        <f t="shared" si="3046"/>
        <v>5.2655428102654596E-3</v>
      </c>
      <c r="AY344" s="26">
        <f t="shared" ref="AY344" si="3462">ROUND((1-EXP(-AX344))*100,2)</f>
        <v>0.53</v>
      </c>
      <c r="AZ344" s="26">
        <f t="shared" si="3048"/>
        <v>1.0531085620530856E-3</v>
      </c>
      <c r="BA344" s="26">
        <f t="shared" si="3049"/>
        <v>0.11</v>
      </c>
      <c r="BB344" s="26">
        <f t="shared" si="3050"/>
        <v>4.2124342482123423E-3</v>
      </c>
      <c r="BC344" s="26">
        <f t="shared" ref="BC344" si="3463">ROUND((1-EXP(-BB344))*100,2)</f>
        <v>0.42</v>
      </c>
      <c r="BD344" s="26">
        <f t="shared" si="3052"/>
        <v>2.1062171241061712E-3</v>
      </c>
      <c r="BE344" s="26">
        <f t="shared" ref="BE344" si="3464">ROUND((1-EXP(-BD344))*100,2)</f>
        <v>0.21</v>
      </c>
      <c r="BF344" s="26">
        <f t="shared" si="3054"/>
        <v>1.0531085620530856E-3</v>
      </c>
      <c r="BG344" s="26">
        <f t="shared" ref="BG344" si="3465">ROUND((1-EXP(-BF344))*100,2)</f>
        <v>0.11</v>
      </c>
      <c r="BH344" s="26">
        <f t="shared" si="3056"/>
        <v>2.1062171241061653E-4</v>
      </c>
      <c r="BI344" s="26">
        <f t="shared" si="3057"/>
        <v>0.02</v>
      </c>
    </row>
    <row r="345" spans="1:61" s="7" customFormat="1" x14ac:dyDescent="0.25">
      <c r="A345" s="61">
        <v>30</v>
      </c>
      <c r="B345" s="16">
        <f t="shared" si="3001"/>
        <v>30</v>
      </c>
      <c r="C345" s="17">
        <f t="shared" si="2980"/>
        <v>0</v>
      </c>
      <c r="D345" s="18">
        <f t="shared" si="2981"/>
        <v>1</v>
      </c>
      <c r="E345" s="19">
        <f t="shared" si="2982"/>
        <v>0</v>
      </c>
      <c r="F345" s="35">
        <f t="shared" si="3069"/>
        <v>29</v>
      </c>
      <c r="G345" s="28">
        <f t="shared" si="3026"/>
        <v>2.5237952108748119E-2</v>
      </c>
      <c r="H345" s="22">
        <f t="shared" si="3002"/>
        <v>0.52910052910052907</v>
      </c>
      <c r="I345" s="18">
        <f t="shared" si="3003"/>
        <v>1.38</v>
      </c>
      <c r="J345" s="22">
        <f t="shared" si="3004"/>
        <v>0.52905445982287014</v>
      </c>
      <c r="K345" s="22">
        <f t="shared" si="3027"/>
        <v>4.6069277658825926E-5</v>
      </c>
      <c r="L345" s="17">
        <f t="shared" si="3005"/>
        <v>20.962654083153058</v>
      </c>
      <c r="M345" s="18">
        <f t="shared" si="2983"/>
        <v>0</v>
      </c>
      <c r="N345" s="35">
        <v>0</v>
      </c>
      <c r="O345" s="30">
        <f t="shared" si="3006"/>
        <v>877.07803653064468</v>
      </c>
      <c r="P345" s="24">
        <f t="shared" si="3007"/>
        <v>480</v>
      </c>
      <c r="Q345" s="28">
        <f t="shared" si="3008"/>
        <v>1.261897605437406E-2</v>
      </c>
      <c r="R345" s="22">
        <f t="shared" si="3009"/>
        <v>0.26455026455026454</v>
      </c>
      <c r="S345" s="22">
        <f t="shared" si="2984"/>
        <v>0.26452722991143507</v>
      </c>
      <c r="T345" s="22">
        <f t="shared" si="2985"/>
        <v>2.3034638829412963E-5</v>
      </c>
      <c r="U345" s="28">
        <f t="shared" si="3010"/>
        <v>6.3094880271870298E-3</v>
      </c>
      <c r="V345" s="22">
        <f t="shared" si="3011"/>
        <v>0.13227513227513227</v>
      </c>
      <c r="W345" s="22">
        <f t="shared" si="2986"/>
        <v>0.13226361495571753</v>
      </c>
      <c r="X345" s="22">
        <f t="shared" si="2987"/>
        <v>1.1517319414706482E-5</v>
      </c>
      <c r="Y345" s="28">
        <f t="shared" si="3012"/>
        <v>1.2618976054374058E-3</v>
      </c>
      <c r="Z345" s="22">
        <f t="shared" si="3013"/>
        <v>2.6455026455026454E-2</v>
      </c>
      <c r="AA345" s="22">
        <f t="shared" si="2988"/>
        <v>2.6452722991143502E-2</v>
      </c>
      <c r="AB345" s="22">
        <f t="shared" si="2989"/>
        <v>2.303463882941296E-6</v>
      </c>
      <c r="AC345" s="31">
        <f t="shared" si="3014"/>
        <v>0.43611111111111073</v>
      </c>
      <c r="AD345" s="26">
        <f t="shared" si="3028"/>
        <v>8.4538921413497961E-2</v>
      </c>
      <c r="AE345" s="26">
        <f t="shared" si="3029"/>
        <v>8.11</v>
      </c>
      <c r="AF345" s="26">
        <f t="shared" si="3030"/>
        <v>4.2269460706748981E-2</v>
      </c>
      <c r="AG345" s="26">
        <f t="shared" si="3029"/>
        <v>4.1399999999999997</v>
      </c>
      <c r="AH345" s="26">
        <f t="shared" si="3031"/>
        <v>2.113473035337449E-2</v>
      </c>
      <c r="AI345" s="26">
        <f t="shared" ref="AI345:AK345" si="3466">ROUND((1-EXP(-AH345))*100,2)</f>
        <v>2.09</v>
      </c>
      <c r="AJ345" s="26">
        <f t="shared" si="3033"/>
        <v>4.2269460706748727E-3</v>
      </c>
      <c r="AK345" s="26">
        <f t="shared" si="3466"/>
        <v>0.42</v>
      </c>
      <c r="AL345" s="26">
        <f t="shared" si="3034"/>
        <v>4.2269460706748981E-2</v>
      </c>
      <c r="AM345" s="26">
        <f t="shared" ref="AM345" si="3467">ROUND((1-EXP(-AL345))*100,2)</f>
        <v>4.1399999999999997</v>
      </c>
      <c r="AN345" s="26">
        <f t="shared" si="3036"/>
        <v>2.113473035337449E-2</v>
      </c>
      <c r="AO345" s="26">
        <f t="shared" ref="AO345" si="3468">ROUND((1-EXP(-AN345))*100,2)</f>
        <v>2.09</v>
      </c>
      <c r="AP345" s="26">
        <f t="shared" si="3038"/>
        <v>1.0567365176687245E-2</v>
      </c>
      <c r="AQ345" s="26">
        <f t="shared" ref="AQ345" si="3469">ROUND((1-EXP(-AP345))*100,2)</f>
        <v>1.05</v>
      </c>
      <c r="AR345" s="26">
        <f t="shared" si="3040"/>
        <v>2.1134730353374364E-3</v>
      </c>
      <c r="AS345" s="26">
        <f t="shared" ref="AS345" si="3470">ROUND((1-EXP(-AR345))*100,2)</f>
        <v>0.21</v>
      </c>
      <c r="AT345" s="26">
        <f t="shared" si="3042"/>
        <v>2.113473035337449E-2</v>
      </c>
      <c r="AU345" s="26">
        <f t="shared" ref="AU345" si="3471">ROUND((1-EXP(-AT345))*100,2)</f>
        <v>2.09</v>
      </c>
      <c r="AV345" s="26">
        <f t="shared" si="3044"/>
        <v>1.0567365176687245E-2</v>
      </c>
      <c r="AW345" s="26">
        <f t="shared" ref="AW345" si="3472">ROUND((1-EXP(-AV345))*100,2)</f>
        <v>1.05</v>
      </c>
      <c r="AX345" s="26">
        <f t="shared" si="3046"/>
        <v>5.2836825883436226E-3</v>
      </c>
      <c r="AY345" s="26">
        <f t="shared" ref="AY345" si="3473">ROUND((1-EXP(-AX345))*100,2)</f>
        <v>0.53</v>
      </c>
      <c r="AZ345" s="26">
        <f t="shared" si="3048"/>
        <v>1.0567365176687182E-3</v>
      </c>
      <c r="BA345" s="26">
        <f t="shared" si="3049"/>
        <v>0.11</v>
      </c>
      <c r="BB345" s="26">
        <f t="shared" si="3050"/>
        <v>4.2269460706748727E-3</v>
      </c>
      <c r="BC345" s="26">
        <f t="shared" ref="BC345" si="3474">ROUND((1-EXP(-BB345))*100,2)</f>
        <v>0.42</v>
      </c>
      <c r="BD345" s="26">
        <f t="shared" si="3052"/>
        <v>2.1134730353374364E-3</v>
      </c>
      <c r="BE345" s="26">
        <f t="shared" ref="BE345" si="3475">ROUND((1-EXP(-BD345))*100,2)</f>
        <v>0.21</v>
      </c>
      <c r="BF345" s="26">
        <f t="shared" si="3054"/>
        <v>1.0567365176687182E-3</v>
      </c>
      <c r="BG345" s="26">
        <f t="shared" ref="BG345" si="3476">ROUND((1-EXP(-BF345))*100,2)</f>
        <v>0.11</v>
      </c>
      <c r="BH345" s="26">
        <f t="shared" si="3056"/>
        <v>2.1134730353374303E-4</v>
      </c>
      <c r="BI345" s="26">
        <f t="shared" si="3057"/>
        <v>0.02</v>
      </c>
    </row>
    <row r="346" spans="1:61" s="7" customFormat="1" x14ac:dyDescent="0.25">
      <c r="A346" s="61">
        <v>30</v>
      </c>
      <c r="B346" s="16">
        <f t="shared" si="3001"/>
        <v>30</v>
      </c>
      <c r="C346" s="17">
        <f t="shared" si="2980"/>
        <v>0</v>
      </c>
      <c r="D346" s="18">
        <f t="shared" si="2981"/>
        <v>1</v>
      </c>
      <c r="E346" s="19">
        <f t="shared" si="2982"/>
        <v>0</v>
      </c>
      <c r="F346" s="35">
        <f t="shared" si="3069"/>
        <v>29</v>
      </c>
      <c r="G346" s="28">
        <f t="shared" si="3026"/>
        <v>2.5237952108748119E-2</v>
      </c>
      <c r="H346" s="22">
        <f t="shared" si="3002"/>
        <v>0.52910052910052907</v>
      </c>
      <c r="I346" s="18">
        <f t="shared" si="3003"/>
        <v>1.38</v>
      </c>
      <c r="J346" s="22">
        <f t="shared" si="3004"/>
        <v>0.52905445982287014</v>
      </c>
      <c r="K346" s="22">
        <f t="shared" si="3027"/>
        <v>4.6069277658825926E-5</v>
      </c>
      <c r="L346" s="17">
        <f t="shared" si="3005"/>
        <v>20.962654083153058</v>
      </c>
      <c r="M346" s="18">
        <f t="shared" si="2983"/>
        <v>0</v>
      </c>
      <c r="N346" s="35">
        <v>0</v>
      </c>
      <c r="O346" s="30">
        <f t="shared" si="3006"/>
        <v>877.07803653064468</v>
      </c>
      <c r="P346" s="24">
        <f t="shared" si="3007"/>
        <v>480</v>
      </c>
      <c r="Q346" s="28">
        <f t="shared" si="3008"/>
        <v>1.261897605437406E-2</v>
      </c>
      <c r="R346" s="22">
        <f t="shared" si="3009"/>
        <v>0.26455026455026454</v>
      </c>
      <c r="S346" s="22">
        <f t="shared" si="2984"/>
        <v>0.26452722991143507</v>
      </c>
      <c r="T346" s="22">
        <f t="shared" si="2985"/>
        <v>2.3034638829412963E-5</v>
      </c>
      <c r="U346" s="28">
        <f t="shared" si="3010"/>
        <v>6.3094880271870298E-3</v>
      </c>
      <c r="V346" s="22">
        <f t="shared" si="3011"/>
        <v>0.13227513227513227</v>
      </c>
      <c r="W346" s="22">
        <f t="shared" si="2986"/>
        <v>0.13226361495571753</v>
      </c>
      <c r="X346" s="22">
        <f t="shared" si="2987"/>
        <v>1.1517319414706482E-5</v>
      </c>
      <c r="Y346" s="28">
        <f t="shared" si="3012"/>
        <v>1.2618976054374058E-3</v>
      </c>
      <c r="Z346" s="22">
        <f t="shared" si="3013"/>
        <v>2.6455026455026454E-2</v>
      </c>
      <c r="AA346" s="22">
        <f t="shared" si="2988"/>
        <v>2.6452722991143502E-2</v>
      </c>
      <c r="AB346" s="22">
        <f t="shared" si="2989"/>
        <v>2.303463882941296E-6</v>
      </c>
      <c r="AC346" s="31">
        <f t="shared" si="3014"/>
        <v>0.43645833333333295</v>
      </c>
      <c r="AD346" s="26">
        <f t="shared" si="3028"/>
        <v>8.4829157862748569E-2</v>
      </c>
      <c r="AE346" s="26">
        <f t="shared" si="3029"/>
        <v>8.1300000000000008</v>
      </c>
      <c r="AF346" s="26">
        <f t="shared" si="3030"/>
        <v>4.2414578931374285E-2</v>
      </c>
      <c r="AG346" s="26">
        <f t="shared" si="3029"/>
        <v>4.1500000000000004</v>
      </c>
      <c r="AH346" s="26">
        <f t="shared" si="3031"/>
        <v>2.1207289465687142E-2</v>
      </c>
      <c r="AI346" s="26">
        <f t="shared" ref="AI346:AK346" si="3477">ROUND((1-EXP(-AH346))*100,2)</f>
        <v>2.1</v>
      </c>
      <c r="AJ346" s="26">
        <f t="shared" si="3033"/>
        <v>4.2414578931374031E-3</v>
      </c>
      <c r="AK346" s="26">
        <f t="shared" si="3477"/>
        <v>0.42</v>
      </c>
      <c r="AL346" s="26">
        <f t="shared" si="3034"/>
        <v>4.2414578931374285E-2</v>
      </c>
      <c r="AM346" s="26">
        <f t="shared" ref="AM346" si="3478">ROUND((1-EXP(-AL346))*100,2)</f>
        <v>4.1500000000000004</v>
      </c>
      <c r="AN346" s="26">
        <f t="shared" si="3036"/>
        <v>2.1207289465687142E-2</v>
      </c>
      <c r="AO346" s="26">
        <f t="shared" ref="AO346" si="3479">ROUND((1-EXP(-AN346))*100,2)</f>
        <v>2.1</v>
      </c>
      <c r="AP346" s="26">
        <f t="shared" si="3038"/>
        <v>1.0603644732843571E-2</v>
      </c>
      <c r="AQ346" s="26">
        <f t="shared" ref="AQ346" si="3480">ROUND((1-EXP(-AP346))*100,2)</f>
        <v>1.05</v>
      </c>
      <c r="AR346" s="26">
        <f t="shared" si="3040"/>
        <v>2.1207289465687016E-3</v>
      </c>
      <c r="AS346" s="26">
        <f t="shared" ref="AS346" si="3481">ROUND((1-EXP(-AR346))*100,2)</f>
        <v>0.21</v>
      </c>
      <c r="AT346" s="26">
        <f t="shared" si="3042"/>
        <v>2.1207289465687142E-2</v>
      </c>
      <c r="AU346" s="26">
        <f t="shared" ref="AU346" si="3482">ROUND((1-EXP(-AT346))*100,2)</f>
        <v>2.1</v>
      </c>
      <c r="AV346" s="26">
        <f t="shared" si="3044"/>
        <v>1.0603644732843571E-2</v>
      </c>
      <c r="AW346" s="26">
        <f t="shared" ref="AW346" si="3483">ROUND((1-EXP(-AV346))*100,2)</f>
        <v>1.05</v>
      </c>
      <c r="AX346" s="26">
        <f t="shared" si="3046"/>
        <v>5.3018223664217856E-3</v>
      </c>
      <c r="AY346" s="26">
        <f t="shared" ref="AY346" si="3484">ROUND((1-EXP(-AX346))*100,2)</f>
        <v>0.53</v>
      </c>
      <c r="AZ346" s="26">
        <f t="shared" si="3048"/>
        <v>1.0603644732843508E-3</v>
      </c>
      <c r="BA346" s="26">
        <f t="shared" si="3049"/>
        <v>0.11</v>
      </c>
      <c r="BB346" s="26">
        <f t="shared" si="3050"/>
        <v>4.2414578931374031E-3</v>
      </c>
      <c r="BC346" s="26">
        <f t="shared" ref="BC346" si="3485">ROUND((1-EXP(-BB346))*100,2)</f>
        <v>0.42</v>
      </c>
      <c r="BD346" s="26">
        <f t="shared" si="3052"/>
        <v>2.1207289465687016E-3</v>
      </c>
      <c r="BE346" s="26">
        <f t="shared" ref="BE346" si="3486">ROUND((1-EXP(-BD346))*100,2)</f>
        <v>0.21</v>
      </c>
      <c r="BF346" s="26">
        <f t="shared" si="3054"/>
        <v>1.0603644732843508E-3</v>
      </c>
      <c r="BG346" s="26">
        <f t="shared" ref="BG346" si="3487">ROUND((1-EXP(-BF346))*100,2)</f>
        <v>0.11</v>
      </c>
      <c r="BH346" s="26">
        <f t="shared" si="3056"/>
        <v>2.1207289465686953E-4</v>
      </c>
      <c r="BI346" s="26">
        <f t="shared" si="3057"/>
        <v>0.02</v>
      </c>
    </row>
    <row r="347" spans="1:61" s="7" customFormat="1" x14ac:dyDescent="0.25">
      <c r="A347" s="61">
        <v>30</v>
      </c>
      <c r="B347" s="16">
        <f t="shared" si="3001"/>
        <v>30</v>
      </c>
      <c r="C347" s="17">
        <f t="shared" si="2980"/>
        <v>0</v>
      </c>
      <c r="D347" s="18">
        <f t="shared" si="2981"/>
        <v>1</v>
      </c>
      <c r="E347" s="19">
        <f t="shared" si="2982"/>
        <v>0</v>
      </c>
      <c r="F347" s="35">
        <f t="shared" si="3069"/>
        <v>29</v>
      </c>
      <c r="G347" s="28">
        <f t="shared" si="3026"/>
        <v>2.5237952108748119E-2</v>
      </c>
      <c r="H347" s="22">
        <f t="shared" si="3002"/>
        <v>0.52910052910052907</v>
      </c>
      <c r="I347" s="18">
        <f t="shared" si="3003"/>
        <v>1.38</v>
      </c>
      <c r="J347" s="22">
        <f t="shared" si="3004"/>
        <v>0.52905445982287014</v>
      </c>
      <c r="K347" s="22">
        <f t="shared" si="3027"/>
        <v>4.6069277658825926E-5</v>
      </c>
      <c r="L347" s="17">
        <f t="shared" si="3005"/>
        <v>20.962654083153058</v>
      </c>
      <c r="M347" s="18">
        <f t="shared" si="2983"/>
        <v>0</v>
      </c>
      <c r="N347" s="35">
        <v>0</v>
      </c>
      <c r="O347" s="30">
        <f t="shared" si="3006"/>
        <v>877.07803653064468</v>
      </c>
      <c r="P347" s="24">
        <f t="shared" si="3007"/>
        <v>480</v>
      </c>
      <c r="Q347" s="28">
        <f t="shared" si="3008"/>
        <v>1.261897605437406E-2</v>
      </c>
      <c r="R347" s="22">
        <f t="shared" si="3009"/>
        <v>0.26455026455026454</v>
      </c>
      <c r="S347" s="22">
        <f t="shared" si="2984"/>
        <v>0.26452722991143507</v>
      </c>
      <c r="T347" s="22">
        <f t="shared" si="2985"/>
        <v>2.3034638829412963E-5</v>
      </c>
      <c r="U347" s="28">
        <f t="shared" si="3010"/>
        <v>6.3094880271870298E-3</v>
      </c>
      <c r="V347" s="22">
        <f t="shared" si="3011"/>
        <v>0.13227513227513227</v>
      </c>
      <c r="W347" s="22">
        <f t="shared" si="2986"/>
        <v>0.13226361495571753</v>
      </c>
      <c r="X347" s="22">
        <f t="shared" si="2987"/>
        <v>1.1517319414706482E-5</v>
      </c>
      <c r="Y347" s="28">
        <f t="shared" si="3012"/>
        <v>1.2618976054374058E-3</v>
      </c>
      <c r="Z347" s="22">
        <f t="shared" si="3013"/>
        <v>2.6455026455026454E-2</v>
      </c>
      <c r="AA347" s="22">
        <f t="shared" si="2988"/>
        <v>2.6452722991143502E-2</v>
      </c>
      <c r="AB347" s="22">
        <f t="shared" si="2989"/>
        <v>2.303463882941296E-6</v>
      </c>
      <c r="AC347" s="31">
        <f t="shared" si="3014"/>
        <v>0.43680555555555517</v>
      </c>
      <c r="AD347" s="26">
        <f t="shared" si="3028"/>
        <v>8.5119394311999177E-2</v>
      </c>
      <c r="AE347" s="26">
        <f t="shared" si="3029"/>
        <v>8.16</v>
      </c>
      <c r="AF347" s="26">
        <f t="shared" si="3030"/>
        <v>4.2559697155999589E-2</v>
      </c>
      <c r="AG347" s="26">
        <f t="shared" si="3029"/>
        <v>4.17</v>
      </c>
      <c r="AH347" s="26">
        <f t="shared" si="3031"/>
        <v>2.1279848577999794E-2</v>
      </c>
      <c r="AI347" s="26">
        <f t="shared" ref="AI347:AK347" si="3488">ROUND((1-EXP(-AH347))*100,2)</f>
        <v>2.11</v>
      </c>
      <c r="AJ347" s="26">
        <f t="shared" si="3033"/>
        <v>4.2559697155999335E-3</v>
      </c>
      <c r="AK347" s="26">
        <f t="shared" si="3488"/>
        <v>0.42</v>
      </c>
      <c r="AL347" s="26">
        <f t="shared" si="3034"/>
        <v>4.2559697155999589E-2</v>
      </c>
      <c r="AM347" s="26">
        <f t="shared" ref="AM347" si="3489">ROUND((1-EXP(-AL347))*100,2)</f>
        <v>4.17</v>
      </c>
      <c r="AN347" s="26">
        <f t="shared" si="3036"/>
        <v>2.1279848577999794E-2</v>
      </c>
      <c r="AO347" s="26">
        <f t="shared" ref="AO347" si="3490">ROUND((1-EXP(-AN347))*100,2)</f>
        <v>2.11</v>
      </c>
      <c r="AP347" s="26">
        <f t="shared" si="3038"/>
        <v>1.0639924288999897E-2</v>
      </c>
      <c r="AQ347" s="26">
        <f t="shared" ref="AQ347" si="3491">ROUND((1-EXP(-AP347))*100,2)</f>
        <v>1.06</v>
      </c>
      <c r="AR347" s="26">
        <f t="shared" si="3040"/>
        <v>2.1279848577999668E-3</v>
      </c>
      <c r="AS347" s="26">
        <f t="shared" ref="AS347" si="3492">ROUND((1-EXP(-AR347))*100,2)</f>
        <v>0.21</v>
      </c>
      <c r="AT347" s="26">
        <f t="shared" si="3042"/>
        <v>2.1279848577999794E-2</v>
      </c>
      <c r="AU347" s="26">
        <f t="shared" ref="AU347" si="3493">ROUND((1-EXP(-AT347))*100,2)</f>
        <v>2.11</v>
      </c>
      <c r="AV347" s="26">
        <f t="shared" si="3044"/>
        <v>1.0639924288999897E-2</v>
      </c>
      <c r="AW347" s="26">
        <f t="shared" ref="AW347" si="3494">ROUND((1-EXP(-AV347))*100,2)</f>
        <v>1.06</v>
      </c>
      <c r="AX347" s="26">
        <f t="shared" si="3046"/>
        <v>5.3199621444999486E-3</v>
      </c>
      <c r="AY347" s="26">
        <f t="shared" ref="AY347" si="3495">ROUND((1-EXP(-AX347))*100,2)</f>
        <v>0.53</v>
      </c>
      <c r="AZ347" s="26">
        <f t="shared" si="3048"/>
        <v>1.0639924288999834E-3</v>
      </c>
      <c r="BA347" s="26">
        <f t="shared" si="3049"/>
        <v>0.11</v>
      </c>
      <c r="BB347" s="26">
        <f t="shared" si="3050"/>
        <v>4.2559697155999335E-3</v>
      </c>
      <c r="BC347" s="26">
        <f t="shared" ref="BC347" si="3496">ROUND((1-EXP(-BB347))*100,2)</f>
        <v>0.42</v>
      </c>
      <c r="BD347" s="26">
        <f t="shared" si="3052"/>
        <v>2.1279848577999668E-3</v>
      </c>
      <c r="BE347" s="26">
        <f t="shared" ref="BE347" si="3497">ROUND((1-EXP(-BD347))*100,2)</f>
        <v>0.21</v>
      </c>
      <c r="BF347" s="26">
        <f t="shared" si="3054"/>
        <v>1.0639924288999834E-3</v>
      </c>
      <c r="BG347" s="26">
        <f t="shared" ref="BG347" si="3498">ROUND((1-EXP(-BF347))*100,2)</f>
        <v>0.11</v>
      </c>
      <c r="BH347" s="26">
        <f t="shared" si="3056"/>
        <v>2.1279848577999603E-4</v>
      </c>
      <c r="BI347" s="26">
        <f t="shared" si="3057"/>
        <v>0.02</v>
      </c>
    </row>
    <row r="348" spans="1:61" s="7" customFormat="1" x14ac:dyDescent="0.25">
      <c r="A348" s="61">
        <v>30</v>
      </c>
      <c r="B348" s="16">
        <f t="shared" si="3001"/>
        <v>30</v>
      </c>
      <c r="C348" s="17">
        <f t="shared" si="2980"/>
        <v>0</v>
      </c>
      <c r="D348" s="18">
        <f t="shared" si="2981"/>
        <v>1</v>
      </c>
      <c r="E348" s="19">
        <f t="shared" si="2982"/>
        <v>0</v>
      </c>
      <c r="F348" s="35">
        <f t="shared" si="3069"/>
        <v>29</v>
      </c>
      <c r="G348" s="28">
        <f t="shared" si="3026"/>
        <v>2.5237952108748119E-2</v>
      </c>
      <c r="H348" s="22">
        <f t="shared" si="3002"/>
        <v>0.52910052910052907</v>
      </c>
      <c r="I348" s="18">
        <f t="shared" si="3003"/>
        <v>1.38</v>
      </c>
      <c r="J348" s="22">
        <f t="shared" si="3004"/>
        <v>0.52905445982287014</v>
      </c>
      <c r="K348" s="22">
        <f t="shared" si="3027"/>
        <v>4.6069277658825926E-5</v>
      </c>
      <c r="L348" s="17">
        <f t="shared" si="3005"/>
        <v>20.962654083153058</v>
      </c>
      <c r="M348" s="18">
        <f t="shared" si="2983"/>
        <v>0</v>
      </c>
      <c r="N348" s="35">
        <v>0</v>
      </c>
      <c r="O348" s="30">
        <f t="shared" si="3006"/>
        <v>877.07803653064468</v>
      </c>
      <c r="P348" s="24">
        <f t="shared" si="3007"/>
        <v>480</v>
      </c>
      <c r="Q348" s="28">
        <f t="shared" si="3008"/>
        <v>1.261897605437406E-2</v>
      </c>
      <c r="R348" s="22">
        <f t="shared" si="3009"/>
        <v>0.26455026455026454</v>
      </c>
      <c r="S348" s="22">
        <f t="shared" si="2984"/>
        <v>0.26452722991143507</v>
      </c>
      <c r="T348" s="22">
        <f t="shared" si="2985"/>
        <v>2.3034638829412963E-5</v>
      </c>
      <c r="U348" s="28">
        <f t="shared" si="3010"/>
        <v>6.3094880271870298E-3</v>
      </c>
      <c r="V348" s="22">
        <f t="shared" si="3011"/>
        <v>0.13227513227513227</v>
      </c>
      <c r="W348" s="22">
        <f t="shared" si="2986"/>
        <v>0.13226361495571753</v>
      </c>
      <c r="X348" s="22">
        <f t="shared" si="2987"/>
        <v>1.1517319414706482E-5</v>
      </c>
      <c r="Y348" s="28">
        <f t="shared" si="3012"/>
        <v>1.2618976054374058E-3</v>
      </c>
      <c r="Z348" s="22">
        <f t="shared" si="3013"/>
        <v>2.6455026455026454E-2</v>
      </c>
      <c r="AA348" s="22">
        <f t="shared" si="2988"/>
        <v>2.6452722991143502E-2</v>
      </c>
      <c r="AB348" s="22">
        <f t="shared" si="2989"/>
        <v>2.303463882941296E-6</v>
      </c>
      <c r="AC348" s="31">
        <f t="shared" si="3014"/>
        <v>0.43715277777777739</v>
      </c>
      <c r="AD348" s="26">
        <f t="shared" si="3028"/>
        <v>8.5409630761249786E-2</v>
      </c>
      <c r="AE348" s="26">
        <f t="shared" si="3029"/>
        <v>8.19</v>
      </c>
      <c r="AF348" s="26">
        <f t="shared" si="3030"/>
        <v>4.2704815380624893E-2</v>
      </c>
      <c r="AG348" s="26">
        <f t="shared" si="3029"/>
        <v>4.18</v>
      </c>
      <c r="AH348" s="26">
        <f t="shared" si="3031"/>
        <v>2.1352407690312446E-2</v>
      </c>
      <c r="AI348" s="26">
        <f t="shared" ref="AI348:AK348" si="3499">ROUND((1-EXP(-AH348))*100,2)</f>
        <v>2.11</v>
      </c>
      <c r="AJ348" s="26">
        <f t="shared" si="3033"/>
        <v>4.270481538062464E-3</v>
      </c>
      <c r="AK348" s="26">
        <f t="shared" si="3499"/>
        <v>0.43</v>
      </c>
      <c r="AL348" s="26">
        <f t="shared" si="3034"/>
        <v>4.2704815380624893E-2</v>
      </c>
      <c r="AM348" s="26">
        <f t="shared" ref="AM348" si="3500">ROUND((1-EXP(-AL348))*100,2)</f>
        <v>4.18</v>
      </c>
      <c r="AN348" s="26">
        <f t="shared" si="3036"/>
        <v>2.1352407690312446E-2</v>
      </c>
      <c r="AO348" s="26">
        <f t="shared" ref="AO348" si="3501">ROUND((1-EXP(-AN348))*100,2)</f>
        <v>2.11</v>
      </c>
      <c r="AP348" s="26">
        <f t="shared" si="3038"/>
        <v>1.0676203845156223E-2</v>
      </c>
      <c r="AQ348" s="26">
        <f t="shared" ref="AQ348" si="3502">ROUND((1-EXP(-AP348))*100,2)</f>
        <v>1.06</v>
      </c>
      <c r="AR348" s="26">
        <f t="shared" si="3040"/>
        <v>2.135240769031232E-3</v>
      </c>
      <c r="AS348" s="26">
        <f t="shared" ref="AS348" si="3503">ROUND((1-EXP(-AR348))*100,2)</f>
        <v>0.21</v>
      </c>
      <c r="AT348" s="26">
        <f t="shared" si="3042"/>
        <v>2.1352407690312446E-2</v>
      </c>
      <c r="AU348" s="26">
        <f t="shared" ref="AU348" si="3504">ROUND((1-EXP(-AT348))*100,2)</f>
        <v>2.11</v>
      </c>
      <c r="AV348" s="26">
        <f t="shared" si="3044"/>
        <v>1.0676203845156223E-2</v>
      </c>
      <c r="AW348" s="26">
        <f t="shared" ref="AW348" si="3505">ROUND((1-EXP(-AV348))*100,2)</f>
        <v>1.06</v>
      </c>
      <c r="AX348" s="26">
        <f t="shared" si="3046"/>
        <v>5.3381019225781116E-3</v>
      </c>
      <c r="AY348" s="26">
        <f t="shared" ref="AY348" si="3506">ROUND((1-EXP(-AX348))*100,2)</f>
        <v>0.53</v>
      </c>
      <c r="AZ348" s="26">
        <f t="shared" si="3048"/>
        <v>1.067620384515616E-3</v>
      </c>
      <c r="BA348" s="26">
        <f t="shared" si="3049"/>
        <v>0.11</v>
      </c>
      <c r="BB348" s="26">
        <f t="shared" si="3050"/>
        <v>4.270481538062464E-3</v>
      </c>
      <c r="BC348" s="26">
        <f t="shared" ref="BC348" si="3507">ROUND((1-EXP(-BB348))*100,2)</f>
        <v>0.43</v>
      </c>
      <c r="BD348" s="26">
        <f t="shared" si="3052"/>
        <v>2.135240769031232E-3</v>
      </c>
      <c r="BE348" s="26">
        <f t="shared" ref="BE348" si="3508">ROUND((1-EXP(-BD348))*100,2)</f>
        <v>0.21</v>
      </c>
      <c r="BF348" s="26">
        <f t="shared" si="3054"/>
        <v>1.067620384515616E-3</v>
      </c>
      <c r="BG348" s="26">
        <f t="shared" ref="BG348" si="3509">ROUND((1-EXP(-BF348))*100,2)</f>
        <v>0.11</v>
      </c>
      <c r="BH348" s="26">
        <f t="shared" si="3056"/>
        <v>2.1352407690312253E-4</v>
      </c>
      <c r="BI348" s="26">
        <f t="shared" si="3057"/>
        <v>0.02</v>
      </c>
    </row>
    <row r="349" spans="1:61" s="7" customFormat="1" x14ac:dyDescent="0.25">
      <c r="A349" s="61">
        <v>30</v>
      </c>
      <c r="B349" s="16">
        <f t="shared" si="3001"/>
        <v>30</v>
      </c>
      <c r="C349" s="17">
        <f t="shared" si="2980"/>
        <v>0</v>
      </c>
      <c r="D349" s="18">
        <f t="shared" si="2981"/>
        <v>1</v>
      </c>
      <c r="E349" s="19">
        <f t="shared" si="2982"/>
        <v>0</v>
      </c>
      <c r="F349" s="35">
        <f t="shared" si="3069"/>
        <v>29</v>
      </c>
      <c r="G349" s="28">
        <f t="shared" si="3026"/>
        <v>2.5237952108748119E-2</v>
      </c>
      <c r="H349" s="22">
        <f t="shared" si="3002"/>
        <v>0.52910052910052907</v>
      </c>
      <c r="I349" s="18">
        <f t="shared" si="3003"/>
        <v>1.38</v>
      </c>
      <c r="J349" s="22">
        <f t="shared" si="3004"/>
        <v>0.52905445982287014</v>
      </c>
      <c r="K349" s="22">
        <f t="shared" si="3027"/>
        <v>4.6069277658825926E-5</v>
      </c>
      <c r="L349" s="17">
        <f t="shared" si="3005"/>
        <v>20.962654083153058</v>
      </c>
      <c r="M349" s="18">
        <f t="shared" si="2983"/>
        <v>0</v>
      </c>
      <c r="N349" s="35">
        <v>0</v>
      </c>
      <c r="O349" s="30">
        <f t="shared" si="3006"/>
        <v>877.07803653064468</v>
      </c>
      <c r="P349" s="24">
        <f t="shared" si="3007"/>
        <v>480</v>
      </c>
      <c r="Q349" s="28">
        <f t="shared" si="3008"/>
        <v>1.261897605437406E-2</v>
      </c>
      <c r="R349" s="22">
        <f t="shared" si="3009"/>
        <v>0.26455026455026454</v>
      </c>
      <c r="S349" s="22">
        <f t="shared" si="2984"/>
        <v>0.26452722991143507</v>
      </c>
      <c r="T349" s="22">
        <f t="shared" si="2985"/>
        <v>2.3034638829412963E-5</v>
      </c>
      <c r="U349" s="28">
        <f t="shared" si="3010"/>
        <v>6.3094880271870298E-3</v>
      </c>
      <c r="V349" s="22">
        <f t="shared" si="3011"/>
        <v>0.13227513227513227</v>
      </c>
      <c r="W349" s="22">
        <f t="shared" si="2986"/>
        <v>0.13226361495571753</v>
      </c>
      <c r="X349" s="22">
        <f t="shared" si="2987"/>
        <v>1.1517319414706482E-5</v>
      </c>
      <c r="Y349" s="28">
        <f t="shared" si="3012"/>
        <v>1.2618976054374058E-3</v>
      </c>
      <c r="Z349" s="22">
        <f t="shared" si="3013"/>
        <v>2.6455026455026454E-2</v>
      </c>
      <c r="AA349" s="22">
        <f t="shared" si="2988"/>
        <v>2.6452722991143502E-2</v>
      </c>
      <c r="AB349" s="22">
        <f t="shared" si="2989"/>
        <v>2.303463882941296E-6</v>
      </c>
      <c r="AC349" s="31">
        <f t="shared" si="3014"/>
        <v>0.43749999999999961</v>
      </c>
      <c r="AD349" s="26">
        <f t="shared" si="3028"/>
        <v>8.5699867210500394E-2</v>
      </c>
      <c r="AE349" s="26">
        <f t="shared" si="3029"/>
        <v>8.2100000000000009</v>
      </c>
      <c r="AF349" s="26">
        <f t="shared" si="3030"/>
        <v>4.2849933605250197E-2</v>
      </c>
      <c r="AG349" s="26">
        <f t="shared" si="3029"/>
        <v>4.1900000000000004</v>
      </c>
      <c r="AH349" s="26">
        <f t="shared" si="3031"/>
        <v>2.1424966802625098E-2</v>
      </c>
      <c r="AI349" s="26">
        <f t="shared" ref="AI349:AK349" si="3510">ROUND((1-EXP(-AH349))*100,2)</f>
        <v>2.12</v>
      </c>
      <c r="AJ349" s="26">
        <f t="shared" si="3033"/>
        <v>4.2849933605249944E-3</v>
      </c>
      <c r="AK349" s="26">
        <f t="shared" si="3510"/>
        <v>0.43</v>
      </c>
      <c r="AL349" s="26">
        <f t="shared" si="3034"/>
        <v>4.2849933605250197E-2</v>
      </c>
      <c r="AM349" s="26">
        <f t="shared" ref="AM349" si="3511">ROUND((1-EXP(-AL349))*100,2)</f>
        <v>4.1900000000000004</v>
      </c>
      <c r="AN349" s="26">
        <f t="shared" si="3036"/>
        <v>2.1424966802625098E-2</v>
      </c>
      <c r="AO349" s="26">
        <f t="shared" ref="AO349" si="3512">ROUND((1-EXP(-AN349))*100,2)</f>
        <v>2.12</v>
      </c>
      <c r="AP349" s="26">
        <f t="shared" si="3038"/>
        <v>1.0712483401312549E-2</v>
      </c>
      <c r="AQ349" s="26">
        <f t="shared" ref="AQ349" si="3513">ROUND((1-EXP(-AP349))*100,2)</f>
        <v>1.07</v>
      </c>
      <c r="AR349" s="26">
        <f t="shared" si="3040"/>
        <v>2.1424966802624972E-3</v>
      </c>
      <c r="AS349" s="26">
        <f t="shared" ref="AS349" si="3514">ROUND((1-EXP(-AR349))*100,2)</f>
        <v>0.21</v>
      </c>
      <c r="AT349" s="26">
        <f t="shared" si="3042"/>
        <v>2.1424966802625098E-2</v>
      </c>
      <c r="AU349" s="26">
        <f t="shared" ref="AU349" si="3515">ROUND((1-EXP(-AT349))*100,2)</f>
        <v>2.12</v>
      </c>
      <c r="AV349" s="26">
        <f t="shared" si="3044"/>
        <v>1.0712483401312549E-2</v>
      </c>
      <c r="AW349" s="26">
        <f t="shared" ref="AW349" si="3516">ROUND((1-EXP(-AV349))*100,2)</f>
        <v>1.07</v>
      </c>
      <c r="AX349" s="26">
        <f t="shared" si="3046"/>
        <v>5.3562417006562746E-3</v>
      </c>
      <c r="AY349" s="26">
        <f t="shared" ref="AY349" si="3517">ROUND((1-EXP(-AX349))*100,2)</f>
        <v>0.53</v>
      </c>
      <c r="AZ349" s="26">
        <f t="shared" si="3048"/>
        <v>1.0712483401312486E-3</v>
      </c>
      <c r="BA349" s="26">
        <f t="shared" si="3049"/>
        <v>0.11</v>
      </c>
      <c r="BB349" s="26">
        <f t="shared" si="3050"/>
        <v>4.2849933605249944E-3</v>
      </c>
      <c r="BC349" s="26">
        <f t="shared" ref="BC349" si="3518">ROUND((1-EXP(-BB349))*100,2)</f>
        <v>0.43</v>
      </c>
      <c r="BD349" s="26">
        <f t="shared" si="3052"/>
        <v>2.1424966802624972E-3</v>
      </c>
      <c r="BE349" s="26">
        <f t="shared" ref="BE349" si="3519">ROUND((1-EXP(-BD349))*100,2)</f>
        <v>0.21</v>
      </c>
      <c r="BF349" s="26">
        <f t="shared" si="3054"/>
        <v>1.0712483401312486E-3</v>
      </c>
      <c r="BG349" s="26">
        <f t="shared" ref="BG349" si="3520">ROUND((1-EXP(-BF349))*100,2)</f>
        <v>0.11</v>
      </c>
      <c r="BH349" s="26">
        <f t="shared" si="3056"/>
        <v>2.1424966802624902E-4</v>
      </c>
      <c r="BI349" s="26">
        <f t="shared" si="3057"/>
        <v>0.02</v>
      </c>
    </row>
    <row r="350" spans="1:61" s="7" customFormat="1" x14ac:dyDescent="0.25">
      <c r="A350" s="61">
        <v>30</v>
      </c>
      <c r="B350" s="16">
        <f t="shared" si="3001"/>
        <v>30</v>
      </c>
      <c r="C350" s="17">
        <f t="shared" si="2980"/>
        <v>0</v>
      </c>
      <c r="D350" s="18">
        <f t="shared" si="2981"/>
        <v>1</v>
      </c>
      <c r="E350" s="19">
        <f t="shared" si="2982"/>
        <v>0</v>
      </c>
      <c r="F350" s="35">
        <f t="shared" si="3069"/>
        <v>29</v>
      </c>
      <c r="G350" s="28">
        <f t="shared" si="3026"/>
        <v>2.5237952108748119E-2</v>
      </c>
      <c r="H350" s="22">
        <f t="shared" si="3002"/>
        <v>0.52910052910052907</v>
      </c>
      <c r="I350" s="18">
        <f t="shared" si="3003"/>
        <v>1.38</v>
      </c>
      <c r="J350" s="22">
        <f t="shared" si="3004"/>
        <v>0.52905445982287014</v>
      </c>
      <c r="K350" s="22">
        <f t="shared" si="3027"/>
        <v>4.6069277658825926E-5</v>
      </c>
      <c r="L350" s="17">
        <f t="shared" si="3005"/>
        <v>20.962654083153058</v>
      </c>
      <c r="M350" s="18">
        <f t="shared" si="2983"/>
        <v>0</v>
      </c>
      <c r="N350" s="35">
        <v>0</v>
      </c>
      <c r="O350" s="30">
        <f t="shared" si="3006"/>
        <v>877.07803653064468</v>
      </c>
      <c r="P350" s="24">
        <f t="shared" si="3007"/>
        <v>480</v>
      </c>
      <c r="Q350" s="28">
        <f t="shared" si="3008"/>
        <v>1.261897605437406E-2</v>
      </c>
      <c r="R350" s="22">
        <f t="shared" si="3009"/>
        <v>0.26455026455026454</v>
      </c>
      <c r="S350" s="22">
        <f t="shared" si="2984"/>
        <v>0.26452722991143507</v>
      </c>
      <c r="T350" s="22">
        <f t="shared" si="2985"/>
        <v>2.3034638829412963E-5</v>
      </c>
      <c r="U350" s="28">
        <f t="shared" si="3010"/>
        <v>6.3094880271870298E-3</v>
      </c>
      <c r="V350" s="22">
        <f t="shared" si="3011"/>
        <v>0.13227513227513227</v>
      </c>
      <c r="W350" s="22">
        <f t="shared" si="2986"/>
        <v>0.13226361495571753</v>
      </c>
      <c r="X350" s="22">
        <f t="shared" si="2987"/>
        <v>1.1517319414706482E-5</v>
      </c>
      <c r="Y350" s="28">
        <f t="shared" si="3012"/>
        <v>1.2618976054374058E-3</v>
      </c>
      <c r="Z350" s="22">
        <f t="shared" si="3013"/>
        <v>2.6455026455026454E-2</v>
      </c>
      <c r="AA350" s="22">
        <f t="shared" si="2988"/>
        <v>2.6452722991143502E-2</v>
      </c>
      <c r="AB350" s="22">
        <f t="shared" si="2989"/>
        <v>2.303463882941296E-6</v>
      </c>
      <c r="AC350" s="31">
        <f t="shared" si="3014"/>
        <v>0.43784722222222183</v>
      </c>
      <c r="AD350" s="26">
        <f t="shared" si="3028"/>
        <v>8.5990103659751002E-2</v>
      </c>
      <c r="AE350" s="26">
        <f t="shared" si="3029"/>
        <v>8.24</v>
      </c>
      <c r="AF350" s="26">
        <f t="shared" si="3030"/>
        <v>4.2995051829875501E-2</v>
      </c>
      <c r="AG350" s="26">
        <f t="shared" si="3029"/>
        <v>4.21</v>
      </c>
      <c r="AH350" s="26">
        <f t="shared" si="3031"/>
        <v>2.1497525914937751E-2</v>
      </c>
      <c r="AI350" s="26">
        <f t="shared" ref="AI350:AK350" si="3521">ROUND((1-EXP(-AH350))*100,2)</f>
        <v>2.13</v>
      </c>
      <c r="AJ350" s="26">
        <f t="shared" si="3033"/>
        <v>4.2995051829875248E-3</v>
      </c>
      <c r="AK350" s="26">
        <f t="shared" si="3521"/>
        <v>0.43</v>
      </c>
      <c r="AL350" s="26">
        <f t="shared" si="3034"/>
        <v>4.2995051829875501E-2</v>
      </c>
      <c r="AM350" s="26">
        <f t="shared" ref="AM350" si="3522">ROUND((1-EXP(-AL350))*100,2)</f>
        <v>4.21</v>
      </c>
      <c r="AN350" s="26">
        <f t="shared" si="3036"/>
        <v>2.1497525914937751E-2</v>
      </c>
      <c r="AO350" s="26">
        <f t="shared" ref="AO350" si="3523">ROUND((1-EXP(-AN350))*100,2)</f>
        <v>2.13</v>
      </c>
      <c r="AP350" s="26">
        <f t="shared" si="3038"/>
        <v>1.0748762957468875E-2</v>
      </c>
      <c r="AQ350" s="26">
        <f t="shared" ref="AQ350" si="3524">ROUND((1-EXP(-AP350))*100,2)</f>
        <v>1.07</v>
      </c>
      <c r="AR350" s="26">
        <f t="shared" si="3040"/>
        <v>2.1497525914937624E-3</v>
      </c>
      <c r="AS350" s="26">
        <f t="shared" ref="AS350" si="3525">ROUND((1-EXP(-AR350))*100,2)</f>
        <v>0.21</v>
      </c>
      <c r="AT350" s="26">
        <f t="shared" si="3042"/>
        <v>2.1497525914937751E-2</v>
      </c>
      <c r="AU350" s="26">
        <f t="shared" ref="AU350" si="3526">ROUND((1-EXP(-AT350))*100,2)</f>
        <v>2.13</v>
      </c>
      <c r="AV350" s="26">
        <f t="shared" si="3044"/>
        <v>1.0748762957468875E-2</v>
      </c>
      <c r="AW350" s="26">
        <f t="shared" ref="AW350" si="3527">ROUND((1-EXP(-AV350))*100,2)</f>
        <v>1.07</v>
      </c>
      <c r="AX350" s="26">
        <f t="shared" si="3046"/>
        <v>5.3743814787344376E-3</v>
      </c>
      <c r="AY350" s="26">
        <f t="shared" ref="AY350" si="3528">ROUND((1-EXP(-AX350))*100,2)</f>
        <v>0.54</v>
      </c>
      <c r="AZ350" s="26">
        <f t="shared" si="3048"/>
        <v>1.0748762957468812E-3</v>
      </c>
      <c r="BA350" s="26">
        <f t="shared" si="3049"/>
        <v>0.11</v>
      </c>
      <c r="BB350" s="26">
        <f t="shared" si="3050"/>
        <v>4.2995051829875248E-3</v>
      </c>
      <c r="BC350" s="26">
        <f t="shared" ref="BC350" si="3529">ROUND((1-EXP(-BB350))*100,2)</f>
        <v>0.43</v>
      </c>
      <c r="BD350" s="26">
        <f t="shared" si="3052"/>
        <v>2.1497525914937624E-3</v>
      </c>
      <c r="BE350" s="26">
        <f t="shared" ref="BE350" si="3530">ROUND((1-EXP(-BD350))*100,2)</f>
        <v>0.21</v>
      </c>
      <c r="BF350" s="26">
        <f t="shared" si="3054"/>
        <v>1.0748762957468812E-3</v>
      </c>
      <c r="BG350" s="26">
        <f t="shared" ref="BG350" si="3531">ROUND((1-EXP(-BF350))*100,2)</f>
        <v>0.11</v>
      </c>
      <c r="BH350" s="26">
        <f t="shared" si="3056"/>
        <v>2.1497525914937552E-4</v>
      </c>
      <c r="BI350" s="26">
        <f t="shared" si="3057"/>
        <v>0.02</v>
      </c>
    </row>
    <row r="351" spans="1:61" s="7" customFormat="1" x14ac:dyDescent="0.25">
      <c r="A351" s="61">
        <v>30</v>
      </c>
      <c r="B351" s="16">
        <f t="shared" si="3001"/>
        <v>30</v>
      </c>
      <c r="C351" s="17">
        <f t="shared" si="2980"/>
        <v>0</v>
      </c>
      <c r="D351" s="18">
        <f t="shared" si="2981"/>
        <v>1</v>
      </c>
      <c r="E351" s="19">
        <f t="shared" si="2982"/>
        <v>0</v>
      </c>
      <c r="F351" s="35">
        <f t="shared" si="3069"/>
        <v>29</v>
      </c>
      <c r="G351" s="28">
        <f t="shared" si="3026"/>
        <v>2.5237952108748119E-2</v>
      </c>
      <c r="H351" s="22">
        <f t="shared" si="3002"/>
        <v>0.52910052910052907</v>
      </c>
      <c r="I351" s="18">
        <f t="shared" si="3003"/>
        <v>1.38</v>
      </c>
      <c r="J351" s="22">
        <f t="shared" si="3004"/>
        <v>0.52905445982287014</v>
      </c>
      <c r="K351" s="22">
        <f t="shared" si="3027"/>
        <v>4.6069277658825926E-5</v>
      </c>
      <c r="L351" s="17">
        <f t="shared" si="3005"/>
        <v>20.962654083153058</v>
      </c>
      <c r="M351" s="18">
        <f t="shared" si="2983"/>
        <v>0</v>
      </c>
      <c r="N351" s="35">
        <v>0</v>
      </c>
      <c r="O351" s="30">
        <f t="shared" si="3006"/>
        <v>877.07803653064468</v>
      </c>
      <c r="P351" s="24">
        <f t="shared" si="3007"/>
        <v>480</v>
      </c>
      <c r="Q351" s="28">
        <f t="shared" si="3008"/>
        <v>1.261897605437406E-2</v>
      </c>
      <c r="R351" s="22">
        <f t="shared" si="3009"/>
        <v>0.26455026455026454</v>
      </c>
      <c r="S351" s="22">
        <f t="shared" si="2984"/>
        <v>0.26452722991143507</v>
      </c>
      <c r="T351" s="22">
        <f t="shared" si="2985"/>
        <v>2.3034638829412963E-5</v>
      </c>
      <c r="U351" s="28">
        <f t="shared" si="3010"/>
        <v>6.3094880271870298E-3</v>
      </c>
      <c r="V351" s="22">
        <f t="shared" si="3011"/>
        <v>0.13227513227513227</v>
      </c>
      <c r="W351" s="22">
        <f t="shared" si="2986"/>
        <v>0.13226361495571753</v>
      </c>
      <c r="X351" s="22">
        <f t="shared" si="2987"/>
        <v>1.1517319414706482E-5</v>
      </c>
      <c r="Y351" s="28">
        <f t="shared" si="3012"/>
        <v>1.2618976054374058E-3</v>
      </c>
      <c r="Z351" s="22">
        <f t="shared" si="3013"/>
        <v>2.6455026455026454E-2</v>
      </c>
      <c r="AA351" s="22">
        <f t="shared" si="2988"/>
        <v>2.6452722991143502E-2</v>
      </c>
      <c r="AB351" s="22">
        <f t="shared" si="2989"/>
        <v>2.303463882941296E-6</v>
      </c>
      <c r="AC351" s="31">
        <f t="shared" si="3014"/>
        <v>0.43819444444444405</v>
      </c>
      <c r="AD351" s="26">
        <f t="shared" si="3028"/>
        <v>8.628034010900161E-2</v>
      </c>
      <c r="AE351" s="26">
        <f t="shared" si="3029"/>
        <v>8.27</v>
      </c>
      <c r="AF351" s="26">
        <f t="shared" si="3030"/>
        <v>4.3140170054500805E-2</v>
      </c>
      <c r="AG351" s="26">
        <f t="shared" si="3029"/>
        <v>4.22</v>
      </c>
      <c r="AH351" s="26">
        <f t="shared" si="3031"/>
        <v>2.1570085027250403E-2</v>
      </c>
      <c r="AI351" s="26">
        <f t="shared" ref="AI351:AK351" si="3532">ROUND((1-EXP(-AH351))*100,2)</f>
        <v>2.13</v>
      </c>
      <c r="AJ351" s="26">
        <f t="shared" si="3033"/>
        <v>4.3140170054500552E-3</v>
      </c>
      <c r="AK351" s="26">
        <f t="shared" si="3532"/>
        <v>0.43</v>
      </c>
      <c r="AL351" s="26">
        <f t="shared" si="3034"/>
        <v>4.3140170054500805E-2</v>
      </c>
      <c r="AM351" s="26">
        <f t="shared" ref="AM351" si="3533">ROUND((1-EXP(-AL351))*100,2)</f>
        <v>4.22</v>
      </c>
      <c r="AN351" s="26">
        <f t="shared" si="3036"/>
        <v>2.1570085027250403E-2</v>
      </c>
      <c r="AO351" s="26">
        <f t="shared" ref="AO351" si="3534">ROUND((1-EXP(-AN351))*100,2)</f>
        <v>2.13</v>
      </c>
      <c r="AP351" s="26">
        <f t="shared" si="3038"/>
        <v>1.0785042513625201E-2</v>
      </c>
      <c r="AQ351" s="26">
        <f t="shared" ref="AQ351" si="3535">ROUND((1-EXP(-AP351))*100,2)</f>
        <v>1.07</v>
      </c>
      <c r="AR351" s="26">
        <f t="shared" si="3040"/>
        <v>2.1570085027250276E-3</v>
      </c>
      <c r="AS351" s="26">
        <f t="shared" ref="AS351" si="3536">ROUND((1-EXP(-AR351))*100,2)</f>
        <v>0.22</v>
      </c>
      <c r="AT351" s="26">
        <f t="shared" si="3042"/>
        <v>2.1570085027250403E-2</v>
      </c>
      <c r="AU351" s="26">
        <f t="shared" ref="AU351" si="3537">ROUND((1-EXP(-AT351))*100,2)</f>
        <v>2.13</v>
      </c>
      <c r="AV351" s="26">
        <f t="shared" si="3044"/>
        <v>1.0785042513625201E-2</v>
      </c>
      <c r="AW351" s="26">
        <f t="shared" ref="AW351" si="3538">ROUND((1-EXP(-AV351))*100,2)</f>
        <v>1.07</v>
      </c>
      <c r="AX351" s="26">
        <f t="shared" si="3046"/>
        <v>5.3925212568126006E-3</v>
      </c>
      <c r="AY351" s="26">
        <f t="shared" ref="AY351" si="3539">ROUND((1-EXP(-AX351))*100,2)</f>
        <v>0.54</v>
      </c>
      <c r="AZ351" s="26">
        <f t="shared" si="3048"/>
        <v>1.0785042513625138E-3</v>
      </c>
      <c r="BA351" s="26">
        <f t="shared" si="3049"/>
        <v>0.11</v>
      </c>
      <c r="BB351" s="26">
        <f t="shared" si="3050"/>
        <v>4.3140170054500552E-3</v>
      </c>
      <c r="BC351" s="26">
        <f t="shared" ref="BC351" si="3540">ROUND((1-EXP(-BB351))*100,2)</f>
        <v>0.43</v>
      </c>
      <c r="BD351" s="26">
        <f t="shared" si="3052"/>
        <v>2.1570085027250276E-3</v>
      </c>
      <c r="BE351" s="26">
        <f t="shared" ref="BE351" si="3541">ROUND((1-EXP(-BD351))*100,2)</f>
        <v>0.22</v>
      </c>
      <c r="BF351" s="26">
        <f t="shared" si="3054"/>
        <v>1.0785042513625138E-3</v>
      </c>
      <c r="BG351" s="26">
        <f t="shared" ref="BG351" si="3542">ROUND((1-EXP(-BF351))*100,2)</f>
        <v>0.11</v>
      </c>
      <c r="BH351" s="26">
        <f t="shared" si="3056"/>
        <v>2.1570085027250202E-4</v>
      </c>
      <c r="BI351" s="26">
        <f t="shared" si="3057"/>
        <v>0.02</v>
      </c>
    </row>
    <row r="352" spans="1:61" s="7" customFormat="1" x14ac:dyDescent="0.25">
      <c r="A352" s="61">
        <v>30</v>
      </c>
      <c r="B352" s="16">
        <f t="shared" si="3001"/>
        <v>30</v>
      </c>
      <c r="C352" s="17">
        <f t="shared" si="2980"/>
        <v>0</v>
      </c>
      <c r="D352" s="18">
        <f t="shared" si="2981"/>
        <v>1</v>
      </c>
      <c r="E352" s="19">
        <f t="shared" si="2982"/>
        <v>0</v>
      </c>
      <c r="F352" s="35">
        <f t="shared" si="3069"/>
        <v>29</v>
      </c>
      <c r="G352" s="28">
        <f t="shared" si="3026"/>
        <v>2.5237952108748119E-2</v>
      </c>
      <c r="H352" s="22">
        <f t="shared" si="3002"/>
        <v>0.52910052910052907</v>
      </c>
      <c r="I352" s="18">
        <f t="shared" si="3003"/>
        <v>1.38</v>
      </c>
      <c r="J352" s="22">
        <f t="shared" si="3004"/>
        <v>0.52905445982287014</v>
      </c>
      <c r="K352" s="22">
        <f t="shared" si="3027"/>
        <v>4.6069277658825926E-5</v>
      </c>
      <c r="L352" s="17">
        <f t="shared" si="3005"/>
        <v>20.962654083153058</v>
      </c>
      <c r="M352" s="18">
        <f t="shared" si="2983"/>
        <v>0</v>
      </c>
      <c r="N352" s="35">
        <v>0</v>
      </c>
      <c r="O352" s="30">
        <f t="shared" si="3006"/>
        <v>877.07803653064468</v>
      </c>
      <c r="P352" s="24">
        <f t="shared" si="3007"/>
        <v>480</v>
      </c>
      <c r="Q352" s="28">
        <f t="shared" si="3008"/>
        <v>1.261897605437406E-2</v>
      </c>
      <c r="R352" s="22">
        <f t="shared" si="3009"/>
        <v>0.26455026455026454</v>
      </c>
      <c r="S352" s="22">
        <f t="shared" si="2984"/>
        <v>0.26452722991143507</v>
      </c>
      <c r="T352" s="22">
        <f t="shared" si="2985"/>
        <v>2.3034638829412963E-5</v>
      </c>
      <c r="U352" s="28">
        <f t="shared" si="3010"/>
        <v>6.3094880271870298E-3</v>
      </c>
      <c r="V352" s="22">
        <f t="shared" si="3011"/>
        <v>0.13227513227513227</v>
      </c>
      <c r="W352" s="22">
        <f t="shared" si="2986"/>
        <v>0.13226361495571753</v>
      </c>
      <c r="X352" s="22">
        <f t="shared" si="2987"/>
        <v>1.1517319414706482E-5</v>
      </c>
      <c r="Y352" s="28">
        <f t="shared" si="3012"/>
        <v>1.2618976054374058E-3</v>
      </c>
      <c r="Z352" s="22">
        <f t="shared" si="3013"/>
        <v>2.6455026455026454E-2</v>
      </c>
      <c r="AA352" s="22">
        <f t="shared" si="2988"/>
        <v>2.6452722991143502E-2</v>
      </c>
      <c r="AB352" s="22">
        <f t="shared" si="2989"/>
        <v>2.303463882941296E-6</v>
      </c>
      <c r="AC352" s="31">
        <f t="shared" si="3014"/>
        <v>0.43854166666666627</v>
      </c>
      <c r="AD352" s="26">
        <f t="shared" si="3028"/>
        <v>8.6570576558252219E-2</v>
      </c>
      <c r="AE352" s="26">
        <f t="shared" si="3029"/>
        <v>8.2899999999999991</v>
      </c>
      <c r="AF352" s="26">
        <f t="shared" si="3030"/>
        <v>4.3285288279126109E-2</v>
      </c>
      <c r="AG352" s="26">
        <f t="shared" si="3029"/>
        <v>4.24</v>
      </c>
      <c r="AH352" s="26">
        <f t="shared" si="3031"/>
        <v>2.1642644139563055E-2</v>
      </c>
      <c r="AI352" s="26">
        <f t="shared" ref="AI352:AK352" si="3543">ROUND((1-EXP(-AH352))*100,2)</f>
        <v>2.14</v>
      </c>
      <c r="AJ352" s="26">
        <f t="shared" si="3033"/>
        <v>4.3285288279125856E-3</v>
      </c>
      <c r="AK352" s="26">
        <f t="shared" si="3543"/>
        <v>0.43</v>
      </c>
      <c r="AL352" s="26">
        <f t="shared" si="3034"/>
        <v>4.3285288279126109E-2</v>
      </c>
      <c r="AM352" s="26">
        <f t="shared" ref="AM352" si="3544">ROUND((1-EXP(-AL352))*100,2)</f>
        <v>4.24</v>
      </c>
      <c r="AN352" s="26">
        <f t="shared" si="3036"/>
        <v>2.1642644139563055E-2</v>
      </c>
      <c r="AO352" s="26">
        <f t="shared" ref="AO352" si="3545">ROUND((1-EXP(-AN352))*100,2)</f>
        <v>2.14</v>
      </c>
      <c r="AP352" s="26">
        <f t="shared" si="3038"/>
        <v>1.0821322069781527E-2</v>
      </c>
      <c r="AQ352" s="26">
        <f t="shared" ref="AQ352" si="3546">ROUND((1-EXP(-AP352))*100,2)</f>
        <v>1.08</v>
      </c>
      <c r="AR352" s="26">
        <f t="shared" si="3040"/>
        <v>2.1642644139562928E-3</v>
      </c>
      <c r="AS352" s="26">
        <f t="shared" ref="AS352" si="3547">ROUND((1-EXP(-AR352))*100,2)</f>
        <v>0.22</v>
      </c>
      <c r="AT352" s="26">
        <f t="shared" si="3042"/>
        <v>2.1642644139563055E-2</v>
      </c>
      <c r="AU352" s="26">
        <f t="shared" ref="AU352" si="3548">ROUND((1-EXP(-AT352))*100,2)</f>
        <v>2.14</v>
      </c>
      <c r="AV352" s="26">
        <f t="shared" si="3044"/>
        <v>1.0821322069781527E-2</v>
      </c>
      <c r="AW352" s="26">
        <f t="shared" ref="AW352" si="3549">ROUND((1-EXP(-AV352))*100,2)</f>
        <v>1.08</v>
      </c>
      <c r="AX352" s="26">
        <f t="shared" si="3046"/>
        <v>5.4106610348907637E-3</v>
      </c>
      <c r="AY352" s="26">
        <f t="shared" ref="AY352" si="3550">ROUND((1-EXP(-AX352))*100,2)</f>
        <v>0.54</v>
      </c>
      <c r="AZ352" s="26">
        <f t="shared" si="3048"/>
        <v>1.0821322069781464E-3</v>
      </c>
      <c r="BA352" s="26">
        <f t="shared" si="3049"/>
        <v>0.11</v>
      </c>
      <c r="BB352" s="26">
        <f t="shared" si="3050"/>
        <v>4.3285288279125856E-3</v>
      </c>
      <c r="BC352" s="26">
        <f t="shared" ref="BC352" si="3551">ROUND((1-EXP(-BB352))*100,2)</f>
        <v>0.43</v>
      </c>
      <c r="BD352" s="26">
        <f t="shared" si="3052"/>
        <v>2.1642644139562928E-3</v>
      </c>
      <c r="BE352" s="26">
        <f t="shared" ref="BE352" si="3552">ROUND((1-EXP(-BD352))*100,2)</f>
        <v>0.22</v>
      </c>
      <c r="BF352" s="26">
        <f t="shared" si="3054"/>
        <v>1.0821322069781464E-3</v>
      </c>
      <c r="BG352" s="26">
        <f t="shared" ref="BG352" si="3553">ROUND((1-EXP(-BF352))*100,2)</f>
        <v>0.11</v>
      </c>
      <c r="BH352" s="26">
        <f t="shared" si="3056"/>
        <v>2.1642644139562852E-4</v>
      </c>
      <c r="BI352" s="26">
        <f t="shared" si="3057"/>
        <v>0.02</v>
      </c>
    </row>
    <row r="353" spans="1:61" s="7" customFormat="1" x14ac:dyDescent="0.25">
      <c r="A353" s="61">
        <v>30</v>
      </c>
      <c r="B353" s="16">
        <f t="shared" si="3001"/>
        <v>30</v>
      </c>
      <c r="C353" s="17">
        <f t="shared" si="2980"/>
        <v>0</v>
      </c>
      <c r="D353" s="18">
        <f t="shared" si="2981"/>
        <v>1</v>
      </c>
      <c r="E353" s="19">
        <f t="shared" si="2982"/>
        <v>0</v>
      </c>
      <c r="F353" s="35">
        <f t="shared" si="3069"/>
        <v>29</v>
      </c>
      <c r="G353" s="28">
        <f t="shared" si="3026"/>
        <v>2.5237952108748119E-2</v>
      </c>
      <c r="H353" s="22">
        <f t="shared" si="3002"/>
        <v>0.52910052910052907</v>
      </c>
      <c r="I353" s="18">
        <f t="shared" si="3003"/>
        <v>1.38</v>
      </c>
      <c r="J353" s="22">
        <f t="shared" si="3004"/>
        <v>0.52905445982287014</v>
      </c>
      <c r="K353" s="22">
        <f t="shared" si="3027"/>
        <v>4.6069277658825926E-5</v>
      </c>
      <c r="L353" s="17">
        <f t="shared" si="3005"/>
        <v>20.962654083153058</v>
      </c>
      <c r="M353" s="18">
        <f t="shared" si="2983"/>
        <v>0</v>
      </c>
      <c r="N353" s="35">
        <v>0</v>
      </c>
      <c r="O353" s="30">
        <f t="shared" si="3006"/>
        <v>877.07803653064468</v>
      </c>
      <c r="P353" s="24">
        <f t="shared" si="3007"/>
        <v>480</v>
      </c>
      <c r="Q353" s="28">
        <f t="shared" si="3008"/>
        <v>1.261897605437406E-2</v>
      </c>
      <c r="R353" s="22">
        <f t="shared" si="3009"/>
        <v>0.26455026455026454</v>
      </c>
      <c r="S353" s="22">
        <f t="shared" si="2984"/>
        <v>0.26452722991143507</v>
      </c>
      <c r="T353" s="22">
        <f t="shared" si="2985"/>
        <v>2.3034638829412963E-5</v>
      </c>
      <c r="U353" s="28">
        <f t="shared" si="3010"/>
        <v>6.3094880271870298E-3</v>
      </c>
      <c r="V353" s="22">
        <f t="shared" si="3011"/>
        <v>0.13227513227513227</v>
      </c>
      <c r="W353" s="22">
        <f t="shared" si="2986"/>
        <v>0.13226361495571753</v>
      </c>
      <c r="X353" s="22">
        <f t="shared" si="2987"/>
        <v>1.1517319414706482E-5</v>
      </c>
      <c r="Y353" s="28">
        <f t="shared" si="3012"/>
        <v>1.2618976054374058E-3</v>
      </c>
      <c r="Z353" s="22">
        <f t="shared" si="3013"/>
        <v>2.6455026455026454E-2</v>
      </c>
      <c r="AA353" s="22">
        <f t="shared" si="2988"/>
        <v>2.6452722991143502E-2</v>
      </c>
      <c r="AB353" s="22">
        <f t="shared" si="2989"/>
        <v>2.303463882941296E-6</v>
      </c>
      <c r="AC353" s="31">
        <f t="shared" si="3014"/>
        <v>0.4388888888888885</v>
      </c>
      <c r="AD353" s="26">
        <f t="shared" si="3028"/>
        <v>8.6860813007502827E-2</v>
      </c>
      <c r="AE353" s="26">
        <f t="shared" si="3029"/>
        <v>8.32</v>
      </c>
      <c r="AF353" s="26">
        <f t="shared" si="3030"/>
        <v>4.3430406503751413E-2</v>
      </c>
      <c r="AG353" s="26">
        <f t="shared" si="3029"/>
        <v>4.25</v>
      </c>
      <c r="AH353" s="26">
        <f t="shared" si="3031"/>
        <v>2.1715203251875707E-2</v>
      </c>
      <c r="AI353" s="26">
        <f t="shared" ref="AI353:AK353" si="3554">ROUND((1-EXP(-AH353))*100,2)</f>
        <v>2.15</v>
      </c>
      <c r="AJ353" s="26">
        <f t="shared" si="3033"/>
        <v>4.343040650375116E-3</v>
      </c>
      <c r="AK353" s="26">
        <f t="shared" si="3554"/>
        <v>0.43</v>
      </c>
      <c r="AL353" s="26">
        <f t="shared" si="3034"/>
        <v>4.3430406503751413E-2</v>
      </c>
      <c r="AM353" s="26">
        <f t="shared" ref="AM353" si="3555">ROUND((1-EXP(-AL353))*100,2)</f>
        <v>4.25</v>
      </c>
      <c r="AN353" s="26">
        <f t="shared" si="3036"/>
        <v>2.1715203251875707E-2</v>
      </c>
      <c r="AO353" s="26">
        <f t="shared" ref="AO353" si="3556">ROUND((1-EXP(-AN353))*100,2)</f>
        <v>2.15</v>
      </c>
      <c r="AP353" s="26">
        <f t="shared" si="3038"/>
        <v>1.0857601625937853E-2</v>
      </c>
      <c r="AQ353" s="26">
        <f t="shared" ref="AQ353" si="3557">ROUND((1-EXP(-AP353))*100,2)</f>
        <v>1.08</v>
      </c>
      <c r="AR353" s="26">
        <f t="shared" si="3040"/>
        <v>2.171520325187558E-3</v>
      </c>
      <c r="AS353" s="26">
        <f t="shared" ref="AS353" si="3558">ROUND((1-EXP(-AR353))*100,2)</f>
        <v>0.22</v>
      </c>
      <c r="AT353" s="26">
        <f t="shared" si="3042"/>
        <v>2.1715203251875707E-2</v>
      </c>
      <c r="AU353" s="26">
        <f t="shared" ref="AU353" si="3559">ROUND((1-EXP(-AT353))*100,2)</f>
        <v>2.15</v>
      </c>
      <c r="AV353" s="26">
        <f t="shared" si="3044"/>
        <v>1.0857601625937853E-2</v>
      </c>
      <c r="AW353" s="26">
        <f t="shared" ref="AW353" si="3560">ROUND((1-EXP(-AV353))*100,2)</f>
        <v>1.08</v>
      </c>
      <c r="AX353" s="26">
        <f t="shared" si="3046"/>
        <v>5.4288008129689267E-3</v>
      </c>
      <c r="AY353" s="26">
        <f t="shared" ref="AY353" si="3561">ROUND((1-EXP(-AX353))*100,2)</f>
        <v>0.54</v>
      </c>
      <c r="AZ353" s="26">
        <f t="shared" si="3048"/>
        <v>1.085760162593779E-3</v>
      </c>
      <c r="BA353" s="26">
        <f t="shared" si="3049"/>
        <v>0.11</v>
      </c>
      <c r="BB353" s="26">
        <f t="shared" si="3050"/>
        <v>4.343040650375116E-3</v>
      </c>
      <c r="BC353" s="26">
        <f t="shared" ref="BC353" si="3562">ROUND((1-EXP(-BB353))*100,2)</f>
        <v>0.43</v>
      </c>
      <c r="BD353" s="26">
        <f t="shared" si="3052"/>
        <v>2.171520325187558E-3</v>
      </c>
      <c r="BE353" s="26">
        <f t="shared" ref="BE353" si="3563">ROUND((1-EXP(-BD353))*100,2)</f>
        <v>0.22</v>
      </c>
      <c r="BF353" s="26">
        <f t="shared" si="3054"/>
        <v>1.085760162593779E-3</v>
      </c>
      <c r="BG353" s="26">
        <f t="shared" ref="BG353" si="3564">ROUND((1-EXP(-BF353))*100,2)</f>
        <v>0.11</v>
      </c>
      <c r="BH353" s="26">
        <f t="shared" si="3056"/>
        <v>2.1715203251875502E-4</v>
      </c>
      <c r="BI353" s="26">
        <f t="shared" si="3057"/>
        <v>0.02</v>
      </c>
    </row>
    <row r="354" spans="1:61" s="7" customFormat="1" x14ac:dyDescent="0.25">
      <c r="A354" s="61">
        <v>30</v>
      </c>
      <c r="B354" s="16">
        <f t="shared" si="3001"/>
        <v>30</v>
      </c>
      <c r="C354" s="17">
        <f t="shared" si="2980"/>
        <v>0</v>
      </c>
      <c r="D354" s="18">
        <f t="shared" si="2981"/>
        <v>1</v>
      </c>
      <c r="E354" s="19">
        <f t="shared" si="2982"/>
        <v>0</v>
      </c>
      <c r="F354" s="35">
        <f t="shared" si="3069"/>
        <v>29</v>
      </c>
      <c r="G354" s="28">
        <f t="shared" si="3026"/>
        <v>2.5237952108748119E-2</v>
      </c>
      <c r="H354" s="22">
        <f t="shared" si="3002"/>
        <v>0.52910052910052907</v>
      </c>
      <c r="I354" s="18">
        <f t="shared" si="3003"/>
        <v>1.38</v>
      </c>
      <c r="J354" s="22">
        <f t="shared" si="3004"/>
        <v>0.52905445982287014</v>
      </c>
      <c r="K354" s="22">
        <f t="shared" si="3027"/>
        <v>4.6069277658825926E-5</v>
      </c>
      <c r="L354" s="17">
        <f t="shared" si="3005"/>
        <v>20.962654083153058</v>
      </c>
      <c r="M354" s="18">
        <f t="shared" si="2983"/>
        <v>0</v>
      </c>
      <c r="N354" s="35">
        <v>0</v>
      </c>
      <c r="O354" s="30">
        <f t="shared" si="3006"/>
        <v>877.07803653064468</v>
      </c>
      <c r="P354" s="24">
        <f t="shared" si="3007"/>
        <v>480</v>
      </c>
      <c r="Q354" s="28">
        <f t="shared" si="3008"/>
        <v>1.261897605437406E-2</v>
      </c>
      <c r="R354" s="22">
        <f t="shared" si="3009"/>
        <v>0.26455026455026454</v>
      </c>
      <c r="S354" s="22">
        <f t="shared" si="2984"/>
        <v>0.26452722991143507</v>
      </c>
      <c r="T354" s="22">
        <f t="shared" si="2985"/>
        <v>2.3034638829412963E-5</v>
      </c>
      <c r="U354" s="28">
        <f t="shared" si="3010"/>
        <v>6.3094880271870298E-3</v>
      </c>
      <c r="V354" s="22">
        <f t="shared" si="3011"/>
        <v>0.13227513227513227</v>
      </c>
      <c r="W354" s="22">
        <f t="shared" si="2986"/>
        <v>0.13226361495571753</v>
      </c>
      <c r="X354" s="22">
        <f t="shared" si="2987"/>
        <v>1.1517319414706482E-5</v>
      </c>
      <c r="Y354" s="28">
        <f t="shared" si="3012"/>
        <v>1.2618976054374058E-3</v>
      </c>
      <c r="Z354" s="22">
        <f t="shared" si="3013"/>
        <v>2.6455026455026454E-2</v>
      </c>
      <c r="AA354" s="22">
        <f t="shared" si="2988"/>
        <v>2.6452722991143502E-2</v>
      </c>
      <c r="AB354" s="22">
        <f t="shared" si="2989"/>
        <v>2.303463882941296E-6</v>
      </c>
      <c r="AC354" s="31">
        <f t="shared" si="3014"/>
        <v>0.43923611111111072</v>
      </c>
      <c r="AD354" s="26">
        <f t="shared" si="3028"/>
        <v>8.7151049456753435E-2</v>
      </c>
      <c r="AE354" s="26">
        <f t="shared" si="3029"/>
        <v>8.35</v>
      </c>
      <c r="AF354" s="26">
        <f t="shared" si="3030"/>
        <v>4.3575524728376717E-2</v>
      </c>
      <c r="AG354" s="26">
        <f t="shared" si="3029"/>
        <v>4.26</v>
      </c>
      <c r="AH354" s="26">
        <f t="shared" si="3031"/>
        <v>2.1787762364188359E-2</v>
      </c>
      <c r="AI354" s="26">
        <f t="shared" ref="AI354:AK354" si="3565">ROUND((1-EXP(-AH354))*100,2)</f>
        <v>2.16</v>
      </c>
      <c r="AJ354" s="26">
        <f t="shared" si="3033"/>
        <v>4.3575524728376464E-3</v>
      </c>
      <c r="AK354" s="26">
        <f t="shared" si="3565"/>
        <v>0.43</v>
      </c>
      <c r="AL354" s="26">
        <f t="shared" si="3034"/>
        <v>4.3575524728376717E-2</v>
      </c>
      <c r="AM354" s="26">
        <f t="shared" ref="AM354" si="3566">ROUND((1-EXP(-AL354))*100,2)</f>
        <v>4.26</v>
      </c>
      <c r="AN354" s="26">
        <f t="shared" si="3036"/>
        <v>2.1787762364188359E-2</v>
      </c>
      <c r="AO354" s="26">
        <f t="shared" ref="AO354" si="3567">ROUND((1-EXP(-AN354))*100,2)</f>
        <v>2.16</v>
      </c>
      <c r="AP354" s="26">
        <f t="shared" si="3038"/>
        <v>1.0893881182094179E-2</v>
      </c>
      <c r="AQ354" s="26">
        <f t="shared" ref="AQ354" si="3568">ROUND((1-EXP(-AP354))*100,2)</f>
        <v>1.08</v>
      </c>
      <c r="AR354" s="26">
        <f t="shared" si="3040"/>
        <v>2.1787762364188232E-3</v>
      </c>
      <c r="AS354" s="26">
        <f t="shared" ref="AS354" si="3569">ROUND((1-EXP(-AR354))*100,2)</f>
        <v>0.22</v>
      </c>
      <c r="AT354" s="26">
        <f t="shared" si="3042"/>
        <v>2.1787762364188359E-2</v>
      </c>
      <c r="AU354" s="26">
        <f t="shared" ref="AU354" si="3570">ROUND((1-EXP(-AT354))*100,2)</f>
        <v>2.16</v>
      </c>
      <c r="AV354" s="26">
        <f t="shared" si="3044"/>
        <v>1.0893881182094179E-2</v>
      </c>
      <c r="AW354" s="26">
        <f t="shared" ref="AW354" si="3571">ROUND((1-EXP(-AV354))*100,2)</f>
        <v>1.08</v>
      </c>
      <c r="AX354" s="26">
        <f t="shared" si="3046"/>
        <v>5.4469405910470897E-3</v>
      </c>
      <c r="AY354" s="26">
        <f t="shared" ref="AY354" si="3572">ROUND((1-EXP(-AX354))*100,2)</f>
        <v>0.54</v>
      </c>
      <c r="AZ354" s="26">
        <f t="shared" si="3048"/>
        <v>1.0893881182094116E-3</v>
      </c>
      <c r="BA354" s="26">
        <f t="shared" si="3049"/>
        <v>0.11</v>
      </c>
      <c r="BB354" s="26">
        <f t="shared" si="3050"/>
        <v>4.3575524728376464E-3</v>
      </c>
      <c r="BC354" s="26">
        <f t="shared" ref="BC354" si="3573">ROUND((1-EXP(-BB354))*100,2)</f>
        <v>0.43</v>
      </c>
      <c r="BD354" s="26">
        <f t="shared" si="3052"/>
        <v>2.1787762364188232E-3</v>
      </c>
      <c r="BE354" s="26">
        <f t="shared" ref="BE354" si="3574">ROUND((1-EXP(-BD354))*100,2)</f>
        <v>0.22</v>
      </c>
      <c r="BF354" s="26">
        <f t="shared" si="3054"/>
        <v>1.0893881182094116E-3</v>
      </c>
      <c r="BG354" s="26">
        <f t="shared" ref="BG354" si="3575">ROUND((1-EXP(-BF354))*100,2)</f>
        <v>0.11</v>
      </c>
      <c r="BH354" s="26">
        <f t="shared" si="3056"/>
        <v>2.1787762364188152E-4</v>
      </c>
      <c r="BI354" s="26">
        <f t="shared" si="3057"/>
        <v>0.02</v>
      </c>
    </row>
    <row r="355" spans="1:61" s="7" customFormat="1" x14ac:dyDescent="0.25">
      <c r="A355" s="61">
        <v>30</v>
      </c>
      <c r="B355" s="16">
        <f t="shared" si="3001"/>
        <v>30</v>
      </c>
      <c r="C355" s="17">
        <f t="shared" si="2980"/>
        <v>0</v>
      </c>
      <c r="D355" s="18">
        <f t="shared" si="2981"/>
        <v>1</v>
      </c>
      <c r="E355" s="19">
        <f t="shared" si="2982"/>
        <v>0</v>
      </c>
      <c r="F355" s="35">
        <f t="shared" si="3069"/>
        <v>29</v>
      </c>
      <c r="G355" s="28">
        <f t="shared" si="3026"/>
        <v>2.5237952108748119E-2</v>
      </c>
      <c r="H355" s="22">
        <f t="shared" si="3002"/>
        <v>0.52910052910052907</v>
      </c>
      <c r="I355" s="18">
        <f t="shared" si="3003"/>
        <v>1.38</v>
      </c>
      <c r="J355" s="22">
        <f t="shared" si="3004"/>
        <v>0.52905445982287014</v>
      </c>
      <c r="K355" s="22">
        <f t="shared" si="3027"/>
        <v>4.6069277658825926E-5</v>
      </c>
      <c r="L355" s="17">
        <f t="shared" si="3005"/>
        <v>20.962654083153058</v>
      </c>
      <c r="M355" s="18">
        <f t="shared" si="2983"/>
        <v>0</v>
      </c>
      <c r="N355" s="35">
        <v>0</v>
      </c>
      <c r="O355" s="30">
        <f t="shared" si="3006"/>
        <v>877.07803653064468</v>
      </c>
      <c r="P355" s="24">
        <f t="shared" si="3007"/>
        <v>480</v>
      </c>
      <c r="Q355" s="28">
        <f t="shared" si="3008"/>
        <v>1.261897605437406E-2</v>
      </c>
      <c r="R355" s="22">
        <f t="shared" si="3009"/>
        <v>0.26455026455026454</v>
      </c>
      <c r="S355" s="22">
        <f t="shared" si="2984"/>
        <v>0.26452722991143507</v>
      </c>
      <c r="T355" s="22">
        <f t="shared" si="2985"/>
        <v>2.3034638829412963E-5</v>
      </c>
      <c r="U355" s="28">
        <f t="shared" si="3010"/>
        <v>6.3094880271870298E-3</v>
      </c>
      <c r="V355" s="22">
        <f t="shared" si="3011"/>
        <v>0.13227513227513227</v>
      </c>
      <c r="W355" s="22">
        <f t="shared" si="2986"/>
        <v>0.13226361495571753</v>
      </c>
      <c r="X355" s="22">
        <f t="shared" si="2987"/>
        <v>1.1517319414706482E-5</v>
      </c>
      <c r="Y355" s="28">
        <f t="shared" si="3012"/>
        <v>1.2618976054374058E-3</v>
      </c>
      <c r="Z355" s="22">
        <f t="shared" si="3013"/>
        <v>2.6455026455026454E-2</v>
      </c>
      <c r="AA355" s="22">
        <f t="shared" si="2988"/>
        <v>2.6452722991143502E-2</v>
      </c>
      <c r="AB355" s="22">
        <f t="shared" si="2989"/>
        <v>2.303463882941296E-6</v>
      </c>
      <c r="AC355" s="31">
        <f t="shared" si="3014"/>
        <v>0.43958333333333294</v>
      </c>
      <c r="AD355" s="26">
        <f t="shared" si="3028"/>
        <v>8.7441285906004043E-2</v>
      </c>
      <c r="AE355" s="26">
        <f t="shared" si="3029"/>
        <v>8.3699999999999992</v>
      </c>
      <c r="AF355" s="26">
        <f t="shared" si="3030"/>
        <v>4.3720642953002022E-2</v>
      </c>
      <c r="AG355" s="26">
        <f t="shared" si="3029"/>
        <v>4.28</v>
      </c>
      <c r="AH355" s="26">
        <f t="shared" si="3031"/>
        <v>2.1860321476501011E-2</v>
      </c>
      <c r="AI355" s="26">
        <f t="shared" ref="AI355:AK355" si="3576">ROUND((1-EXP(-AH355))*100,2)</f>
        <v>2.16</v>
      </c>
      <c r="AJ355" s="26">
        <f t="shared" si="3033"/>
        <v>4.3720642953001768E-3</v>
      </c>
      <c r="AK355" s="26">
        <f t="shared" si="3576"/>
        <v>0.44</v>
      </c>
      <c r="AL355" s="26">
        <f t="shared" si="3034"/>
        <v>4.3720642953002022E-2</v>
      </c>
      <c r="AM355" s="26">
        <f t="shared" ref="AM355" si="3577">ROUND((1-EXP(-AL355))*100,2)</f>
        <v>4.28</v>
      </c>
      <c r="AN355" s="26">
        <f t="shared" si="3036"/>
        <v>2.1860321476501011E-2</v>
      </c>
      <c r="AO355" s="26">
        <f t="shared" ref="AO355" si="3578">ROUND((1-EXP(-AN355))*100,2)</f>
        <v>2.16</v>
      </c>
      <c r="AP355" s="26">
        <f t="shared" si="3038"/>
        <v>1.0930160738250505E-2</v>
      </c>
      <c r="AQ355" s="26">
        <f t="shared" ref="AQ355" si="3579">ROUND((1-EXP(-AP355))*100,2)</f>
        <v>1.0900000000000001</v>
      </c>
      <c r="AR355" s="26">
        <f t="shared" si="3040"/>
        <v>2.1860321476500884E-3</v>
      </c>
      <c r="AS355" s="26">
        <f t="shared" ref="AS355" si="3580">ROUND((1-EXP(-AR355))*100,2)</f>
        <v>0.22</v>
      </c>
      <c r="AT355" s="26">
        <f t="shared" si="3042"/>
        <v>2.1860321476501011E-2</v>
      </c>
      <c r="AU355" s="26">
        <f t="shared" ref="AU355" si="3581">ROUND((1-EXP(-AT355))*100,2)</f>
        <v>2.16</v>
      </c>
      <c r="AV355" s="26">
        <f t="shared" si="3044"/>
        <v>1.0930160738250505E-2</v>
      </c>
      <c r="AW355" s="26">
        <f t="shared" ref="AW355" si="3582">ROUND((1-EXP(-AV355))*100,2)</f>
        <v>1.0900000000000001</v>
      </c>
      <c r="AX355" s="26">
        <f t="shared" si="3046"/>
        <v>5.4650803691252527E-3</v>
      </c>
      <c r="AY355" s="26">
        <f t="shared" ref="AY355" si="3583">ROUND((1-EXP(-AX355))*100,2)</f>
        <v>0.55000000000000004</v>
      </c>
      <c r="AZ355" s="26">
        <f t="shared" si="3048"/>
        <v>1.0930160738250442E-3</v>
      </c>
      <c r="BA355" s="26">
        <f t="shared" si="3049"/>
        <v>0.11</v>
      </c>
      <c r="BB355" s="26">
        <f t="shared" si="3050"/>
        <v>4.3720642953001768E-3</v>
      </c>
      <c r="BC355" s="26">
        <f t="shared" ref="BC355" si="3584">ROUND((1-EXP(-BB355))*100,2)</f>
        <v>0.44</v>
      </c>
      <c r="BD355" s="26">
        <f t="shared" si="3052"/>
        <v>2.1860321476500884E-3</v>
      </c>
      <c r="BE355" s="26">
        <f t="shared" ref="BE355" si="3585">ROUND((1-EXP(-BD355))*100,2)</f>
        <v>0.22</v>
      </c>
      <c r="BF355" s="26">
        <f t="shared" si="3054"/>
        <v>1.0930160738250442E-3</v>
      </c>
      <c r="BG355" s="26">
        <f t="shared" ref="BG355" si="3586">ROUND((1-EXP(-BF355))*100,2)</f>
        <v>0.11</v>
      </c>
      <c r="BH355" s="26">
        <f t="shared" si="3056"/>
        <v>2.1860321476500802E-4</v>
      </c>
      <c r="BI355" s="26">
        <f t="shared" si="3057"/>
        <v>0.02</v>
      </c>
    </row>
    <row r="356" spans="1:61" s="7" customFormat="1" x14ac:dyDescent="0.25">
      <c r="A356" s="61">
        <v>30</v>
      </c>
      <c r="B356" s="16">
        <f t="shared" si="3001"/>
        <v>30</v>
      </c>
      <c r="C356" s="17">
        <f t="shared" si="2980"/>
        <v>0</v>
      </c>
      <c r="D356" s="18">
        <f t="shared" si="2981"/>
        <v>1</v>
      </c>
      <c r="E356" s="19">
        <f t="shared" si="2982"/>
        <v>0</v>
      </c>
      <c r="F356" s="35">
        <f t="shared" si="3069"/>
        <v>29</v>
      </c>
      <c r="G356" s="28">
        <f t="shared" si="3026"/>
        <v>2.5237952108748119E-2</v>
      </c>
      <c r="H356" s="22">
        <f t="shared" si="3002"/>
        <v>0.52910052910052907</v>
      </c>
      <c r="I356" s="18">
        <f t="shared" si="3003"/>
        <v>1.38</v>
      </c>
      <c r="J356" s="22">
        <f t="shared" si="3004"/>
        <v>0.52905445982287014</v>
      </c>
      <c r="K356" s="22">
        <f t="shared" si="3027"/>
        <v>4.6069277658825926E-5</v>
      </c>
      <c r="L356" s="17">
        <f t="shared" si="3005"/>
        <v>20.962654083153058</v>
      </c>
      <c r="M356" s="18">
        <f t="shared" si="2983"/>
        <v>0</v>
      </c>
      <c r="N356" s="35">
        <v>0</v>
      </c>
      <c r="O356" s="30">
        <f t="shared" si="3006"/>
        <v>877.07803653064468</v>
      </c>
      <c r="P356" s="24">
        <f t="shared" si="3007"/>
        <v>480</v>
      </c>
      <c r="Q356" s="28">
        <f t="shared" si="3008"/>
        <v>1.261897605437406E-2</v>
      </c>
      <c r="R356" s="22">
        <f t="shared" si="3009"/>
        <v>0.26455026455026454</v>
      </c>
      <c r="S356" s="22">
        <f t="shared" si="2984"/>
        <v>0.26452722991143507</v>
      </c>
      <c r="T356" s="22">
        <f t="shared" si="2985"/>
        <v>2.3034638829412963E-5</v>
      </c>
      <c r="U356" s="28">
        <f t="shared" si="3010"/>
        <v>6.3094880271870298E-3</v>
      </c>
      <c r="V356" s="22">
        <f t="shared" si="3011"/>
        <v>0.13227513227513227</v>
      </c>
      <c r="W356" s="22">
        <f t="shared" si="2986"/>
        <v>0.13226361495571753</v>
      </c>
      <c r="X356" s="22">
        <f t="shared" si="2987"/>
        <v>1.1517319414706482E-5</v>
      </c>
      <c r="Y356" s="28">
        <f t="shared" si="3012"/>
        <v>1.2618976054374058E-3</v>
      </c>
      <c r="Z356" s="22">
        <f t="shared" si="3013"/>
        <v>2.6455026455026454E-2</v>
      </c>
      <c r="AA356" s="22">
        <f t="shared" si="2988"/>
        <v>2.6452722991143502E-2</v>
      </c>
      <c r="AB356" s="22">
        <f t="shared" si="2989"/>
        <v>2.303463882941296E-6</v>
      </c>
      <c r="AC356" s="31">
        <f t="shared" si="3014"/>
        <v>0.43993055555555516</v>
      </c>
      <c r="AD356" s="26">
        <f t="shared" si="3028"/>
        <v>8.7731522355254651E-2</v>
      </c>
      <c r="AE356" s="26">
        <f t="shared" si="3029"/>
        <v>8.4</v>
      </c>
      <c r="AF356" s="26">
        <f t="shared" si="3030"/>
        <v>4.3865761177627326E-2</v>
      </c>
      <c r="AG356" s="26">
        <f t="shared" si="3029"/>
        <v>4.29</v>
      </c>
      <c r="AH356" s="26">
        <f t="shared" si="3031"/>
        <v>2.1932880588813663E-2</v>
      </c>
      <c r="AI356" s="26">
        <f t="shared" ref="AI356:AK356" si="3587">ROUND((1-EXP(-AH356))*100,2)</f>
        <v>2.17</v>
      </c>
      <c r="AJ356" s="26">
        <f t="shared" si="3033"/>
        <v>4.3865761177627072E-3</v>
      </c>
      <c r="AK356" s="26">
        <f t="shared" si="3587"/>
        <v>0.44</v>
      </c>
      <c r="AL356" s="26">
        <f t="shared" si="3034"/>
        <v>4.3865761177627326E-2</v>
      </c>
      <c r="AM356" s="26">
        <f t="shared" ref="AM356" si="3588">ROUND((1-EXP(-AL356))*100,2)</f>
        <v>4.29</v>
      </c>
      <c r="AN356" s="26">
        <f t="shared" si="3036"/>
        <v>2.1932880588813663E-2</v>
      </c>
      <c r="AO356" s="26">
        <f t="shared" ref="AO356" si="3589">ROUND((1-EXP(-AN356))*100,2)</f>
        <v>2.17</v>
      </c>
      <c r="AP356" s="26">
        <f t="shared" si="3038"/>
        <v>1.0966440294406831E-2</v>
      </c>
      <c r="AQ356" s="26">
        <f t="shared" ref="AQ356" si="3590">ROUND((1-EXP(-AP356))*100,2)</f>
        <v>1.0900000000000001</v>
      </c>
      <c r="AR356" s="26">
        <f t="shared" si="3040"/>
        <v>2.1932880588813536E-3</v>
      </c>
      <c r="AS356" s="26">
        <f t="shared" ref="AS356" si="3591">ROUND((1-EXP(-AR356))*100,2)</f>
        <v>0.22</v>
      </c>
      <c r="AT356" s="26">
        <f t="shared" si="3042"/>
        <v>2.1932880588813663E-2</v>
      </c>
      <c r="AU356" s="26">
        <f t="shared" ref="AU356" si="3592">ROUND((1-EXP(-AT356))*100,2)</f>
        <v>2.17</v>
      </c>
      <c r="AV356" s="26">
        <f t="shared" si="3044"/>
        <v>1.0966440294406831E-2</v>
      </c>
      <c r="AW356" s="26">
        <f t="shared" ref="AW356" si="3593">ROUND((1-EXP(-AV356))*100,2)</f>
        <v>1.0900000000000001</v>
      </c>
      <c r="AX356" s="26">
        <f t="shared" si="3046"/>
        <v>5.4832201472034157E-3</v>
      </c>
      <c r="AY356" s="26">
        <f t="shared" ref="AY356" si="3594">ROUND((1-EXP(-AX356))*100,2)</f>
        <v>0.55000000000000004</v>
      </c>
      <c r="AZ356" s="26">
        <f t="shared" si="3048"/>
        <v>1.0966440294406768E-3</v>
      </c>
      <c r="BA356" s="26">
        <f t="shared" si="3049"/>
        <v>0.11</v>
      </c>
      <c r="BB356" s="26">
        <f t="shared" si="3050"/>
        <v>4.3865761177627072E-3</v>
      </c>
      <c r="BC356" s="26">
        <f t="shared" ref="BC356" si="3595">ROUND((1-EXP(-BB356))*100,2)</f>
        <v>0.44</v>
      </c>
      <c r="BD356" s="26">
        <f t="shared" si="3052"/>
        <v>2.1932880588813536E-3</v>
      </c>
      <c r="BE356" s="26">
        <f t="shared" ref="BE356" si="3596">ROUND((1-EXP(-BD356))*100,2)</f>
        <v>0.22</v>
      </c>
      <c r="BF356" s="26">
        <f t="shared" si="3054"/>
        <v>1.0966440294406768E-3</v>
      </c>
      <c r="BG356" s="26">
        <f t="shared" ref="BG356" si="3597">ROUND((1-EXP(-BF356))*100,2)</f>
        <v>0.11</v>
      </c>
      <c r="BH356" s="26">
        <f t="shared" si="3056"/>
        <v>2.1932880588813452E-4</v>
      </c>
      <c r="BI356" s="26">
        <f t="shared" si="3057"/>
        <v>0.02</v>
      </c>
    </row>
    <row r="357" spans="1:61" s="7" customFormat="1" x14ac:dyDescent="0.25">
      <c r="A357" s="61">
        <v>30</v>
      </c>
      <c r="B357" s="16">
        <f t="shared" si="3001"/>
        <v>30</v>
      </c>
      <c r="C357" s="17">
        <f t="shared" si="2980"/>
        <v>0</v>
      </c>
      <c r="D357" s="18">
        <f t="shared" si="2981"/>
        <v>1</v>
      </c>
      <c r="E357" s="19">
        <f t="shared" si="2982"/>
        <v>0</v>
      </c>
      <c r="F357" s="35">
        <f t="shared" si="3069"/>
        <v>29</v>
      </c>
      <c r="G357" s="28">
        <f t="shared" si="3026"/>
        <v>2.5237952108748119E-2</v>
      </c>
      <c r="H357" s="22">
        <f t="shared" si="3002"/>
        <v>0.52910052910052907</v>
      </c>
      <c r="I357" s="18">
        <f t="shared" si="3003"/>
        <v>1.38</v>
      </c>
      <c r="J357" s="22">
        <f t="shared" si="3004"/>
        <v>0.52905445982287014</v>
      </c>
      <c r="K357" s="22">
        <f t="shared" si="3027"/>
        <v>4.6069277658825926E-5</v>
      </c>
      <c r="L357" s="17">
        <f t="shared" si="3005"/>
        <v>20.962654083153058</v>
      </c>
      <c r="M357" s="18">
        <f t="shared" si="2983"/>
        <v>0</v>
      </c>
      <c r="N357" s="35">
        <v>0</v>
      </c>
      <c r="O357" s="30">
        <f t="shared" si="3006"/>
        <v>877.07803653064468</v>
      </c>
      <c r="P357" s="24">
        <f t="shared" si="3007"/>
        <v>480</v>
      </c>
      <c r="Q357" s="28">
        <f t="shared" si="3008"/>
        <v>1.261897605437406E-2</v>
      </c>
      <c r="R357" s="22">
        <f t="shared" si="3009"/>
        <v>0.26455026455026454</v>
      </c>
      <c r="S357" s="22">
        <f t="shared" si="2984"/>
        <v>0.26452722991143507</v>
      </c>
      <c r="T357" s="22">
        <f t="shared" si="2985"/>
        <v>2.3034638829412963E-5</v>
      </c>
      <c r="U357" s="28">
        <f t="shared" si="3010"/>
        <v>6.3094880271870298E-3</v>
      </c>
      <c r="V357" s="22">
        <f t="shared" si="3011"/>
        <v>0.13227513227513227</v>
      </c>
      <c r="W357" s="22">
        <f t="shared" si="2986"/>
        <v>0.13226361495571753</v>
      </c>
      <c r="X357" s="22">
        <f t="shared" si="2987"/>
        <v>1.1517319414706482E-5</v>
      </c>
      <c r="Y357" s="28">
        <f t="shared" si="3012"/>
        <v>1.2618976054374058E-3</v>
      </c>
      <c r="Z357" s="22">
        <f t="shared" si="3013"/>
        <v>2.6455026455026454E-2</v>
      </c>
      <c r="AA357" s="22">
        <f t="shared" si="2988"/>
        <v>2.6452722991143502E-2</v>
      </c>
      <c r="AB357" s="22">
        <f t="shared" si="2989"/>
        <v>2.303463882941296E-6</v>
      </c>
      <c r="AC357" s="31">
        <f t="shared" si="3014"/>
        <v>0.44027777777777738</v>
      </c>
      <c r="AD357" s="26">
        <f t="shared" si="3028"/>
        <v>8.802175880450526E-2</v>
      </c>
      <c r="AE357" s="26">
        <f t="shared" si="3029"/>
        <v>8.43</v>
      </c>
      <c r="AF357" s="26">
        <f t="shared" si="3030"/>
        <v>4.401087940225263E-2</v>
      </c>
      <c r="AG357" s="26">
        <f t="shared" si="3029"/>
        <v>4.3099999999999996</v>
      </c>
      <c r="AH357" s="26">
        <f t="shared" si="3031"/>
        <v>2.2005439701126315E-2</v>
      </c>
      <c r="AI357" s="26">
        <f t="shared" ref="AI357:AK357" si="3598">ROUND((1-EXP(-AH357))*100,2)</f>
        <v>2.1800000000000002</v>
      </c>
      <c r="AJ357" s="26">
        <f t="shared" si="3033"/>
        <v>4.4010879402252377E-3</v>
      </c>
      <c r="AK357" s="26">
        <f t="shared" si="3598"/>
        <v>0.44</v>
      </c>
      <c r="AL357" s="26">
        <f t="shared" si="3034"/>
        <v>4.401087940225263E-2</v>
      </c>
      <c r="AM357" s="26">
        <f t="shared" ref="AM357" si="3599">ROUND((1-EXP(-AL357))*100,2)</f>
        <v>4.3099999999999996</v>
      </c>
      <c r="AN357" s="26">
        <f t="shared" si="3036"/>
        <v>2.2005439701126315E-2</v>
      </c>
      <c r="AO357" s="26">
        <f t="shared" ref="AO357" si="3600">ROUND((1-EXP(-AN357))*100,2)</f>
        <v>2.1800000000000002</v>
      </c>
      <c r="AP357" s="26">
        <f t="shared" si="3038"/>
        <v>1.1002719850563157E-2</v>
      </c>
      <c r="AQ357" s="26">
        <f t="shared" ref="AQ357" si="3601">ROUND((1-EXP(-AP357))*100,2)</f>
        <v>1.0900000000000001</v>
      </c>
      <c r="AR357" s="26">
        <f t="shared" si="3040"/>
        <v>2.2005439701126188E-3</v>
      </c>
      <c r="AS357" s="26">
        <f t="shared" ref="AS357" si="3602">ROUND((1-EXP(-AR357))*100,2)</f>
        <v>0.22</v>
      </c>
      <c r="AT357" s="26">
        <f t="shared" si="3042"/>
        <v>2.2005439701126315E-2</v>
      </c>
      <c r="AU357" s="26">
        <f t="shared" ref="AU357" si="3603">ROUND((1-EXP(-AT357))*100,2)</f>
        <v>2.1800000000000002</v>
      </c>
      <c r="AV357" s="26">
        <f t="shared" si="3044"/>
        <v>1.1002719850563157E-2</v>
      </c>
      <c r="AW357" s="26">
        <f t="shared" ref="AW357" si="3604">ROUND((1-EXP(-AV357))*100,2)</f>
        <v>1.0900000000000001</v>
      </c>
      <c r="AX357" s="26">
        <f t="shared" si="3046"/>
        <v>5.5013599252815787E-3</v>
      </c>
      <c r="AY357" s="26">
        <f t="shared" ref="AY357" si="3605">ROUND((1-EXP(-AX357))*100,2)</f>
        <v>0.55000000000000004</v>
      </c>
      <c r="AZ357" s="26">
        <f t="shared" si="3048"/>
        <v>1.1002719850563094E-3</v>
      </c>
      <c r="BA357" s="26">
        <f t="shared" si="3049"/>
        <v>0.11</v>
      </c>
      <c r="BB357" s="26">
        <f t="shared" si="3050"/>
        <v>4.4010879402252377E-3</v>
      </c>
      <c r="BC357" s="26">
        <f t="shared" ref="BC357" si="3606">ROUND((1-EXP(-BB357))*100,2)</f>
        <v>0.44</v>
      </c>
      <c r="BD357" s="26">
        <f t="shared" si="3052"/>
        <v>2.2005439701126188E-3</v>
      </c>
      <c r="BE357" s="26">
        <f t="shared" ref="BE357" si="3607">ROUND((1-EXP(-BD357))*100,2)</f>
        <v>0.22</v>
      </c>
      <c r="BF357" s="26">
        <f t="shared" si="3054"/>
        <v>1.1002719850563094E-3</v>
      </c>
      <c r="BG357" s="26">
        <f t="shared" ref="BG357" si="3608">ROUND((1-EXP(-BF357))*100,2)</f>
        <v>0.11</v>
      </c>
      <c r="BH357" s="26">
        <f t="shared" si="3056"/>
        <v>2.2005439701126102E-4</v>
      </c>
      <c r="BI357" s="26">
        <f t="shared" si="3057"/>
        <v>0.02</v>
      </c>
    </row>
    <row r="358" spans="1:61" s="7" customFormat="1" x14ac:dyDescent="0.25">
      <c r="A358" s="61">
        <v>30</v>
      </c>
      <c r="B358" s="16">
        <f t="shared" si="3001"/>
        <v>30</v>
      </c>
      <c r="C358" s="17">
        <f t="shared" si="2980"/>
        <v>0</v>
      </c>
      <c r="D358" s="18">
        <f t="shared" si="2981"/>
        <v>1</v>
      </c>
      <c r="E358" s="19">
        <f t="shared" si="2982"/>
        <v>0</v>
      </c>
      <c r="F358" s="35">
        <f t="shared" si="3069"/>
        <v>29</v>
      </c>
      <c r="G358" s="28">
        <f t="shared" si="3026"/>
        <v>2.5237952108748119E-2</v>
      </c>
      <c r="H358" s="22">
        <f t="shared" si="3002"/>
        <v>0.52910052910052907</v>
      </c>
      <c r="I358" s="18">
        <f t="shared" si="3003"/>
        <v>1.38</v>
      </c>
      <c r="J358" s="22">
        <f t="shared" si="3004"/>
        <v>0.52905445982287014</v>
      </c>
      <c r="K358" s="22">
        <f t="shared" si="3027"/>
        <v>4.6069277658825926E-5</v>
      </c>
      <c r="L358" s="17">
        <f t="shared" si="3005"/>
        <v>20.962654083153058</v>
      </c>
      <c r="M358" s="18">
        <f t="shared" si="2983"/>
        <v>0</v>
      </c>
      <c r="N358" s="35">
        <v>0</v>
      </c>
      <c r="O358" s="30">
        <f t="shared" si="3006"/>
        <v>877.07803653064468</v>
      </c>
      <c r="P358" s="24">
        <f t="shared" si="3007"/>
        <v>480</v>
      </c>
      <c r="Q358" s="28">
        <f t="shared" si="3008"/>
        <v>1.261897605437406E-2</v>
      </c>
      <c r="R358" s="22">
        <f t="shared" si="3009"/>
        <v>0.26455026455026454</v>
      </c>
      <c r="S358" s="22">
        <f t="shared" si="2984"/>
        <v>0.26452722991143507</v>
      </c>
      <c r="T358" s="22">
        <f t="shared" si="2985"/>
        <v>2.3034638829412963E-5</v>
      </c>
      <c r="U358" s="28">
        <f t="shared" si="3010"/>
        <v>6.3094880271870298E-3</v>
      </c>
      <c r="V358" s="22">
        <f t="shared" si="3011"/>
        <v>0.13227513227513227</v>
      </c>
      <c r="W358" s="22">
        <f t="shared" si="2986"/>
        <v>0.13226361495571753</v>
      </c>
      <c r="X358" s="22">
        <f t="shared" si="2987"/>
        <v>1.1517319414706482E-5</v>
      </c>
      <c r="Y358" s="28">
        <f t="shared" si="3012"/>
        <v>1.2618976054374058E-3</v>
      </c>
      <c r="Z358" s="22">
        <f t="shared" si="3013"/>
        <v>2.6455026455026454E-2</v>
      </c>
      <c r="AA358" s="22">
        <f t="shared" si="2988"/>
        <v>2.6452722991143502E-2</v>
      </c>
      <c r="AB358" s="22">
        <f t="shared" si="2989"/>
        <v>2.303463882941296E-6</v>
      </c>
      <c r="AC358" s="31">
        <f t="shared" si="3014"/>
        <v>0.4406249999999996</v>
      </c>
      <c r="AD358" s="26">
        <f t="shared" si="3028"/>
        <v>8.8311995253755868E-2</v>
      </c>
      <c r="AE358" s="26">
        <f t="shared" si="3029"/>
        <v>8.4499999999999993</v>
      </c>
      <c r="AF358" s="26">
        <f t="shared" si="3030"/>
        <v>4.4155997626877934E-2</v>
      </c>
      <c r="AG358" s="26">
        <f t="shared" si="3029"/>
        <v>4.32</v>
      </c>
      <c r="AH358" s="26">
        <f t="shared" si="3031"/>
        <v>2.2077998813438967E-2</v>
      </c>
      <c r="AI358" s="26">
        <f t="shared" ref="AI358:AK358" si="3609">ROUND((1-EXP(-AH358))*100,2)</f>
        <v>2.1800000000000002</v>
      </c>
      <c r="AJ358" s="26">
        <f t="shared" si="3033"/>
        <v>4.4155997626877681E-3</v>
      </c>
      <c r="AK358" s="26">
        <f t="shared" si="3609"/>
        <v>0.44</v>
      </c>
      <c r="AL358" s="26">
        <f t="shared" si="3034"/>
        <v>4.4155997626877934E-2</v>
      </c>
      <c r="AM358" s="26">
        <f t="shared" ref="AM358" si="3610">ROUND((1-EXP(-AL358))*100,2)</f>
        <v>4.32</v>
      </c>
      <c r="AN358" s="26">
        <f t="shared" si="3036"/>
        <v>2.2077998813438967E-2</v>
      </c>
      <c r="AO358" s="26">
        <f t="shared" ref="AO358" si="3611">ROUND((1-EXP(-AN358))*100,2)</f>
        <v>2.1800000000000002</v>
      </c>
      <c r="AP358" s="26">
        <f t="shared" si="3038"/>
        <v>1.1038999406719483E-2</v>
      </c>
      <c r="AQ358" s="26">
        <f t="shared" ref="AQ358" si="3612">ROUND((1-EXP(-AP358))*100,2)</f>
        <v>1.1000000000000001</v>
      </c>
      <c r="AR358" s="26">
        <f t="shared" si="3040"/>
        <v>2.207799881343884E-3</v>
      </c>
      <c r="AS358" s="26">
        <f t="shared" ref="AS358" si="3613">ROUND((1-EXP(-AR358))*100,2)</f>
        <v>0.22</v>
      </c>
      <c r="AT358" s="26">
        <f t="shared" si="3042"/>
        <v>2.2077998813438967E-2</v>
      </c>
      <c r="AU358" s="26">
        <f t="shared" ref="AU358" si="3614">ROUND((1-EXP(-AT358))*100,2)</f>
        <v>2.1800000000000002</v>
      </c>
      <c r="AV358" s="26">
        <f t="shared" si="3044"/>
        <v>1.1038999406719483E-2</v>
      </c>
      <c r="AW358" s="26">
        <f t="shared" ref="AW358" si="3615">ROUND((1-EXP(-AV358))*100,2)</f>
        <v>1.1000000000000001</v>
      </c>
      <c r="AX358" s="26">
        <f t="shared" si="3046"/>
        <v>5.5194997033597417E-3</v>
      </c>
      <c r="AY358" s="26">
        <f t="shared" ref="AY358" si="3616">ROUND((1-EXP(-AX358))*100,2)</f>
        <v>0.55000000000000004</v>
      </c>
      <c r="AZ358" s="26">
        <f t="shared" si="3048"/>
        <v>1.103899940671942E-3</v>
      </c>
      <c r="BA358" s="26">
        <f t="shared" si="3049"/>
        <v>0.11</v>
      </c>
      <c r="BB358" s="26">
        <f t="shared" si="3050"/>
        <v>4.4155997626877681E-3</v>
      </c>
      <c r="BC358" s="26">
        <f t="shared" ref="BC358" si="3617">ROUND((1-EXP(-BB358))*100,2)</f>
        <v>0.44</v>
      </c>
      <c r="BD358" s="26">
        <f t="shared" si="3052"/>
        <v>2.207799881343884E-3</v>
      </c>
      <c r="BE358" s="26">
        <f t="shared" ref="BE358" si="3618">ROUND((1-EXP(-BD358))*100,2)</f>
        <v>0.22</v>
      </c>
      <c r="BF358" s="26">
        <f t="shared" si="3054"/>
        <v>1.103899940671942E-3</v>
      </c>
      <c r="BG358" s="26">
        <f t="shared" ref="BG358" si="3619">ROUND((1-EXP(-BF358))*100,2)</f>
        <v>0.11</v>
      </c>
      <c r="BH358" s="26">
        <f t="shared" si="3056"/>
        <v>2.2077998813438751E-4</v>
      </c>
      <c r="BI358" s="26">
        <f t="shared" si="3057"/>
        <v>0.02</v>
      </c>
    </row>
    <row r="359" spans="1:61" s="7" customFormat="1" x14ac:dyDescent="0.25">
      <c r="A359" s="61">
        <v>30</v>
      </c>
      <c r="B359" s="16">
        <f t="shared" si="3001"/>
        <v>30</v>
      </c>
      <c r="C359" s="17">
        <f t="shared" si="2980"/>
        <v>0</v>
      </c>
      <c r="D359" s="18">
        <f t="shared" si="2981"/>
        <v>1</v>
      </c>
      <c r="E359" s="19">
        <f t="shared" si="2982"/>
        <v>0</v>
      </c>
      <c r="F359" s="35">
        <f t="shared" si="3069"/>
        <v>29</v>
      </c>
      <c r="G359" s="28">
        <f t="shared" si="3026"/>
        <v>2.5237952108748119E-2</v>
      </c>
      <c r="H359" s="22">
        <f t="shared" si="3002"/>
        <v>0.52910052910052907</v>
      </c>
      <c r="I359" s="18">
        <f t="shared" si="3003"/>
        <v>1.38</v>
      </c>
      <c r="J359" s="22">
        <f t="shared" si="3004"/>
        <v>0.52905445982287014</v>
      </c>
      <c r="K359" s="22">
        <f t="shared" si="3027"/>
        <v>4.6069277658825926E-5</v>
      </c>
      <c r="L359" s="17">
        <f t="shared" si="3005"/>
        <v>20.962654083153058</v>
      </c>
      <c r="M359" s="18">
        <f t="shared" si="2983"/>
        <v>0</v>
      </c>
      <c r="N359" s="35">
        <v>0</v>
      </c>
      <c r="O359" s="30">
        <f t="shared" si="3006"/>
        <v>877.07803653064468</v>
      </c>
      <c r="P359" s="24">
        <f t="shared" si="3007"/>
        <v>480</v>
      </c>
      <c r="Q359" s="28">
        <f t="shared" si="3008"/>
        <v>1.261897605437406E-2</v>
      </c>
      <c r="R359" s="22">
        <f t="shared" si="3009"/>
        <v>0.26455026455026454</v>
      </c>
      <c r="S359" s="22">
        <f t="shared" si="2984"/>
        <v>0.26452722991143507</v>
      </c>
      <c r="T359" s="22">
        <f t="shared" si="2985"/>
        <v>2.3034638829412963E-5</v>
      </c>
      <c r="U359" s="28">
        <f t="shared" si="3010"/>
        <v>6.3094880271870298E-3</v>
      </c>
      <c r="V359" s="22">
        <f t="shared" si="3011"/>
        <v>0.13227513227513227</v>
      </c>
      <c r="W359" s="22">
        <f t="shared" si="2986"/>
        <v>0.13226361495571753</v>
      </c>
      <c r="X359" s="22">
        <f t="shared" si="2987"/>
        <v>1.1517319414706482E-5</v>
      </c>
      <c r="Y359" s="28">
        <f t="shared" si="3012"/>
        <v>1.2618976054374058E-3</v>
      </c>
      <c r="Z359" s="22">
        <f t="shared" si="3013"/>
        <v>2.6455026455026454E-2</v>
      </c>
      <c r="AA359" s="22">
        <f t="shared" si="2988"/>
        <v>2.6452722991143502E-2</v>
      </c>
      <c r="AB359" s="22">
        <f t="shared" si="2989"/>
        <v>2.303463882941296E-6</v>
      </c>
      <c r="AC359" s="31">
        <f t="shared" si="3014"/>
        <v>0.44097222222222182</v>
      </c>
      <c r="AD359" s="26">
        <f t="shared" si="3028"/>
        <v>8.8602231703006476E-2</v>
      </c>
      <c r="AE359" s="26">
        <f t="shared" si="3029"/>
        <v>8.48</v>
      </c>
      <c r="AF359" s="26">
        <f t="shared" si="3030"/>
        <v>4.4301115851503238E-2</v>
      </c>
      <c r="AG359" s="26">
        <f t="shared" si="3029"/>
        <v>4.33</v>
      </c>
      <c r="AH359" s="26">
        <f t="shared" si="3031"/>
        <v>2.2150557925751619E-2</v>
      </c>
      <c r="AI359" s="26">
        <f t="shared" ref="AI359:AK359" si="3620">ROUND((1-EXP(-AH359))*100,2)</f>
        <v>2.19</v>
      </c>
      <c r="AJ359" s="26">
        <f t="shared" si="3033"/>
        <v>4.4301115851502985E-3</v>
      </c>
      <c r="AK359" s="26">
        <f t="shared" si="3620"/>
        <v>0.44</v>
      </c>
      <c r="AL359" s="26">
        <f t="shared" si="3034"/>
        <v>4.4301115851503238E-2</v>
      </c>
      <c r="AM359" s="26">
        <f t="shared" ref="AM359" si="3621">ROUND((1-EXP(-AL359))*100,2)</f>
        <v>4.33</v>
      </c>
      <c r="AN359" s="26">
        <f t="shared" si="3036"/>
        <v>2.2150557925751619E-2</v>
      </c>
      <c r="AO359" s="26">
        <f t="shared" ref="AO359" si="3622">ROUND((1-EXP(-AN359))*100,2)</f>
        <v>2.19</v>
      </c>
      <c r="AP359" s="26">
        <f t="shared" si="3038"/>
        <v>1.1075278962875809E-2</v>
      </c>
      <c r="AQ359" s="26">
        <f t="shared" ref="AQ359" si="3623">ROUND((1-EXP(-AP359))*100,2)</f>
        <v>1.1000000000000001</v>
      </c>
      <c r="AR359" s="26">
        <f t="shared" si="3040"/>
        <v>2.2150557925751492E-3</v>
      </c>
      <c r="AS359" s="26">
        <f t="shared" ref="AS359" si="3624">ROUND((1-EXP(-AR359))*100,2)</f>
        <v>0.22</v>
      </c>
      <c r="AT359" s="26">
        <f t="shared" si="3042"/>
        <v>2.2150557925751619E-2</v>
      </c>
      <c r="AU359" s="26">
        <f t="shared" ref="AU359" si="3625">ROUND((1-EXP(-AT359))*100,2)</f>
        <v>2.19</v>
      </c>
      <c r="AV359" s="26">
        <f t="shared" si="3044"/>
        <v>1.1075278962875809E-2</v>
      </c>
      <c r="AW359" s="26">
        <f t="shared" ref="AW359" si="3626">ROUND((1-EXP(-AV359))*100,2)</f>
        <v>1.1000000000000001</v>
      </c>
      <c r="AX359" s="26">
        <f t="shared" si="3046"/>
        <v>5.5376394814379047E-3</v>
      </c>
      <c r="AY359" s="26">
        <f t="shared" ref="AY359" si="3627">ROUND((1-EXP(-AX359))*100,2)</f>
        <v>0.55000000000000004</v>
      </c>
      <c r="AZ359" s="26">
        <f t="shared" si="3048"/>
        <v>1.1075278962875746E-3</v>
      </c>
      <c r="BA359" s="26">
        <f t="shared" si="3049"/>
        <v>0.11</v>
      </c>
      <c r="BB359" s="26">
        <f t="shared" si="3050"/>
        <v>4.4301115851502985E-3</v>
      </c>
      <c r="BC359" s="26">
        <f t="shared" ref="BC359" si="3628">ROUND((1-EXP(-BB359))*100,2)</f>
        <v>0.44</v>
      </c>
      <c r="BD359" s="26">
        <f t="shared" si="3052"/>
        <v>2.2150557925751492E-3</v>
      </c>
      <c r="BE359" s="26">
        <f t="shared" ref="BE359" si="3629">ROUND((1-EXP(-BD359))*100,2)</f>
        <v>0.22</v>
      </c>
      <c r="BF359" s="26">
        <f t="shared" si="3054"/>
        <v>1.1075278962875746E-3</v>
      </c>
      <c r="BG359" s="26">
        <f t="shared" ref="BG359" si="3630">ROUND((1-EXP(-BF359))*100,2)</f>
        <v>0.11</v>
      </c>
      <c r="BH359" s="26">
        <f t="shared" si="3056"/>
        <v>2.2150557925751401E-4</v>
      </c>
      <c r="BI359" s="26">
        <f t="shared" si="3057"/>
        <v>0.02</v>
      </c>
    </row>
    <row r="360" spans="1:61" s="7" customFormat="1" x14ac:dyDescent="0.25">
      <c r="A360" s="61">
        <v>30</v>
      </c>
      <c r="B360" s="16">
        <f t="shared" si="3001"/>
        <v>30</v>
      </c>
      <c r="C360" s="17">
        <f t="shared" si="2980"/>
        <v>0</v>
      </c>
      <c r="D360" s="18">
        <f t="shared" si="2981"/>
        <v>1</v>
      </c>
      <c r="E360" s="19">
        <f t="shared" si="2982"/>
        <v>0</v>
      </c>
      <c r="F360" s="35">
        <f t="shared" si="3069"/>
        <v>29</v>
      </c>
      <c r="G360" s="28">
        <f t="shared" si="3026"/>
        <v>2.5237952108748119E-2</v>
      </c>
      <c r="H360" s="22">
        <f t="shared" si="3002"/>
        <v>0.52910052910052907</v>
      </c>
      <c r="I360" s="18">
        <f t="shared" si="3003"/>
        <v>1.38</v>
      </c>
      <c r="J360" s="22">
        <f t="shared" si="3004"/>
        <v>0.52905445982287014</v>
      </c>
      <c r="K360" s="22">
        <f t="shared" si="3027"/>
        <v>4.6069277658825926E-5</v>
      </c>
      <c r="L360" s="17">
        <f t="shared" si="3005"/>
        <v>20.962654083153058</v>
      </c>
      <c r="M360" s="18">
        <f t="shared" si="2983"/>
        <v>0</v>
      </c>
      <c r="N360" s="35">
        <v>0</v>
      </c>
      <c r="O360" s="30">
        <f t="shared" si="3006"/>
        <v>877.07803653064468</v>
      </c>
      <c r="P360" s="24">
        <f t="shared" si="3007"/>
        <v>480</v>
      </c>
      <c r="Q360" s="28">
        <f t="shared" si="3008"/>
        <v>1.261897605437406E-2</v>
      </c>
      <c r="R360" s="22">
        <f t="shared" si="3009"/>
        <v>0.26455026455026454</v>
      </c>
      <c r="S360" s="22">
        <f t="shared" si="2984"/>
        <v>0.26452722991143507</v>
      </c>
      <c r="T360" s="22">
        <f t="shared" si="2985"/>
        <v>2.3034638829412963E-5</v>
      </c>
      <c r="U360" s="28">
        <f t="shared" si="3010"/>
        <v>6.3094880271870298E-3</v>
      </c>
      <c r="V360" s="22">
        <f t="shared" si="3011"/>
        <v>0.13227513227513227</v>
      </c>
      <c r="W360" s="22">
        <f t="shared" si="2986"/>
        <v>0.13226361495571753</v>
      </c>
      <c r="X360" s="22">
        <f t="shared" si="2987"/>
        <v>1.1517319414706482E-5</v>
      </c>
      <c r="Y360" s="28">
        <f t="shared" si="3012"/>
        <v>1.2618976054374058E-3</v>
      </c>
      <c r="Z360" s="22">
        <f t="shared" si="3013"/>
        <v>2.6455026455026454E-2</v>
      </c>
      <c r="AA360" s="22">
        <f t="shared" si="2988"/>
        <v>2.6452722991143502E-2</v>
      </c>
      <c r="AB360" s="22">
        <f t="shared" si="2989"/>
        <v>2.303463882941296E-6</v>
      </c>
      <c r="AC360" s="31">
        <f t="shared" si="3014"/>
        <v>0.44131944444444404</v>
      </c>
      <c r="AD360" s="26">
        <f t="shared" si="3028"/>
        <v>8.8892468152257084E-2</v>
      </c>
      <c r="AE360" s="26">
        <f t="shared" si="3029"/>
        <v>8.51</v>
      </c>
      <c r="AF360" s="26">
        <f t="shared" si="3030"/>
        <v>4.4446234076128542E-2</v>
      </c>
      <c r="AG360" s="26">
        <f t="shared" si="3029"/>
        <v>4.3499999999999996</v>
      </c>
      <c r="AH360" s="26">
        <f t="shared" si="3031"/>
        <v>2.2223117038064271E-2</v>
      </c>
      <c r="AI360" s="26">
        <f t="shared" ref="AI360:AK360" si="3631">ROUND((1-EXP(-AH360))*100,2)</f>
        <v>2.2000000000000002</v>
      </c>
      <c r="AJ360" s="26">
        <f t="shared" si="3033"/>
        <v>4.4446234076128289E-3</v>
      </c>
      <c r="AK360" s="26">
        <f t="shared" si="3631"/>
        <v>0.44</v>
      </c>
      <c r="AL360" s="26">
        <f t="shared" si="3034"/>
        <v>4.4446234076128542E-2</v>
      </c>
      <c r="AM360" s="26">
        <f t="shared" ref="AM360" si="3632">ROUND((1-EXP(-AL360))*100,2)</f>
        <v>4.3499999999999996</v>
      </c>
      <c r="AN360" s="26">
        <f t="shared" si="3036"/>
        <v>2.2223117038064271E-2</v>
      </c>
      <c r="AO360" s="26">
        <f t="shared" ref="AO360" si="3633">ROUND((1-EXP(-AN360))*100,2)</f>
        <v>2.2000000000000002</v>
      </c>
      <c r="AP360" s="26">
        <f t="shared" si="3038"/>
        <v>1.1111558519032136E-2</v>
      </c>
      <c r="AQ360" s="26">
        <f t="shared" ref="AQ360" si="3634">ROUND((1-EXP(-AP360))*100,2)</f>
        <v>1.1100000000000001</v>
      </c>
      <c r="AR360" s="26">
        <f t="shared" si="3040"/>
        <v>2.2223117038064144E-3</v>
      </c>
      <c r="AS360" s="26">
        <f t="shared" ref="AS360" si="3635">ROUND((1-EXP(-AR360))*100,2)</f>
        <v>0.22</v>
      </c>
      <c r="AT360" s="26">
        <f t="shared" si="3042"/>
        <v>2.2223117038064271E-2</v>
      </c>
      <c r="AU360" s="26">
        <f t="shared" ref="AU360" si="3636">ROUND((1-EXP(-AT360))*100,2)</f>
        <v>2.2000000000000002</v>
      </c>
      <c r="AV360" s="26">
        <f t="shared" si="3044"/>
        <v>1.1111558519032136E-2</v>
      </c>
      <c r="AW360" s="26">
        <f t="shared" ref="AW360" si="3637">ROUND((1-EXP(-AV360))*100,2)</f>
        <v>1.1100000000000001</v>
      </c>
      <c r="AX360" s="26">
        <f t="shared" si="3046"/>
        <v>5.5557792595160678E-3</v>
      </c>
      <c r="AY360" s="26">
        <f t="shared" ref="AY360" si="3638">ROUND((1-EXP(-AX360))*100,2)</f>
        <v>0.55000000000000004</v>
      </c>
      <c r="AZ360" s="26">
        <f t="shared" si="3048"/>
        <v>1.1111558519032072E-3</v>
      </c>
      <c r="BA360" s="26">
        <f t="shared" si="3049"/>
        <v>0.11</v>
      </c>
      <c r="BB360" s="26">
        <f t="shared" si="3050"/>
        <v>4.4446234076128289E-3</v>
      </c>
      <c r="BC360" s="26">
        <f t="shared" ref="BC360" si="3639">ROUND((1-EXP(-BB360))*100,2)</f>
        <v>0.44</v>
      </c>
      <c r="BD360" s="26">
        <f t="shared" si="3052"/>
        <v>2.2223117038064144E-3</v>
      </c>
      <c r="BE360" s="26">
        <f t="shared" ref="BE360" si="3640">ROUND((1-EXP(-BD360))*100,2)</f>
        <v>0.22</v>
      </c>
      <c r="BF360" s="26">
        <f t="shared" si="3054"/>
        <v>1.1111558519032072E-3</v>
      </c>
      <c r="BG360" s="26">
        <f t="shared" ref="BG360" si="3641">ROUND((1-EXP(-BF360))*100,2)</f>
        <v>0.11</v>
      </c>
      <c r="BH360" s="26">
        <f t="shared" si="3056"/>
        <v>2.2223117038064051E-4</v>
      </c>
      <c r="BI360" s="26">
        <f t="shared" si="3057"/>
        <v>0.02</v>
      </c>
    </row>
    <row r="361" spans="1:61" s="7" customFormat="1" x14ac:dyDescent="0.25">
      <c r="A361" s="61">
        <v>30</v>
      </c>
      <c r="B361" s="16">
        <f t="shared" si="3001"/>
        <v>30</v>
      </c>
      <c r="C361" s="17">
        <f t="shared" si="2980"/>
        <v>0</v>
      </c>
      <c r="D361" s="18">
        <f t="shared" si="2981"/>
        <v>1</v>
      </c>
      <c r="E361" s="19">
        <f t="shared" si="2982"/>
        <v>0</v>
      </c>
      <c r="F361" s="35">
        <f t="shared" si="3069"/>
        <v>29</v>
      </c>
      <c r="G361" s="28">
        <f t="shared" si="3026"/>
        <v>2.5237952108748119E-2</v>
      </c>
      <c r="H361" s="22">
        <f t="shared" si="3002"/>
        <v>0.52910052910052907</v>
      </c>
      <c r="I361" s="18">
        <f t="shared" si="3003"/>
        <v>1.38</v>
      </c>
      <c r="J361" s="22">
        <f t="shared" si="3004"/>
        <v>0.52905445982287014</v>
      </c>
      <c r="K361" s="22">
        <f t="shared" si="3027"/>
        <v>4.6069277658825926E-5</v>
      </c>
      <c r="L361" s="17">
        <f t="shared" si="3005"/>
        <v>20.962654083153058</v>
      </c>
      <c r="M361" s="18">
        <f t="shared" si="2983"/>
        <v>0</v>
      </c>
      <c r="N361" s="35">
        <v>0</v>
      </c>
      <c r="O361" s="30">
        <f t="shared" si="3006"/>
        <v>877.07803653064468</v>
      </c>
      <c r="P361" s="24">
        <f t="shared" si="3007"/>
        <v>480</v>
      </c>
      <c r="Q361" s="28">
        <f t="shared" si="3008"/>
        <v>1.261897605437406E-2</v>
      </c>
      <c r="R361" s="22">
        <f t="shared" si="3009"/>
        <v>0.26455026455026454</v>
      </c>
      <c r="S361" s="22">
        <f t="shared" si="2984"/>
        <v>0.26452722991143507</v>
      </c>
      <c r="T361" s="22">
        <f t="shared" si="2985"/>
        <v>2.3034638829412963E-5</v>
      </c>
      <c r="U361" s="28">
        <f t="shared" si="3010"/>
        <v>6.3094880271870298E-3</v>
      </c>
      <c r="V361" s="22">
        <f t="shared" si="3011"/>
        <v>0.13227513227513227</v>
      </c>
      <c r="W361" s="22">
        <f t="shared" si="2986"/>
        <v>0.13226361495571753</v>
      </c>
      <c r="X361" s="22">
        <f t="shared" si="2987"/>
        <v>1.1517319414706482E-5</v>
      </c>
      <c r="Y361" s="28">
        <f t="shared" si="3012"/>
        <v>1.2618976054374058E-3</v>
      </c>
      <c r="Z361" s="22">
        <f t="shared" si="3013"/>
        <v>2.6455026455026454E-2</v>
      </c>
      <c r="AA361" s="22">
        <f t="shared" si="2988"/>
        <v>2.6452722991143502E-2</v>
      </c>
      <c r="AB361" s="22">
        <f t="shared" si="2989"/>
        <v>2.303463882941296E-6</v>
      </c>
      <c r="AC361" s="31">
        <f t="shared" si="3014"/>
        <v>0.44166666666666626</v>
      </c>
      <c r="AD361" s="26">
        <f t="shared" si="3028"/>
        <v>8.9182704601507692E-2</v>
      </c>
      <c r="AE361" s="26">
        <f t="shared" si="3029"/>
        <v>8.5299999999999994</v>
      </c>
      <c r="AF361" s="26">
        <f t="shared" si="3030"/>
        <v>4.4591352300753846E-2</v>
      </c>
      <c r="AG361" s="26">
        <f t="shared" si="3029"/>
        <v>4.3600000000000003</v>
      </c>
      <c r="AH361" s="26">
        <f t="shared" si="3031"/>
        <v>2.2295676150376923E-2</v>
      </c>
      <c r="AI361" s="26">
        <f t="shared" ref="AI361:AK361" si="3642">ROUND((1-EXP(-AH361))*100,2)</f>
        <v>2.2000000000000002</v>
      </c>
      <c r="AJ361" s="26">
        <f t="shared" si="3033"/>
        <v>4.4591352300753593E-3</v>
      </c>
      <c r="AK361" s="26">
        <f t="shared" si="3642"/>
        <v>0.44</v>
      </c>
      <c r="AL361" s="26">
        <f t="shared" si="3034"/>
        <v>4.4591352300753846E-2</v>
      </c>
      <c r="AM361" s="26">
        <f t="shared" ref="AM361" si="3643">ROUND((1-EXP(-AL361))*100,2)</f>
        <v>4.3600000000000003</v>
      </c>
      <c r="AN361" s="26">
        <f t="shared" si="3036"/>
        <v>2.2295676150376923E-2</v>
      </c>
      <c r="AO361" s="26">
        <f t="shared" ref="AO361" si="3644">ROUND((1-EXP(-AN361))*100,2)</f>
        <v>2.2000000000000002</v>
      </c>
      <c r="AP361" s="26">
        <f t="shared" si="3038"/>
        <v>1.1147838075188462E-2</v>
      </c>
      <c r="AQ361" s="26">
        <f t="shared" ref="AQ361" si="3645">ROUND((1-EXP(-AP361))*100,2)</f>
        <v>1.1100000000000001</v>
      </c>
      <c r="AR361" s="26">
        <f t="shared" si="3040"/>
        <v>2.2295676150376796E-3</v>
      </c>
      <c r="AS361" s="26">
        <f t="shared" ref="AS361" si="3646">ROUND((1-EXP(-AR361))*100,2)</f>
        <v>0.22</v>
      </c>
      <c r="AT361" s="26">
        <f t="shared" si="3042"/>
        <v>2.2295676150376923E-2</v>
      </c>
      <c r="AU361" s="26">
        <f t="shared" ref="AU361" si="3647">ROUND((1-EXP(-AT361))*100,2)</f>
        <v>2.2000000000000002</v>
      </c>
      <c r="AV361" s="26">
        <f t="shared" si="3044"/>
        <v>1.1147838075188462E-2</v>
      </c>
      <c r="AW361" s="26">
        <f t="shared" ref="AW361" si="3648">ROUND((1-EXP(-AV361))*100,2)</f>
        <v>1.1100000000000001</v>
      </c>
      <c r="AX361" s="26">
        <f t="shared" si="3046"/>
        <v>5.5739190375942308E-3</v>
      </c>
      <c r="AY361" s="26">
        <f t="shared" ref="AY361" si="3649">ROUND((1-EXP(-AX361))*100,2)</f>
        <v>0.56000000000000005</v>
      </c>
      <c r="AZ361" s="26">
        <f t="shared" si="3048"/>
        <v>1.1147838075188398E-3</v>
      </c>
      <c r="BA361" s="26">
        <f t="shared" si="3049"/>
        <v>0.11</v>
      </c>
      <c r="BB361" s="26">
        <f t="shared" si="3050"/>
        <v>4.4591352300753593E-3</v>
      </c>
      <c r="BC361" s="26">
        <f t="shared" ref="BC361" si="3650">ROUND((1-EXP(-BB361))*100,2)</f>
        <v>0.44</v>
      </c>
      <c r="BD361" s="26">
        <f t="shared" si="3052"/>
        <v>2.2295676150376796E-3</v>
      </c>
      <c r="BE361" s="26">
        <f t="shared" ref="BE361" si="3651">ROUND((1-EXP(-BD361))*100,2)</f>
        <v>0.22</v>
      </c>
      <c r="BF361" s="26">
        <f t="shared" si="3054"/>
        <v>1.1147838075188398E-3</v>
      </c>
      <c r="BG361" s="26">
        <f t="shared" ref="BG361" si="3652">ROUND((1-EXP(-BF361))*100,2)</f>
        <v>0.11</v>
      </c>
      <c r="BH361" s="26">
        <f t="shared" si="3056"/>
        <v>2.2295676150376701E-4</v>
      </c>
      <c r="BI361" s="26">
        <f t="shared" si="3057"/>
        <v>0.02</v>
      </c>
    </row>
    <row r="362" spans="1:61" s="7" customFormat="1" x14ac:dyDescent="0.25">
      <c r="A362" s="61">
        <v>30</v>
      </c>
      <c r="B362" s="16">
        <f t="shared" si="3001"/>
        <v>30</v>
      </c>
      <c r="C362" s="17">
        <f t="shared" si="2980"/>
        <v>0</v>
      </c>
      <c r="D362" s="18">
        <f t="shared" si="2981"/>
        <v>1</v>
      </c>
      <c r="E362" s="19">
        <f t="shared" si="2982"/>
        <v>0</v>
      </c>
      <c r="F362" s="35">
        <f t="shared" si="3069"/>
        <v>29</v>
      </c>
      <c r="G362" s="28">
        <f t="shared" si="3026"/>
        <v>2.5237952108748119E-2</v>
      </c>
      <c r="H362" s="22">
        <f t="shared" si="3002"/>
        <v>0.52910052910052907</v>
      </c>
      <c r="I362" s="18">
        <f t="shared" si="3003"/>
        <v>1.38</v>
      </c>
      <c r="J362" s="22">
        <f t="shared" si="3004"/>
        <v>0.52905445982287014</v>
      </c>
      <c r="K362" s="22">
        <f t="shared" si="3027"/>
        <v>4.6069277658825926E-5</v>
      </c>
      <c r="L362" s="17">
        <f t="shared" si="3005"/>
        <v>20.962654083153058</v>
      </c>
      <c r="M362" s="18">
        <f t="shared" si="2983"/>
        <v>0</v>
      </c>
      <c r="N362" s="35">
        <v>0</v>
      </c>
      <c r="O362" s="30">
        <f t="shared" si="3006"/>
        <v>877.07803653064468</v>
      </c>
      <c r="P362" s="24">
        <f t="shared" si="3007"/>
        <v>480</v>
      </c>
      <c r="Q362" s="28">
        <f t="shared" si="3008"/>
        <v>1.261897605437406E-2</v>
      </c>
      <c r="R362" s="22">
        <f t="shared" si="3009"/>
        <v>0.26455026455026454</v>
      </c>
      <c r="S362" s="22">
        <f t="shared" si="2984"/>
        <v>0.26452722991143507</v>
      </c>
      <c r="T362" s="22">
        <f t="shared" si="2985"/>
        <v>2.3034638829412963E-5</v>
      </c>
      <c r="U362" s="28">
        <f t="shared" si="3010"/>
        <v>6.3094880271870298E-3</v>
      </c>
      <c r="V362" s="22">
        <f t="shared" si="3011"/>
        <v>0.13227513227513227</v>
      </c>
      <c r="W362" s="22">
        <f t="shared" si="2986"/>
        <v>0.13226361495571753</v>
      </c>
      <c r="X362" s="22">
        <f t="shared" si="2987"/>
        <v>1.1517319414706482E-5</v>
      </c>
      <c r="Y362" s="28">
        <f t="shared" si="3012"/>
        <v>1.2618976054374058E-3</v>
      </c>
      <c r="Z362" s="22">
        <f t="shared" si="3013"/>
        <v>2.6455026455026454E-2</v>
      </c>
      <c r="AA362" s="22">
        <f t="shared" si="2988"/>
        <v>2.6452722991143502E-2</v>
      </c>
      <c r="AB362" s="22">
        <f t="shared" si="2989"/>
        <v>2.303463882941296E-6</v>
      </c>
      <c r="AC362" s="31">
        <f t="shared" si="3014"/>
        <v>0.44201388888888848</v>
      </c>
      <c r="AD362" s="26">
        <f t="shared" si="3028"/>
        <v>8.9472941050758301E-2</v>
      </c>
      <c r="AE362" s="26">
        <f t="shared" si="3029"/>
        <v>8.56</v>
      </c>
      <c r="AF362" s="26">
        <f t="shared" si="3030"/>
        <v>4.473647052537915E-2</v>
      </c>
      <c r="AG362" s="26">
        <f t="shared" si="3029"/>
        <v>4.38</v>
      </c>
      <c r="AH362" s="26">
        <f t="shared" si="3031"/>
        <v>2.2368235262689575E-2</v>
      </c>
      <c r="AI362" s="26">
        <f t="shared" ref="AI362:AK362" si="3653">ROUND((1-EXP(-AH362))*100,2)</f>
        <v>2.21</v>
      </c>
      <c r="AJ362" s="26">
        <f t="shared" si="3033"/>
        <v>4.4736470525378897E-3</v>
      </c>
      <c r="AK362" s="26">
        <f t="shared" si="3653"/>
        <v>0.45</v>
      </c>
      <c r="AL362" s="26">
        <f t="shared" si="3034"/>
        <v>4.473647052537915E-2</v>
      </c>
      <c r="AM362" s="26">
        <f t="shared" ref="AM362" si="3654">ROUND((1-EXP(-AL362))*100,2)</f>
        <v>4.38</v>
      </c>
      <c r="AN362" s="26">
        <f t="shared" si="3036"/>
        <v>2.2368235262689575E-2</v>
      </c>
      <c r="AO362" s="26">
        <f t="shared" ref="AO362" si="3655">ROUND((1-EXP(-AN362))*100,2)</f>
        <v>2.21</v>
      </c>
      <c r="AP362" s="26">
        <f t="shared" si="3038"/>
        <v>1.1184117631344788E-2</v>
      </c>
      <c r="AQ362" s="26">
        <f t="shared" ref="AQ362" si="3656">ROUND((1-EXP(-AP362))*100,2)</f>
        <v>1.1100000000000001</v>
      </c>
      <c r="AR362" s="26">
        <f t="shared" si="3040"/>
        <v>2.2368235262689449E-3</v>
      </c>
      <c r="AS362" s="26">
        <f t="shared" ref="AS362" si="3657">ROUND((1-EXP(-AR362))*100,2)</f>
        <v>0.22</v>
      </c>
      <c r="AT362" s="26">
        <f t="shared" si="3042"/>
        <v>2.2368235262689575E-2</v>
      </c>
      <c r="AU362" s="26">
        <f t="shared" ref="AU362" si="3658">ROUND((1-EXP(-AT362))*100,2)</f>
        <v>2.21</v>
      </c>
      <c r="AV362" s="26">
        <f t="shared" si="3044"/>
        <v>1.1184117631344788E-2</v>
      </c>
      <c r="AW362" s="26">
        <f t="shared" ref="AW362" si="3659">ROUND((1-EXP(-AV362))*100,2)</f>
        <v>1.1100000000000001</v>
      </c>
      <c r="AX362" s="26">
        <f t="shared" si="3046"/>
        <v>5.5920588156723938E-3</v>
      </c>
      <c r="AY362" s="26">
        <f t="shared" ref="AY362" si="3660">ROUND((1-EXP(-AX362))*100,2)</f>
        <v>0.56000000000000005</v>
      </c>
      <c r="AZ362" s="26">
        <f t="shared" si="3048"/>
        <v>1.1184117631344724E-3</v>
      </c>
      <c r="BA362" s="26">
        <f t="shared" si="3049"/>
        <v>0.11</v>
      </c>
      <c r="BB362" s="26">
        <f t="shared" si="3050"/>
        <v>4.4736470525378897E-3</v>
      </c>
      <c r="BC362" s="26">
        <f t="shared" ref="BC362" si="3661">ROUND((1-EXP(-BB362))*100,2)</f>
        <v>0.45</v>
      </c>
      <c r="BD362" s="26">
        <f t="shared" si="3052"/>
        <v>2.2368235262689449E-3</v>
      </c>
      <c r="BE362" s="26">
        <f t="shared" ref="BE362" si="3662">ROUND((1-EXP(-BD362))*100,2)</f>
        <v>0.22</v>
      </c>
      <c r="BF362" s="26">
        <f t="shared" si="3054"/>
        <v>1.1184117631344724E-3</v>
      </c>
      <c r="BG362" s="26">
        <f t="shared" ref="BG362" si="3663">ROUND((1-EXP(-BF362))*100,2)</f>
        <v>0.11</v>
      </c>
      <c r="BH362" s="26">
        <f t="shared" si="3056"/>
        <v>2.2368235262689351E-4</v>
      </c>
      <c r="BI362" s="26">
        <f t="shared" si="3057"/>
        <v>0.02</v>
      </c>
    </row>
    <row r="363" spans="1:61" s="7" customFormat="1" x14ac:dyDescent="0.25">
      <c r="A363" s="61">
        <v>30</v>
      </c>
      <c r="B363" s="16">
        <f t="shared" si="3001"/>
        <v>30</v>
      </c>
      <c r="C363" s="17">
        <f t="shared" si="2980"/>
        <v>0</v>
      </c>
      <c r="D363" s="18">
        <f t="shared" si="2981"/>
        <v>1</v>
      </c>
      <c r="E363" s="19">
        <f t="shared" si="2982"/>
        <v>0</v>
      </c>
      <c r="F363" s="35">
        <f t="shared" si="3069"/>
        <v>29</v>
      </c>
      <c r="G363" s="28">
        <f t="shared" si="3026"/>
        <v>2.5237952108748119E-2</v>
      </c>
      <c r="H363" s="22">
        <f t="shared" si="3002"/>
        <v>0.52910052910052907</v>
      </c>
      <c r="I363" s="18">
        <f t="shared" si="3003"/>
        <v>1.38</v>
      </c>
      <c r="J363" s="22">
        <f t="shared" si="3004"/>
        <v>0.52905445982287014</v>
      </c>
      <c r="K363" s="22">
        <f t="shared" si="3027"/>
        <v>4.6069277658825926E-5</v>
      </c>
      <c r="L363" s="17">
        <f t="shared" si="3005"/>
        <v>20.962654083153058</v>
      </c>
      <c r="M363" s="18">
        <f t="shared" si="2983"/>
        <v>0</v>
      </c>
      <c r="N363" s="35">
        <v>0</v>
      </c>
      <c r="O363" s="30">
        <f t="shared" si="3006"/>
        <v>877.07803653064468</v>
      </c>
      <c r="P363" s="24">
        <f t="shared" si="3007"/>
        <v>480</v>
      </c>
      <c r="Q363" s="28">
        <f t="shared" si="3008"/>
        <v>1.261897605437406E-2</v>
      </c>
      <c r="R363" s="22">
        <f t="shared" si="3009"/>
        <v>0.26455026455026454</v>
      </c>
      <c r="S363" s="22">
        <f t="shared" si="2984"/>
        <v>0.26452722991143507</v>
      </c>
      <c r="T363" s="22">
        <f t="shared" si="2985"/>
        <v>2.3034638829412963E-5</v>
      </c>
      <c r="U363" s="28">
        <f t="shared" si="3010"/>
        <v>6.3094880271870298E-3</v>
      </c>
      <c r="V363" s="22">
        <f t="shared" si="3011"/>
        <v>0.13227513227513227</v>
      </c>
      <c r="W363" s="22">
        <f t="shared" si="2986"/>
        <v>0.13226361495571753</v>
      </c>
      <c r="X363" s="22">
        <f t="shared" si="2987"/>
        <v>1.1517319414706482E-5</v>
      </c>
      <c r="Y363" s="28">
        <f t="shared" si="3012"/>
        <v>1.2618976054374058E-3</v>
      </c>
      <c r="Z363" s="22">
        <f t="shared" si="3013"/>
        <v>2.6455026455026454E-2</v>
      </c>
      <c r="AA363" s="22">
        <f t="shared" si="2988"/>
        <v>2.6452722991143502E-2</v>
      </c>
      <c r="AB363" s="22">
        <f t="shared" si="2989"/>
        <v>2.303463882941296E-6</v>
      </c>
      <c r="AC363" s="31">
        <f t="shared" si="3014"/>
        <v>0.44236111111111071</v>
      </c>
      <c r="AD363" s="26">
        <f t="shared" si="3028"/>
        <v>8.9763177500008909E-2</v>
      </c>
      <c r="AE363" s="26">
        <f t="shared" si="3029"/>
        <v>8.59</v>
      </c>
      <c r="AF363" s="26">
        <f t="shared" si="3030"/>
        <v>4.4881588750004454E-2</v>
      </c>
      <c r="AG363" s="26">
        <f t="shared" si="3029"/>
        <v>4.3899999999999997</v>
      </c>
      <c r="AH363" s="26">
        <f t="shared" si="3031"/>
        <v>2.2440794375002227E-2</v>
      </c>
      <c r="AI363" s="26">
        <f t="shared" ref="AI363:AK363" si="3664">ROUND((1-EXP(-AH363))*100,2)</f>
        <v>2.2200000000000002</v>
      </c>
      <c r="AJ363" s="26">
        <f t="shared" si="3033"/>
        <v>4.4881588750004201E-3</v>
      </c>
      <c r="AK363" s="26">
        <f t="shared" si="3664"/>
        <v>0.45</v>
      </c>
      <c r="AL363" s="26">
        <f t="shared" si="3034"/>
        <v>4.4881588750004454E-2</v>
      </c>
      <c r="AM363" s="26">
        <f t="shared" ref="AM363" si="3665">ROUND((1-EXP(-AL363))*100,2)</f>
        <v>4.3899999999999997</v>
      </c>
      <c r="AN363" s="26">
        <f t="shared" si="3036"/>
        <v>2.2440794375002227E-2</v>
      </c>
      <c r="AO363" s="26">
        <f t="shared" ref="AO363" si="3666">ROUND((1-EXP(-AN363))*100,2)</f>
        <v>2.2200000000000002</v>
      </c>
      <c r="AP363" s="26">
        <f t="shared" si="3038"/>
        <v>1.1220397187501114E-2</v>
      </c>
      <c r="AQ363" s="26">
        <f t="shared" ref="AQ363" si="3667">ROUND((1-EXP(-AP363))*100,2)</f>
        <v>1.1200000000000001</v>
      </c>
      <c r="AR363" s="26">
        <f t="shared" si="3040"/>
        <v>2.2440794375002101E-3</v>
      </c>
      <c r="AS363" s="26">
        <f t="shared" ref="AS363" si="3668">ROUND((1-EXP(-AR363))*100,2)</f>
        <v>0.22</v>
      </c>
      <c r="AT363" s="26">
        <f t="shared" si="3042"/>
        <v>2.2440794375002227E-2</v>
      </c>
      <c r="AU363" s="26">
        <f t="shared" ref="AU363" si="3669">ROUND((1-EXP(-AT363))*100,2)</f>
        <v>2.2200000000000002</v>
      </c>
      <c r="AV363" s="26">
        <f t="shared" si="3044"/>
        <v>1.1220397187501114E-2</v>
      </c>
      <c r="AW363" s="26">
        <f t="shared" ref="AW363" si="3670">ROUND((1-EXP(-AV363))*100,2)</f>
        <v>1.1200000000000001</v>
      </c>
      <c r="AX363" s="26">
        <f t="shared" si="3046"/>
        <v>5.6101985937505568E-3</v>
      </c>
      <c r="AY363" s="26">
        <f t="shared" ref="AY363" si="3671">ROUND((1-EXP(-AX363))*100,2)</f>
        <v>0.56000000000000005</v>
      </c>
      <c r="AZ363" s="26">
        <f t="shared" si="3048"/>
        <v>1.122039718750105E-3</v>
      </c>
      <c r="BA363" s="26">
        <f t="shared" si="3049"/>
        <v>0.11</v>
      </c>
      <c r="BB363" s="26">
        <f t="shared" si="3050"/>
        <v>4.4881588750004201E-3</v>
      </c>
      <c r="BC363" s="26">
        <f t="shared" ref="BC363" si="3672">ROUND((1-EXP(-BB363))*100,2)</f>
        <v>0.45</v>
      </c>
      <c r="BD363" s="26">
        <f t="shared" si="3052"/>
        <v>2.2440794375002101E-3</v>
      </c>
      <c r="BE363" s="26">
        <f t="shared" ref="BE363" si="3673">ROUND((1-EXP(-BD363))*100,2)</f>
        <v>0.22</v>
      </c>
      <c r="BF363" s="26">
        <f t="shared" si="3054"/>
        <v>1.122039718750105E-3</v>
      </c>
      <c r="BG363" s="26">
        <f t="shared" ref="BG363" si="3674">ROUND((1-EXP(-BF363))*100,2)</f>
        <v>0.11</v>
      </c>
      <c r="BH363" s="26">
        <f t="shared" si="3056"/>
        <v>2.2440794375002001E-4</v>
      </c>
      <c r="BI363" s="26">
        <f t="shared" si="3057"/>
        <v>0.02</v>
      </c>
    </row>
    <row r="364" spans="1:61" s="7" customFormat="1" x14ac:dyDescent="0.25">
      <c r="A364" s="61">
        <v>30</v>
      </c>
      <c r="B364" s="16">
        <f t="shared" si="3001"/>
        <v>30</v>
      </c>
      <c r="C364" s="17">
        <f t="shared" si="2980"/>
        <v>0</v>
      </c>
      <c r="D364" s="18">
        <f t="shared" si="2981"/>
        <v>1</v>
      </c>
      <c r="E364" s="19">
        <f t="shared" si="2982"/>
        <v>0</v>
      </c>
      <c r="F364" s="35">
        <f t="shared" si="3069"/>
        <v>29</v>
      </c>
      <c r="G364" s="28">
        <f t="shared" si="3026"/>
        <v>2.5237952108748119E-2</v>
      </c>
      <c r="H364" s="22">
        <f t="shared" si="3002"/>
        <v>0.52910052910052907</v>
      </c>
      <c r="I364" s="18">
        <f t="shared" si="3003"/>
        <v>1.38</v>
      </c>
      <c r="J364" s="22">
        <f t="shared" si="3004"/>
        <v>0.52905445982287014</v>
      </c>
      <c r="K364" s="22">
        <f t="shared" si="3027"/>
        <v>4.6069277658825926E-5</v>
      </c>
      <c r="L364" s="17">
        <f t="shared" si="3005"/>
        <v>20.962654083153058</v>
      </c>
      <c r="M364" s="18">
        <f t="shared" si="2983"/>
        <v>0</v>
      </c>
      <c r="N364" s="35">
        <v>0</v>
      </c>
      <c r="O364" s="30">
        <f t="shared" si="3006"/>
        <v>877.07803653064468</v>
      </c>
      <c r="P364" s="24">
        <f t="shared" si="3007"/>
        <v>480</v>
      </c>
      <c r="Q364" s="28">
        <f t="shared" si="3008"/>
        <v>1.261897605437406E-2</v>
      </c>
      <c r="R364" s="22">
        <f t="shared" si="3009"/>
        <v>0.26455026455026454</v>
      </c>
      <c r="S364" s="22">
        <f t="shared" si="2984"/>
        <v>0.26452722991143507</v>
      </c>
      <c r="T364" s="22">
        <f t="shared" si="2985"/>
        <v>2.3034638829412963E-5</v>
      </c>
      <c r="U364" s="28">
        <f t="shared" si="3010"/>
        <v>6.3094880271870298E-3</v>
      </c>
      <c r="V364" s="22">
        <f t="shared" si="3011"/>
        <v>0.13227513227513227</v>
      </c>
      <c r="W364" s="22">
        <f t="shared" si="2986"/>
        <v>0.13226361495571753</v>
      </c>
      <c r="X364" s="22">
        <f t="shared" si="2987"/>
        <v>1.1517319414706482E-5</v>
      </c>
      <c r="Y364" s="28">
        <f t="shared" si="3012"/>
        <v>1.2618976054374058E-3</v>
      </c>
      <c r="Z364" s="22">
        <f t="shared" si="3013"/>
        <v>2.6455026455026454E-2</v>
      </c>
      <c r="AA364" s="22">
        <f t="shared" si="2988"/>
        <v>2.6452722991143502E-2</v>
      </c>
      <c r="AB364" s="22">
        <f t="shared" si="2989"/>
        <v>2.303463882941296E-6</v>
      </c>
      <c r="AC364" s="31">
        <f t="shared" si="3014"/>
        <v>0.44270833333333293</v>
      </c>
      <c r="AD364" s="26">
        <f t="shared" si="3028"/>
        <v>9.0053413949259517E-2</v>
      </c>
      <c r="AE364" s="26">
        <f t="shared" si="3029"/>
        <v>8.61</v>
      </c>
      <c r="AF364" s="26">
        <f t="shared" si="3030"/>
        <v>4.5026706974629759E-2</v>
      </c>
      <c r="AG364" s="26">
        <f t="shared" si="3029"/>
        <v>4.4000000000000004</v>
      </c>
      <c r="AH364" s="26">
        <f t="shared" si="3031"/>
        <v>2.2513353487314879E-2</v>
      </c>
      <c r="AI364" s="26">
        <f t="shared" ref="AI364:AK364" si="3675">ROUND((1-EXP(-AH364))*100,2)</f>
        <v>2.23</v>
      </c>
      <c r="AJ364" s="26">
        <f t="shared" si="3033"/>
        <v>4.5026706974629505E-3</v>
      </c>
      <c r="AK364" s="26">
        <f t="shared" si="3675"/>
        <v>0.45</v>
      </c>
      <c r="AL364" s="26">
        <f t="shared" si="3034"/>
        <v>4.5026706974629759E-2</v>
      </c>
      <c r="AM364" s="26">
        <f t="shared" ref="AM364" si="3676">ROUND((1-EXP(-AL364))*100,2)</f>
        <v>4.4000000000000004</v>
      </c>
      <c r="AN364" s="26">
        <f t="shared" si="3036"/>
        <v>2.2513353487314879E-2</v>
      </c>
      <c r="AO364" s="26">
        <f t="shared" ref="AO364" si="3677">ROUND((1-EXP(-AN364))*100,2)</f>
        <v>2.23</v>
      </c>
      <c r="AP364" s="26">
        <f t="shared" si="3038"/>
        <v>1.125667674365744E-2</v>
      </c>
      <c r="AQ364" s="26">
        <f t="shared" ref="AQ364" si="3678">ROUND((1-EXP(-AP364))*100,2)</f>
        <v>1.1200000000000001</v>
      </c>
      <c r="AR364" s="26">
        <f t="shared" si="3040"/>
        <v>2.2513353487314753E-3</v>
      </c>
      <c r="AS364" s="26">
        <f t="shared" ref="AS364" si="3679">ROUND((1-EXP(-AR364))*100,2)</f>
        <v>0.22</v>
      </c>
      <c r="AT364" s="26">
        <f t="shared" si="3042"/>
        <v>2.2513353487314879E-2</v>
      </c>
      <c r="AU364" s="26">
        <f t="shared" ref="AU364" si="3680">ROUND((1-EXP(-AT364))*100,2)</f>
        <v>2.23</v>
      </c>
      <c r="AV364" s="26">
        <f t="shared" si="3044"/>
        <v>1.125667674365744E-2</v>
      </c>
      <c r="AW364" s="26">
        <f t="shared" ref="AW364" si="3681">ROUND((1-EXP(-AV364))*100,2)</f>
        <v>1.1200000000000001</v>
      </c>
      <c r="AX364" s="26">
        <f t="shared" si="3046"/>
        <v>5.6283383718287198E-3</v>
      </c>
      <c r="AY364" s="26">
        <f t="shared" ref="AY364" si="3682">ROUND((1-EXP(-AX364))*100,2)</f>
        <v>0.56000000000000005</v>
      </c>
      <c r="AZ364" s="26">
        <f t="shared" si="3048"/>
        <v>1.1256676743657376E-3</v>
      </c>
      <c r="BA364" s="26">
        <f t="shared" si="3049"/>
        <v>0.11</v>
      </c>
      <c r="BB364" s="26">
        <f t="shared" si="3050"/>
        <v>4.5026706974629505E-3</v>
      </c>
      <c r="BC364" s="26">
        <f t="shared" ref="BC364" si="3683">ROUND((1-EXP(-BB364))*100,2)</f>
        <v>0.45</v>
      </c>
      <c r="BD364" s="26">
        <f t="shared" si="3052"/>
        <v>2.2513353487314753E-3</v>
      </c>
      <c r="BE364" s="26">
        <f t="shared" ref="BE364" si="3684">ROUND((1-EXP(-BD364))*100,2)</f>
        <v>0.22</v>
      </c>
      <c r="BF364" s="26">
        <f t="shared" si="3054"/>
        <v>1.1256676743657376E-3</v>
      </c>
      <c r="BG364" s="26">
        <f t="shared" ref="BG364" si="3685">ROUND((1-EXP(-BF364))*100,2)</f>
        <v>0.11</v>
      </c>
      <c r="BH364" s="26">
        <f t="shared" si="3056"/>
        <v>2.2513353487314651E-4</v>
      </c>
      <c r="BI364" s="26">
        <f t="shared" si="3057"/>
        <v>0.02</v>
      </c>
    </row>
    <row r="365" spans="1:61" s="7" customFormat="1" x14ac:dyDescent="0.25">
      <c r="A365" s="61">
        <v>30</v>
      </c>
      <c r="B365" s="16">
        <f t="shared" si="3001"/>
        <v>30</v>
      </c>
      <c r="C365" s="17">
        <f t="shared" si="2980"/>
        <v>0</v>
      </c>
      <c r="D365" s="18">
        <f t="shared" si="2981"/>
        <v>1</v>
      </c>
      <c r="E365" s="19">
        <f t="shared" si="2982"/>
        <v>0</v>
      </c>
      <c r="F365" s="35">
        <f t="shared" si="3069"/>
        <v>29</v>
      </c>
      <c r="G365" s="28">
        <f t="shared" si="3026"/>
        <v>2.5237952108748119E-2</v>
      </c>
      <c r="H365" s="22">
        <f t="shared" si="3002"/>
        <v>0.52910052910052907</v>
      </c>
      <c r="I365" s="18">
        <f t="shared" si="3003"/>
        <v>1.38</v>
      </c>
      <c r="J365" s="22">
        <f t="shared" si="3004"/>
        <v>0.52905445982287014</v>
      </c>
      <c r="K365" s="22">
        <f t="shared" si="3027"/>
        <v>4.6069277658825926E-5</v>
      </c>
      <c r="L365" s="17">
        <f t="shared" si="3005"/>
        <v>20.962654083153058</v>
      </c>
      <c r="M365" s="18">
        <f t="shared" si="2983"/>
        <v>0</v>
      </c>
      <c r="N365" s="35">
        <v>0</v>
      </c>
      <c r="O365" s="30">
        <f t="shared" si="3006"/>
        <v>877.07803653064468</v>
      </c>
      <c r="P365" s="24">
        <f t="shared" si="3007"/>
        <v>480</v>
      </c>
      <c r="Q365" s="28">
        <f t="shared" si="3008"/>
        <v>1.261897605437406E-2</v>
      </c>
      <c r="R365" s="22">
        <f t="shared" si="3009"/>
        <v>0.26455026455026454</v>
      </c>
      <c r="S365" s="22">
        <f t="shared" si="2984"/>
        <v>0.26452722991143507</v>
      </c>
      <c r="T365" s="22">
        <f t="shared" si="2985"/>
        <v>2.3034638829412963E-5</v>
      </c>
      <c r="U365" s="28">
        <f t="shared" si="3010"/>
        <v>6.3094880271870298E-3</v>
      </c>
      <c r="V365" s="22">
        <f t="shared" si="3011"/>
        <v>0.13227513227513227</v>
      </c>
      <c r="W365" s="22">
        <f t="shared" si="2986"/>
        <v>0.13226361495571753</v>
      </c>
      <c r="X365" s="22">
        <f t="shared" si="2987"/>
        <v>1.1517319414706482E-5</v>
      </c>
      <c r="Y365" s="28">
        <f t="shared" si="3012"/>
        <v>1.2618976054374058E-3</v>
      </c>
      <c r="Z365" s="22">
        <f t="shared" si="3013"/>
        <v>2.6455026455026454E-2</v>
      </c>
      <c r="AA365" s="22">
        <f t="shared" si="2988"/>
        <v>2.6452722991143502E-2</v>
      </c>
      <c r="AB365" s="22">
        <f t="shared" si="2989"/>
        <v>2.303463882941296E-6</v>
      </c>
      <c r="AC365" s="31">
        <f t="shared" si="3014"/>
        <v>0.44305555555555515</v>
      </c>
      <c r="AD365" s="26">
        <f t="shared" si="3028"/>
        <v>9.0343650398510125E-2</v>
      </c>
      <c r="AE365" s="26">
        <f t="shared" si="3029"/>
        <v>8.64</v>
      </c>
      <c r="AF365" s="26">
        <f t="shared" si="3030"/>
        <v>4.5171825199255063E-2</v>
      </c>
      <c r="AG365" s="26">
        <f t="shared" si="3029"/>
        <v>4.42</v>
      </c>
      <c r="AH365" s="26">
        <f t="shared" si="3031"/>
        <v>2.2585912599627531E-2</v>
      </c>
      <c r="AI365" s="26">
        <f t="shared" ref="AI365:AK365" si="3686">ROUND((1-EXP(-AH365))*100,2)</f>
        <v>2.23</v>
      </c>
      <c r="AJ365" s="26">
        <f t="shared" si="3033"/>
        <v>4.5171825199254809E-3</v>
      </c>
      <c r="AK365" s="26">
        <f t="shared" si="3686"/>
        <v>0.45</v>
      </c>
      <c r="AL365" s="26">
        <f t="shared" si="3034"/>
        <v>4.5171825199255063E-2</v>
      </c>
      <c r="AM365" s="26">
        <f t="shared" ref="AM365" si="3687">ROUND((1-EXP(-AL365))*100,2)</f>
        <v>4.42</v>
      </c>
      <c r="AN365" s="26">
        <f t="shared" si="3036"/>
        <v>2.2585912599627531E-2</v>
      </c>
      <c r="AO365" s="26">
        <f t="shared" ref="AO365" si="3688">ROUND((1-EXP(-AN365))*100,2)</f>
        <v>2.23</v>
      </c>
      <c r="AP365" s="26">
        <f t="shared" si="3038"/>
        <v>1.1292956299813766E-2</v>
      </c>
      <c r="AQ365" s="26">
        <f t="shared" ref="AQ365" si="3689">ROUND((1-EXP(-AP365))*100,2)</f>
        <v>1.1200000000000001</v>
      </c>
      <c r="AR365" s="26">
        <f t="shared" si="3040"/>
        <v>2.2585912599627405E-3</v>
      </c>
      <c r="AS365" s="26">
        <f t="shared" ref="AS365" si="3690">ROUND((1-EXP(-AR365))*100,2)</f>
        <v>0.23</v>
      </c>
      <c r="AT365" s="26">
        <f t="shared" si="3042"/>
        <v>2.2585912599627531E-2</v>
      </c>
      <c r="AU365" s="26">
        <f t="shared" ref="AU365" si="3691">ROUND((1-EXP(-AT365))*100,2)</f>
        <v>2.23</v>
      </c>
      <c r="AV365" s="26">
        <f t="shared" si="3044"/>
        <v>1.1292956299813766E-2</v>
      </c>
      <c r="AW365" s="26">
        <f t="shared" ref="AW365" si="3692">ROUND((1-EXP(-AV365))*100,2)</f>
        <v>1.1200000000000001</v>
      </c>
      <c r="AX365" s="26">
        <f t="shared" si="3046"/>
        <v>5.6464781499068828E-3</v>
      </c>
      <c r="AY365" s="26">
        <f t="shared" ref="AY365" si="3693">ROUND((1-EXP(-AX365))*100,2)</f>
        <v>0.56000000000000005</v>
      </c>
      <c r="AZ365" s="26">
        <f t="shared" si="3048"/>
        <v>1.1292956299813702E-3</v>
      </c>
      <c r="BA365" s="26">
        <f t="shared" si="3049"/>
        <v>0.11</v>
      </c>
      <c r="BB365" s="26">
        <f t="shared" si="3050"/>
        <v>4.5171825199254809E-3</v>
      </c>
      <c r="BC365" s="26">
        <f t="shared" ref="BC365" si="3694">ROUND((1-EXP(-BB365))*100,2)</f>
        <v>0.45</v>
      </c>
      <c r="BD365" s="26">
        <f t="shared" si="3052"/>
        <v>2.2585912599627405E-3</v>
      </c>
      <c r="BE365" s="26">
        <f t="shared" ref="BE365" si="3695">ROUND((1-EXP(-BD365))*100,2)</f>
        <v>0.23</v>
      </c>
      <c r="BF365" s="26">
        <f t="shared" si="3054"/>
        <v>1.1292956299813702E-3</v>
      </c>
      <c r="BG365" s="26">
        <f t="shared" ref="BG365" si="3696">ROUND((1-EXP(-BF365))*100,2)</f>
        <v>0.11</v>
      </c>
      <c r="BH365" s="26">
        <f t="shared" si="3056"/>
        <v>2.2585912599627301E-4</v>
      </c>
      <c r="BI365" s="26">
        <f t="shared" si="3057"/>
        <v>0.02</v>
      </c>
    </row>
    <row r="366" spans="1:61" s="7" customFormat="1" x14ac:dyDescent="0.25">
      <c r="A366" s="61">
        <v>30</v>
      </c>
      <c r="B366" s="16">
        <f t="shared" si="3001"/>
        <v>30</v>
      </c>
      <c r="C366" s="17">
        <f t="shared" si="2980"/>
        <v>0</v>
      </c>
      <c r="D366" s="18">
        <f t="shared" si="2981"/>
        <v>1</v>
      </c>
      <c r="E366" s="19">
        <f t="shared" si="2982"/>
        <v>0</v>
      </c>
      <c r="F366" s="35">
        <f t="shared" si="3069"/>
        <v>29</v>
      </c>
      <c r="G366" s="28">
        <f t="shared" si="3026"/>
        <v>2.5237952108748119E-2</v>
      </c>
      <c r="H366" s="22">
        <f t="shared" si="3002"/>
        <v>0.52910052910052907</v>
      </c>
      <c r="I366" s="18">
        <f t="shared" si="3003"/>
        <v>1.38</v>
      </c>
      <c r="J366" s="22">
        <f t="shared" si="3004"/>
        <v>0.52905445982287014</v>
      </c>
      <c r="K366" s="22">
        <f t="shared" si="3027"/>
        <v>4.6069277658825926E-5</v>
      </c>
      <c r="L366" s="17">
        <f t="shared" si="3005"/>
        <v>20.962654083153058</v>
      </c>
      <c r="M366" s="18">
        <f t="shared" si="2983"/>
        <v>0</v>
      </c>
      <c r="N366" s="35">
        <v>0</v>
      </c>
      <c r="O366" s="30">
        <f t="shared" si="3006"/>
        <v>877.07803653064468</v>
      </c>
      <c r="P366" s="24">
        <f t="shared" si="3007"/>
        <v>480</v>
      </c>
      <c r="Q366" s="28">
        <f t="shared" si="3008"/>
        <v>1.261897605437406E-2</v>
      </c>
      <c r="R366" s="22">
        <f t="shared" si="3009"/>
        <v>0.26455026455026454</v>
      </c>
      <c r="S366" s="22">
        <f t="shared" si="2984"/>
        <v>0.26452722991143507</v>
      </c>
      <c r="T366" s="22">
        <f t="shared" si="2985"/>
        <v>2.3034638829412963E-5</v>
      </c>
      <c r="U366" s="28">
        <f t="shared" si="3010"/>
        <v>6.3094880271870298E-3</v>
      </c>
      <c r="V366" s="22">
        <f t="shared" si="3011"/>
        <v>0.13227513227513227</v>
      </c>
      <c r="W366" s="22">
        <f t="shared" si="2986"/>
        <v>0.13226361495571753</v>
      </c>
      <c r="X366" s="22">
        <f t="shared" si="2987"/>
        <v>1.1517319414706482E-5</v>
      </c>
      <c r="Y366" s="28">
        <f t="shared" si="3012"/>
        <v>1.2618976054374058E-3</v>
      </c>
      <c r="Z366" s="22">
        <f t="shared" si="3013"/>
        <v>2.6455026455026454E-2</v>
      </c>
      <c r="AA366" s="22">
        <f t="shared" si="2988"/>
        <v>2.6452722991143502E-2</v>
      </c>
      <c r="AB366" s="22">
        <f t="shared" si="2989"/>
        <v>2.303463882941296E-6</v>
      </c>
      <c r="AC366" s="31">
        <f t="shared" si="3014"/>
        <v>0.44340277777777737</v>
      </c>
      <c r="AD366" s="26">
        <f t="shared" si="3028"/>
        <v>9.0633886847760733E-2</v>
      </c>
      <c r="AE366" s="26">
        <f t="shared" si="3029"/>
        <v>8.66</v>
      </c>
      <c r="AF366" s="26">
        <f t="shared" si="3030"/>
        <v>4.5316943423880367E-2</v>
      </c>
      <c r="AG366" s="26">
        <f t="shared" si="3029"/>
        <v>4.43</v>
      </c>
      <c r="AH366" s="26">
        <f t="shared" si="3031"/>
        <v>2.2658471711940183E-2</v>
      </c>
      <c r="AI366" s="26">
        <f t="shared" ref="AI366:AK366" si="3697">ROUND((1-EXP(-AH366))*100,2)</f>
        <v>2.2400000000000002</v>
      </c>
      <c r="AJ366" s="26">
        <f t="shared" si="3033"/>
        <v>4.5316943423880113E-3</v>
      </c>
      <c r="AK366" s="26">
        <f t="shared" si="3697"/>
        <v>0.45</v>
      </c>
      <c r="AL366" s="26">
        <f t="shared" si="3034"/>
        <v>4.5316943423880367E-2</v>
      </c>
      <c r="AM366" s="26">
        <f t="shared" ref="AM366" si="3698">ROUND((1-EXP(-AL366))*100,2)</f>
        <v>4.43</v>
      </c>
      <c r="AN366" s="26">
        <f t="shared" si="3036"/>
        <v>2.2658471711940183E-2</v>
      </c>
      <c r="AO366" s="26">
        <f t="shared" ref="AO366" si="3699">ROUND((1-EXP(-AN366))*100,2)</f>
        <v>2.2400000000000002</v>
      </c>
      <c r="AP366" s="26">
        <f t="shared" si="3038"/>
        <v>1.1329235855970092E-2</v>
      </c>
      <c r="AQ366" s="26">
        <f t="shared" ref="AQ366" si="3700">ROUND((1-EXP(-AP366))*100,2)</f>
        <v>1.1299999999999999</v>
      </c>
      <c r="AR366" s="26">
        <f t="shared" si="3040"/>
        <v>2.2658471711940057E-3</v>
      </c>
      <c r="AS366" s="26">
        <f t="shared" ref="AS366" si="3701">ROUND((1-EXP(-AR366))*100,2)</f>
        <v>0.23</v>
      </c>
      <c r="AT366" s="26">
        <f t="shared" si="3042"/>
        <v>2.2658471711940183E-2</v>
      </c>
      <c r="AU366" s="26">
        <f t="shared" ref="AU366" si="3702">ROUND((1-EXP(-AT366))*100,2)</f>
        <v>2.2400000000000002</v>
      </c>
      <c r="AV366" s="26">
        <f t="shared" si="3044"/>
        <v>1.1329235855970092E-2</v>
      </c>
      <c r="AW366" s="26">
        <f t="shared" ref="AW366" si="3703">ROUND((1-EXP(-AV366))*100,2)</f>
        <v>1.1299999999999999</v>
      </c>
      <c r="AX366" s="26">
        <f t="shared" si="3046"/>
        <v>5.6646179279850458E-3</v>
      </c>
      <c r="AY366" s="26">
        <f t="shared" ref="AY366" si="3704">ROUND((1-EXP(-AX366))*100,2)</f>
        <v>0.56000000000000005</v>
      </c>
      <c r="AZ366" s="26">
        <f t="shared" si="3048"/>
        <v>1.1329235855970028E-3</v>
      </c>
      <c r="BA366" s="26">
        <f t="shared" si="3049"/>
        <v>0.11</v>
      </c>
      <c r="BB366" s="26">
        <f t="shared" si="3050"/>
        <v>4.5316943423880113E-3</v>
      </c>
      <c r="BC366" s="26">
        <f t="shared" ref="BC366" si="3705">ROUND((1-EXP(-BB366))*100,2)</f>
        <v>0.45</v>
      </c>
      <c r="BD366" s="26">
        <f t="shared" si="3052"/>
        <v>2.2658471711940057E-3</v>
      </c>
      <c r="BE366" s="26">
        <f t="shared" ref="BE366" si="3706">ROUND((1-EXP(-BD366))*100,2)</f>
        <v>0.23</v>
      </c>
      <c r="BF366" s="26">
        <f t="shared" si="3054"/>
        <v>1.1329235855970028E-3</v>
      </c>
      <c r="BG366" s="26">
        <f t="shared" ref="BG366" si="3707">ROUND((1-EXP(-BF366))*100,2)</f>
        <v>0.11</v>
      </c>
      <c r="BH366" s="26">
        <f t="shared" si="3056"/>
        <v>2.265847171193995E-4</v>
      </c>
      <c r="BI366" s="26">
        <f t="shared" si="3057"/>
        <v>0.02</v>
      </c>
    </row>
    <row r="367" spans="1:61" s="7" customFormat="1" x14ac:dyDescent="0.25">
      <c r="A367" s="61">
        <v>30</v>
      </c>
      <c r="B367" s="16">
        <f t="shared" si="3001"/>
        <v>30</v>
      </c>
      <c r="C367" s="17">
        <f t="shared" si="2980"/>
        <v>0</v>
      </c>
      <c r="D367" s="18">
        <f t="shared" si="2981"/>
        <v>1</v>
      </c>
      <c r="E367" s="19">
        <f t="shared" si="2982"/>
        <v>0</v>
      </c>
      <c r="F367" s="35">
        <f t="shared" si="3069"/>
        <v>29</v>
      </c>
      <c r="G367" s="28">
        <f t="shared" si="3026"/>
        <v>2.5237952108748119E-2</v>
      </c>
      <c r="H367" s="22">
        <f t="shared" si="3002"/>
        <v>0.52910052910052907</v>
      </c>
      <c r="I367" s="18">
        <f t="shared" si="3003"/>
        <v>1.38</v>
      </c>
      <c r="J367" s="22">
        <f t="shared" si="3004"/>
        <v>0.52905445982287014</v>
      </c>
      <c r="K367" s="22">
        <f t="shared" si="3027"/>
        <v>4.6069277658825926E-5</v>
      </c>
      <c r="L367" s="17">
        <f t="shared" si="3005"/>
        <v>20.962654083153058</v>
      </c>
      <c r="M367" s="18">
        <f t="shared" si="2983"/>
        <v>0</v>
      </c>
      <c r="N367" s="35">
        <v>0</v>
      </c>
      <c r="O367" s="30">
        <f t="shared" si="3006"/>
        <v>877.07803653064468</v>
      </c>
      <c r="P367" s="24">
        <f t="shared" si="3007"/>
        <v>480</v>
      </c>
      <c r="Q367" s="28">
        <f t="shared" si="3008"/>
        <v>1.261897605437406E-2</v>
      </c>
      <c r="R367" s="22">
        <f t="shared" si="3009"/>
        <v>0.26455026455026454</v>
      </c>
      <c r="S367" s="22">
        <f t="shared" si="2984"/>
        <v>0.26452722991143507</v>
      </c>
      <c r="T367" s="22">
        <f t="shared" si="2985"/>
        <v>2.3034638829412963E-5</v>
      </c>
      <c r="U367" s="28">
        <f t="shared" si="3010"/>
        <v>6.3094880271870298E-3</v>
      </c>
      <c r="V367" s="22">
        <f t="shared" si="3011"/>
        <v>0.13227513227513227</v>
      </c>
      <c r="W367" s="22">
        <f t="shared" si="2986"/>
        <v>0.13226361495571753</v>
      </c>
      <c r="X367" s="22">
        <f t="shared" si="2987"/>
        <v>1.1517319414706482E-5</v>
      </c>
      <c r="Y367" s="28">
        <f t="shared" si="3012"/>
        <v>1.2618976054374058E-3</v>
      </c>
      <c r="Z367" s="22">
        <f t="shared" si="3013"/>
        <v>2.6455026455026454E-2</v>
      </c>
      <c r="AA367" s="22">
        <f t="shared" si="2988"/>
        <v>2.6452722991143502E-2</v>
      </c>
      <c r="AB367" s="22">
        <f t="shared" si="2989"/>
        <v>2.303463882941296E-6</v>
      </c>
      <c r="AC367" s="31">
        <f t="shared" si="3014"/>
        <v>0.44374999999999959</v>
      </c>
      <c r="AD367" s="26">
        <f t="shared" si="3028"/>
        <v>9.0924123297011342E-2</v>
      </c>
      <c r="AE367" s="26">
        <f t="shared" si="3029"/>
        <v>8.69</v>
      </c>
      <c r="AF367" s="26">
        <f t="shared" si="3030"/>
        <v>4.5462061648505671E-2</v>
      </c>
      <c r="AG367" s="26">
        <f t="shared" si="3029"/>
        <v>4.4400000000000004</v>
      </c>
      <c r="AH367" s="26">
        <f t="shared" si="3031"/>
        <v>2.2731030824252835E-2</v>
      </c>
      <c r="AI367" s="26">
        <f t="shared" ref="AI367:AK367" si="3708">ROUND((1-EXP(-AH367))*100,2)</f>
        <v>2.25</v>
      </c>
      <c r="AJ367" s="26">
        <f t="shared" si="3033"/>
        <v>4.5462061648505418E-3</v>
      </c>
      <c r="AK367" s="26">
        <f t="shared" si="3708"/>
        <v>0.45</v>
      </c>
      <c r="AL367" s="26">
        <f t="shared" si="3034"/>
        <v>4.5462061648505671E-2</v>
      </c>
      <c r="AM367" s="26">
        <f t="shared" ref="AM367" si="3709">ROUND((1-EXP(-AL367))*100,2)</f>
        <v>4.4400000000000004</v>
      </c>
      <c r="AN367" s="26">
        <f t="shared" si="3036"/>
        <v>2.2731030824252835E-2</v>
      </c>
      <c r="AO367" s="26">
        <f t="shared" ref="AO367" si="3710">ROUND((1-EXP(-AN367))*100,2)</f>
        <v>2.25</v>
      </c>
      <c r="AP367" s="26">
        <f t="shared" si="3038"/>
        <v>1.1365515412126418E-2</v>
      </c>
      <c r="AQ367" s="26">
        <f t="shared" ref="AQ367" si="3711">ROUND((1-EXP(-AP367))*100,2)</f>
        <v>1.1299999999999999</v>
      </c>
      <c r="AR367" s="26">
        <f t="shared" si="3040"/>
        <v>2.2731030824252709E-3</v>
      </c>
      <c r="AS367" s="26">
        <f t="shared" ref="AS367" si="3712">ROUND((1-EXP(-AR367))*100,2)</f>
        <v>0.23</v>
      </c>
      <c r="AT367" s="26">
        <f t="shared" si="3042"/>
        <v>2.2731030824252835E-2</v>
      </c>
      <c r="AU367" s="26">
        <f t="shared" ref="AU367" si="3713">ROUND((1-EXP(-AT367))*100,2)</f>
        <v>2.25</v>
      </c>
      <c r="AV367" s="26">
        <f t="shared" si="3044"/>
        <v>1.1365515412126418E-2</v>
      </c>
      <c r="AW367" s="26">
        <f t="shared" ref="AW367" si="3714">ROUND((1-EXP(-AV367))*100,2)</f>
        <v>1.1299999999999999</v>
      </c>
      <c r="AX367" s="26">
        <f t="shared" si="3046"/>
        <v>5.6827577060632089E-3</v>
      </c>
      <c r="AY367" s="26">
        <f t="shared" ref="AY367" si="3715">ROUND((1-EXP(-AX367))*100,2)</f>
        <v>0.56999999999999995</v>
      </c>
      <c r="AZ367" s="26">
        <f t="shared" si="3048"/>
        <v>1.1365515412126354E-3</v>
      </c>
      <c r="BA367" s="26">
        <f t="shared" si="3049"/>
        <v>0.11</v>
      </c>
      <c r="BB367" s="26">
        <f t="shared" si="3050"/>
        <v>4.5462061648505418E-3</v>
      </c>
      <c r="BC367" s="26">
        <f t="shared" ref="BC367" si="3716">ROUND((1-EXP(-BB367))*100,2)</f>
        <v>0.45</v>
      </c>
      <c r="BD367" s="26">
        <f t="shared" si="3052"/>
        <v>2.2731030824252709E-3</v>
      </c>
      <c r="BE367" s="26">
        <f t="shared" ref="BE367" si="3717">ROUND((1-EXP(-BD367))*100,2)</f>
        <v>0.23</v>
      </c>
      <c r="BF367" s="26">
        <f t="shared" si="3054"/>
        <v>1.1365515412126354E-3</v>
      </c>
      <c r="BG367" s="26">
        <f t="shared" ref="BG367" si="3718">ROUND((1-EXP(-BF367))*100,2)</f>
        <v>0.11</v>
      </c>
      <c r="BH367" s="26">
        <f t="shared" si="3056"/>
        <v>2.27310308242526E-4</v>
      </c>
      <c r="BI367" s="26">
        <f t="shared" si="3057"/>
        <v>0.02</v>
      </c>
    </row>
    <row r="368" spans="1:61" s="7" customFormat="1" x14ac:dyDescent="0.25">
      <c r="A368" s="61">
        <v>30</v>
      </c>
      <c r="B368" s="16">
        <f t="shared" si="3001"/>
        <v>30</v>
      </c>
      <c r="C368" s="17">
        <f t="shared" si="2980"/>
        <v>0</v>
      </c>
      <c r="D368" s="18">
        <f t="shared" si="2981"/>
        <v>1</v>
      </c>
      <c r="E368" s="19">
        <f t="shared" si="2982"/>
        <v>0</v>
      </c>
      <c r="F368" s="35">
        <f t="shared" si="3069"/>
        <v>29</v>
      </c>
      <c r="G368" s="28">
        <f t="shared" si="3026"/>
        <v>2.5237952108748119E-2</v>
      </c>
      <c r="H368" s="22">
        <f t="shared" si="3002"/>
        <v>0.52910052910052907</v>
      </c>
      <c r="I368" s="18">
        <f t="shared" si="3003"/>
        <v>1.38</v>
      </c>
      <c r="J368" s="22">
        <f t="shared" si="3004"/>
        <v>0.52905445982287014</v>
      </c>
      <c r="K368" s="22">
        <f t="shared" si="3027"/>
        <v>4.6069277658825926E-5</v>
      </c>
      <c r="L368" s="17">
        <f t="shared" si="3005"/>
        <v>20.962654083153058</v>
      </c>
      <c r="M368" s="18">
        <f t="shared" si="2983"/>
        <v>0</v>
      </c>
      <c r="N368" s="35">
        <v>0</v>
      </c>
      <c r="O368" s="30">
        <f t="shared" si="3006"/>
        <v>877.07803653064468</v>
      </c>
      <c r="P368" s="24">
        <f t="shared" si="3007"/>
        <v>480</v>
      </c>
      <c r="Q368" s="28">
        <f t="shared" si="3008"/>
        <v>1.261897605437406E-2</v>
      </c>
      <c r="R368" s="22">
        <f t="shared" si="3009"/>
        <v>0.26455026455026454</v>
      </c>
      <c r="S368" s="22">
        <f t="shared" si="2984"/>
        <v>0.26452722991143507</v>
      </c>
      <c r="T368" s="22">
        <f t="shared" si="2985"/>
        <v>2.3034638829412963E-5</v>
      </c>
      <c r="U368" s="28">
        <f t="shared" si="3010"/>
        <v>6.3094880271870298E-3</v>
      </c>
      <c r="V368" s="22">
        <f t="shared" si="3011"/>
        <v>0.13227513227513227</v>
      </c>
      <c r="W368" s="22">
        <f t="shared" si="2986"/>
        <v>0.13226361495571753</v>
      </c>
      <c r="X368" s="22">
        <f t="shared" si="2987"/>
        <v>1.1517319414706482E-5</v>
      </c>
      <c r="Y368" s="28">
        <f t="shared" si="3012"/>
        <v>1.2618976054374058E-3</v>
      </c>
      <c r="Z368" s="22">
        <f t="shared" si="3013"/>
        <v>2.6455026455026454E-2</v>
      </c>
      <c r="AA368" s="22">
        <f t="shared" si="2988"/>
        <v>2.6452722991143502E-2</v>
      </c>
      <c r="AB368" s="22">
        <f t="shared" si="2989"/>
        <v>2.303463882941296E-6</v>
      </c>
      <c r="AC368" s="31">
        <f t="shared" si="3014"/>
        <v>0.44409722222222181</v>
      </c>
      <c r="AD368" s="26">
        <f t="shared" si="3028"/>
        <v>9.121435974626195E-2</v>
      </c>
      <c r="AE368" s="26">
        <f t="shared" si="3029"/>
        <v>8.7200000000000006</v>
      </c>
      <c r="AF368" s="26">
        <f t="shared" si="3030"/>
        <v>4.5607179873130975E-2</v>
      </c>
      <c r="AG368" s="26">
        <f t="shared" si="3029"/>
        <v>4.46</v>
      </c>
      <c r="AH368" s="26">
        <f t="shared" si="3031"/>
        <v>2.2803589936565487E-2</v>
      </c>
      <c r="AI368" s="26">
        <f t="shared" ref="AI368:AK368" si="3719">ROUND((1-EXP(-AH368))*100,2)</f>
        <v>2.25</v>
      </c>
      <c r="AJ368" s="26">
        <f t="shared" si="3033"/>
        <v>4.5607179873130722E-3</v>
      </c>
      <c r="AK368" s="26">
        <f t="shared" si="3719"/>
        <v>0.46</v>
      </c>
      <c r="AL368" s="26">
        <f t="shared" si="3034"/>
        <v>4.5607179873130975E-2</v>
      </c>
      <c r="AM368" s="26">
        <f t="shared" ref="AM368" si="3720">ROUND((1-EXP(-AL368))*100,2)</f>
        <v>4.46</v>
      </c>
      <c r="AN368" s="26">
        <f t="shared" si="3036"/>
        <v>2.2803589936565487E-2</v>
      </c>
      <c r="AO368" s="26">
        <f t="shared" ref="AO368" si="3721">ROUND((1-EXP(-AN368))*100,2)</f>
        <v>2.25</v>
      </c>
      <c r="AP368" s="26">
        <f t="shared" si="3038"/>
        <v>1.1401794968282744E-2</v>
      </c>
      <c r="AQ368" s="26">
        <f t="shared" ref="AQ368" si="3722">ROUND((1-EXP(-AP368))*100,2)</f>
        <v>1.1299999999999999</v>
      </c>
      <c r="AR368" s="26">
        <f t="shared" si="3040"/>
        <v>2.2803589936565361E-3</v>
      </c>
      <c r="AS368" s="26">
        <f t="shared" ref="AS368" si="3723">ROUND((1-EXP(-AR368))*100,2)</f>
        <v>0.23</v>
      </c>
      <c r="AT368" s="26">
        <f t="shared" si="3042"/>
        <v>2.2803589936565487E-2</v>
      </c>
      <c r="AU368" s="26">
        <f t="shared" ref="AU368" si="3724">ROUND((1-EXP(-AT368))*100,2)</f>
        <v>2.25</v>
      </c>
      <c r="AV368" s="26">
        <f t="shared" si="3044"/>
        <v>1.1401794968282744E-2</v>
      </c>
      <c r="AW368" s="26">
        <f t="shared" ref="AW368" si="3725">ROUND((1-EXP(-AV368))*100,2)</f>
        <v>1.1299999999999999</v>
      </c>
      <c r="AX368" s="26">
        <f t="shared" si="3046"/>
        <v>5.7008974841413719E-3</v>
      </c>
      <c r="AY368" s="26">
        <f t="shared" ref="AY368" si="3726">ROUND((1-EXP(-AX368))*100,2)</f>
        <v>0.56999999999999995</v>
      </c>
      <c r="AZ368" s="26">
        <f t="shared" si="3048"/>
        <v>1.140179496828268E-3</v>
      </c>
      <c r="BA368" s="26">
        <f t="shared" si="3049"/>
        <v>0.11</v>
      </c>
      <c r="BB368" s="26">
        <f t="shared" si="3050"/>
        <v>4.5607179873130722E-3</v>
      </c>
      <c r="BC368" s="26">
        <f t="shared" ref="BC368" si="3727">ROUND((1-EXP(-BB368))*100,2)</f>
        <v>0.46</v>
      </c>
      <c r="BD368" s="26">
        <f t="shared" si="3052"/>
        <v>2.2803589936565361E-3</v>
      </c>
      <c r="BE368" s="26">
        <f t="shared" ref="BE368" si="3728">ROUND((1-EXP(-BD368))*100,2)</f>
        <v>0.23</v>
      </c>
      <c r="BF368" s="26">
        <f t="shared" si="3054"/>
        <v>1.140179496828268E-3</v>
      </c>
      <c r="BG368" s="26">
        <f t="shared" ref="BG368" si="3729">ROUND((1-EXP(-BF368))*100,2)</f>
        <v>0.11</v>
      </c>
      <c r="BH368" s="26">
        <f t="shared" si="3056"/>
        <v>2.280358993656525E-4</v>
      </c>
      <c r="BI368" s="26">
        <f t="shared" si="3057"/>
        <v>0.02</v>
      </c>
    </row>
    <row r="369" spans="1:61" s="7" customFormat="1" x14ac:dyDescent="0.25">
      <c r="A369" s="61">
        <v>30</v>
      </c>
      <c r="B369" s="16">
        <f t="shared" si="3001"/>
        <v>30</v>
      </c>
      <c r="C369" s="17">
        <f t="shared" ref="C369:C432" si="3730">$D$22</f>
        <v>0</v>
      </c>
      <c r="D369" s="18">
        <f t="shared" ref="D369:D432" si="3731">$D$23</f>
        <v>1</v>
      </c>
      <c r="E369" s="19">
        <f t="shared" ref="E369:E432" si="3732">$D$24</f>
        <v>0</v>
      </c>
      <c r="F369" s="35">
        <f t="shared" si="3069"/>
        <v>29</v>
      </c>
      <c r="G369" s="28">
        <f t="shared" si="3026"/>
        <v>2.5237952108748119E-2</v>
      </c>
      <c r="H369" s="22">
        <f t="shared" si="3002"/>
        <v>0.52910052910052907</v>
      </c>
      <c r="I369" s="18">
        <f t="shared" si="3003"/>
        <v>1.38</v>
      </c>
      <c r="J369" s="22">
        <f t="shared" si="3004"/>
        <v>0.52905445982287014</v>
      </c>
      <c r="K369" s="22">
        <f t="shared" si="3027"/>
        <v>4.6069277658825926E-5</v>
      </c>
      <c r="L369" s="17">
        <f t="shared" si="3005"/>
        <v>20.962654083153058</v>
      </c>
      <c r="M369" s="18">
        <f t="shared" ref="M369:M432" si="3733">$C$14</f>
        <v>0</v>
      </c>
      <c r="N369" s="35">
        <v>0</v>
      </c>
      <c r="O369" s="30">
        <f t="shared" si="3006"/>
        <v>877.07803653064468</v>
      </c>
      <c r="P369" s="24">
        <f t="shared" si="3007"/>
        <v>480</v>
      </c>
      <c r="Q369" s="28">
        <f t="shared" si="3008"/>
        <v>1.261897605437406E-2</v>
      </c>
      <c r="R369" s="22">
        <f t="shared" si="3009"/>
        <v>0.26455026455026454</v>
      </c>
      <c r="S369" s="22">
        <f t="shared" ref="S369:S432" si="3734">Q369*SUM($L369:$N369)</f>
        <v>0.26452722991143507</v>
      </c>
      <c r="T369" s="22">
        <f t="shared" ref="T369:T432" si="3735">Q369*$I369*$B369*$A369/(3600*$D$2)</f>
        <v>2.3034638829412963E-5</v>
      </c>
      <c r="U369" s="28">
        <f t="shared" si="3010"/>
        <v>6.3094880271870298E-3</v>
      </c>
      <c r="V369" s="22">
        <f t="shared" si="3011"/>
        <v>0.13227513227513227</v>
      </c>
      <c r="W369" s="22">
        <f t="shared" ref="W369:W432" si="3736">U369*SUM($L369:$N369)</f>
        <v>0.13226361495571753</v>
      </c>
      <c r="X369" s="22">
        <f t="shared" ref="X369:X432" si="3737">U369*$I369*$B369*$A369/(3600*$D$2)</f>
        <v>1.1517319414706482E-5</v>
      </c>
      <c r="Y369" s="28">
        <f t="shared" si="3012"/>
        <v>1.2618976054374058E-3</v>
      </c>
      <c r="Z369" s="22">
        <f t="shared" si="3013"/>
        <v>2.6455026455026454E-2</v>
      </c>
      <c r="AA369" s="22">
        <f t="shared" ref="AA369:AA432" si="3738">Y369*SUM($L369:$N369)</f>
        <v>2.6452722991143502E-2</v>
      </c>
      <c r="AB369" s="22">
        <f t="shared" ref="AB369:AB432" si="3739">Y369*$I369*$B369*$A369/(3600*$D$2)</f>
        <v>2.303463882941296E-6</v>
      </c>
      <c r="AC369" s="31">
        <f t="shared" si="3014"/>
        <v>0.44444444444444403</v>
      </c>
      <c r="AD369" s="26">
        <f t="shared" si="3028"/>
        <v>9.1504596195512558E-2</v>
      </c>
      <c r="AE369" s="26">
        <f t="shared" si="3029"/>
        <v>8.74</v>
      </c>
      <c r="AF369" s="26">
        <f t="shared" si="3030"/>
        <v>4.5752298097756279E-2</v>
      </c>
      <c r="AG369" s="26">
        <f t="shared" si="3029"/>
        <v>4.47</v>
      </c>
      <c r="AH369" s="26">
        <f t="shared" si="3031"/>
        <v>2.287614904887814E-2</v>
      </c>
      <c r="AI369" s="26">
        <f t="shared" ref="AI369:AK369" si="3740">ROUND((1-EXP(-AH369))*100,2)</f>
        <v>2.2599999999999998</v>
      </c>
      <c r="AJ369" s="26">
        <f t="shared" si="3033"/>
        <v>4.5752298097756026E-3</v>
      </c>
      <c r="AK369" s="26">
        <f t="shared" si="3740"/>
        <v>0.46</v>
      </c>
      <c r="AL369" s="26">
        <f t="shared" si="3034"/>
        <v>4.5752298097756279E-2</v>
      </c>
      <c r="AM369" s="26">
        <f t="shared" ref="AM369" si="3741">ROUND((1-EXP(-AL369))*100,2)</f>
        <v>4.47</v>
      </c>
      <c r="AN369" s="26">
        <f t="shared" si="3036"/>
        <v>2.287614904887814E-2</v>
      </c>
      <c r="AO369" s="26">
        <f t="shared" ref="AO369" si="3742">ROUND((1-EXP(-AN369))*100,2)</f>
        <v>2.2599999999999998</v>
      </c>
      <c r="AP369" s="26">
        <f t="shared" si="3038"/>
        <v>1.143807452443907E-2</v>
      </c>
      <c r="AQ369" s="26">
        <f t="shared" ref="AQ369" si="3743">ROUND((1-EXP(-AP369))*100,2)</f>
        <v>1.1399999999999999</v>
      </c>
      <c r="AR369" s="26">
        <f t="shared" si="3040"/>
        <v>2.2876149048878013E-3</v>
      </c>
      <c r="AS369" s="26">
        <f t="shared" ref="AS369" si="3744">ROUND((1-EXP(-AR369))*100,2)</f>
        <v>0.23</v>
      </c>
      <c r="AT369" s="26">
        <f t="shared" si="3042"/>
        <v>2.287614904887814E-2</v>
      </c>
      <c r="AU369" s="26">
        <f t="shared" ref="AU369" si="3745">ROUND((1-EXP(-AT369))*100,2)</f>
        <v>2.2599999999999998</v>
      </c>
      <c r="AV369" s="26">
        <f t="shared" si="3044"/>
        <v>1.143807452443907E-2</v>
      </c>
      <c r="AW369" s="26">
        <f t="shared" ref="AW369" si="3746">ROUND((1-EXP(-AV369))*100,2)</f>
        <v>1.1399999999999999</v>
      </c>
      <c r="AX369" s="26">
        <f t="shared" si="3046"/>
        <v>5.7190372622195349E-3</v>
      </c>
      <c r="AY369" s="26">
        <f t="shared" ref="AY369" si="3747">ROUND((1-EXP(-AX369))*100,2)</f>
        <v>0.56999999999999995</v>
      </c>
      <c r="AZ369" s="26">
        <f t="shared" si="3048"/>
        <v>1.1438074524439006E-3</v>
      </c>
      <c r="BA369" s="26">
        <f t="shared" si="3049"/>
        <v>0.11</v>
      </c>
      <c r="BB369" s="26">
        <f t="shared" si="3050"/>
        <v>4.5752298097756026E-3</v>
      </c>
      <c r="BC369" s="26">
        <f t="shared" ref="BC369" si="3748">ROUND((1-EXP(-BB369))*100,2)</f>
        <v>0.46</v>
      </c>
      <c r="BD369" s="26">
        <f t="shared" si="3052"/>
        <v>2.2876149048878013E-3</v>
      </c>
      <c r="BE369" s="26">
        <f t="shared" ref="BE369" si="3749">ROUND((1-EXP(-BD369))*100,2)</f>
        <v>0.23</v>
      </c>
      <c r="BF369" s="26">
        <f t="shared" si="3054"/>
        <v>1.1438074524439006E-3</v>
      </c>
      <c r="BG369" s="26">
        <f t="shared" ref="BG369" si="3750">ROUND((1-EXP(-BF369))*100,2)</f>
        <v>0.11</v>
      </c>
      <c r="BH369" s="26">
        <f t="shared" si="3056"/>
        <v>2.28761490488779E-4</v>
      </c>
      <c r="BI369" s="26">
        <f t="shared" si="3057"/>
        <v>0.02</v>
      </c>
    </row>
    <row r="370" spans="1:61" s="7" customFormat="1" x14ac:dyDescent="0.25">
      <c r="A370" s="61">
        <v>30</v>
      </c>
      <c r="B370" s="16">
        <f t="shared" ref="B370:B433" si="3751">$C$6</f>
        <v>30</v>
      </c>
      <c r="C370" s="17">
        <f t="shared" si="3730"/>
        <v>0</v>
      </c>
      <c r="D370" s="18">
        <f t="shared" si="3731"/>
        <v>1</v>
      </c>
      <c r="E370" s="19">
        <f t="shared" si="3732"/>
        <v>0</v>
      </c>
      <c r="F370" s="35">
        <f t="shared" si="3069"/>
        <v>29</v>
      </c>
      <c r="G370" s="28">
        <f t="shared" si="3026"/>
        <v>2.5237952108748119E-2</v>
      </c>
      <c r="H370" s="22">
        <f t="shared" ref="H370:H433" si="3752">(($C370*1*1)+($D370*100*1)+($E370*1000*1))/$D$2</f>
        <v>0.52910052910052907</v>
      </c>
      <c r="I370" s="18">
        <f t="shared" ref="I370:I433" si="3753">$D$10</f>
        <v>1.38</v>
      </c>
      <c r="J370" s="22">
        <f t="shared" ref="J370:J433" si="3754">G370*SUM($L370:$N370)</f>
        <v>0.52905445982287014</v>
      </c>
      <c r="K370" s="22">
        <f t="shared" si="3027"/>
        <v>4.6069277658825926E-5</v>
      </c>
      <c r="L370" s="17">
        <f t="shared" ref="L370:L433" si="3755">$C$13</f>
        <v>20.962654083153058</v>
      </c>
      <c r="M370" s="18">
        <f t="shared" si="3733"/>
        <v>0</v>
      </c>
      <c r="N370" s="35">
        <v>0</v>
      </c>
      <c r="O370" s="30">
        <f t="shared" ref="O370:O433" si="3756">((((P369*0.0408*44.01*L369)-(O369*0.0408*44.01*L369)+(B369*I369*38000*44.01*0.0408/$D$2))*(A369/3600))+(O369*44.01*0.0408))/(44.01*0.0408)</f>
        <v>877.07803653064468</v>
      </c>
      <c r="P370" s="24">
        <f t="shared" ref="P370:P433" si="3757">$C$9</f>
        <v>480</v>
      </c>
      <c r="Q370" s="28">
        <f t="shared" ref="Q370:Q433" si="3758">IF(Q369+((R369-S369-T369)*$A369/3600)&lt;0,0,Q369+((R369-S369-T369)*$A369/3600))</f>
        <v>1.261897605437406E-2</v>
      </c>
      <c r="R370" s="22">
        <f t="shared" ref="R370:R433" si="3759">(($C370*1*0.5)+($D370*100*0.5)+($E370*1000*0.5))/$D$2</f>
        <v>0.26455026455026454</v>
      </c>
      <c r="S370" s="22">
        <f t="shared" si="3734"/>
        <v>0.26452722991143507</v>
      </c>
      <c r="T370" s="22">
        <f t="shared" si="3735"/>
        <v>2.3034638829412963E-5</v>
      </c>
      <c r="U370" s="28">
        <f t="shared" ref="U370:U433" si="3760">IF(U369+((V369-W369-X369)*$A369/3600)&lt;0,0,U369+((V369-W369-X369)*$A369/3600))</f>
        <v>6.3094880271870298E-3</v>
      </c>
      <c r="V370" s="22">
        <f t="shared" ref="V370:V433" si="3761">(($C370*1*0.25)+($D370*100*0.25)+($E370*1000*0.25))/$D$2</f>
        <v>0.13227513227513227</v>
      </c>
      <c r="W370" s="22">
        <f t="shared" si="3736"/>
        <v>0.13226361495571753</v>
      </c>
      <c r="X370" s="22">
        <f t="shared" si="3737"/>
        <v>1.1517319414706482E-5</v>
      </c>
      <c r="Y370" s="28">
        <f t="shared" ref="Y370:Y433" si="3762">IF(Y369+((Z369-AA369-AB369)*$A369/3600)&lt;0,0,Y369+((Z369-AA369-AB369)*$A369/3600))</f>
        <v>1.2618976054374058E-3</v>
      </c>
      <c r="Z370" s="22">
        <f t="shared" ref="Z370:Z433" si="3763">(($C370*1*0.05)+($D370*100*0.05)+($E370*1000*0.05))/$D$2</f>
        <v>2.6455026455026454E-2</v>
      </c>
      <c r="AA370" s="22">
        <f t="shared" si="3738"/>
        <v>2.6452722991143502E-2</v>
      </c>
      <c r="AB370" s="22">
        <f t="shared" si="3739"/>
        <v>2.303463882941296E-6</v>
      </c>
      <c r="AC370" s="31">
        <f t="shared" ref="AC370:AC433" si="3764">AC369+(A369*0.0000115740740740741)</f>
        <v>0.44479166666666625</v>
      </c>
      <c r="AD370" s="26">
        <f t="shared" si="3028"/>
        <v>9.1794832644763166E-2</v>
      </c>
      <c r="AE370" s="26">
        <f t="shared" si="3029"/>
        <v>8.77</v>
      </c>
      <c r="AF370" s="26">
        <f t="shared" si="3030"/>
        <v>4.5897416322381583E-2</v>
      </c>
      <c r="AG370" s="26">
        <f t="shared" si="3029"/>
        <v>4.49</v>
      </c>
      <c r="AH370" s="26">
        <f t="shared" si="3031"/>
        <v>2.2948708161190792E-2</v>
      </c>
      <c r="AI370" s="26">
        <f t="shared" ref="AI370:AK370" si="3765">ROUND((1-EXP(-AH370))*100,2)</f>
        <v>2.27</v>
      </c>
      <c r="AJ370" s="26">
        <f t="shared" si="3033"/>
        <v>4.589741632238133E-3</v>
      </c>
      <c r="AK370" s="26">
        <f t="shared" si="3765"/>
        <v>0.46</v>
      </c>
      <c r="AL370" s="26">
        <f t="shared" si="3034"/>
        <v>4.5897416322381583E-2</v>
      </c>
      <c r="AM370" s="26">
        <f t="shared" ref="AM370" si="3766">ROUND((1-EXP(-AL370))*100,2)</f>
        <v>4.49</v>
      </c>
      <c r="AN370" s="26">
        <f t="shared" si="3036"/>
        <v>2.2948708161190792E-2</v>
      </c>
      <c r="AO370" s="26">
        <f t="shared" ref="AO370" si="3767">ROUND((1-EXP(-AN370))*100,2)</f>
        <v>2.27</v>
      </c>
      <c r="AP370" s="26">
        <f t="shared" si="3038"/>
        <v>1.1474354080595396E-2</v>
      </c>
      <c r="AQ370" s="26">
        <f t="shared" ref="AQ370" si="3768">ROUND((1-EXP(-AP370))*100,2)</f>
        <v>1.1399999999999999</v>
      </c>
      <c r="AR370" s="26">
        <f t="shared" si="3040"/>
        <v>2.2948708161190665E-3</v>
      </c>
      <c r="AS370" s="26">
        <f t="shared" ref="AS370" si="3769">ROUND((1-EXP(-AR370))*100,2)</f>
        <v>0.23</v>
      </c>
      <c r="AT370" s="26">
        <f t="shared" si="3042"/>
        <v>2.2948708161190792E-2</v>
      </c>
      <c r="AU370" s="26">
        <f t="shared" ref="AU370" si="3770">ROUND((1-EXP(-AT370))*100,2)</f>
        <v>2.27</v>
      </c>
      <c r="AV370" s="26">
        <f t="shared" si="3044"/>
        <v>1.1474354080595396E-2</v>
      </c>
      <c r="AW370" s="26">
        <f t="shared" ref="AW370" si="3771">ROUND((1-EXP(-AV370))*100,2)</f>
        <v>1.1399999999999999</v>
      </c>
      <c r="AX370" s="26">
        <f t="shared" si="3046"/>
        <v>5.7371770402976979E-3</v>
      </c>
      <c r="AY370" s="26">
        <f t="shared" ref="AY370" si="3772">ROUND((1-EXP(-AX370))*100,2)</f>
        <v>0.56999999999999995</v>
      </c>
      <c r="AZ370" s="26">
        <f t="shared" si="3048"/>
        <v>1.1474354080595332E-3</v>
      </c>
      <c r="BA370" s="26">
        <f t="shared" si="3049"/>
        <v>0.11</v>
      </c>
      <c r="BB370" s="26">
        <f t="shared" si="3050"/>
        <v>4.589741632238133E-3</v>
      </c>
      <c r="BC370" s="26">
        <f t="shared" ref="BC370" si="3773">ROUND((1-EXP(-BB370))*100,2)</f>
        <v>0.46</v>
      </c>
      <c r="BD370" s="26">
        <f t="shared" si="3052"/>
        <v>2.2948708161190665E-3</v>
      </c>
      <c r="BE370" s="26">
        <f t="shared" ref="BE370" si="3774">ROUND((1-EXP(-BD370))*100,2)</f>
        <v>0.23</v>
      </c>
      <c r="BF370" s="26">
        <f t="shared" si="3054"/>
        <v>1.1474354080595332E-3</v>
      </c>
      <c r="BG370" s="26">
        <f t="shared" ref="BG370" si="3775">ROUND((1-EXP(-BF370))*100,2)</f>
        <v>0.11</v>
      </c>
      <c r="BH370" s="26">
        <f t="shared" si="3056"/>
        <v>2.294870816119055E-4</v>
      </c>
      <c r="BI370" s="26">
        <f t="shared" si="3057"/>
        <v>0.02</v>
      </c>
    </row>
    <row r="371" spans="1:61" s="7" customFormat="1" x14ac:dyDescent="0.25">
      <c r="A371" s="61">
        <v>30</v>
      </c>
      <c r="B371" s="16">
        <f t="shared" si="3751"/>
        <v>30</v>
      </c>
      <c r="C371" s="17">
        <f t="shared" si="3730"/>
        <v>0</v>
      </c>
      <c r="D371" s="18">
        <f t="shared" si="3731"/>
        <v>1</v>
      </c>
      <c r="E371" s="19">
        <f t="shared" si="3732"/>
        <v>0</v>
      </c>
      <c r="F371" s="35">
        <f t="shared" si="3069"/>
        <v>29</v>
      </c>
      <c r="G371" s="28">
        <f t="shared" ref="G371:G434" si="3776">IF(G370+((H370-J370-K370)*$A370/3600)&lt;0,0,G370+((H370-J370-K370)*$A370/3600))</f>
        <v>2.5237952108748119E-2</v>
      </c>
      <c r="H371" s="22">
        <f t="shared" si="3752"/>
        <v>0.52910052910052907</v>
      </c>
      <c r="I371" s="18">
        <f t="shared" si="3753"/>
        <v>1.38</v>
      </c>
      <c r="J371" s="22">
        <f t="shared" si="3754"/>
        <v>0.52905445982287014</v>
      </c>
      <c r="K371" s="22">
        <f t="shared" ref="K371:K434" si="3777">G371*$I371*$B371*$A371/(3600*$D$2)</f>
        <v>4.6069277658825926E-5</v>
      </c>
      <c r="L371" s="17">
        <f t="shared" si="3755"/>
        <v>20.962654083153058</v>
      </c>
      <c r="M371" s="18">
        <f t="shared" si="3733"/>
        <v>0</v>
      </c>
      <c r="N371" s="35">
        <v>0</v>
      </c>
      <c r="O371" s="30">
        <f t="shared" si="3756"/>
        <v>877.07803653064468</v>
      </c>
      <c r="P371" s="24">
        <f t="shared" si="3757"/>
        <v>480</v>
      </c>
      <c r="Q371" s="28">
        <f t="shared" si="3758"/>
        <v>1.261897605437406E-2</v>
      </c>
      <c r="R371" s="22">
        <f t="shared" si="3759"/>
        <v>0.26455026455026454</v>
      </c>
      <c r="S371" s="22">
        <f t="shared" si="3734"/>
        <v>0.26452722991143507</v>
      </c>
      <c r="T371" s="22">
        <f t="shared" si="3735"/>
        <v>2.3034638829412963E-5</v>
      </c>
      <c r="U371" s="28">
        <f t="shared" si="3760"/>
        <v>6.3094880271870298E-3</v>
      </c>
      <c r="V371" s="22">
        <f t="shared" si="3761"/>
        <v>0.13227513227513227</v>
      </c>
      <c r="W371" s="22">
        <f t="shared" si="3736"/>
        <v>0.13226361495571753</v>
      </c>
      <c r="X371" s="22">
        <f t="shared" si="3737"/>
        <v>1.1517319414706482E-5</v>
      </c>
      <c r="Y371" s="28">
        <f t="shared" si="3762"/>
        <v>1.2618976054374058E-3</v>
      </c>
      <c r="Z371" s="22">
        <f t="shared" si="3763"/>
        <v>2.6455026455026454E-2</v>
      </c>
      <c r="AA371" s="22">
        <f t="shared" si="3738"/>
        <v>2.6452722991143502E-2</v>
      </c>
      <c r="AB371" s="22">
        <f t="shared" si="3739"/>
        <v>2.303463882941296E-6</v>
      </c>
      <c r="AC371" s="31">
        <f t="shared" si="3764"/>
        <v>0.44513888888888847</v>
      </c>
      <c r="AD371" s="26">
        <f t="shared" ref="AD371:AD434" si="3778">AD370+($I371*$G371*$A371*1/3600)</f>
        <v>9.2085069094013774E-2</v>
      </c>
      <c r="AE371" s="26">
        <f t="shared" ref="AE371:AG434" si="3779">ROUND((1-EXP(-AD371))*100,2)</f>
        <v>8.8000000000000007</v>
      </c>
      <c r="AF371" s="26">
        <f t="shared" ref="AF371:AF434" si="3780">AF370+($I371*$G371*$A371*0.5/3600)</f>
        <v>4.6042534547006887E-2</v>
      </c>
      <c r="AG371" s="26">
        <f t="shared" si="3779"/>
        <v>4.5</v>
      </c>
      <c r="AH371" s="26">
        <f t="shared" ref="AH371:AH434" si="3781">AH370+($I371*$G371*$A371*0.25/3600)</f>
        <v>2.3021267273503444E-2</v>
      </c>
      <c r="AI371" s="26">
        <f t="shared" ref="AI371:AK371" si="3782">ROUND((1-EXP(-AH371))*100,2)</f>
        <v>2.2799999999999998</v>
      </c>
      <c r="AJ371" s="26">
        <f t="shared" ref="AJ371:AJ434" si="3783">AJ370+($I371*$G371*$A371*0.05/3600)</f>
        <v>4.6042534547006634E-3</v>
      </c>
      <c r="AK371" s="26">
        <f t="shared" si="3782"/>
        <v>0.46</v>
      </c>
      <c r="AL371" s="26">
        <f t="shared" ref="AL371:AL434" si="3784">AL370+($I371*$Q371*$A371*1/3600)</f>
        <v>4.6042534547006887E-2</v>
      </c>
      <c r="AM371" s="26">
        <f t="shared" ref="AM371" si="3785">ROUND((1-EXP(-AL371))*100,2)</f>
        <v>4.5</v>
      </c>
      <c r="AN371" s="26">
        <f t="shared" ref="AN371:AN434" si="3786">AN370+($I371*$Q371*$A371*0.5/3600)</f>
        <v>2.3021267273503444E-2</v>
      </c>
      <c r="AO371" s="26">
        <f t="shared" ref="AO371" si="3787">ROUND((1-EXP(-AN371))*100,2)</f>
        <v>2.2799999999999998</v>
      </c>
      <c r="AP371" s="26">
        <f t="shared" ref="AP371:AP434" si="3788">AP370+($I371*$Q371*$A371*0.25/3600)</f>
        <v>1.1510633636751722E-2</v>
      </c>
      <c r="AQ371" s="26">
        <f t="shared" ref="AQ371" si="3789">ROUND((1-EXP(-AP371))*100,2)</f>
        <v>1.1399999999999999</v>
      </c>
      <c r="AR371" s="26">
        <f t="shared" ref="AR371:AR434" si="3790">AR370+($I371*$Q371*$A371*0.05/3600)</f>
        <v>2.3021267273503317E-3</v>
      </c>
      <c r="AS371" s="26">
        <f t="shared" ref="AS371" si="3791">ROUND((1-EXP(-AR371))*100,2)</f>
        <v>0.23</v>
      </c>
      <c r="AT371" s="26">
        <f t="shared" ref="AT371:AT434" si="3792">AT370+($I371*$U371*$A371*1/3600)</f>
        <v>2.3021267273503444E-2</v>
      </c>
      <c r="AU371" s="26">
        <f t="shared" ref="AU371" si="3793">ROUND((1-EXP(-AT371))*100,2)</f>
        <v>2.2799999999999998</v>
      </c>
      <c r="AV371" s="26">
        <f t="shared" ref="AV371:AV434" si="3794">AV370+($I371*$U371*$A371*0.5/3600)</f>
        <v>1.1510633636751722E-2</v>
      </c>
      <c r="AW371" s="26">
        <f t="shared" ref="AW371" si="3795">ROUND((1-EXP(-AV371))*100,2)</f>
        <v>1.1399999999999999</v>
      </c>
      <c r="AX371" s="26">
        <f t="shared" ref="AX371:AX434" si="3796">AX370+($I371*$U371*$A371*0.25/3600)</f>
        <v>5.7553168183758609E-3</v>
      </c>
      <c r="AY371" s="26">
        <f t="shared" ref="AY371" si="3797">ROUND((1-EXP(-AX371))*100,2)</f>
        <v>0.56999999999999995</v>
      </c>
      <c r="AZ371" s="26">
        <f t="shared" ref="AZ371:AZ434" si="3798">AZ370+($I371*$U371*$A371*0.05/3600)</f>
        <v>1.1510633636751658E-3</v>
      </c>
      <c r="BA371" s="26">
        <f t="shared" ref="BA371:BA434" si="3799">ROUND((1-EXP(-AZ371))*100,2)</f>
        <v>0.12</v>
      </c>
      <c r="BB371" s="26">
        <f t="shared" ref="BB371:BB434" si="3800">BB370+($I371*$Y371*$A371*1/3600)</f>
        <v>4.6042534547006634E-3</v>
      </c>
      <c r="BC371" s="26">
        <f t="shared" ref="BC371" si="3801">ROUND((1-EXP(-BB371))*100,2)</f>
        <v>0.46</v>
      </c>
      <c r="BD371" s="26">
        <f t="shared" ref="BD371:BD434" si="3802">BD370+($I371*$Y371*$A371*0.5/3600)</f>
        <v>2.3021267273503317E-3</v>
      </c>
      <c r="BE371" s="26">
        <f t="shared" ref="BE371" si="3803">ROUND((1-EXP(-BD371))*100,2)</f>
        <v>0.23</v>
      </c>
      <c r="BF371" s="26">
        <f t="shared" ref="BF371:BF434" si="3804">BF370+($I371*$Y371*$A371*0.25/3600)</f>
        <v>1.1510633636751658E-3</v>
      </c>
      <c r="BG371" s="26">
        <f t="shared" ref="BG371" si="3805">ROUND((1-EXP(-BF371))*100,2)</f>
        <v>0.12</v>
      </c>
      <c r="BH371" s="26">
        <f t="shared" ref="BH371:BH434" si="3806">BH370+($I371*$Y371*$A371*0.05/3600)</f>
        <v>2.30212672735032E-4</v>
      </c>
      <c r="BI371" s="26">
        <f t="shared" ref="BI371:BI434" si="3807">ROUND((1-EXP(-BH371))*100,2)</f>
        <v>0.02</v>
      </c>
    </row>
    <row r="372" spans="1:61" s="7" customFormat="1" x14ac:dyDescent="0.25">
      <c r="A372" s="61">
        <v>30</v>
      </c>
      <c r="B372" s="16">
        <f t="shared" si="3751"/>
        <v>30</v>
      </c>
      <c r="C372" s="17">
        <f t="shared" si="3730"/>
        <v>0</v>
      </c>
      <c r="D372" s="18">
        <f t="shared" si="3731"/>
        <v>1</v>
      </c>
      <c r="E372" s="19">
        <f t="shared" si="3732"/>
        <v>0</v>
      </c>
      <c r="F372" s="35">
        <f t="shared" si="3069"/>
        <v>29</v>
      </c>
      <c r="G372" s="28">
        <f t="shared" si="3776"/>
        <v>2.5237952108748119E-2</v>
      </c>
      <c r="H372" s="22">
        <f t="shared" si="3752"/>
        <v>0.52910052910052907</v>
      </c>
      <c r="I372" s="18">
        <f t="shared" si="3753"/>
        <v>1.38</v>
      </c>
      <c r="J372" s="22">
        <f t="shared" si="3754"/>
        <v>0.52905445982287014</v>
      </c>
      <c r="K372" s="22">
        <f t="shared" si="3777"/>
        <v>4.6069277658825926E-5</v>
      </c>
      <c r="L372" s="17">
        <f t="shared" si="3755"/>
        <v>20.962654083153058</v>
      </c>
      <c r="M372" s="18">
        <f t="shared" si="3733"/>
        <v>0</v>
      </c>
      <c r="N372" s="35">
        <v>0</v>
      </c>
      <c r="O372" s="30">
        <f t="shared" si="3756"/>
        <v>877.07803653064468</v>
      </c>
      <c r="P372" s="24">
        <f t="shared" si="3757"/>
        <v>480</v>
      </c>
      <c r="Q372" s="28">
        <f t="shared" si="3758"/>
        <v>1.261897605437406E-2</v>
      </c>
      <c r="R372" s="22">
        <f t="shared" si="3759"/>
        <v>0.26455026455026454</v>
      </c>
      <c r="S372" s="22">
        <f t="shared" si="3734"/>
        <v>0.26452722991143507</v>
      </c>
      <c r="T372" s="22">
        <f t="shared" si="3735"/>
        <v>2.3034638829412963E-5</v>
      </c>
      <c r="U372" s="28">
        <f t="shared" si="3760"/>
        <v>6.3094880271870298E-3</v>
      </c>
      <c r="V372" s="22">
        <f t="shared" si="3761"/>
        <v>0.13227513227513227</v>
      </c>
      <c r="W372" s="22">
        <f t="shared" si="3736"/>
        <v>0.13226361495571753</v>
      </c>
      <c r="X372" s="22">
        <f t="shared" si="3737"/>
        <v>1.1517319414706482E-5</v>
      </c>
      <c r="Y372" s="28">
        <f t="shared" si="3762"/>
        <v>1.2618976054374058E-3</v>
      </c>
      <c r="Z372" s="22">
        <f t="shared" si="3763"/>
        <v>2.6455026455026454E-2</v>
      </c>
      <c r="AA372" s="22">
        <f t="shared" si="3738"/>
        <v>2.6452722991143502E-2</v>
      </c>
      <c r="AB372" s="22">
        <f t="shared" si="3739"/>
        <v>2.303463882941296E-6</v>
      </c>
      <c r="AC372" s="31">
        <f t="shared" si="3764"/>
        <v>0.44548611111111069</v>
      </c>
      <c r="AD372" s="26">
        <f t="shared" si="3778"/>
        <v>9.2375305543264383E-2</v>
      </c>
      <c r="AE372" s="26">
        <f t="shared" si="3779"/>
        <v>8.82</v>
      </c>
      <c r="AF372" s="26">
        <f t="shared" si="3780"/>
        <v>4.6187652771632191E-2</v>
      </c>
      <c r="AG372" s="26">
        <f t="shared" si="3779"/>
        <v>4.51</v>
      </c>
      <c r="AH372" s="26">
        <f t="shared" si="3781"/>
        <v>2.3093826385816096E-2</v>
      </c>
      <c r="AI372" s="26">
        <f t="shared" ref="AI372:AK372" si="3808">ROUND((1-EXP(-AH372))*100,2)</f>
        <v>2.2799999999999998</v>
      </c>
      <c r="AJ372" s="26">
        <f t="shared" si="3783"/>
        <v>4.6187652771631938E-3</v>
      </c>
      <c r="AK372" s="26">
        <f t="shared" si="3808"/>
        <v>0.46</v>
      </c>
      <c r="AL372" s="26">
        <f t="shared" si="3784"/>
        <v>4.6187652771632191E-2</v>
      </c>
      <c r="AM372" s="26">
        <f t="shared" ref="AM372" si="3809">ROUND((1-EXP(-AL372))*100,2)</f>
        <v>4.51</v>
      </c>
      <c r="AN372" s="26">
        <f t="shared" si="3786"/>
        <v>2.3093826385816096E-2</v>
      </c>
      <c r="AO372" s="26">
        <f t="shared" ref="AO372" si="3810">ROUND((1-EXP(-AN372))*100,2)</f>
        <v>2.2799999999999998</v>
      </c>
      <c r="AP372" s="26">
        <f t="shared" si="3788"/>
        <v>1.1546913192908048E-2</v>
      </c>
      <c r="AQ372" s="26">
        <f t="shared" ref="AQ372" si="3811">ROUND((1-EXP(-AP372))*100,2)</f>
        <v>1.1499999999999999</v>
      </c>
      <c r="AR372" s="26">
        <f t="shared" si="3790"/>
        <v>2.3093826385815969E-3</v>
      </c>
      <c r="AS372" s="26">
        <f t="shared" ref="AS372" si="3812">ROUND((1-EXP(-AR372))*100,2)</f>
        <v>0.23</v>
      </c>
      <c r="AT372" s="26">
        <f t="shared" si="3792"/>
        <v>2.3093826385816096E-2</v>
      </c>
      <c r="AU372" s="26">
        <f t="shared" ref="AU372" si="3813">ROUND((1-EXP(-AT372))*100,2)</f>
        <v>2.2799999999999998</v>
      </c>
      <c r="AV372" s="26">
        <f t="shared" si="3794"/>
        <v>1.1546913192908048E-2</v>
      </c>
      <c r="AW372" s="26">
        <f t="shared" ref="AW372" si="3814">ROUND((1-EXP(-AV372))*100,2)</f>
        <v>1.1499999999999999</v>
      </c>
      <c r="AX372" s="26">
        <f t="shared" si="3796"/>
        <v>5.7734565964540239E-3</v>
      </c>
      <c r="AY372" s="26">
        <f t="shared" ref="AY372" si="3815">ROUND((1-EXP(-AX372))*100,2)</f>
        <v>0.57999999999999996</v>
      </c>
      <c r="AZ372" s="26">
        <f t="shared" si="3798"/>
        <v>1.1546913192907985E-3</v>
      </c>
      <c r="BA372" s="26">
        <f t="shared" si="3799"/>
        <v>0.12</v>
      </c>
      <c r="BB372" s="26">
        <f t="shared" si="3800"/>
        <v>4.6187652771631938E-3</v>
      </c>
      <c r="BC372" s="26">
        <f t="shared" ref="BC372" si="3816">ROUND((1-EXP(-BB372))*100,2)</f>
        <v>0.46</v>
      </c>
      <c r="BD372" s="26">
        <f t="shared" si="3802"/>
        <v>2.3093826385815969E-3</v>
      </c>
      <c r="BE372" s="26">
        <f t="shared" ref="BE372" si="3817">ROUND((1-EXP(-BD372))*100,2)</f>
        <v>0.23</v>
      </c>
      <c r="BF372" s="26">
        <f t="shared" si="3804"/>
        <v>1.1546913192907985E-3</v>
      </c>
      <c r="BG372" s="26">
        <f t="shared" ref="BG372" si="3818">ROUND((1-EXP(-BF372))*100,2)</f>
        <v>0.12</v>
      </c>
      <c r="BH372" s="26">
        <f t="shared" si="3806"/>
        <v>2.309382638581585E-4</v>
      </c>
      <c r="BI372" s="26">
        <f t="shared" si="3807"/>
        <v>0.02</v>
      </c>
    </row>
    <row r="373" spans="1:61" s="7" customFormat="1" x14ac:dyDescent="0.25">
      <c r="A373" s="61">
        <v>30</v>
      </c>
      <c r="B373" s="16">
        <f t="shared" si="3751"/>
        <v>30</v>
      </c>
      <c r="C373" s="17">
        <f t="shared" si="3730"/>
        <v>0</v>
      </c>
      <c r="D373" s="18">
        <f t="shared" si="3731"/>
        <v>1</v>
      </c>
      <c r="E373" s="19">
        <f t="shared" si="3732"/>
        <v>0</v>
      </c>
      <c r="F373" s="35">
        <f t="shared" ref="F373:F436" si="3819">B373-SUM(C373:E373)</f>
        <v>29</v>
      </c>
      <c r="G373" s="28">
        <f t="shared" si="3776"/>
        <v>2.5237952108748119E-2</v>
      </c>
      <c r="H373" s="22">
        <f t="shared" si="3752"/>
        <v>0.52910052910052907</v>
      </c>
      <c r="I373" s="18">
        <f t="shared" si="3753"/>
        <v>1.38</v>
      </c>
      <c r="J373" s="22">
        <f t="shared" si="3754"/>
        <v>0.52905445982287014</v>
      </c>
      <c r="K373" s="22">
        <f t="shared" si="3777"/>
        <v>4.6069277658825926E-5</v>
      </c>
      <c r="L373" s="17">
        <f t="shared" si="3755"/>
        <v>20.962654083153058</v>
      </c>
      <c r="M373" s="18">
        <f t="shared" si="3733"/>
        <v>0</v>
      </c>
      <c r="N373" s="35">
        <v>0</v>
      </c>
      <c r="O373" s="30">
        <f t="shared" si="3756"/>
        <v>877.07803653064468</v>
      </c>
      <c r="P373" s="24">
        <f t="shared" si="3757"/>
        <v>480</v>
      </c>
      <c r="Q373" s="28">
        <f t="shared" si="3758"/>
        <v>1.261897605437406E-2</v>
      </c>
      <c r="R373" s="22">
        <f t="shared" si="3759"/>
        <v>0.26455026455026454</v>
      </c>
      <c r="S373" s="22">
        <f t="shared" si="3734"/>
        <v>0.26452722991143507</v>
      </c>
      <c r="T373" s="22">
        <f t="shared" si="3735"/>
        <v>2.3034638829412963E-5</v>
      </c>
      <c r="U373" s="28">
        <f t="shared" si="3760"/>
        <v>6.3094880271870298E-3</v>
      </c>
      <c r="V373" s="22">
        <f t="shared" si="3761"/>
        <v>0.13227513227513227</v>
      </c>
      <c r="W373" s="22">
        <f t="shared" si="3736"/>
        <v>0.13226361495571753</v>
      </c>
      <c r="X373" s="22">
        <f t="shared" si="3737"/>
        <v>1.1517319414706482E-5</v>
      </c>
      <c r="Y373" s="28">
        <f t="shared" si="3762"/>
        <v>1.2618976054374058E-3</v>
      </c>
      <c r="Z373" s="22">
        <f t="shared" si="3763"/>
        <v>2.6455026455026454E-2</v>
      </c>
      <c r="AA373" s="22">
        <f t="shared" si="3738"/>
        <v>2.6452722991143502E-2</v>
      </c>
      <c r="AB373" s="22">
        <f t="shared" si="3739"/>
        <v>2.303463882941296E-6</v>
      </c>
      <c r="AC373" s="31">
        <f t="shared" si="3764"/>
        <v>0.44583333333333292</v>
      </c>
      <c r="AD373" s="26">
        <f t="shared" si="3778"/>
        <v>9.2665541992514991E-2</v>
      </c>
      <c r="AE373" s="26">
        <f t="shared" si="3779"/>
        <v>8.85</v>
      </c>
      <c r="AF373" s="26">
        <f t="shared" si="3780"/>
        <v>4.6332770996257495E-2</v>
      </c>
      <c r="AG373" s="26">
        <f t="shared" si="3779"/>
        <v>4.53</v>
      </c>
      <c r="AH373" s="26">
        <f t="shared" si="3781"/>
        <v>2.3166385498128748E-2</v>
      </c>
      <c r="AI373" s="26">
        <f t="shared" ref="AI373:AK373" si="3820">ROUND((1-EXP(-AH373))*100,2)</f>
        <v>2.29</v>
      </c>
      <c r="AJ373" s="26">
        <f t="shared" si="3783"/>
        <v>4.6332770996257242E-3</v>
      </c>
      <c r="AK373" s="26">
        <f t="shared" si="3820"/>
        <v>0.46</v>
      </c>
      <c r="AL373" s="26">
        <f t="shared" si="3784"/>
        <v>4.6332770996257495E-2</v>
      </c>
      <c r="AM373" s="26">
        <f t="shared" ref="AM373" si="3821">ROUND((1-EXP(-AL373))*100,2)</f>
        <v>4.53</v>
      </c>
      <c r="AN373" s="26">
        <f t="shared" si="3786"/>
        <v>2.3166385498128748E-2</v>
      </c>
      <c r="AO373" s="26">
        <f t="shared" ref="AO373" si="3822">ROUND((1-EXP(-AN373))*100,2)</f>
        <v>2.29</v>
      </c>
      <c r="AP373" s="26">
        <f t="shared" si="3788"/>
        <v>1.1583192749064374E-2</v>
      </c>
      <c r="AQ373" s="26">
        <f t="shared" ref="AQ373" si="3823">ROUND((1-EXP(-AP373))*100,2)</f>
        <v>1.1499999999999999</v>
      </c>
      <c r="AR373" s="26">
        <f t="shared" si="3790"/>
        <v>2.3166385498128621E-3</v>
      </c>
      <c r="AS373" s="26">
        <f t="shared" ref="AS373" si="3824">ROUND((1-EXP(-AR373))*100,2)</f>
        <v>0.23</v>
      </c>
      <c r="AT373" s="26">
        <f t="shared" si="3792"/>
        <v>2.3166385498128748E-2</v>
      </c>
      <c r="AU373" s="26">
        <f t="shared" ref="AU373" si="3825">ROUND((1-EXP(-AT373))*100,2)</f>
        <v>2.29</v>
      </c>
      <c r="AV373" s="26">
        <f t="shared" si="3794"/>
        <v>1.1583192749064374E-2</v>
      </c>
      <c r="AW373" s="26">
        <f t="shared" ref="AW373" si="3826">ROUND((1-EXP(-AV373))*100,2)</f>
        <v>1.1499999999999999</v>
      </c>
      <c r="AX373" s="26">
        <f t="shared" si="3796"/>
        <v>5.7915963745321869E-3</v>
      </c>
      <c r="AY373" s="26">
        <f t="shared" ref="AY373" si="3827">ROUND((1-EXP(-AX373))*100,2)</f>
        <v>0.57999999999999996</v>
      </c>
      <c r="AZ373" s="26">
        <f t="shared" si="3798"/>
        <v>1.1583192749064311E-3</v>
      </c>
      <c r="BA373" s="26">
        <f t="shared" si="3799"/>
        <v>0.12</v>
      </c>
      <c r="BB373" s="26">
        <f t="shared" si="3800"/>
        <v>4.6332770996257242E-3</v>
      </c>
      <c r="BC373" s="26">
        <f t="shared" ref="BC373" si="3828">ROUND((1-EXP(-BB373))*100,2)</f>
        <v>0.46</v>
      </c>
      <c r="BD373" s="26">
        <f t="shared" si="3802"/>
        <v>2.3166385498128621E-3</v>
      </c>
      <c r="BE373" s="26">
        <f t="shared" ref="BE373" si="3829">ROUND((1-EXP(-BD373))*100,2)</f>
        <v>0.23</v>
      </c>
      <c r="BF373" s="26">
        <f t="shared" si="3804"/>
        <v>1.1583192749064311E-3</v>
      </c>
      <c r="BG373" s="26">
        <f t="shared" ref="BG373" si="3830">ROUND((1-EXP(-BF373))*100,2)</f>
        <v>0.12</v>
      </c>
      <c r="BH373" s="26">
        <f t="shared" si="3806"/>
        <v>2.31663854981285E-4</v>
      </c>
      <c r="BI373" s="26">
        <f t="shared" si="3807"/>
        <v>0.02</v>
      </c>
    </row>
    <row r="374" spans="1:61" s="7" customFormat="1" x14ac:dyDescent="0.25">
      <c r="A374" s="61">
        <v>30</v>
      </c>
      <c r="B374" s="16">
        <f t="shared" si="3751"/>
        <v>30</v>
      </c>
      <c r="C374" s="17">
        <f t="shared" si="3730"/>
        <v>0</v>
      </c>
      <c r="D374" s="18">
        <f t="shared" si="3731"/>
        <v>1</v>
      </c>
      <c r="E374" s="19">
        <f t="shared" si="3732"/>
        <v>0</v>
      </c>
      <c r="F374" s="35">
        <f t="shared" si="3819"/>
        <v>29</v>
      </c>
      <c r="G374" s="28">
        <f t="shared" si="3776"/>
        <v>2.5237952108748119E-2</v>
      </c>
      <c r="H374" s="22">
        <f t="shared" si="3752"/>
        <v>0.52910052910052907</v>
      </c>
      <c r="I374" s="18">
        <f t="shared" si="3753"/>
        <v>1.38</v>
      </c>
      <c r="J374" s="22">
        <f t="shared" si="3754"/>
        <v>0.52905445982287014</v>
      </c>
      <c r="K374" s="22">
        <f t="shared" si="3777"/>
        <v>4.6069277658825926E-5</v>
      </c>
      <c r="L374" s="17">
        <f t="shared" si="3755"/>
        <v>20.962654083153058</v>
      </c>
      <c r="M374" s="18">
        <f t="shared" si="3733"/>
        <v>0</v>
      </c>
      <c r="N374" s="35">
        <v>0</v>
      </c>
      <c r="O374" s="30">
        <f t="shared" si="3756"/>
        <v>877.07803653064468</v>
      </c>
      <c r="P374" s="24">
        <f t="shared" si="3757"/>
        <v>480</v>
      </c>
      <c r="Q374" s="28">
        <f t="shared" si="3758"/>
        <v>1.261897605437406E-2</v>
      </c>
      <c r="R374" s="22">
        <f t="shared" si="3759"/>
        <v>0.26455026455026454</v>
      </c>
      <c r="S374" s="22">
        <f t="shared" si="3734"/>
        <v>0.26452722991143507</v>
      </c>
      <c r="T374" s="22">
        <f t="shared" si="3735"/>
        <v>2.3034638829412963E-5</v>
      </c>
      <c r="U374" s="28">
        <f t="shared" si="3760"/>
        <v>6.3094880271870298E-3</v>
      </c>
      <c r="V374" s="22">
        <f t="shared" si="3761"/>
        <v>0.13227513227513227</v>
      </c>
      <c r="W374" s="22">
        <f t="shared" si="3736"/>
        <v>0.13226361495571753</v>
      </c>
      <c r="X374" s="22">
        <f t="shared" si="3737"/>
        <v>1.1517319414706482E-5</v>
      </c>
      <c r="Y374" s="28">
        <f t="shared" si="3762"/>
        <v>1.2618976054374058E-3</v>
      </c>
      <c r="Z374" s="22">
        <f t="shared" si="3763"/>
        <v>2.6455026455026454E-2</v>
      </c>
      <c r="AA374" s="22">
        <f t="shared" si="3738"/>
        <v>2.6452722991143502E-2</v>
      </c>
      <c r="AB374" s="22">
        <f t="shared" si="3739"/>
        <v>2.303463882941296E-6</v>
      </c>
      <c r="AC374" s="31">
        <f t="shared" si="3764"/>
        <v>0.44618055555555514</v>
      </c>
      <c r="AD374" s="26">
        <f t="shared" si="3778"/>
        <v>9.2955778441765599E-2</v>
      </c>
      <c r="AE374" s="26">
        <f t="shared" si="3779"/>
        <v>8.8800000000000008</v>
      </c>
      <c r="AF374" s="26">
        <f t="shared" si="3780"/>
        <v>4.64778892208828E-2</v>
      </c>
      <c r="AG374" s="26">
        <f t="shared" si="3779"/>
        <v>4.54</v>
      </c>
      <c r="AH374" s="26">
        <f t="shared" si="3781"/>
        <v>2.32389446104414E-2</v>
      </c>
      <c r="AI374" s="26">
        <f t="shared" ref="AI374:AK374" si="3831">ROUND((1-EXP(-AH374))*100,2)</f>
        <v>2.2999999999999998</v>
      </c>
      <c r="AJ374" s="26">
        <f t="shared" si="3783"/>
        <v>4.6477889220882546E-3</v>
      </c>
      <c r="AK374" s="26">
        <f t="shared" si="3831"/>
        <v>0.46</v>
      </c>
      <c r="AL374" s="26">
        <f t="shared" si="3784"/>
        <v>4.64778892208828E-2</v>
      </c>
      <c r="AM374" s="26">
        <f t="shared" ref="AM374" si="3832">ROUND((1-EXP(-AL374))*100,2)</f>
        <v>4.54</v>
      </c>
      <c r="AN374" s="26">
        <f t="shared" si="3786"/>
        <v>2.32389446104414E-2</v>
      </c>
      <c r="AO374" s="26">
        <f t="shared" ref="AO374" si="3833">ROUND((1-EXP(-AN374))*100,2)</f>
        <v>2.2999999999999998</v>
      </c>
      <c r="AP374" s="26">
        <f t="shared" si="3788"/>
        <v>1.16194723052207E-2</v>
      </c>
      <c r="AQ374" s="26">
        <f t="shared" ref="AQ374" si="3834">ROUND((1-EXP(-AP374))*100,2)</f>
        <v>1.1599999999999999</v>
      </c>
      <c r="AR374" s="26">
        <f t="shared" si="3790"/>
        <v>2.3238944610441273E-3</v>
      </c>
      <c r="AS374" s="26">
        <f t="shared" ref="AS374" si="3835">ROUND((1-EXP(-AR374))*100,2)</f>
        <v>0.23</v>
      </c>
      <c r="AT374" s="26">
        <f t="shared" si="3792"/>
        <v>2.32389446104414E-2</v>
      </c>
      <c r="AU374" s="26">
        <f t="shared" ref="AU374" si="3836">ROUND((1-EXP(-AT374))*100,2)</f>
        <v>2.2999999999999998</v>
      </c>
      <c r="AV374" s="26">
        <f t="shared" si="3794"/>
        <v>1.16194723052207E-2</v>
      </c>
      <c r="AW374" s="26">
        <f t="shared" ref="AW374" si="3837">ROUND((1-EXP(-AV374))*100,2)</f>
        <v>1.1599999999999999</v>
      </c>
      <c r="AX374" s="26">
        <f t="shared" si="3796"/>
        <v>5.8097361526103499E-3</v>
      </c>
      <c r="AY374" s="26">
        <f t="shared" ref="AY374" si="3838">ROUND((1-EXP(-AX374))*100,2)</f>
        <v>0.57999999999999996</v>
      </c>
      <c r="AZ374" s="26">
        <f t="shared" si="3798"/>
        <v>1.1619472305220637E-3</v>
      </c>
      <c r="BA374" s="26">
        <f t="shared" si="3799"/>
        <v>0.12</v>
      </c>
      <c r="BB374" s="26">
        <f t="shared" si="3800"/>
        <v>4.6477889220882546E-3</v>
      </c>
      <c r="BC374" s="26">
        <f t="shared" ref="BC374" si="3839">ROUND((1-EXP(-BB374))*100,2)</f>
        <v>0.46</v>
      </c>
      <c r="BD374" s="26">
        <f t="shared" si="3802"/>
        <v>2.3238944610441273E-3</v>
      </c>
      <c r="BE374" s="26">
        <f t="shared" ref="BE374" si="3840">ROUND((1-EXP(-BD374))*100,2)</f>
        <v>0.23</v>
      </c>
      <c r="BF374" s="26">
        <f t="shared" si="3804"/>
        <v>1.1619472305220637E-3</v>
      </c>
      <c r="BG374" s="26">
        <f t="shared" ref="BG374" si="3841">ROUND((1-EXP(-BF374))*100,2)</f>
        <v>0.12</v>
      </c>
      <c r="BH374" s="26">
        <f t="shared" si="3806"/>
        <v>2.323894461044115E-4</v>
      </c>
      <c r="BI374" s="26">
        <f t="shared" si="3807"/>
        <v>0.02</v>
      </c>
    </row>
    <row r="375" spans="1:61" s="7" customFormat="1" x14ac:dyDescent="0.25">
      <c r="A375" s="61">
        <v>30</v>
      </c>
      <c r="B375" s="16">
        <f t="shared" si="3751"/>
        <v>30</v>
      </c>
      <c r="C375" s="17">
        <f t="shared" si="3730"/>
        <v>0</v>
      </c>
      <c r="D375" s="18">
        <f t="shared" si="3731"/>
        <v>1</v>
      </c>
      <c r="E375" s="19">
        <f t="shared" si="3732"/>
        <v>0</v>
      </c>
      <c r="F375" s="35">
        <f t="shared" si="3819"/>
        <v>29</v>
      </c>
      <c r="G375" s="28">
        <f t="shared" si="3776"/>
        <v>2.5237952108748119E-2</v>
      </c>
      <c r="H375" s="22">
        <f t="shared" si="3752"/>
        <v>0.52910052910052907</v>
      </c>
      <c r="I375" s="18">
        <f t="shared" si="3753"/>
        <v>1.38</v>
      </c>
      <c r="J375" s="22">
        <f t="shared" si="3754"/>
        <v>0.52905445982287014</v>
      </c>
      <c r="K375" s="22">
        <f t="shared" si="3777"/>
        <v>4.6069277658825926E-5</v>
      </c>
      <c r="L375" s="17">
        <f t="shared" si="3755"/>
        <v>20.962654083153058</v>
      </c>
      <c r="M375" s="18">
        <f t="shared" si="3733"/>
        <v>0</v>
      </c>
      <c r="N375" s="35">
        <v>0</v>
      </c>
      <c r="O375" s="30">
        <f t="shared" si="3756"/>
        <v>877.07803653064468</v>
      </c>
      <c r="P375" s="24">
        <f t="shared" si="3757"/>
        <v>480</v>
      </c>
      <c r="Q375" s="28">
        <f t="shared" si="3758"/>
        <v>1.261897605437406E-2</v>
      </c>
      <c r="R375" s="22">
        <f t="shared" si="3759"/>
        <v>0.26455026455026454</v>
      </c>
      <c r="S375" s="22">
        <f t="shared" si="3734"/>
        <v>0.26452722991143507</v>
      </c>
      <c r="T375" s="22">
        <f t="shared" si="3735"/>
        <v>2.3034638829412963E-5</v>
      </c>
      <c r="U375" s="28">
        <f t="shared" si="3760"/>
        <v>6.3094880271870298E-3</v>
      </c>
      <c r="V375" s="22">
        <f t="shared" si="3761"/>
        <v>0.13227513227513227</v>
      </c>
      <c r="W375" s="22">
        <f t="shared" si="3736"/>
        <v>0.13226361495571753</v>
      </c>
      <c r="X375" s="22">
        <f t="shared" si="3737"/>
        <v>1.1517319414706482E-5</v>
      </c>
      <c r="Y375" s="28">
        <f t="shared" si="3762"/>
        <v>1.2618976054374058E-3</v>
      </c>
      <c r="Z375" s="22">
        <f t="shared" si="3763"/>
        <v>2.6455026455026454E-2</v>
      </c>
      <c r="AA375" s="22">
        <f t="shared" si="3738"/>
        <v>2.6452722991143502E-2</v>
      </c>
      <c r="AB375" s="22">
        <f t="shared" si="3739"/>
        <v>2.303463882941296E-6</v>
      </c>
      <c r="AC375" s="31">
        <f t="shared" si="3764"/>
        <v>0.44652777777777736</v>
      </c>
      <c r="AD375" s="26">
        <f t="shared" si="3778"/>
        <v>9.3246014891016207E-2</v>
      </c>
      <c r="AE375" s="26">
        <f t="shared" si="3779"/>
        <v>8.9</v>
      </c>
      <c r="AF375" s="26">
        <f t="shared" si="3780"/>
        <v>4.6623007445508104E-2</v>
      </c>
      <c r="AG375" s="26">
        <f t="shared" si="3779"/>
        <v>4.5599999999999996</v>
      </c>
      <c r="AH375" s="26">
        <f t="shared" si="3781"/>
        <v>2.3311503722754052E-2</v>
      </c>
      <c r="AI375" s="26">
        <f t="shared" ref="AI375:AK375" si="3842">ROUND((1-EXP(-AH375))*100,2)</f>
        <v>2.2999999999999998</v>
      </c>
      <c r="AJ375" s="26">
        <f t="shared" si="3783"/>
        <v>4.662300744550785E-3</v>
      </c>
      <c r="AK375" s="26">
        <f t="shared" si="3842"/>
        <v>0.47</v>
      </c>
      <c r="AL375" s="26">
        <f t="shared" si="3784"/>
        <v>4.6623007445508104E-2</v>
      </c>
      <c r="AM375" s="26">
        <f t="shared" ref="AM375" si="3843">ROUND((1-EXP(-AL375))*100,2)</f>
        <v>4.5599999999999996</v>
      </c>
      <c r="AN375" s="26">
        <f t="shared" si="3786"/>
        <v>2.3311503722754052E-2</v>
      </c>
      <c r="AO375" s="26">
        <f t="shared" ref="AO375" si="3844">ROUND((1-EXP(-AN375))*100,2)</f>
        <v>2.2999999999999998</v>
      </c>
      <c r="AP375" s="26">
        <f t="shared" si="3788"/>
        <v>1.1655751861377026E-2</v>
      </c>
      <c r="AQ375" s="26">
        <f t="shared" ref="AQ375" si="3845">ROUND((1-EXP(-AP375))*100,2)</f>
        <v>1.1599999999999999</v>
      </c>
      <c r="AR375" s="26">
        <f t="shared" si="3790"/>
        <v>2.3311503722753925E-3</v>
      </c>
      <c r="AS375" s="26">
        <f t="shared" ref="AS375" si="3846">ROUND((1-EXP(-AR375))*100,2)</f>
        <v>0.23</v>
      </c>
      <c r="AT375" s="26">
        <f t="shared" si="3792"/>
        <v>2.3311503722754052E-2</v>
      </c>
      <c r="AU375" s="26">
        <f t="shared" ref="AU375" si="3847">ROUND((1-EXP(-AT375))*100,2)</f>
        <v>2.2999999999999998</v>
      </c>
      <c r="AV375" s="26">
        <f t="shared" si="3794"/>
        <v>1.1655751861377026E-2</v>
      </c>
      <c r="AW375" s="26">
        <f t="shared" ref="AW375" si="3848">ROUND((1-EXP(-AV375))*100,2)</f>
        <v>1.1599999999999999</v>
      </c>
      <c r="AX375" s="26">
        <f t="shared" si="3796"/>
        <v>5.827875930688513E-3</v>
      </c>
      <c r="AY375" s="26">
        <f t="shared" ref="AY375" si="3849">ROUND((1-EXP(-AX375))*100,2)</f>
        <v>0.57999999999999996</v>
      </c>
      <c r="AZ375" s="26">
        <f t="shared" si="3798"/>
        <v>1.1655751861376963E-3</v>
      </c>
      <c r="BA375" s="26">
        <f t="shared" si="3799"/>
        <v>0.12</v>
      </c>
      <c r="BB375" s="26">
        <f t="shared" si="3800"/>
        <v>4.662300744550785E-3</v>
      </c>
      <c r="BC375" s="26">
        <f t="shared" ref="BC375" si="3850">ROUND((1-EXP(-BB375))*100,2)</f>
        <v>0.47</v>
      </c>
      <c r="BD375" s="26">
        <f t="shared" si="3802"/>
        <v>2.3311503722753925E-3</v>
      </c>
      <c r="BE375" s="26">
        <f t="shared" ref="BE375" si="3851">ROUND((1-EXP(-BD375))*100,2)</f>
        <v>0.23</v>
      </c>
      <c r="BF375" s="26">
        <f t="shared" si="3804"/>
        <v>1.1655751861376963E-3</v>
      </c>
      <c r="BG375" s="26">
        <f t="shared" ref="BG375" si="3852">ROUND((1-EXP(-BF375))*100,2)</f>
        <v>0.12</v>
      </c>
      <c r="BH375" s="26">
        <f t="shared" si="3806"/>
        <v>2.3311503722753799E-4</v>
      </c>
      <c r="BI375" s="26">
        <f t="shared" si="3807"/>
        <v>0.02</v>
      </c>
    </row>
    <row r="376" spans="1:61" s="7" customFormat="1" x14ac:dyDescent="0.25">
      <c r="A376" s="61">
        <v>30</v>
      </c>
      <c r="B376" s="16">
        <f t="shared" si="3751"/>
        <v>30</v>
      </c>
      <c r="C376" s="17">
        <f t="shared" si="3730"/>
        <v>0</v>
      </c>
      <c r="D376" s="18">
        <f t="shared" si="3731"/>
        <v>1</v>
      </c>
      <c r="E376" s="19">
        <f t="shared" si="3732"/>
        <v>0</v>
      </c>
      <c r="F376" s="35">
        <f t="shared" si="3819"/>
        <v>29</v>
      </c>
      <c r="G376" s="28">
        <f t="shared" si="3776"/>
        <v>2.5237952108748119E-2</v>
      </c>
      <c r="H376" s="22">
        <f t="shared" si="3752"/>
        <v>0.52910052910052907</v>
      </c>
      <c r="I376" s="18">
        <f t="shared" si="3753"/>
        <v>1.38</v>
      </c>
      <c r="J376" s="22">
        <f t="shared" si="3754"/>
        <v>0.52905445982287014</v>
      </c>
      <c r="K376" s="22">
        <f t="shared" si="3777"/>
        <v>4.6069277658825926E-5</v>
      </c>
      <c r="L376" s="17">
        <f t="shared" si="3755"/>
        <v>20.962654083153058</v>
      </c>
      <c r="M376" s="18">
        <f t="shared" si="3733"/>
        <v>0</v>
      </c>
      <c r="N376" s="35">
        <v>0</v>
      </c>
      <c r="O376" s="30">
        <f t="shared" si="3756"/>
        <v>877.07803653064468</v>
      </c>
      <c r="P376" s="24">
        <f t="shared" si="3757"/>
        <v>480</v>
      </c>
      <c r="Q376" s="28">
        <f t="shared" si="3758"/>
        <v>1.261897605437406E-2</v>
      </c>
      <c r="R376" s="22">
        <f t="shared" si="3759"/>
        <v>0.26455026455026454</v>
      </c>
      <c r="S376" s="22">
        <f t="shared" si="3734"/>
        <v>0.26452722991143507</v>
      </c>
      <c r="T376" s="22">
        <f t="shared" si="3735"/>
        <v>2.3034638829412963E-5</v>
      </c>
      <c r="U376" s="28">
        <f t="shared" si="3760"/>
        <v>6.3094880271870298E-3</v>
      </c>
      <c r="V376" s="22">
        <f t="shared" si="3761"/>
        <v>0.13227513227513227</v>
      </c>
      <c r="W376" s="22">
        <f t="shared" si="3736"/>
        <v>0.13226361495571753</v>
      </c>
      <c r="X376" s="22">
        <f t="shared" si="3737"/>
        <v>1.1517319414706482E-5</v>
      </c>
      <c r="Y376" s="28">
        <f t="shared" si="3762"/>
        <v>1.2618976054374058E-3</v>
      </c>
      <c r="Z376" s="22">
        <f t="shared" si="3763"/>
        <v>2.6455026455026454E-2</v>
      </c>
      <c r="AA376" s="22">
        <f t="shared" si="3738"/>
        <v>2.6452722991143502E-2</v>
      </c>
      <c r="AB376" s="22">
        <f t="shared" si="3739"/>
        <v>2.303463882941296E-6</v>
      </c>
      <c r="AC376" s="31">
        <f t="shared" si="3764"/>
        <v>0.44687499999999958</v>
      </c>
      <c r="AD376" s="26">
        <f t="shared" si="3778"/>
        <v>9.3536251340266816E-2</v>
      </c>
      <c r="AE376" s="26">
        <f t="shared" si="3779"/>
        <v>8.93</v>
      </c>
      <c r="AF376" s="26">
        <f t="shared" si="3780"/>
        <v>4.6768125670133408E-2</v>
      </c>
      <c r="AG376" s="26">
        <f t="shared" si="3779"/>
        <v>4.57</v>
      </c>
      <c r="AH376" s="26">
        <f t="shared" si="3781"/>
        <v>2.3384062835066704E-2</v>
      </c>
      <c r="AI376" s="26">
        <f t="shared" ref="AI376:AK376" si="3853">ROUND((1-EXP(-AH376))*100,2)</f>
        <v>2.31</v>
      </c>
      <c r="AJ376" s="26">
        <f t="shared" si="3783"/>
        <v>4.6768125670133154E-3</v>
      </c>
      <c r="AK376" s="26">
        <f t="shared" si="3853"/>
        <v>0.47</v>
      </c>
      <c r="AL376" s="26">
        <f t="shared" si="3784"/>
        <v>4.6768125670133408E-2</v>
      </c>
      <c r="AM376" s="26">
        <f t="shared" ref="AM376" si="3854">ROUND((1-EXP(-AL376))*100,2)</f>
        <v>4.57</v>
      </c>
      <c r="AN376" s="26">
        <f t="shared" si="3786"/>
        <v>2.3384062835066704E-2</v>
      </c>
      <c r="AO376" s="26">
        <f t="shared" ref="AO376" si="3855">ROUND((1-EXP(-AN376))*100,2)</f>
        <v>2.31</v>
      </c>
      <c r="AP376" s="26">
        <f t="shared" si="3788"/>
        <v>1.1692031417533352E-2</v>
      </c>
      <c r="AQ376" s="26">
        <f t="shared" ref="AQ376" si="3856">ROUND((1-EXP(-AP376))*100,2)</f>
        <v>1.1599999999999999</v>
      </c>
      <c r="AR376" s="26">
        <f t="shared" si="3790"/>
        <v>2.3384062835066577E-3</v>
      </c>
      <c r="AS376" s="26">
        <f t="shared" ref="AS376" si="3857">ROUND((1-EXP(-AR376))*100,2)</f>
        <v>0.23</v>
      </c>
      <c r="AT376" s="26">
        <f t="shared" si="3792"/>
        <v>2.3384062835066704E-2</v>
      </c>
      <c r="AU376" s="26">
        <f t="shared" ref="AU376" si="3858">ROUND((1-EXP(-AT376))*100,2)</f>
        <v>2.31</v>
      </c>
      <c r="AV376" s="26">
        <f t="shared" si="3794"/>
        <v>1.1692031417533352E-2</v>
      </c>
      <c r="AW376" s="26">
        <f t="shared" ref="AW376" si="3859">ROUND((1-EXP(-AV376))*100,2)</f>
        <v>1.1599999999999999</v>
      </c>
      <c r="AX376" s="26">
        <f t="shared" si="3796"/>
        <v>5.846015708766676E-3</v>
      </c>
      <c r="AY376" s="26">
        <f t="shared" ref="AY376" si="3860">ROUND((1-EXP(-AX376))*100,2)</f>
        <v>0.57999999999999996</v>
      </c>
      <c r="AZ376" s="26">
        <f t="shared" si="3798"/>
        <v>1.1692031417533289E-3</v>
      </c>
      <c r="BA376" s="26">
        <f t="shared" si="3799"/>
        <v>0.12</v>
      </c>
      <c r="BB376" s="26">
        <f t="shared" si="3800"/>
        <v>4.6768125670133154E-3</v>
      </c>
      <c r="BC376" s="26">
        <f t="shared" ref="BC376" si="3861">ROUND((1-EXP(-BB376))*100,2)</f>
        <v>0.47</v>
      </c>
      <c r="BD376" s="26">
        <f t="shared" si="3802"/>
        <v>2.3384062835066577E-3</v>
      </c>
      <c r="BE376" s="26">
        <f t="shared" ref="BE376" si="3862">ROUND((1-EXP(-BD376))*100,2)</f>
        <v>0.23</v>
      </c>
      <c r="BF376" s="26">
        <f t="shared" si="3804"/>
        <v>1.1692031417533289E-3</v>
      </c>
      <c r="BG376" s="26">
        <f t="shared" ref="BG376" si="3863">ROUND((1-EXP(-BF376))*100,2)</f>
        <v>0.12</v>
      </c>
      <c r="BH376" s="26">
        <f t="shared" si="3806"/>
        <v>2.3384062835066449E-4</v>
      </c>
      <c r="BI376" s="26">
        <f t="shared" si="3807"/>
        <v>0.02</v>
      </c>
    </row>
    <row r="377" spans="1:61" s="7" customFormat="1" x14ac:dyDescent="0.25">
      <c r="A377" s="61">
        <v>30</v>
      </c>
      <c r="B377" s="16">
        <f t="shared" si="3751"/>
        <v>30</v>
      </c>
      <c r="C377" s="17">
        <f t="shared" si="3730"/>
        <v>0</v>
      </c>
      <c r="D377" s="18">
        <f t="shared" si="3731"/>
        <v>1</v>
      </c>
      <c r="E377" s="19">
        <f t="shared" si="3732"/>
        <v>0</v>
      </c>
      <c r="F377" s="35">
        <f t="shared" si="3819"/>
        <v>29</v>
      </c>
      <c r="G377" s="28">
        <f t="shared" si="3776"/>
        <v>2.5237952108748119E-2</v>
      </c>
      <c r="H377" s="22">
        <f t="shared" si="3752"/>
        <v>0.52910052910052907</v>
      </c>
      <c r="I377" s="18">
        <f t="shared" si="3753"/>
        <v>1.38</v>
      </c>
      <c r="J377" s="22">
        <f t="shared" si="3754"/>
        <v>0.52905445982287014</v>
      </c>
      <c r="K377" s="22">
        <f t="shared" si="3777"/>
        <v>4.6069277658825926E-5</v>
      </c>
      <c r="L377" s="17">
        <f t="shared" si="3755"/>
        <v>20.962654083153058</v>
      </c>
      <c r="M377" s="18">
        <f t="shared" si="3733"/>
        <v>0</v>
      </c>
      <c r="N377" s="35">
        <v>0</v>
      </c>
      <c r="O377" s="30">
        <f t="shared" si="3756"/>
        <v>877.07803653064468</v>
      </c>
      <c r="P377" s="24">
        <f t="shared" si="3757"/>
        <v>480</v>
      </c>
      <c r="Q377" s="28">
        <f t="shared" si="3758"/>
        <v>1.261897605437406E-2</v>
      </c>
      <c r="R377" s="22">
        <f t="shared" si="3759"/>
        <v>0.26455026455026454</v>
      </c>
      <c r="S377" s="22">
        <f t="shared" si="3734"/>
        <v>0.26452722991143507</v>
      </c>
      <c r="T377" s="22">
        <f t="shared" si="3735"/>
        <v>2.3034638829412963E-5</v>
      </c>
      <c r="U377" s="28">
        <f t="shared" si="3760"/>
        <v>6.3094880271870298E-3</v>
      </c>
      <c r="V377" s="22">
        <f t="shared" si="3761"/>
        <v>0.13227513227513227</v>
      </c>
      <c r="W377" s="22">
        <f t="shared" si="3736"/>
        <v>0.13226361495571753</v>
      </c>
      <c r="X377" s="22">
        <f t="shared" si="3737"/>
        <v>1.1517319414706482E-5</v>
      </c>
      <c r="Y377" s="28">
        <f t="shared" si="3762"/>
        <v>1.2618976054374058E-3</v>
      </c>
      <c r="Z377" s="22">
        <f t="shared" si="3763"/>
        <v>2.6455026455026454E-2</v>
      </c>
      <c r="AA377" s="22">
        <f t="shared" si="3738"/>
        <v>2.6452722991143502E-2</v>
      </c>
      <c r="AB377" s="22">
        <f t="shared" si="3739"/>
        <v>2.303463882941296E-6</v>
      </c>
      <c r="AC377" s="31">
        <f t="shared" si="3764"/>
        <v>0.4472222222222218</v>
      </c>
      <c r="AD377" s="26">
        <f t="shared" si="3778"/>
        <v>9.3826487789517424E-2</v>
      </c>
      <c r="AE377" s="26">
        <f t="shared" si="3779"/>
        <v>8.9600000000000009</v>
      </c>
      <c r="AF377" s="26">
        <f t="shared" si="3780"/>
        <v>4.6913243894758712E-2</v>
      </c>
      <c r="AG377" s="26">
        <f t="shared" si="3779"/>
        <v>4.58</v>
      </c>
      <c r="AH377" s="26">
        <f t="shared" si="3781"/>
        <v>2.3456621947379356E-2</v>
      </c>
      <c r="AI377" s="26">
        <f t="shared" ref="AI377:AK377" si="3864">ROUND((1-EXP(-AH377))*100,2)</f>
        <v>2.3199999999999998</v>
      </c>
      <c r="AJ377" s="26">
        <f t="shared" si="3783"/>
        <v>4.6913243894758459E-3</v>
      </c>
      <c r="AK377" s="26">
        <f t="shared" si="3864"/>
        <v>0.47</v>
      </c>
      <c r="AL377" s="26">
        <f t="shared" si="3784"/>
        <v>4.6913243894758712E-2</v>
      </c>
      <c r="AM377" s="26">
        <f t="shared" ref="AM377" si="3865">ROUND((1-EXP(-AL377))*100,2)</f>
        <v>4.58</v>
      </c>
      <c r="AN377" s="26">
        <f t="shared" si="3786"/>
        <v>2.3456621947379356E-2</v>
      </c>
      <c r="AO377" s="26">
        <f t="shared" ref="AO377" si="3866">ROUND((1-EXP(-AN377))*100,2)</f>
        <v>2.3199999999999998</v>
      </c>
      <c r="AP377" s="26">
        <f t="shared" si="3788"/>
        <v>1.1728310973689678E-2</v>
      </c>
      <c r="AQ377" s="26">
        <f t="shared" ref="AQ377" si="3867">ROUND((1-EXP(-AP377))*100,2)</f>
        <v>1.17</v>
      </c>
      <c r="AR377" s="26">
        <f t="shared" si="3790"/>
        <v>2.3456621947379229E-3</v>
      </c>
      <c r="AS377" s="26">
        <f t="shared" ref="AS377" si="3868">ROUND((1-EXP(-AR377))*100,2)</f>
        <v>0.23</v>
      </c>
      <c r="AT377" s="26">
        <f t="shared" si="3792"/>
        <v>2.3456621947379356E-2</v>
      </c>
      <c r="AU377" s="26">
        <f t="shared" ref="AU377" si="3869">ROUND((1-EXP(-AT377))*100,2)</f>
        <v>2.3199999999999998</v>
      </c>
      <c r="AV377" s="26">
        <f t="shared" si="3794"/>
        <v>1.1728310973689678E-2</v>
      </c>
      <c r="AW377" s="26">
        <f t="shared" ref="AW377" si="3870">ROUND((1-EXP(-AV377))*100,2)</f>
        <v>1.17</v>
      </c>
      <c r="AX377" s="26">
        <f t="shared" si="3796"/>
        <v>5.864155486844839E-3</v>
      </c>
      <c r="AY377" s="26">
        <f t="shared" ref="AY377" si="3871">ROUND((1-EXP(-AX377))*100,2)</f>
        <v>0.57999999999999996</v>
      </c>
      <c r="AZ377" s="26">
        <f t="shared" si="3798"/>
        <v>1.1728310973689615E-3</v>
      </c>
      <c r="BA377" s="26">
        <f t="shared" si="3799"/>
        <v>0.12</v>
      </c>
      <c r="BB377" s="26">
        <f t="shared" si="3800"/>
        <v>4.6913243894758459E-3</v>
      </c>
      <c r="BC377" s="26">
        <f t="shared" ref="BC377" si="3872">ROUND((1-EXP(-BB377))*100,2)</f>
        <v>0.47</v>
      </c>
      <c r="BD377" s="26">
        <f t="shared" si="3802"/>
        <v>2.3456621947379229E-3</v>
      </c>
      <c r="BE377" s="26">
        <f t="shared" ref="BE377" si="3873">ROUND((1-EXP(-BD377))*100,2)</f>
        <v>0.23</v>
      </c>
      <c r="BF377" s="26">
        <f t="shared" si="3804"/>
        <v>1.1728310973689615E-3</v>
      </c>
      <c r="BG377" s="26">
        <f t="shared" ref="BG377" si="3874">ROUND((1-EXP(-BF377))*100,2)</f>
        <v>0.12</v>
      </c>
      <c r="BH377" s="26">
        <f t="shared" si="3806"/>
        <v>2.3456621947379099E-4</v>
      </c>
      <c r="BI377" s="26">
        <f t="shared" si="3807"/>
        <v>0.02</v>
      </c>
    </row>
    <row r="378" spans="1:61" s="7" customFormat="1" x14ac:dyDescent="0.25">
      <c r="A378" s="61">
        <v>30</v>
      </c>
      <c r="B378" s="16">
        <f t="shared" si="3751"/>
        <v>30</v>
      </c>
      <c r="C378" s="17">
        <f t="shared" si="3730"/>
        <v>0</v>
      </c>
      <c r="D378" s="18">
        <f t="shared" si="3731"/>
        <v>1</v>
      </c>
      <c r="E378" s="19">
        <f t="shared" si="3732"/>
        <v>0</v>
      </c>
      <c r="F378" s="35">
        <f t="shared" si="3819"/>
        <v>29</v>
      </c>
      <c r="G378" s="28">
        <f t="shared" si="3776"/>
        <v>2.5237952108748119E-2</v>
      </c>
      <c r="H378" s="22">
        <f t="shared" si="3752"/>
        <v>0.52910052910052907</v>
      </c>
      <c r="I378" s="18">
        <f t="shared" si="3753"/>
        <v>1.38</v>
      </c>
      <c r="J378" s="22">
        <f t="shared" si="3754"/>
        <v>0.52905445982287014</v>
      </c>
      <c r="K378" s="22">
        <f t="shared" si="3777"/>
        <v>4.6069277658825926E-5</v>
      </c>
      <c r="L378" s="17">
        <f t="shared" si="3755"/>
        <v>20.962654083153058</v>
      </c>
      <c r="M378" s="18">
        <f t="shared" si="3733"/>
        <v>0</v>
      </c>
      <c r="N378" s="35">
        <v>0</v>
      </c>
      <c r="O378" s="30">
        <f t="shared" si="3756"/>
        <v>877.07803653064468</v>
      </c>
      <c r="P378" s="24">
        <f t="shared" si="3757"/>
        <v>480</v>
      </c>
      <c r="Q378" s="28">
        <f t="shared" si="3758"/>
        <v>1.261897605437406E-2</v>
      </c>
      <c r="R378" s="22">
        <f t="shared" si="3759"/>
        <v>0.26455026455026454</v>
      </c>
      <c r="S378" s="22">
        <f t="shared" si="3734"/>
        <v>0.26452722991143507</v>
      </c>
      <c r="T378" s="22">
        <f t="shared" si="3735"/>
        <v>2.3034638829412963E-5</v>
      </c>
      <c r="U378" s="28">
        <f t="shared" si="3760"/>
        <v>6.3094880271870298E-3</v>
      </c>
      <c r="V378" s="22">
        <f t="shared" si="3761"/>
        <v>0.13227513227513227</v>
      </c>
      <c r="W378" s="22">
        <f t="shared" si="3736"/>
        <v>0.13226361495571753</v>
      </c>
      <c r="X378" s="22">
        <f t="shared" si="3737"/>
        <v>1.1517319414706482E-5</v>
      </c>
      <c r="Y378" s="28">
        <f t="shared" si="3762"/>
        <v>1.2618976054374058E-3</v>
      </c>
      <c r="Z378" s="22">
        <f t="shared" si="3763"/>
        <v>2.6455026455026454E-2</v>
      </c>
      <c r="AA378" s="22">
        <f t="shared" si="3738"/>
        <v>2.6452722991143502E-2</v>
      </c>
      <c r="AB378" s="22">
        <f t="shared" si="3739"/>
        <v>2.303463882941296E-6</v>
      </c>
      <c r="AC378" s="31">
        <f t="shared" si="3764"/>
        <v>0.44756944444444402</v>
      </c>
      <c r="AD378" s="26">
        <f t="shared" si="3778"/>
        <v>9.4116724238768032E-2</v>
      </c>
      <c r="AE378" s="26">
        <f t="shared" si="3779"/>
        <v>8.98</v>
      </c>
      <c r="AF378" s="26">
        <f t="shared" si="3780"/>
        <v>4.7058362119384016E-2</v>
      </c>
      <c r="AG378" s="26">
        <f t="shared" si="3779"/>
        <v>4.5999999999999996</v>
      </c>
      <c r="AH378" s="26">
        <f t="shared" si="3781"/>
        <v>2.3529181059692008E-2</v>
      </c>
      <c r="AI378" s="26">
        <f t="shared" ref="AI378:AK378" si="3875">ROUND((1-EXP(-AH378))*100,2)</f>
        <v>2.33</v>
      </c>
      <c r="AJ378" s="26">
        <f t="shared" si="3783"/>
        <v>4.7058362119383763E-3</v>
      </c>
      <c r="AK378" s="26">
        <f t="shared" si="3875"/>
        <v>0.47</v>
      </c>
      <c r="AL378" s="26">
        <f t="shared" si="3784"/>
        <v>4.7058362119384016E-2</v>
      </c>
      <c r="AM378" s="26">
        <f t="shared" ref="AM378" si="3876">ROUND((1-EXP(-AL378))*100,2)</f>
        <v>4.5999999999999996</v>
      </c>
      <c r="AN378" s="26">
        <f t="shared" si="3786"/>
        <v>2.3529181059692008E-2</v>
      </c>
      <c r="AO378" s="26">
        <f t="shared" ref="AO378" si="3877">ROUND((1-EXP(-AN378))*100,2)</f>
        <v>2.33</v>
      </c>
      <c r="AP378" s="26">
        <f t="shared" si="3788"/>
        <v>1.1764590529846004E-2</v>
      </c>
      <c r="AQ378" s="26">
        <f t="shared" ref="AQ378" si="3878">ROUND((1-EXP(-AP378))*100,2)</f>
        <v>1.17</v>
      </c>
      <c r="AR378" s="26">
        <f t="shared" si="3790"/>
        <v>2.3529181059691881E-3</v>
      </c>
      <c r="AS378" s="26">
        <f t="shared" ref="AS378" si="3879">ROUND((1-EXP(-AR378))*100,2)</f>
        <v>0.24</v>
      </c>
      <c r="AT378" s="26">
        <f t="shared" si="3792"/>
        <v>2.3529181059692008E-2</v>
      </c>
      <c r="AU378" s="26">
        <f t="shared" ref="AU378" si="3880">ROUND((1-EXP(-AT378))*100,2)</f>
        <v>2.33</v>
      </c>
      <c r="AV378" s="26">
        <f t="shared" si="3794"/>
        <v>1.1764590529846004E-2</v>
      </c>
      <c r="AW378" s="26">
        <f t="shared" ref="AW378" si="3881">ROUND((1-EXP(-AV378))*100,2)</f>
        <v>1.17</v>
      </c>
      <c r="AX378" s="26">
        <f t="shared" si="3796"/>
        <v>5.882295264923002E-3</v>
      </c>
      <c r="AY378" s="26">
        <f t="shared" ref="AY378" si="3882">ROUND((1-EXP(-AX378))*100,2)</f>
        <v>0.59</v>
      </c>
      <c r="AZ378" s="26">
        <f t="shared" si="3798"/>
        <v>1.1764590529845941E-3</v>
      </c>
      <c r="BA378" s="26">
        <f t="shared" si="3799"/>
        <v>0.12</v>
      </c>
      <c r="BB378" s="26">
        <f t="shared" si="3800"/>
        <v>4.7058362119383763E-3</v>
      </c>
      <c r="BC378" s="26">
        <f t="shared" ref="BC378" si="3883">ROUND((1-EXP(-BB378))*100,2)</f>
        <v>0.47</v>
      </c>
      <c r="BD378" s="26">
        <f t="shared" si="3802"/>
        <v>2.3529181059691881E-3</v>
      </c>
      <c r="BE378" s="26">
        <f t="shared" ref="BE378" si="3884">ROUND((1-EXP(-BD378))*100,2)</f>
        <v>0.24</v>
      </c>
      <c r="BF378" s="26">
        <f t="shared" si="3804"/>
        <v>1.1764590529845941E-3</v>
      </c>
      <c r="BG378" s="26">
        <f t="shared" ref="BG378" si="3885">ROUND((1-EXP(-BF378))*100,2)</f>
        <v>0.12</v>
      </c>
      <c r="BH378" s="26">
        <f t="shared" si="3806"/>
        <v>2.3529181059691749E-4</v>
      </c>
      <c r="BI378" s="26">
        <f t="shared" si="3807"/>
        <v>0.02</v>
      </c>
    </row>
    <row r="379" spans="1:61" s="7" customFormat="1" x14ac:dyDescent="0.25">
      <c r="A379" s="61">
        <v>30</v>
      </c>
      <c r="B379" s="16">
        <f t="shared" si="3751"/>
        <v>30</v>
      </c>
      <c r="C379" s="17">
        <f t="shared" si="3730"/>
        <v>0</v>
      </c>
      <c r="D379" s="18">
        <f t="shared" si="3731"/>
        <v>1</v>
      </c>
      <c r="E379" s="19">
        <f t="shared" si="3732"/>
        <v>0</v>
      </c>
      <c r="F379" s="35">
        <f t="shared" si="3819"/>
        <v>29</v>
      </c>
      <c r="G379" s="28">
        <f t="shared" si="3776"/>
        <v>2.5237952108748119E-2</v>
      </c>
      <c r="H379" s="22">
        <f t="shared" si="3752"/>
        <v>0.52910052910052907</v>
      </c>
      <c r="I379" s="18">
        <f t="shared" si="3753"/>
        <v>1.38</v>
      </c>
      <c r="J379" s="22">
        <f t="shared" si="3754"/>
        <v>0.52905445982287014</v>
      </c>
      <c r="K379" s="22">
        <f t="shared" si="3777"/>
        <v>4.6069277658825926E-5</v>
      </c>
      <c r="L379" s="17">
        <f t="shared" si="3755"/>
        <v>20.962654083153058</v>
      </c>
      <c r="M379" s="18">
        <f t="shared" si="3733"/>
        <v>0</v>
      </c>
      <c r="N379" s="35">
        <v>0</v>
      </c>
      <c r="O379" s="30">
        <f t="shared" si="3756"/>
        <v>877.07803653064468</v>
      </c>
      <c r="P379" s="24">
        <f t="shared" si="3757"/>
        <v>480</v>
      </c>
      <c r="Q379" s="28">
        <f t="shared" si="3758"/>
        <v>1.261897605437406E-2</v>
      </c>
      <c r="R379" s="22">
        <f t="shared" si="3759"/>
        <v>0.26455026455026454</v>
      </c>
      <c r="S379" s="22">
        <f t="shared" si="3734"/>
        <v>0.26452722991143507</v>
      </c>
      <c r="T379" s="22">
        <f t="shared" si="3735"/>
        <v>2.3034638829412963E-5</v>
      </c>
      <c r="U379" s="28">
        <f t="shared" si="3760"/>
        <v>6.3094880271870298E-3</v>
      </c>
      <c r="V379" s="22">
        <f t="shared" si="3761"/>
        <v>0.13227513227513227</v>
      </c>
      <c r="W379" s="22">
        <f t="shared" si="3736"/>
        <v>0.13226361495571753</v>
      </c>
      <c r="X379" s="22">
        <f t="shared" si="3737"/>
        <v>1.1517319414706482E-5</v>
      </c>
      <c r="Y379" s="28">
        <f t="shared" si="3762"/>
        <v>1.2618976054374058E-3</v>
      </c>
      <c r="Z379" s="22">
        <f t="shared" si="3763"/>
        <v>2.6455026455026454E-2</v>
      </c>
      <c r="AA379" s="22">
        <f t="shared" si="3738"/>
        <v>2.6452722991143502E-2</v>
      </c>
      <c r="AB379" s="22">
        <f t="shared" si="3739"/>
        <v>2.303463882941296E-6</v>
      </c>
      <c r="AC379" s="31">
        <f t="shared" si="3764"/>
        <v>0.44791666666666624</v>
      </c>
      <c r="AD379" s="26">
        <f t="shared" si="3778"/>
        <v>9.440696068801864E-2</v>
      </c>
      <c r="AE379" s="26">
        <f t="shared" si="3779"/>
        <v>9.01</v>
      </c>
      <c r="AF379" s="26">
        <f t="shared" si="3780"/>
        <v>4.720348034400932E-2</v>
      </c>
      <c r="AG379" s="26">
        <f t="shared" si="3779"/>
        <v>4.6100000000000003</v>
      </c>
      <c r="AH379" s="26">
        <f t="shared" si="3781"/>
        <v>2.360174017200466E-2</v>
      </c>
      <c r="AI379" s="26">
        <f t="shared" ref="AI379:AK379" si="3886">ROUND((1-EXP(-AH379))*100,2)</f>
        <v>2.33</v>
      </c>
      <c r="AJ379" s="26">
        <f t="shared" si="3783"/>
        <v>4.7203480344009067E-3</v>
      </c>
      <c r="AK379" s="26">
        <f t="shared" si="3886"/>
        <v>0.47</v>
      </c>
      <c r="AL379" s="26">
        <f t="shared" si="3784"/>
        <v>4.720348034400932E-2</v>
      </c>
      <c r="AM379" s="26">
        <f t="shared" ref="AM379" si="3887">ROUND((1-EXP(-AL379))*100,2)</f>
        <v>4.6100000000000003</v>
      </c>
      <c r="AN379" s="26">
        <f t="shared" si="3786"/>
        <v>2.360174017200466E-2</v>
      </c>
      <c r="AO379" s="26">
        <f t="shared" ref="AO379" si="3888">ROUND((1-EXP(-AN379))*100,2)</f>
        <v>2.33</v>
      </c>
      <c r="AP379" s="26">
        <f t="shared" si="3788"/>
        <v>1.180087008600233E-2</v>
      </c>
      <c r="AQ379" s="26">
        <f t="shared" ref="AQ379" si="3889">ROUND((1-EXP(-AP379))*100,2)</f>
        <v>1.17</v>
      </c>
      <c r="AR379" s="26">
        <f t="shared" si="3790"/>
        <v>2.3601740172004533E-3</v>
      </c>
      <c r="AS379" s="26">
        <f t="shared" ref="AS379" si="3890">ROUND((1-EXP(-AR379))*100,2)</f>
        <v>0.24</v>
      </c>
      <c r="AT379" s="26">
        <f t="shared" si="3792"/>
        <v>2.360174017200466E-2</v>
      </c>
      <c r="AU379" s="26">
        <f t="shared" ref="AU379" si="3891">ROUND((1-EXP(-AT379))*100,2)</f>
        <v>2.33</v>
      </c>
      <c r="AV379" s="26">
        <f t="shared" si="3794"/>
        <v>1.180087008600233E-2</v>
      </c>
      <c r="AW379" s="26">
        <f t="shared" ref="AW379" si="3892">ROUND((1-EXP(-AV379))*100,2)</f>
        <v>1.17</v>
      </c>
      <c r="AX379" s="26">
        <f t="shared" si="3796"/>
        <v>5.900435043001165E-3</v>
      </c>
      <c r="AY379" s="26">
        <f t="shared" ref="AY379" si="3893">ROUND((1-EXP(-AX379))*100,2)</f>
        <v>0.59</v>
      </c>
      <c r="AZ379" s="26">
        <f t="shared" si="3798"/>
        <v>1.1800870086002267E-3</v>
      </c>
      <c r="BA379" s="26">
        <f t="shared" si="3799"/>
        <v>0.12</v>
      </c>
      <c r="BB379" s="26">
        <f t="shared" si="3800"/>
        <v>4.7203480344009067E-3</v>
      </c>
      <c r="BC379" s="26">
        <f t="shared" ref="BC379" si="3894">ROUND((1-EXP(-BB379))*100,2)</f>
        <v>0.47</v>
      </c>
      <c r="BD379" s="26">
        <f t="shared" si="3802"/>
        <v>2.3601740172004533E-3</v>
      </c>
      <c r="BE379" s="26">
        <f t="shared" ref="BE379" si="3895">ROUND((1-EXP(-BD379))*100,2)</f>
        <v>0.24</v>
      </c>
      <c r="BF379" s="26">
        <f t="shared" si="3804"/>
        <v>1.1800870086002267E-3</v>
      </c>
      <c r="BG379" s="26">
        <f t="shared" ref="BG379" si="3896">ROUND((1-EXP(-BF379))*100,2)</f>
        <v>0.12</v>
      </c>
      <c r="BH379" s="26">
        <f t="shared" si="3806"/>
        <v>2.3601740172004399E-4</v>
      </c>
      <c r="BI379" s="26">
        <f t="shared" si="3807"/>
        <v>0.02</v>
      </c>
    </row>
    <row r="380" spans="1:61" s="7" customFormat="1" x14ac:dyDescent="0.25">
      <c r="A380" s="61">
        <v>30</v>
      </c>
      <c r="B380" s="16">
        <f t="shared" si="3751"/>
        <v>30</v>
      </c>
      <c r="C380" s="17">
        <f t="shared" si="3730"/>
        <v>0</v>
      </c>
      <c r="D380" s="18">
        <f t="shared" si="3731"/>
        <v>1</v>
      </c>
      <c r="E380" s="19">
        <f t="shared" si="3732"/>
        <v>0</v>
      </c>
      <c r="F380" s="35">
        <f t="shared" si="3819"/>
        <v>29</v>
      </c>
      <c r="G380" s="28">
        <f t="shared" si="3776"/>
        <v>2.5237952108748119E-2</v>
      </c>
      <c r="H380" s="22">
        <f t="shared" si="3752"/>
        <v>0.52910052910052907</v>
      </c>
      <c r="I380" s="18">
        <f t="shared" si="3753"/>
        <v>1.38</v>
      </c>
      <c r="J380" s="22">
        <f t="shared" si="3754"/>
        <v>0.52905445982287014</v>
      </c>
      <c r="K380" s="22">
        <f t="shared" si="3777"/>
        <v>4.6069277658825926E-5</v>
      </c>
      <c r="L380" s="17">
        <f t="shared" si="3755"/>
        <v>20.962654083153058</v>
      </c>
      <c r="M380" s="18">
        <f t="shared" si="3733"/>
        <v>0</v>
      </c>
      <c r="N380" s="35">
        <v>0</v>
      </c>
      <c r="O380" s="30">
        <f t="shared" si="3756"/>
        <v>877.07803653064468</v>
      </c>
      <c r="P380" s="24">
        <f t="shared" si="3757"/>
        <v>480</v>
      </c>
      <c r="Q380" s="28">
        <f t="shared" si="3758"/>
        <v>1.261897605437406E-2</v>
      </c>
      <c r="R380" s="22">
        <f t="shared" si="3759"/>
        <v>0.26455026455026454</v>
      </c>
      <c r="S380" s="22">
        <f t="shared" si="3734"/>
        <v>0.26452722991143507</v>
      </c>
      <c r="T380" s="22">
        <f t="shared" si="3735"/>
        <v>2.3034638829412963E-5</v>
      </c>
      <c r="U380" s="28">
        <f t="shared" si="3760"/>
        <v>6.3094880271870298E-3</v>
      </c>
      <c r="V380" s="22">
        <f t="shared" si="3761"/>
        <v>0.13227513227513227</v>
      </c>
      <c r="W380" s="22">
        <f t="shared" si="3736"/>
        <v>0.13226361495571753</v>
      </c>
      <c r="X380" s="22">
        <f t="shared" si="3737"/>
        <v>1.1517319414706482E-5</v>
      </c>
      <c r="Y380" s="28">
        <f t="shared" si="3762"/>
        <v>1.2618976054374058E-3</v>
      </c>
      <c r="Z380" s="22">
        <f t="shared" si="3763"/>
        <v>2.6455026455026454E-2</v>
      </c>
      <c r="AA380" s="22">
        <f t="shared" si="3738"/>
        <v>2.6452722991143502E-2</v>
      </c>
      <c r="AB380" s="22">
        <f t="shared" si="3739"/>
        <v>2.303463882941296E-6</v>
      </c>
      <c r="AC380" s="31">
        <f t="shared" si="3764"/>
        <v>0.44826388888888846</v>
      </c>
      <c r="AD380" s="26">
        <f t="shared" si="3778"/>
        <v>9.4697197137269248E-2</v>
      </c>
      <c r="AE380" s="26">
        <f t="shared" si="3779"/>
        <v>9.0399999999999991</v>
      </c>
      <c r="AF380" s="26">
        <f t="shared" si="3780"/>
        <v>4.7348598568634624E-2</v>
      </c>
      <c r="AG380" s="26">
        <f t="shared" si="3779"/>
        <v>4.62</v>
      </c>
      <c r="AH380" s="26">
        <f t="shared" si="3781"/>
        <v>2.3674299284317312E-2</v>
      </c>
      <c r="AI380" s="26">
        <f t="shared" ref="AI380:AK380" si="3897">ROUND((1-EXP(-AH380))*100,2)</f>
        <v>2.34</v>
      </c>
      <c r="AJ380" s="26">
        <f t="shared" si="3783"/>
        <v>4.7348598568634371E-3</v>
      </c>
      <c r="AK380" s="26">
        <f t="shared" si="3897"/>
        <v>0.47</v>
      </c>
      <c r="AL380" s="26">
        <f t="shared" si="3784"/>
        <v>4.7348598568634624E-2</v>
      </c>
      <c r="AM380" s="26">
        <f t="shared" ref="AM380" si="3898">ROUND((1-EXP(-AL380))*100,2)</f>
        <v>4.62</v>
      </c>
      <c r="AN380" s="26">
        <f t="shared" si="3786"/>
        <v>2.3674299284317312E-2</v>
      </c>
      <c r="AO380" s="26">
        <f t="shared" ref="AO380" si="3899">ROUND((1-EXP(-AN380))*100,2)</f>
        <v>2.34</v>
      </c>
      <c r="AP380" s="26">
        <f t="shared" si="3788"/>
        <v>1.1837149642158656E-2</v>
      </c>
      <c r="AQ380" s="26">
        <f t="shared" ref="AQ380" si="3900">ROUND((1-EXP(-AP380))*100,2)</f>
        <v>1.18</v>
      </c>
      <c r="AR380" s="26">
        <f t="shared" si="3790"/>
        <v>2.3674299284317185E-3</v>
      </c>
      <c r="AS380" s="26">
        <f t="shared" ref="AS380" si="3901">ROUND((1-EXP(-AR380))*100,2)</f>
        <v>0.24</v>
      </c>
      <c r="AT380" s="26">
        <f t="shared" si="3792"/>
        <v>2.3674299284317312E-2</v>
      </c>
      <c r="AU380" s="26">
        <f t="shared" ref="AU380" si="3902">ROUND((1-EXP(-AT380))*100,2)</f>
        <v>2.34</v>
      </c>
      <c r="AV380" s="26">
        <f t="shared" si="3794"/>
        <v>1.1837149642158656E-2</v>
      </c>
      <c r="AW380" s="26">
        <f t="shared" ref="AW380" si="3903">ROUND((1-EXP(-AV380))*100,2)</f>
        <v>1.18</v>
      </c>
      <c r="AX380" s="26">
        <f t="shared" si="3796"/>
        <v>5.918574821079328E-3</v>
      </c>
      <c r="AY380" s="26">
        <f t="shared" ref="AY380" si="3904">ROUND((1-EXP(-AX380))*100,2)</f>
        <v>0.59</v>
      </c>
      <c r="AZ380" s="26">
        <f t="shared" si="3798"/>
        <v>1.1837149642158593E-3</v>
      </c>
      <c r="BA380" s="26">
        <f t="shared" si="3799"/>
        <v>0.12</v>
      </c>
      <c r="BB380" s="26">
        <f t="shared" si="3800"/>
        <v>4.7348598568634371E-3</v>
      </c>
      <c r="BC380" s="26">
        <f t="shared" ref="BC380" si="3905">ROUND((1-EXP(-BB380))*100,2)</f>
        <v>0.47</v>
      </c>
      <c r="BD380" s="26">
        <f t="shared" si="3802"/>
        <v>2.3674299284317185E-3</v>
      </c>
      <c r="BE380" s="26">
        <f t="shared" ref="BE380" si="3906">ROUND((1-EXP(-BD380))*100,2)</f>
        <v>0.24</v>
      </c>
      <c r="BF380" s="26">
        <f t="shared" si="3804"/>
        <v>1.1837149642158593E-3</v>
      </c>
      <c r="BG380" s="26">
        <f t="shared" ref="BG380" si="3907">ROUND((1-EXP(-BF380))*100,2)</f>
        <v>0.12</v>
      </c>
      <c r="BH380" s="26">
        <f t="shared" si="3806"/>
        <v>2.3674299284317049E-4</v>
      </c>
      <c r="BI380" s="26">
        <f t="shared" si="3807"/>
        <v>0.02</v>
      </c>
    </row>
    <row r="381" spans="1:61" s="7" customFormat="1" x14ac:dyDescent="0.25">
      <c r="A381" s="61">
        <v>30</v>
      </c>
      <c r="B381" s="16">
        <f t="shared" si="3751"/>
        <v>30</v>
      </c>
      <c r="C381" s="17">
        <f t="shared" si="3730"/>
        <v>0</v>
      </c>
      <c r="D381" s="18">
        <f t="shared" si="3731"/>
        <v>1</v>
      </c>
      <c r="E381" s="19">
        <f t="shared" si="3732"/>
        <v>0</v>
      </c>
      <c r="F381" s="35">
        <f t="shared" si="3819"/>
        <v>29</v>
      </c>
      <c r="G381" s="28">
        <f t="shared" si="3776"/>
        <v>2.5237952108748119E-2</v>
      </c>
      <c r="H381" s="22">
        <f t="shared" si="3752"/>
        <v>0.52910052910052907</v>
      </c>
      <c r="I381" s="18">
        <f t="shared" si="3753"/>
        <v>1.38</v>
      </c>
      <c r="J381" s="22">
        <f t="shared" si="3754"/>
        <v>0.52905445982287014</v>
      </c>
      <c r="K381" s="22">
        <f t="shared" si="3777"/>
        <v>4.6069277658825926E-5</v>
      </c>
      <c r="L381" s="17">
        <f t="shared" si="3755"/>
        <v>20.962654083153058</v>
      </c>
      <c r="M381" s="18">
        <f t="shared" si="3733"/>
        <v>0</v>
      </c>
      <c r="N381" s="35">
        <v>0</v>
      </c>
      <c r="O381" s="30">
        <f t="shared" si="3756"/>
        <v>877.07803653064468</v>
      </c>
      <c r="P381" s="24">
        <f t="shared" si="3757"/>
        <v>480</v>
      </c>
      <c r="Q381" s="28">
        <f t="shared" si="3758"/>
        <v>1.261897605437406E-2</v>
      </c>
      <c r="R381" s="22">
        <f t="shared" si="3759"/>
        <v>0.26455026455026454</v>
      </c>
      <c r="S381" s="22">
        <f t="shared" si="3734"/>
        <v>0.26452722991143507</v>
      </c>
      <c r="T381" s="22">
        <f t="shared" si="3735"/>
        <v>2.3034638829412963E-5</v>
      </c>
      <c r="U381" s="28">
        <f t="shared" si="3760"/>
        <v>6.3094880271870298E-3</v>
      </c>
      <c r="V381" s="22">
        <f t="shared" si="3761"/>
        <v>0.13227513227513227</v>
      </c>
      <c r="W381" s="22">
        <f t="shared" si="3736"/>
        <v>0.13226361495571753</v>
      </c>
      <c r="X381" s="22">
        <f t="shared" si="3737"/>
        <v>1.1517319414706482E-5</v>
      </c>
      <c r="Y381" s="28">
        <f t="shared" si="3762"/>
        <v>1.2618976054374058E-3</v>
      </c>
      <c r="Z381" s="22">
        <f t="shared" si="3763"/>
        <v>2.6455026455026454E-2</v>
      </c>
      <c r="AA381" s="22">
        <f t="shared" si="3738"/>
        <v>2.6452722991143502E-2</v>
      </c>
      <c r="AB381" s="22">
        <f t="shared" si="3739"/>
        <v>2.303463882941296E-6</v>
      </c>
      <c r="AC381" s="31">
        <f t="shared" si="3764"/>
        <v>0.44861111111111068</v>
      </c>
      <c r="AD381" s="26">
        <f t="shared" si="3778"/>
        <v>9.4987433586519857E-2</v>
      </c>
      <c r="AE381" s="26">
        <f t="shared" si="3779"/>
        <v>9.06</v>
      </c>
      <c r="AF381" s="26">
        <f t="shared" si="3780"/>
        <v>4.7493716793259928E-2</v>
      </c>
      <c r="AG381" s="26">
        <f t="shared" si="3779"/>
        <v>4.6399999999999997</v>
      </c>
      <c r="AH381" s="26">
        <f t="shared" si="3781"/>
        <v>2.3746858396629964E-2</v>
      </c>
      <c r="AI381" s="26">
        <f t="shared" ref="AI381:AK381" si="3908">ROUND((1-EXP(-AH381))*100,2)</f>
        <v>2.35</v>
      </c>
      <c r="AJ381" s="26">
        <f t="shared" si="3783"/>
        <v>4.7493716793259675E-3</v>
      </c>
      <c r="AK381" s="26">
        <f t="shared" si="3908"/>
        <v>0.47</v>
      </c>
      <c r="AL381" s="26">
        <f t="shared" si="3784"/>
        <v>4.7493716793259928E-2</v>
      </c>
      <c r="AM381" s="26">
        <f t="shared" ref="AM381" si="3909">ROUND((1-EXP(-AL381))*100,2)</f>
        <v>4.6399999999999997</v>
      </c>
      <c r="AN381" s="26">
        <f t="shared" si="3786"/>
        <v>2.3746858396629964E-2</v>
      </c>
      <c r="AO381" s="26">
        <f t="shared" ref="AO381" si="3910">ROUND((1-EXP(-AN381))*100,2)</f>
        <v>2.35</v>
      </c>
      <c r="AP381" s="26">
        <f t="shared" si="3788"/>
        <v>1.1873429198314982E-2</v>
      </c>
      <c r="AQ381" s="26">
        <f t="shared" ref="AQ381" si="3911">ROUND((1-EXP(-AP381))*100,2)</f>
        <v>1.18</v>
      </c>
      <c r="AR381" s="26">
        <f t="shared" si="3790"/>
        <v>2.3746858396629838E-3</v>
      </c>
      <c r="AS381" s="26">
        <f t="shared" ref="AS381" si="3912">ROUND((1-EXP(-AR381))*100,2)</f>
        <v>0.24</v>
      </c>
      <c r="AT381" s="26">
        <f t="shared" si="3792"/>
        <v>2.3746858396629964E-2</v>
      </c>
      <c r="AU381" s="26">
        <f t="shared" ref="AU381" si="3913">ROUND((1-EXP(-AT381))*100,2)</f>
        <v>2.35</v>
      </c>
      <c r="AV381" s="26">
        <f t="shared" si="3794"/>
        <v>1.1873429198314982E-2</v>
      </c>
      <c r="AW381" s="26">
        <f t="shared" ref="AW381" si="3914">ROUND((1-EXP(-AV381))*100,2)</f>
        <v>1.18</v>
      </c>
      <c r="AX381" s="26">
        <f t="shared" si="3796"/>
        <v>5.936714599157491E-3</v>
      </c>
      <c r="AY381" s="26">
        <f t="shared" ref="AY381" si="3915">ROUND((1-EXP(-AX381))*100,2)</f>
        <v>0.59</v>
      </c>
      <c r="AZ381" s="26">
        <f t="shared" si="3798"/>
        <v>1.1873429198314919E-3</v>
      </c>
      <c r="BA381" s="26">
        <f t="shared" si="3799"/>
        <v>0.12</v>
      </c>
      <c r="BB381" s="26">
        <f t="shared" si="3800"/>
        <v>4.7493716793259675E-3</v>
      </c>
      <c r="BC381" s="26">
        <f t="shared" ref="BC381" si="3916">ROUND((1-EXP(-BB381))*100,2)</f>
        <v>0.47</v>
      </c>
      <c r="BD381" s="26">
        <f t="shared" si="3802"/>
        <v>2.3746858396629838E-3</v>
      </c>
      <c r="BE381" s="26">
        <f t="shared" ref="BE381" si="3917">ROUND((1-EXP(-BD381))*100,2)</f>
        <v>0.24</v>
      </c>
      <c r="BF381" s="26">
        <f t="shared" si="3804"/>
        <v>1.1873429198314919E-3</v>
      </c>
      <c r="BG381" s="26">
        <f t="shared" ref="BG381" si="3918">ROUND((1-EXP(-BF381))*100,2)</f>
        <v>0.12</v>
      </c>
      <c r="BH381" s="26">
        <f t="shared" si="3806"/>
        <v>2.3746858396629699E-4</v>
      </c>
      <c r="BI381" s="26">
        <f t="shared" si="3807"/>
        <v>0.02</v>
      </c>
    </row>
    <row r="382" spans="1:61" s="7" customFormat="1" x14ac:dyDescent="0.25">
      <c r="A382" s="61">
        <v>30</v>
      </c>
      <c r="B382" s="16">
        <f t="shared" si="3751"/>
        <v>30</v>
      </c>
      <c r="C382" s="17">
        <f t="shared" si="3730"/>
        <v>0</v>
      </c>
      <c r="D382" s="18">
        <f t="shared" si="3731"/>
        <v>1</v>
      </c>
      <c r="E382" s="19">
        <f t="shared" si="3732"/>
        <v>0</v>
      </c>
      <c r="F382" s="35">
        <f t="shared" si="3819"/>
        <v>29</v>
      </c>
      <c r="G382" s="28">
        <f t="shared" si="3776"/>
        <v>2.5237952108748119E-2</v>
      </c>
      <c r="H382" s="22">
        <f t="shared" si="3752"/>
        <v>0.52910052910052907</v>
      </c>
      <c r="I382" s="18">
        <f t="shared" si="3753"/>
        <v>1.38</v>
      </c>
      <c r="J382" s="22">
        <f t="shared" si="3754"/>
        <v>0.52905445982287014</v>
      </c>
      <c r="K382" s="22">
        <f t="shared" si="3777"/>
        <v>4.6069277658825926E-5</v>
      </c>
      <c r="L382" s="17">
        <f t="shared" si="3755"/>
        <v>20.962654083153058</v>
      </c>
      <c r="M382" s="18">
        <f t="shared" si="3733"/>
        <v>0</v>
      </c>
      <c r="N382" s="35">
        <v>0</v>
      </c>
      <c r="O382" s="30">
        <f t="shared" si="3756"/>
        <v>877.07803653064468</v>
      </c>
      <c r="P382" s="24">
        <f t="shared" si="3757"/>
        <v>480</v>
      </c>
      <c r="Q382" s="28">
        <f t="shared" si="3758"/>
        <v>1.261897605437406E-2</v>
      </c>
      <c r="R382" s="22">
        <f t="shared" si="3759"/>
        <v>0.26455026455026454</v>
      </c>
      <c r="S382" s="22">
        <f t="shared" si="3734"/>
        <v>0.26452722991143507</v>
      </c>
      <c r="T382" s="22">
        <f t="shared" si="3735"/>
        <v>2.3034638829412963E-5</v>
      </c>
      <c r="U382" s="28">
        <f t="shared" si="3760"/>
        <v>6.3094880271870298E-3</v>
      </c>
      <c r="V382" s="22">
        <f t="shared" si="3761"/>
        <v>0.13227513227513227</v>
      </c>
      <c r="W382" s="22">
        <f t="shared" si="3736"/>
        <v>0.13226361495571753</v>
      </c>
      <c r="X382" s="22">
        <f t="shared" si="3737"/>
        <v>1.1517319414706482E-5</v>
      </c>
      <c r="Y382" s="28">
        <f t="shared" si="3762"/>
        <v>1.2618976054374058E-3</v>
      </c>
      <c r="Z382" s="22">
        <f t="shared" si="3763"/>
        <v>2.6455026455026454E-2</v>
      </c>
      <c r="AA382" s="22">
        <f t="shared" si="3738"/>
        <v>2.6452722991143502E-2</v>
      </c>
      <c r="AB382" s="22">
        <f t="shared" si="3739"/>
        <v>2.303463882941296E-6</v>
      </c>
      <c r="AC382" s="31">
        <f t="shared" si="3764"/>
        <v>0.4489583333333329</v>
      </c>
      <c r="AD382" s="26">
        <f t="shared" si="3778"/>
        <v>9.5277670035770465E-2</v>
      </c>
      <c r="AE382" s="26">
        <f t="shared" si="3779"/>
        <v>9.09</v>
      </c>
      <c r="AF382" s="26">
        <f t="shared" si="3780"/>
        <v>4.7638835017885232E-2</v>
      </c>
      <c r="AG382" s="26">
        <f t="shared" si="3779"/>
        <v>4.6500000000000004</v>
      </c>
      <c r="AH382" s="26">
        <f t="shared" si="3781"/>
        <v>2.3819417508942616E-2</v>
      </c>
      <c r="AI382" s="26">
        <f t="shared" ref="AI382:AK382" si="3919">ROUND((1-EXP(-AH382))*100,2)</f>
        <v>2.35</v>
      </c>
      <c r="AJ382" s="26">
        <f t="shared" si="3783"/>
        <v>4.7638835017884979E-3</v>
      </c>
      <c r="AK382" s="26">
        <f t="shared" si="3919"/>
        <v>0.48</v>
      </c>
      <c r="AL382" s="26">
        <f t="shared" si="3784"/>
        <v>4.7638835017885232E-2</v>
      </c>
      <c r="AM382" s="26">
        <f t="shared" ref="AM382" si="3920">ROUND((1-EXP(-AL382))*100,2)</f>
        <v>4.6500000000000004</v>
      </c>
      <c r="AN382" s="26">
        <f t="shared" si="3786"/>
        <v>2.3819417508942616E-2</v>
      </c>
      <c r="AO382" s="26">
        <f t="shared" ref="AO382" si="3921">ROUND((1-EXP(-AN382))*100,2)</f>
        <v>2.35</v>
      </c>
      <c r="AP382" s="26">
        <f t="shared" si="3788"/>
        <v>1.1909708754471308E-2</v>
      </c>
      <c r="AQ382" s="26">
        <f t="shared" ref="AQ382" si="3922">ROUND((1-EXP(-AP382))*100,2)</f>
        <v>1.18</v>
      </c>
      <c r="AR382" s="26">
        <f t="shared" si="3790"/>
        <v>2.381941750894249E-3</v>
      </c>
      <c r="AS382" s="26">
        <f t="shared" ref="AS382" si="3923">ROUND((1-EXP(-AR382))*100,2)</f>
        <v>0.24</v>
      </c>
      <c r="AT382" s="26">
        <f t="shared" si="3792"/>
        <v>2.3819417508942616E-2</v>
      </c>
      <c r="AU382" s="26">
        <f t="shared" ref="AU382" si="3924">ROUND((1-EXP(-AT382))*100,2)</f>
        <v>2.35</v>
      </c>
      <c r="AV382" s="26">
        <f t="shared" si="3794"/>
        <v>1.1909708754471308E-2</v>
      </c>
      <c r="AW382" s="26">
        <f t="shared" ref="AW382" si="3925">ROUND((1-EXP(-AV382))*100,2)</f>
        <v>1.18</v>
      </c>
      <c r="AX382" s="26">
        <f t="shared" si="3796"/>
        <v>5.954854377235654E-3</v>
      </c>
      <c r="AY382" s="26">
        <f t="shared" ref="AY382" si="3926">ROUND((1-EXP(-AX382))*100,2)</f>
        <v>0.59</v>
      </c>
      <c r="AZ382" s="26">
        <f t="shared" si="3798"/>
        <v>1.1909708754471245E-3</v>
      </c>
      <c r="BA382" s="26">
        <f t="shared" si="3799"/>
        <v>0.12</v>
      </c>
      <c r="BB382" s="26">
        <f t="shared" si="3800"/>
        <v>4.7638835017884979E-3</v>
      </c>
      <c r="BC382" s="26">
        <f t="shared" ref="BC382" si="3927">ROUND((1-EXP(-BB382))*100,2)</f>
        <v>0.48</v>
      </c>
      <c r="BD382" s="26">
        <f t="shared" si="3802"/>
        <v>2.381941750894249E-3</v>
      </c>
      <c r="BE382" s="26">
        <f t="shared" ref="BE382" si="3928">ROUND((1-EXP(-BD382))*100,2)</f>
        <v>0.24</v>
      </c>
      <c r="BF382" s="26">
        <f t="shared" si="3804"/>
        <v>1.1909708754471245E-3</v>
      </c>
      <c r="BG382" s="26">
        <f t="shared" ref="BG382" si="3929">ROUND((1-EXP(-BF382))*100,2)</f>
        <v>0.12</v>
      </c>
      <c r="BH382" s="26">
        <f t="shared" si="3806"/>
        <v>2.3819417508942349E-4</v>
      </c>
      <c r="BI382" s="26">
        <f t="shared" si="3807"/>
        <v>0.02</v>
      </c>
    </row>
    <row r="383" spans="1:61" s="7" customFormat="1" x14ac:dyDescent="0.25">
      <c r="A383" s="61">
        <v>30</v>
      </c>
      <c r="B383" s="16">
        <f t="shared" si="3751"/>
        <v>30</v>
      </c>
      <c r="C383" s="17">
        <f t="shared" si="3730"/>
        <v>0</v>
      </c>
      <c r="D383" s="18">
        <f t="shared" si="3731"/>
        <v>1</v>
      </c>
      <c r="E383" s="19">
        <f t="shared" si="3732"/>
        <v>0</v>
      </c>
      <c r="F383" s="35">
        <f t="shared" si="3819"/>
        <v>29</v>
      </c>
      <c r="G383" s="28">
        <f t="shared" si="3776"/>
        <v>2.5237952108748119E-2</v>
      </c>
      <c r="H383" s="22">
        <f t="shared" si="3752"/>
        <v>0.52910052910052907</v>
      </c>
      <c r="I383" s="18">
        <f t="shared" si="3753"/>
        <v>1.38</v>
      </c>
      <c r="J383" s="22">
        <f t="shared" si="3754"/>
        <v>0.52905445982287014</v>
      </c>
      <c r="K383" s="22">
        <f t="shared" si="3777"/>
        <v>4.6069277658825926E-5</v>
      </c>
      <c r="L383" s="17">
        <f t="shared" si="3755"/>
        <v>20.962654083153058</v>
      </c>
      <c r="M383" s="18">
        <f t="shared" si="3733"/>
        <v>0</v>
      </c>
      <c r="N383" s="35">
        <v>0</v>
      </c>
      <c r="O383" s="30">
        <f t="shared" si="3756"/>
        <v>877.07803653064468</v>
      </c>
      <c r="P383" s="24">
        <f t="shared" si="3757"/>
        <v>480</v>
      </c>
      <c r="Q383" s="28">
        <f t="shared" si="3758"/>
        <v>1.261897605437406E-2</v>
      </c>
      <c r="R383" s="22">
        <f t="shared" si="3759"/>
        <v>0.26455026455026454</v>
      </c>
      <c r="S383" s="22">
        <f t="shared" si="3734"/>
        <v>0.26452722991143507</v>
      </c>
      <c r="T383" s="22">
        <f t="shared" si="3735"/>
        <v>2.3034638829412963E-5</v>
      </c>
      <c r="U383" s="28">
        <f t="shared" si="3760"/>
        <v>6.3094880271870298E-3</v>
      </c>
      <c r="V383" s="22">
        <f t="shared" si="3761"/>
        <v>0.13227513227513227</v>
      </c>
      <c r="W383" s="22">
        <f t="shared" si="3736"/>
        <v>0.13226361495571753</v>
      </c>
      <c r="X383" s="22">
        <f t="shared" si="3737"/>
        <v>1.1517319414706482E-5</v>
      </c>
      <c r="Y383" s="28">
        <f t="shared" si="3762"/>
        <v>1.2618976054374058E-3</v>
      </c>
      <c r="Z383" s="22">
        <f t="shared" si="3763"/>
        <v>2.6455026455026454E-2</v>
      </c>
      <c r="AA383" s="22">
        <f t="shared" si="3738"/>
        <v>2.6452722991143502E-2</v>
      </c>
      <c r="AB383" s="22">
        <f t="shared" si="3739"/>
        <v>2.303463882941296E-6</v>
      </c>
      <c r="AC383" s="31">
        <f t="shared" si="3764"/>
        <v>0.44930555555555513</v>
      </c>
      <c r="AD383" s="26">
        <f t="shared" si="3778"/>
        <v>9.5567906485021073E-2</v>
      </c>
      <c r="AE383" s="26">
        <f t="shared" si="3779"/>
        <v>9.11</v>
      </c>
      <c r="AF383" s="26">
        <f t="shared" si="3780"/>
        <v>4.7783953242510536E-2</v>
      </c>
      <c r="AG383" s="26">
        <f t="shared" si="3779"/>
        <v>4.67</v>
      </c>
      <c r="AH383" s="26">
        <f t="shared" si="3781"/>
        <v>2.3891976621255268E-2</v>
      </c>
      <c r="AI383" s="26">
        <f t="shared" ref="AI383:AK383" si="3930">ROUND((1-EXP(-AH383))*100,2)</f>
        <v>2.36</v>
      </c>
      <c r="AJ383" s="26">
        <f t="shared" si="3783"/>
        <v>4.7783953242510283E-3</v>
      </c>
      <c r="AK383" s="26">
        <f t="shared" si="3930"/>
        <v>0.48</v>
      </c>
      <c r="AL383" s="26">
        <f t="shared" si="3784"/>
        <v>4.7783953242510536E-2</v>
      </c>
      <c r="AM383" s="26">
        <f t="shared" ref="AM383" si="3931">ROUND((1-EXP(-AL383))*100,2)</f>
        <v>4.67</v>
      </c>
      <c r="AN383" s="26">
        <f t="shared" si="3786"/>
        <v>2.3891976621255268E-2</v>
      </c>
      <c r="AO383" s="26">
        <f t="shared" ref="AO383" si="3932">ROUND((1-EXP(-AN383))*100,2)</f>
        <v>2.36</v>
      </c>
      <c r="AP383" s="26">
        <f t="shared" si="3788"/>
        <v>1.1945988310627634E-2</v>
      </c>
      <c r="AQ383" s="26">
        <f t="shared" ref="AQ383" si="3933">ROUND((1-EXP(-AP383))*100,2)</f>
        <v>1.19</v>
      </c>
      <c r="AR383" s="26">
        <f t="shared" si="3790"/>
        <v>2.3891976621255142E-3</v>
      </c>
      <c r="AS383" s="26">
        <f t="shared" ref="AS383" si="3934">ROUND((1-EXP(-AR383))*100,2)</f>
        <v>0.24</v>
      </c>
      <c r="AT383" s="26">
        <f t="shared" si="3792"/>
        <v>2.3891976621255268E-2</v>
      </c>
      <c r="AU383" s="26">
        <f t="shared" ref="AU383" si="3935">ROUND((1-EXP(-AT383))*100,2)</f>
        <v>2.36</v>
      </c>
      <c r="AV383" s="26">
        <f t="shared" si="3794"/>
        <v>1.1945988310627634E-2</v>
      </c>
      <c r="AW383" s="26">
        <f t="shared" ref="AW383" si="3936">ROUND((1-EXP(-AV383))*100,2)</f>
        <v>1.19</v>
      </c>
      <c r="AX383" s="26">
        <f t="shared" si="3796"/>
        <v>5.9729941553138171E-3</v>
      </c>
      <c r="AY383" s="26">
        <f t="shared" ref="AY383" si="3937">ROUND((1-EXP(-AX383))*100,2)</f>
        <v>0.6</v>
      </c>
      <c r="AZ383" s="26">
        <f t="shared" si="3798"/>
        <v>1.1945988310627571E-3</v>
      </c>
      <c r="BA383" s="26">
        <f t="shared" si="3799"/>
        <v>0.12</v>
      </c>
      <c r="BB383" s="26">
        <f t="shared" si="3800"/>
        <v>4.7783953242510283E-3</v>
      </c>
      <c r="BC383" s="26">
        <f t="shared" ref="BC383" si="3938">ROUND((1-EXP(-BB383))*100,2)</f>
        <v>0.48</v>
      </c>
      <c r="BD383" s="26">
        <f t="shared" si="3802"/>
        <v>2.3891976621255142E-3</v>
      </c>
      <c r="BE383" s="26">
        <f t="shared" ref="BE383" si="3939">ROUND((1-EXP(-BD383))*100,2)</f>
        <v>0.24</v>
      </c>
      <c r="BF383" s="26">
        <f t="shared" si="3804"/>
        <v>1.1945988310627571E-3</v>
      </c>
      <c r="BG383" s="26">
        <f t="shared" ref="BG383" si="3940">ROUND((1-EXP(-BF383))*100,2)</f>
        <v>0.12</v>
      </c>
      <c r="BH383" s="26">
        <f t="shared" si="3806"/>
        <v>2.3891976621254998E-4</v>
      </c>
      <c r="BI383" s="26">
        <f t="shared" si="3807"/>
        <v>0.02</v>
      </c>
    </row>
    <row r="384" spans="1:61" s="7" customFormat="1" x14ac:dyDescent="0.25">
      <c r="A384" s="61">
        <v>30</v>
      </c>
      <c r="B384" s="16">
        <f t="shared" si="3751"/>
        <v>30</v>
      </c>
      <c r="C384" s="17">
        <f t="shared" si="3730"/>
        <v>0</v>
      </c>
      <c r="D384" s="18">
        <f t="shared" si="3731"/>
        <v>1</v>
      </c>
      <c r="E384" s="19">
        <f t="shared" si="3732"/>
        <v>0</v>
      </c>
      <c r="F384" s="35">
        <f t="shared" si="3819"/>
        <v>29</v>
      </c>
      <c r="G384" s="28">
        <f t="shared" si="3776"/>
        <v>2.5237952108748119E-2</v>
      </c>
      <c r="H384" s="22">
        <f t="shared" si="3752"/>
        <v>0.52910052910052907</v>
      </c>
      <c r="I384" s="18">
        <f t="shared" si="3753"/>
        <v>1.38</v>
      </c>
      <c r="J384" s="22">
        <f t="shared" si="3754"/>
        <v>0.52905445982287014</v>
      </c>
      <c r="K384" s="22">
        <f t="shared" si="3777"/>
        <v>4.6069277658825926E-5</v>
      </c>
      <c r="L384" s="17">
        <f t="shared" si="3755"/>
        <v>20.962654083153058</v>
      </c>
      <c r="M384" s="18">
        <f t="shared" si="3733"/>
        <v>0</v>
      </c>
      <c r="N384" s="35">
        <v>0</v>
      </c>
      <c r="O384" s="30">
        <f t="shared" si="3756"/>
        <v>877.07803653064468</v>
      </c>
      <c r="P384" s="24">
        <f t="shared" si="3757"/>
        <v>480</v>
      </c>
      <c r="Q384" s="28">
        <f t="shared" si="3758"/>
        <v>1.261897605437406E-2</v>
      </c>
      <c r="R384" s="22">
        <f t="shared" si="3759"/>
        <v>0.26455026455026454</v>
      </c>
      <c r="S384" s="22">
        <f t="shared" si="3734"/>
        <v>0.26452722991143507</v>
      </c>
      <c r="T384" s="22">
        <f t="shared" si="3735"/>
        <v>2.3034638829412963E-5</v>
      </c>
      <c r="U384" s="28">
        <f t="shared" si="3760"/>
        <v>6.3094880271870298E-3</v>
      </c>
      <c r="V384" s="22">
        <f t="shared" si="3761"/>
        <v>0.13227513227513227</v>
      </c>
      <c r="W384" s="22">
        <f t="shared" si="3736"/>
        <v>0.13226361495571753</v>
      </c>
      <c r="X384" s="22">
        <f t="shared" si="3737"/>
        <v>1.1517319414706482E-5</v>
      </c>
      <c r="Y384" s="28">
        <f t="shared" si="3762"/>
        <v>1.2618976054374058E-3</v>
      </c>
      <c r="Z384" s="22">
        <f t="shared" si="3763"/>
        <v>2.6455026455026454E-2</v>
      </c>
      <c r="AA384" s="22">
        <f t="shared" si="3738"/>
        <v>2.6452722991143502E-2</v>
      </c>
      <c r="AB384" s="22">
        <f t="shared" si="3739"/>
        <v>2.303463882941296E-6</v>
      </c>
      <c r="AC384" s="31">
        <f t="shared" si="3764"/>
        <v>0.44965277777777735</v>
      </c>
      <c r="AD384" s="26">
        <f t="shared" si="3778"/>
        <v>9.5858142934271681E-2</v>
      </c>
      <c r="AE384" s="26">
        <f t="shared" si="3779"/>
        <v>9.14</v>
      </c>
      <c r="AF384" s="26">
        <f t="shared" si="3780"/>
        <v>4.7929071467135841E-2</v>
      </c>
      <c r="AG384" s="26">
        <f t="shared" si="3779"/>
        <v>4.68</v>
      </c>
      <c r="AH384" s="26">
        <f t="shared" si="3781"/>
        <v>2.396453573356792E-2</v>
      </c>
      <c r="AI384" s="26">
        <f t="shared" ref="AI384:AK384" si="3941">ROUND((1-EXP(-AH384))*100,2)</f>
        <v>2.37</v>
      </c>
      <c r="AJ384" s="26">
        <f t="shared" si="3783"/>
        <v>4.7929071467135587E-3</v>
      </c>
      <c r="AK384" s="26">
        <f t="shared" si="3941"/>
        <v>0.48</v>
      </c>
      <c r="AL384" s="26">
        <f t="shared" si="3784"/>
        <v>4.7929071467135841E-2</v>
      </c>
      <c r="AM384" s="26">
        <f t="shared" ref="AM384" si="3942">ROUND((1-EXP(-AL384))*100,2)</f>
        <v>4.68</v>
      </c>
      <c r="AN384" s="26">
        <f t="shared" si="3786"/>
        <v>2.396453573356792E-2</v>
      </c>
      <c r="AO384" s="26">
        <f t="shared" ref="AO384" si="3943">ROUND((1-EXP(-AN384))*100,2)</f>
        <v>2.37</v>
      </c>
      <c r="AP384" s="26">
        <f t="shared" si="3788"/>
        <v>1.198226786678396E-2</v>
      </c>
      <c r="AQ384" s="26">
        <f t="shared" ref="AQ384" si="3944">ROUND((1-EXP(-AP384))*100,2)</f>
        <v>1.19</v>
      </c>
      <c r="AR384" s="26">
        <f t="shared" si="3790"/>
        <v>2.3964535733567794E-3</v>
      </c>
      <c r="AS384" s="26">
        <f t="shared" ref="AS384" si="3945">ROUND((1-EXP(-AR384))*100,2)</f>
        <v>0.24</v>
      </c>
      <c r="AT384" s="26">
        <f t="shared" si="3792"/>
        <v>2.396453573356792E-2</v>
      </c>
      <c r="AU384" s="26">
        <f t="shared" ref="AU384" si="3946">ROUND((1-EXP(-AT384))*100,2)</f>
        <v>2.37</v>
      </c>
      <c r="AV384" s="26">
        <f t="shared" si="3794"/>
        <v>1.198226786678396E-2</v>
      </c>
      <c r="AW384" s="26">
        <f t="shared" ref="AW384" si="3947">ROUND((1-EXP(-AV384))*100,2)</f>
        <v>1.19</v>
      </c>
      <c r="AX384" s="26">
        <f t="shared" si="3796"/>
        <v>5.9911339333919801E-3</v>
      </c>
      <c r="AY384" s="26">
        <f t="shared" ref="AY384" si="3948">ROUND((1-EXP(-AX384))*100,2)</f>
        <v>0.6</v>
      </c>
      <c r="AZ384" s="26">
        <f t="shared" si="3798"/>
        <v>1.1982267866783897E-3</v>
      </c>
      <c r="BA384" s="26">
        <f t="shared" si="3799"/>
        <v>0.12</v>
      </c>
      <c r="BB384" s="26">
        <f t="shared" si="3800"/>
        <v>4.7929071467135587E-3</v>
      </c>
      <c r="BC384" s="26">
        <f t="shared" ref="BC384" si="3949">ROUND((1-EXP(-BB384))*100,2)</f>
        <v>0.48</v>
      </c>
      <c r="BD384" s="26">
        <f t="shared" si="3802"/>
        <v>2.3964535733567794E-3</v>
      </c>
      <c r="BE384" s="26">
        <f t="shared" ref="BE384" si="3950">ROUND((1-EXP(-BD384))*100,2)</f>
        <v>0.24</v>
      </c>
      <c r="BF384" s="26">
        <f t="shared" si="3804"/>
        <v>1.1982267866783897E-3</v>
      </c>
      <c r="BG384" s="26">
        <f t="shared" ref="BG384" si="3951">ROUND((1-EXP(-BF384))*100,2)</f>
        <v>0.12</v>
      </c>
      <c r="BH384" s="26">
        <f t="shared" si="3806"/>
        <v>2.3964535733567648E-4</v>
      </c>
      <c r="BI384" s="26">
        <f t="shared" si="3807"/>
        <v>0.02</v>
      </c>
    </row>
    <row r="385" spans="1:61" s="7" customFormat="1" x14ac:dyDescent="0.25">
      <c r="A385" s="61">
        <v>30</v>
      </c>
      <c r="B385" s="16">
        <f t="shared" si="3751"/>
        <v>30</v>
      </c>
      <c r="C385" s="17">
        <f t="shared" si="3730"/>
        <v>0</v>
      </c>
      <c r="D385" s="18">
        <f t="shared" si="3731"/>
        <v>1</v>
      </c>
      <c r="E385" s="19">
        <f t="shared" si="3732"/>
        <v>0</v>
      </c>
      <c r="F385" s="35">
        <f t="shared" si="3819"/>
        <v>29</v>
      </c>
      <c r="G385" s="28">
        <f t="shared" si="3776"/>
        <v>2.5237952108748119E-2</v>
      </c>
      <c r="H385" s="22">
        <f t="shared" si="3752"/>
        <v>0.52910052910052907</v>
      </c>
      <c r="I385" s="18">
        <f t="shared" si="3753"/>
        <v>1.38</v>
      </c>
      <c r="J385" s="22">
        <f t="shared" si="3754"/>
        <v>0.52905445982287014</v>
      </c>
      <c r="K385" s="22">
        <f t="shared" si="3777"/>
        <v>4.6069277658825926E-5</v>
      </c>
      <c r="L385" s="17">
        <f t="shared" si="3755"/>
        <v>20.962654083153058</v>
      </c>
      <c r="M385" s="18">
        <f t="shared" si="3733"/>
        <v>0</v>
      </c>
      <c r="N385" s="35">
        <v>0</v>
      </c>
      <c r="O385" s="30">
        <f t="shared" si="3756"/>
        <v>877.07803653064468</v>
      </c>
      <c r="P385" s="24">
        <f t="shared" si="3757"/>
        <v>480</v>
      </c>
      <c r="Q385" s="28">
        <f t="shared" si="3758"/>
        <v>1.261897605437406E-2</v>
      </c>
      <c r="R385" s="22">
        <f t="shared" si="3759"/>
        <v>0.26455026455026454</v>
      </c>
      <c r="S385" s="22">
        <f t="shared" si="3734"/>
        <v>0.26452722991143507</v>
      </c>
      <c r="T385" s="22">
        <f t="shared" si="3735"/>
        <v>2.3034638829412963E-5</v>
      </c>
      <c r="U385" s="28">
        <f t="shared" si="3760"/>
        <v>6.3094880271870298E-3</v>
      </c>
      <c r="V385" s="22">
        <f t="shared" si="3761"/>
        <v>0.13227513227513227</v>
      </c>
      <c r="W385" s="22">
        <f t="shared" si="3736"/>
        <v>0.13226361495571753</v>
      </c>
      <c r="X385" s="22">
        <f t="shared" si="3737"/>
        <v>1.1517319414706482E-5</v>
      </c>
      <c r="Y385" s="28">
        <f t="shared" si="3762"/>
        <v>1.2618976054374058E-3</v>
      </c>
      <c r="Z385" s="22">
        <f t="shared" si="3763"/>
        <v>2.6455026455026454E-2</v>
      </c>
      <c r="AA385" s="22">
        <f t="shared" si="3738"/>
        <v>2.6452722991143502E-2</v>
      </c>
      <c r="AB385" s="22">
        <f t="shared" si="3739"/>
        <v>2.303463882941296E-6</v>
      </c>
      <c r="AC385" s="31">
        <f t="shared" si="3764"/>
        <v>0.44999999999999957</v>
      </c>
      <c r="AD385" s="26">
        <f t="shared" si="3778"/>
        <v>9.6148379383522289E-2</v>
      </c>
      <c r="AE385" s="26">
        <f t="shared" si="3779"/>
        <v>9.17</v>
      </c>
      <c r="AF385" s="26">
        <f t="shared" si="3780"/>
        <v>4.8074189691761145E-2</v>
      </c>
      <c r="AG385" s="26">
        <f t="shared" si="3779"/>
        <v>4.6900000000000004</v>
      </c>
      <c r="AH385" s="26">
        <f t="shared" si="3781"/>
        <v>2.4037094845880572E-2</v>
      </c>
      <c r="AI385" s="26">
        <f t="shared" ref="AI385:AK385" si="3952">ROUND((1-EXP(-AH385))*100,2)</f>
        <v>2.38</v>
      </c>
      <c r="AJ385" s="26">
        <f t="shared" si="3783"/>
        <v>4.8074189691760891E-3</v>
      </c>
      <c r="AK385" s="26">
        <f t="shared" si="3952"/>
        <v>0.48</v>
      </c>
      <c r="AL385" s="26">
        <f t="shared" si="3784"/>
        <v>4.8074189691761145E-2</v>
      </c>
      <c r="AM385" s="26">
        <f t="shared" ref="AM385" si="3953">ROUND((1-EXP(-AL385))*100,2)</f>
        <v>4.6900000000000004</v>
      </c>
      <c r="AN385" s="26">
        <f t="shared" si="3786"/>
        <v>2.4037094845880572E-2</v>
      </c>
      <c r="AO385" s="26">
        <f t="shared" ref="AO385" si="3954">ROUND((1-EXP(-AN385))*100,2)</f>
        <v>2.38</v>
      </c>
      <c r="AP385" s="26">
        <f t="shared" si="3788"/>
        <v>1.2018547422940286E-2</v>
      </c>
      <c r="AQ385" s="26">
        <f t="shared" ref="AQ385" si="3955">ROUND((1-EXP(-AP385))*100,2)</f>
        <v>1.19</v>
      </c>
      <c r="AR385" s="26">
        <f t="shared" si="3790"/>
        <v>2.4037094845880446E-3</v>
      </c>
      <c r="AS385" s="26">
        <f t="shared" ref="AS385" si="3956">ROUND((1-EXP(-AR385))*100,2)</f>
        <v>0.24</v>
      </c>
      <c r="AT385" s="26">
        <f t="shared" si="3792"/>
        <v>2.4037094845880572E-2</v>
      </c>
      <c r="AU385" s="26">
        <f t="shared" ref="AU385" si="3957">ROUND((1-EXP(-AT385))*100,2)</f>
        <v>2.38</v>
      </c>
      <c r="AV385" s="26">
        <f t="shared" si="3794"/>
        <v>1.2018547422940286E-2</v>
      </c>
      <c r="AW385" s="26">
        <f t="shared" ref="AW385" si="3958">ROUND((1-EXP(-AV385))*100,2)</f>
        <v>1.19</v>
      </c>
      <c r="AX385" s="26">
        <f t="shared" si="3796"/>
        <v>6.0092737114701431E-3</v>
      </c>
      <c r="AY385" s="26">
        <f t="shared" ref="AY385" si="3959">ROUND((1-EXP(-AX385))*100,2)</f>
        <v>0.6</v>
      </c>
      <c r="AZ385" s="26">
        <f t="shared" si="3798"/>
        <v>1.2018547422940223E-3</v>
      </c>
      <c r="BA385" s="26">
        <f t="shared" si="3799"/>
        <v>0.12</v>
      </c>
      <c r="BB385" s="26">
        <f t="shared" si="3800"/>
        <v>4.8074189691760891E-3</v>
      </c>
      <c r="BC385" s="26">
        <f t="shared" ref="BC385" si="3960">ROUND((1-EXP(-BB385))*100,2)</f>
        <v>0.48</v>
      </c>
      <c r="BD385" s="26">
        <f t="shared" si="3802"/>
        <v>2.4037094845880446E-3</v>
      </c>
      <c r="BE385" s="26">
        <f t="shared" ref="BE385" si="3961">ROUND((1-EXP(-BD385))*100,2)</f>
        <v>0.24</v>
      </c>
      <c r="BF385" s="26">
        <f t="shared" si="3804"/>
        <v>1.2018547422940223E-3</v>
      </c>
      <c r="BG385" s="26">
        <f t="shared" ref="BG385" si="3962">ROUND((1-EXP(-BF385))*100,2)</f>
        <v>0.12</v>
      </c>
      <c r="BH385" s="26">
        <f t="shared" si="3806"/>
        <v>2.4037094845880298E-4</v>
      </c>
      <c r="BI385" s="26">
        <f t="shared" si="3807"/>
        <v>0.02</v>
      </c>
    </row>
    <row r="386" spans="1:61" s="7" customFormat="1" x14ac:dyDescent="0.25">
      <c r="A386" s="61">
        <v>30</v>
      </c>
      <c r="B386" s="16">
        <f t="shared" si="3751"/>
        <v>30</v>
      </c>
      <c r="C386" s="17">
        <f t="shared" si="3730"/>
        <v>0</v>
      </c>
      <c r="D386" s="18">
        <f t="shared" si="3731"/>
        <v>1</v>
      </c>
      <c r="E386" s="19">
        <f t="shared" si="3732"/>
        <v>0</v>
      </c>
      <c r="F386" s="35">
        <f t="shared" si="3819"/>
        <v>29</v>
      </c>
      <c r="G386" s="28">
        <f t="shared" si="3776"/>
        <v>2.5237952108748119E-2</v>
      </c>
      <c r="H386" s="22">
        <f t="shared" si="3752"/>
        <v>0.52910052910052907</v>
      </c>
      <c r="I386" s="18">
        <f t="shared" si="3753"/>
        <v>1.38</v>
      </c>
      <c r="J386" s="22">
        <f t="shared" si="3754"/>
        <v>0.52905445982287014</v>
      </c>
      <c r="K386" s="22">
        <f t="shared" si="3777"/>
        <v>4.6069277658825926E-5</v>
      </c>
      <c r="L386" s="17">
        <f t="shared" si="3755"/>
        <v>20.962654083153058</v>
      </c>
      <c r="M386" s="18">
        <f t="shared" si="3733"/>
        <v>0</v>
      </c>
      <c r="N386" s="35">
        <v>0</v>
      </c>
      <c r="O386" s="30">
        <f t="shared" si="3756"/>
        <v>877.07803653064468</v>
      </c>
      <c r="P386" s="24">
        <f t="shared" si="3757"/>
        <v>480</v>
      </c>
      <c r="Q386" s="28">
        <f t="shared" si="3758"/>
        <v>1.261897605437406E-2</v>
      </c>
      <c r="R386" s="22">
        <f t="shared" si="3759"/>
        <v>0.26455026455026454</v>
      </c>
      <c r="S386" s="22">
        <f t="shared" si="3734"/>
        <v>0.26452722991143507</v>
      </c>
      <c r="T386" s="22">
        <f t="shared" si="3735"/>
        <v>2.3034638829412963E-5</v>
      </c>
      <c r="U386" s="28">
        <f t="shared" si="3760"/>
        <v>6.3094880271870298E-3</v>
      </c>
      <c r="V386" s="22">
        <f t="shared" si="3761"/>
        <v>0.13227513227513227</v>
      </c>
      <c r="W386" s="22">
        <f t="shared" si="3736"/>
        <v>0.13226361495571753</v>
      </c>
      <c r="X386" s="22">
        <f t="shared" si="3737"/>
        <v>1.1517319414706482E-5</v>
      </c>
      <c r="Y386" s="28">
        <f t="shared" si="3762"/>
        <v>1.2618976054374058E-3</v>
      </c>
      <c r="Z386" s="22">
        <f t="shared" si="3763"/>
        <v>2.6455026455026454E-2</v>
      </c>
      <c r="AA386" s="22">
        <f t="shared" si="3738"/>
        <v>2.6452722991143502E-2</v>
      </c>
      <c r="AB386" s="22">
        <f t="shared" si="3739"/>
        <v>2.303463882941296E-6</v>
      </c>
      <c r="AC386" s="31">
        <f t="shared" si="3764"/>
        <v>0.45034722222222179</v>
      </c>
      <c r="AD386" s="26">
        <f t="shared" si="3778"/>
        <v>9.6438615832772898E-2</v>
      </c>
      <c r="AE386" s="26">
        <f t="shared" si="3779"/>
        <v>9.19</v>
      </c>
      <c r="AF386" s="26">
        <f t="shared" si="3780"/>
        <v>4.8219307916386449E-2</v>
      </c>
      <c r="AG386" s="26">
        <f t="shared" si="3779"/>
        <v>4.71</v>
      </c>
      <c r="AH386" s="26">
        <f t="shared" si="3781"/>
        <v>2.4109653958193224E-2</v>
      </c>
      <c r="AI386" s="26">
        <f t="shared" ref="AI386:AK386" si="3963">ROUND((1-EXP(-AH386))*100,2)</f>
        <v>2.38</v>
      </c>
      <c r="AJ386" s="26">
        <f t="shared" si="3783"/>
        <v>4.8219307916386196E-3</v>
      </c>
      <c r="AK386" s="26">
        <f t="shared" si="3963"/>
        <v>0.48</v>
      </c>
      <c r="AL386" s="26">
        <f t="shared" si="3784"/>
        <v>4.8219307916386449E-2</v>
      </c>
      <c r="AM386" s="26">
        <f t="shared" ref="AM386" si="3964">ROUND((1-EXP(-AL386))*100,2)</f>
        <v>4.71</v>
      </c>
      <c r="AN386" s="26">
        <f t="shared" si="3786"/>
        <v>2.4109653958193224E-2</v>
      </c>
      <c r="AO386" s="26">
        <f t="shared" ref="AO386" si="3965">ROUND((1-EXP(-AN386))*100,2)</f>
        <v>2.38</v>
      </c>
      <c r="AP386" s="26">
        <f t="shared" si="3788"/>
        <v>1.2054826979096612E-2</v>
      </c>
      <c r="AQ386" s="26">
        <f t="shared" ref="AQ386" si="3966">ROUND((1-EXP(-AP386))*100,2)</f>
        <v>1.2</v>
      </c>
      <c r="AR386" s="26">
        <f t="shared" si="3790"/>
        <v>2.4109653958193098E-3</v>
      </c>
      <c r="AS386" s="26">
        <f t="shared" ref="AS386" si="3967">ROUND((1-EXP(-AR386))*100,2)</f>
        <v>0.24</v>
      </c>
      <c r="AT386" s="26">
        <f t="shared" si="3792"/>
        <v>2.4109653958193224E-2</v>
      </c>
      <c r="AU386" s="26">
        <f t="shared" ref="AU386" si="3968">ROUND((1-EXP(-AT386))*100,2)</f>
        <v>2.38</v>
      </c>
      <c r="AV386" s="26">
        <f t="shared" si="3794"/>
        <v>1.2054826979096612E-2</v>
      </c>
      <c r="AW386" s="26">
        <f t="shared" ref="AW386" si="3969">ROUND((1-EXP(-AV386))*100,2)</f>
        <v>1.2</v>
      </c>
      <c r="AX386" s="26">
        <f t="shared" si="3796"/>
        <v>6.0274134895483061E-3</v>
      </c>
      <c r="AY386" s="26">
        <f t="shared" ref="AY386" si="3970">ROUND((1-EXP(-AX386))*100,2)</f>
        <v>0.6</v>
      </c>
      <c r="AZ386" s="26">
        <f t="shared" si="3798"/>
        <v>1.2054826979096549E-3</v>
      </c>
      <c r="BA386" s="26">
        <f t="shared" si="3799"/>
        <v>0.12</v>
      </c>
      <c r="BB386" s="26">
        <f t="shared" si="3800"/>
        <v>4.8219307916386196E-3</v>
      </c>
      <c r="BC386" s="26">
        <f t="shared" ref="BC386" si="3971">ROUND((1-EXP(-BB386))*100,2)</f>
        <v>0.48</v>
      </c>
      <c r="BD386" s="26">
        <f t="shared" si="3802"/>
        <v>2.4109653958193098E-3</v>
      </c>
      <c r="BE386" s="26">
        <f t="shared" ref="BE386" si="3972">ROUND((1-EXP(-BD386))*100,2)</f>
        <v>0.24</v>
      </c>
      <c r="BF386" s="26">
        <f t="shared" si="3804"/>
        <v>1.2054826979096549E-3</v>
      </c>
      <c r="BG386" s="26">
        <f t="shared" ref="BG386" si="3973">ROUND((1-EXP(-BF386))*100,2)</f>
        <v>0.12</v>
      </c>
      <c r="BH386" s="26">
        <f t="shared" si="3806"/>
        <v>2.4109653958192948E-4</v>
      </c>
      <c r="BI386" s="26">
        <f t="shared" si="3807"/>
        <v>0.02</v>
      </c>
    </row>
    <row r="387" spans="1:61" s="7" customFormat="1" x14ac:dyDescent="0.25">
      <c r="A387" s="61">
        <v>30</v>
      </c>
      <c r="B387" s="16">
        <f t="shared" si="3751"/>
        <v>30</v>
      </c>
      <c r="C387" s="17">
        <f t="shared" si="3730"/>
        <v>0</v>
      </c>
      <c r="D387" s="18">
        <f t="shared" si="3731"/>
        <v>1</v>
      </c>
      <c r="E387" s="19">
        <f t="shared" si="3732"/>
        <v>0</v>
      </c>
      <c r="F387" s="35">
        <f t="shared" si="3819"/>
        <v>29</v>
      </c>
      <c r="G387" s="28">
        <f t="shared" si="3776"/>
        <v>2.5237952108748119E-2</v>
      </c>
      <c r="H387" s="22">
        <f t="shared" si="3752"/>
        <v>0.52910052910052907</v>
      </c>
      <c r="I387" s="18">
        <f t="shared" si="3753"/>
        <v>1.38</v>
      </c>
      <c r="J387" s="22">
        <f t="shared" si="3754"/>
        <v>0.52905445982287014</v>
      </c>
      <c r="K387" s="22">
        <f t="shared" si="3777"/>
        <v>4.6069277658825926E-5</v>
      </c>
      <c r="L387" s="17">
        <f t="shared" si="3755"/>
        <v>20.962654083153058</v>
      </c>
      <c r="M387" s="18">
        <f t="shared" si="3733"/>
        <v>0</v>
      </c>
      <c r="N387" s="35">
        <v>0</v>
      </c>
      <c r="O387" s="30">
        <f t="shared" si="3756"/>
        <v>877.07803653064468</v>
      </c>
      <c r="P387" s="24">
        <f t="shared" si="3757"/>
        <v>480</v>
      </c>
      <c r="Q387" s="28">
        <f t="shared" si="3758"/>
        <v>1.261897605437406E-2</v>
      </c>
      <c r="R387" s="22">
        <f t="shared" si="3759"/>
        <v>0.26455026455026454</v>
      </c>
      <c r="S387" s="22">
        <f t="shared" si="3734"/>
        <v>0.26452722991143507</v>
      </c>
      <c r="T387" s="22">
        <f t="shared" si="3735"/>
        <v>2.3034638829412963E-5</v>
      </c>
      <c r="U387" s="28">
        <f t="shared" si="3760"/>
        <v>6.3094880271870298E-3</v>
      </c>
      <c r="V387" s="22">
        <f t="shared" si="3761"/>
        <v>0.13227513227513227</v>
      </c>
      <c r="W387" s="22">
        <f t="shared" si="3736"/>
        <v>0.13226361495571753</v>
      </c>
      <c r="X387" s="22">
        <f t="shared" si="3737"/>
        <v>1.1517319414706482E-5</v>
      </c>
      <c r="Y387" s="28">
        <f t="shared" si="3762"/>
        <v>1.2618976054374058E-3</v>
      </c>
      <c r="Z387" s="22">
        <f t="shared" si="3763"/>
        <v>2.6455026455026454E-2</v>
      </c>
      <c r="AA387" s="22">
        <f t="shared" si="3738"/>
        <v>2.6452722991143502E-2</v>
      </c>
      <c r="AB387" s="22">
        <f t="shared" si="3739"/>
        <v>2.303463882941296E-6</v>
      </c>
      <c r="AC387" s="31">
        <f t="shared" si="3764"/>
        <v>0.45069444444444401</v>
      </c>
      <c r="AD387" s="26">
        <f t="shared" si="3778"/>
        <v>9.6728852282023506E-2</v>
      </c>
      <c r="AE387" s="26">
        <f t="shared" si="3779"/>
        <v>9.2200000000000006</v>
      </c>
      <c r="AF387" s="26">
        <f t="shared" si="3780"/>
        <v>4.8364426141011753E-2</v>
      </c>
      <c r="AG387" s="26">
        <f t="shared" si="3779"/>
        <v>4.72</v>
      </c>
      <c r="AH387" s="26">
        <f t="shared" si="3781"/>
        <v>2.4182213070505876E-2</v>
      </c>
      <c r="AI387" s="26">
        <f t="shared" ref="AI387:AK387" si="3974">ROUND((1-EXP(-AH387))*100,2)</f>
        <v>2.39</v>
      </c>
      <c r="AJ387" s="26">
        <f t="shared" si="3783"/>
        <v>4.83644261410115E-3</v>
      </c>
      <c r="AK387" s="26">
        <f t="shared" si="3974"/>
        <v>0.48</v>
      </c>
      <c r="AL387" s="26">
        <f t="shared" si="3784"/>
        <v>4.8364426141011753E-2</v>
      </c>
      <c r="AM387" s="26">
        <f t="shared" ref="AM387" si="3975">ROUND((1-EXP(-AL387))*100,2)</f>
        <v>4.72</v>
      </c>
      <c r="AN387" s="26">
        <f t="shared" si="3786"/>
        <v>2.4182213070505876E-2</v>
      </c>
      <c r="AO387" s="26">
        <f t="shared" ref="AO387" si="3976">ROUND((1-EXP(-AN387))*100,2)</f>
        <v>2.39</v>
      </c>
      <c r="AP387" s="26">
        <f t="shared" si="3788"/>
        <v>1.2091106535252938E-2</v>
      </c>
      <c r="AQ387" s="26">
        <f t="shared" ref="AQ387" si="3977">ROUND((1-EXP(-AP387))*100,2)</f>
        <v>1.2</v>
      </c>
      <c r="AR387" s="26">
        <f t="shared" si="3790"/>
        <v>2.418221307050575E-3</v>
      </c>
      <c r="AS387" s="26">
        <f t="shared" ref="AS387" si="3978">ROUND((1-EXP(-AR387))*100,2)</f>
        <v>0.24</v>
      </c>
      <c r="AT387" s="26">
        <f t="shared" si="3792"/>
        <v>2.4182213070505876E-2</v>
      </c>
      <c r="AU387" s="26">
        <f t="shared" ref="AU387" si="3979">ROUND((1-EXP(-AT387))*100,2)</f>
        <v>2.39</v>
      </c>
      <c r="AV387" s="26">
        <f t="shared" si="3794"/>
        <v>1.2091106535252938E-2</v>
      </c>
      <c r="AW387" s="26">
        <f t="shared" ref="AW387" si="3980">ROUND((1-EXP(-AV387))*100,2)</f>
        <v>1.2</v>
      </c>
      <c r="AX387" s="26">
        <f t="shared" si="3796"/>
        <v>6.0455532676264691E-3</v>
      </c>
      <c r="AY387" s="26">
        <f t="shared" ref="AY387" si="3981">ROUND((1-EXP(-AX387))*100,2)</f>
        <v>0.6</v>
      </c>
      <c r="AZ387" s="26">
        <f t="shared" si="3798"/>
        <v>1.2091106535252875E-3</v>
      </c>
      <c r="BA387" s="26">
        <f t="shared" si="3799"/>
        <v>0.12</v>
      </c>
      <c r="BB387" s="26">
        <f t="shared" si="3800"/>
        <v>4.83644261410115E-3</v>
      </c>
      <c r="BC387" s="26">
        <f t="shared" ref="BC387" si="3982">ROUND((1-EXP(-BB387))*100,2)</f>
        <v>0.48</v>
      </c>
      <c r="BD387" s="26">
        <f t="shared" si="3802"/>
        <v>2.418221307050575E-3</v>
      </c>
      <c r="BE387" s="26">
        <f t="shared" ref="BE387" si="3983">ROUND((1-EXP(-BD387))*100,2)</f>
        <v>0.24</v>
      </c>
      <c r="BF387" s="26">
        <f t="shared" si="3804"/>
        <v>1.2091106535252875E-3</v>
      </c>
      <c r="BG387" s="26">
        <f t="shared" ref="BG387" si="3984">ROUND((1-EXP(-BF387))*100,2)</f>
        <v>0.12</v>
      </c>
      <c r="BH387" s="26">
        <f t="shared" si="3806"/>
        <v>2.4182213070505598E-4</v>
      </c>
      <c r="BI387" s="26">
        <f t="shared" si="3807"/>
        <v>0.02</v>
      </c>
    </row>
    <row r="388" spans="1:61" s="7" customFormat="1" x14ac:dyDescent="0.25">
      <c r="A388" s="61">
        <v>30</v>
      </c>
      <c r="B388" s="16">
        <f t="shared" si="3751"/>
        <v>30</v>
      </c>
      <c r="C388" s="17">
        <f t="shared" si="3730"/>
        <v>0</v>
      </c>
      <c r="D388" s="18">
        <f t="shared" si="3731"/>
        <v>1</v>
      </c>
      <c r="E388" s="19">
        <f t="shared" si="3732"/>
        <v>0</v>
      </c>
      <c r="F388" s="35">
        <f t="shared" si="3819"/>
        <v>29</v>
      </c>
      <c r="G388" s="28">
        <f t="shared" si="3776"/>
        <v>2.5237952108748119E-2</v>
      </c>
      <c r="H388" s="22">
        <f t="shared" si="3752"/>
        <v>0.52910052910052907</v>
      </c>
      <c r="I388" s="18">
        <f t="shared" si="3753"/>
        <v>1.38</v>
      </c>
      <c r="J388" s="22">
        <f t="shared" si="3754"/>
        <v>0.52905445982287014</v>
      </c>
      <c r="K388" s="22">
        <f t="shared" si="3777"/>
        <v>4.6069277658825926E-5</v>
      </c>
      <c r="L388" s="17">
        <f t="shared" si="3755"/>
        <v>20.962654083153058</v>
      </c>
      <c r="M388" s="18">
        <f t="shared" si="3733"/>
        <v>0</v>
      </c>
      <c r="N388" s="35">
        <v>0</v>
      </c>
      <c r="O388" s="30">
        <f t="shared" si="3756"/>
        <v>877.07803653064468</v>
      </c>
      <c r="P388" s="24">
        <f t="shared" si="3757"/>
        <v>480</v>
      </c>
      <c r="Q388" s="28">
        <f t="shared" si="3758"/>
        <v>1.261897605437406E-2</v>
      </c>
      <c r="R388" s="22">
        <f t="shared" si="3759"/>
        <v>0.26455026455026454</v>
      </c>
      <c r="S388" s="22">
        <f t="shared" si="3734"/>
        <v>0.26452722991143507</v>
      </c>
      <c r="T388" s="22">
        <f t="shared" si="3735"/>
        <v>2.3034638829412963E-5</v>
      </c>
      <c r="U388" s="28">
        <f t="shared" si="3760"/>
        <v>6.3094880271870298E-3</v>
      </c>
      <c r="V388" s="22">
        <f t="shared" si="3761"/>
        <v>0.13227513227513227</v>
      </c>
      <c r="W388" s="22">
        <f t="shared" si="3736"/>
        <v>0.13226361495571753</v>
      </c>
      <c r="X388" s="22">
        <f t="shared" si="3737"/>
        <v>1.1517319414706482E-5</v>
      </c>
      <c r="Y388" s="28">
        <f t="shared" si="3762"/>
        <v>1.2618976054374058E-3</v>
      </c>
      <c r="Z388" s="22">
        <f t="shared" si="3763"/>
        <v>2.6455026455026454E-2</v>
      </c>
      <c r="AA388" s="22">
        <f t="shared" si="3738"/>
        <v>2.6452722991143502E-2</v>
      </c>
      <c r="AB388" s="22">
        <f t="shared" si="3739"/>
        <v>2.303463882941296E-6</v>
      </c>
      <c r="AC388" s="31">
        <f t="shared" si="3764"/>
        <v>0.45104166666666623</v>
      </c>
      <c r="AD388" s="26">
        <f t="shared" si="3778"/>
        <v>9.7019088731274114E-2</v>
      </c>
      <c r="AE388" s="26">
        <f t="shared" si="3779"/>
        <v>9.25</v>
      </c>
      <c r="AF388" s="26">
        <f t="shared" si="3780"/>
        <v>4.8509544365637057E-2</v>
      </c>
      <c r="AG388" s="26">
        <f t="shared" si="3779"/>
        <v>4.74</v>
      </c>
      <c r="AH388" s="26">
        <f t="shared" si="3781"/>
        <v>2.4254772182818529E-2</v>
      </c>
      <c r="AI388" s="26">
        <f t="shared" ref="AI388:AK388" si="3985">ROUND((1-EXP(-AH388))*100,2)</f>
        <v>2.4</v>
      </c>
      <c r="AJ388" s="26">
        <f t="shared" si="3783"/>
        <v>4.8509544365636804E-3</v>
      </c>
      <c r="AK388" s="26">
        <f t="shared" si="3985"/>
        <v>0.48</v>
      </c>
      <c r="AL388" s="26">
        <f t="shared" si="3784"/>
        <v>4.8509544365637057E-2</v>
      </c>
      <c r="AM388" s="26">
        <f t="shared" ref="AM388" si="3986">ROUND((1-EXP(-AL388))*100,2)</f>
        <v>4.74</v>
      </c>
      <c r="AN388" s="26">
        <f t="shared" si="3786"/>
        <v>2.4254772182818529E-2</v>
      </c>
      <c r="AO388" s="26">
        <f t="shared" ref="AO388" si="3987">ROUND((1-EXP(-AN388))*100,2)</f>
        <v>2.4</v>
      </c>
      <c r="AP388" s="26">
        <f t="shared" si="3788"/>
        <v>1.2127386091409264E-2</v>
      </c>
      <c r="AQ388" s="26">
        <f t="shared" ref="AQ388" si="3988">ROUND((1-EXP(-AP388))*100,2)</f>
        <v>1.21</v>
      </c>
      <c r="AR388" s="26">
        <f t="shared" si="3790"/>
        <v>2.4254772182818402E-3</v>
      </c>
      <c r="AS388" s="26">
        <f t="shared" ref="AS388" si="3989">ROUND((1-EXP(-AR388))*100,2)</f>
        <v>0.24</v>
      </c>
      <c r="AT388" s="26">
        <f t="shared" si="3792"/>
        <v>2.4254772182818529E-2</v>
      </c>
      <c r="AU388" s="26">
        <f t="shared" ref="AU388" si="3990">ROUND((1-EXP(-AT388))*100,2)</f>
        <v>2.4</v>
      </c>
      <c r="AV388" s="26">
        <f t="shared" si="3794"/>
        <v>1.2127386091409264E-2</v>
      </c>
      <c r="AW388" s="26">
        <f t="shared" ref="AW388" si="3991">ROUND((1-EXP(-AV388))*100,2)</f>
        <v>1.21</v>
      </c>
      <c r="AX388" s="26">
        <f t="shared" si="3796"/>
        <v>6.0636930457046321E-3</v>
      </c>
      <c r="AY388" s="26">
        <f t="shared" ref="AY388" si="3992">ROUND((1-EXP(-AX388))*100,2)</f>
        <v>0.6</v>
      </c>
      <c r="AZ388" s="26">
        <f t="shared" si="3798"/>
        <v>1.2127386091409201E-3</v>
      </c>
      <c r="BA388" s="26">
        <f t="shared" si="3799"/>
        <v>0.12</v>
      </c>
      <c r="BB388" s="26">
        <f t="shared" si="3800"/>
        <v>4.8509544365636804E-3</v>
      </c>
      <c r="BC388" s="26">
        <f t="shared" ref="BC388" si="3993">ROUND((1-EXP(-BB388))*100,2)</f>
        <v>0.48</v>
      </c>
      <c r="BD388" s="26">
        <f t="shared" si="3802"/>
        <v>2.4254772182818402E-3</v>
      </c>
      <c r="BE388" s="26">
        <f t="shared" ref="BE388" si="3994">ROUND((1-EXP(-BD388))*100,2)</f>
        <v>0.24</v>
      </c>
      <c r="BF388" s="26">
        <f t="shared" si="3804"/>
        <v>1.2127386091409201E-3</v>
      </c>
      <c r="BG388" s="26">
        <f t="shared" ref="BG388" si="3995">ROUND((1-EXP(-BF388))*100,2)</f>
        <v>0.12</v>
      </c>
      <c r="BH388" s="26">
        <f t="shared" si="3806"/>
        <v>2.4254772182818248E-4</v>
      </c>
      <c r="BI388" s="26">
        <f t="shared" si="3807"/>
        <v>0.02</v>
      </c>
    </row>
    <row r="389" spans="1:61" s="7" customFormat="1" x14ac:dyDescent="0.25">
      <c r="A389" s="61">
        <v>30</v>
      </c>
      <c r="B389" s="16">
        <f t="shared" si="3751"/>
        <v>30</v>
      </c>
      <c r="C389" s="17">
        <f t="shared" si="3730"/>
        <v>0</v>
      </c>
      <c r="D389" s="18">
        <f t="shared" si="3731"/>
        <v>1</v>
      </c>
      <c r="E389" s="19">
        <f t="shared" si="3732"/>
        <v>0</v>
      </c>
      <c r="F389" s="35">
        <f t="shared" si="3819"/>
        <v>29</v>
      </c>
      <c r="G389" s="28">
        <f t="shared" si="3776"/>
        <v>2.5237952108748119E-2</v>
      </c>
      <c r="H389" s="22">
        <f t="shared" si="3752"/>
        <v>0.52910052910052907</v>
      </c>
      <c r="I389" s="18">
        <f t="shared" si="3753"/>
        <v>1.38</v>
      </c>
      <c r="J389" s="22">
        <f t="shared" si="3754"/>
        <v>0.52905445982287014</v>
      </c>
      <c r="K389" s="22">
        <f t="shared" si="3777"/>
        <v>4.6069277658825926E-5</v>
      </c>
      <c r="L389" s="17">
        <f t="shared" si="3755"/>
        <v>20.962654083153058</v>
      </c>
      <c r="M389" s="18">
        <f t="shared" si="3733"/>
        <v>0</v>
      </c>
      <c r="N389" s="35">
        <v>0</v>
      </c>
      <c r="O389" s="30">
        <f t="shared" si="3756"/>
        <v>877.07803653064468</v>
      </c>
      <c r="P389" s="24">
        <f t="shared" si="3757"/>
        <v>480</v>
      </c>
      <c r="Q389" s="28">
        <f t="shared" si="3758"/>
        <v>1.261897605437406E-2</v>
      </c>
      <c r="R389" s="22">
        <f t="shared" si="3759"/>
        <v>0.26455026455026454</v>
      </c>
      <c r="S389" s="22">
        <f t="shared" si="3734"/>
        <v>0.26452722991143507</v>
      </c>
      <c r="T389" s="22">
        <f t="shared" si="3735"/>
        <v>2.3034638829412963E-5</v>
      </c>
      <c r="U389" s="28">
        <f t="shared" si="3760"/>
        <v>6.3094880271870298E-3</v>
      </c>
      <c r="V389" s="22">
        <f t="shared" si="3761"/>
        <v>0.13227513227513227</v>
      </c>
      <c r="W389" s="22">
        <f t="shared" si="3736"/>
        <v>0.13226361495571753</v>
      </c>
      <c r="X389" s="22">
        <f t="shared" si="3737"/>
        <v>1.1517319414706482E-5</v>
      </c>
      <c r="Y389" s="28">
        <f t="shared" si="3762"/>
        <v>1.2618976054374058E-3</v>
      </c>
      <c r="Z389" s="22">
        <f t="shared" si="3763"/>
        <v>2.6455026455026454E-2</v>
      </c>
      <c r="AA389" s="22">
        <f t="shared" si="3738"/>
        <v>2.6452722991143502E-2</v>
      </c>
      <c r="AB389" s="22">
        <f t="shared" si="3739"/>
        <v>2.303463882941296E-6</v>
      </c>
      <c r="AC389" s="31">
        <f t="shared" si="3764"/>
        <v>0.45138888888888845</v>
      </c>
      <c r="AD389" s="26">
        <f t="shared" si="3778"/>
        <v>9.7309325180524722E-2</v>
      </c>
      <c r="AE389" s="26">
        <f t="shared" si="3779"/>
        <v>9.27</v>
      </c>
      <c r="AF389" s="26">
        <f t="shared" si="3780"/>
        <v>4.8654662590262361E-2</v>
      </c>
      <c r="AG389" s="26">
        <f t="shared" si="3779"/>
        <v>4.75</v>
      </c>
      <c r="AH389" s="26">
        <f t="shared" si="3781"/>
        <v>2.4327331295131181E-2</v>
      </c>
      <c r="AI389" s="26">
        <f t="shared" ref="AI389:AK389" si="3996">ROUND((1-EXP(-AH389))*100,2)</f>
        <v>2.4</v>
      </c>
      <c r="AJ389" s="26">
        <f t="shared" si="3783"/>
        <v>4.8654662590262108E-3</v>
      </c>
      <c r="AK389" s="26">
        <f t="shared" si="3996"/>
        <v>0.49</v>
      </c>
      <c r="AL389" s="26">
        <f t="shared" si="3784"/>
        <v>4.8654662590262361E-2</v>
      </c>
      <c r="AM389" s="26">
        <f t="shared" ref="AM389" si="3997">ROUND((1-EXP(-AL389))*100,2)</f>
        <v>4.75</v>
      </c>
      <c r="AN389" s="26">
        <f t="shared" si="3786"/>
        <v>2.4327331295131181E-2</v>
      </c>
      <c r="AO389" s="26">
        <f t="shared" ref="AO389" si="3998">ROUND((1-EXP(-AN389))*100,2)</f>
        <v>2.4</v>
      </c>
      <c r="AP389" s="26">
        <f t="shared" si="3788"/>
        <v>1.216366564756559E-2</v>
      </c>
      <c r="AQ389" s="26">
        <f t="shared" ref="AQ389" si="3999">ROUND((1-EXP(-AP389))*100,2)</f>
        <v>1.21</v>
      </c>
      <c r="AR389" s="26">
        <f t="shared" si="3790"/>
        <v>2.4327331295131054E-3</v>
      </c>
      <c r="AS389" s="26">
        <f t="shared" ref="AS389" si="4000">ROUND((1-EXP(-AR389))*100,2)</f>
        <v>0.24</v>
      </c>
      <c r="AT389" s="26">
        <f t="shared" si="3792"/>
        <v>2.4327331295131181E-2</v>
      </c>
      <c r="AU389" s="26">
        <f t="shared" ref="AU389" si="4001">ROUND((1-EXP(-AT389))*100,2)</f>
        <v>2.4</v>
      </c>
      <c r="AV389" s="26">
        <f t="shared" si="3794"/>
        <v>1.216366564756559E-2</v>
      </c>
      <c r="AW389" s="26">
        <f t="shared" ref="AW389" si="4002">ROUND((1-EXP(-AV389))*100,2)</f>
        <v>1.21</v>
      </c>
      <c r="AX389" s="26">
        <f t="shared" si="3796"/>
        <v>6.0818328237827951E-3</v>
      </c>
      <c r="AY389" s="26">
        <f t="shared" ref="AY389" si="4003">ROUND((1-EXP(-AX389))*100,2)</f>
        <v>0.61</v>
      </c>
      <c r="AZ389" s="26">
        <f t="shared" si="3798"/>
        <v>1.2163665647565527E-3</v>
      </c>
      <c r="BA389" s="26">
        <f t="shared" si="3799"/>
        <v>0.12</v>
      </c>
      <c r="BB389" s="26">
        <f t="shared" si="3800"/>
        <v>4.8654662590262108E-3</v>
      </c>
      <c r="BC389" s="26">
        <f t="shared" ref="BC389" si="4004">ROUND((1-EXP(-BB389))*100,2)</f>
        <v>0.49</v>
      </c>
      <c r="BD389" s="26">
        <f t="shared" si="3802"/>
        <v>2.4327331295131054E-3</v>
      </c>
      <c r="BE389" s="26">
        <f t="shared" ref="BE389" si="4005">ROUND((1-EXP(-BD389))*100,2)</f>
        <v>0.24</v>
      </c>
      <c r="BF389" s="26">
        <f t="shared" si="3804"/>
        <v>1.2163665647565527E-3</v>
      </c>
      <c r="BG389" s="26">
        <f t="shared" ref="BG389" si="4006">ROUND((1-EXP(-BF389))*100,2)</f>
        <v>0.12</v>
      </c>
      <c r="BH389" s="26">
        <f t="shared" si="3806"/>
        <v>2.4327331295130898E-4</v>
      </c>
      <c r="BI389" s="26">
        <f t="shared" si="3807"/>
        <v>0.02</v>
      </c>
    </row>
    <row r="390" spans="1:61" s="7" customFormat="1" x14ac:dyDescent="0.25">
      <c r="A390" s="61">
        <v>30</v>
      </c>
      <c r="B390" s="16">
        <f t="shared" si="3751"/>
        <v>30</v>
      </c>
      <c r="C390" s="17">
        <f t="shared" si="3730"/>
        <v>0</v>
      </c>
      <c r="D390" s="18">
        <f t="shared" si="3731"/>
        <v>1</v>
      </c>
      <c r="E390" s="19">
        <f t="shared" si="3732"/>
        <v>0</v>
      </c>
      <c r="F390" s="35">
        <f t="shared" si="3819"/>
        <v>29</v>
      </c>
      <c r="G390" s="28">
        <f t="shared" si="3776"/>
        <v>2.5237952108748119E-2</v>
      </c>
      <c r="H390" s="22">
        <f t="shared" si="3752"/>
        <v>0.52910052910052907</v>
      </c>
      <c r="I390" s="18">
        <f t="shared" si="3753"/>
        <v>1.38</v>
      </c>
      <c r="J390" s="22">
        <f t="shared" si="3754"/>
        <v>0.52905445982287014</v>
      </c>
      <c r="K390" s="22">
        <f t="shared" si="3777"/>
        <v>4.6069277658825926E-5</v>
      </c>
      <c r="L390" s="17">
        <f t="shared" si="3755"/>
        <v>20.962654083153058</v>
      </c>
      <c r="M390" s="18">
        <f t="shared" si="3733"/>
        <v>0</v>
      </c>
      <c r="N390" s="35">
        <v>0</v>
      </c>
      <c r="O390" s="30">
        <f t="shared" si="3756"/>
        <v>877.07803653064468</v>
      </c>
      <c r="P390" s="24">
        <f t="shared" si="3757"/>
        <v>480</v>
      </c>
      <c r="Q390" s="28">
        <f t="shared" si="3758"/>
        <v>1.261897605437406E-2</v>
      </c>
      <c r="R390" s="22">
        <f t="shared" si="3759"/>
        <v>0.26455026455026454</v>
      </c>
      <c r="S390" s="22">
        <f t="shared" si="3734"/>
        <v>0.26452722991143507</v>
      </c>
      <c r="T390" s="22">
        <f t="shared" si="3735"/>
        <v>2.3034638829412963E-5</v>
      </c>
      <c r="U390" s="28">
        <f t="shared" si="3760"/>
        <v>6.3094880271870298E-3</v>
      </c>
      <c r="V390" s="22">
        <f t="shared" si="3761"/>
        <v>0.13227513227513227</v>
      </c>
      <c r="W390" s="22">
        <f t="shared" si="3736"/>
        <v>0.13226361495571753</v>
      </c>
      <c r="X390" s="22">
        <f t="shared" si="3737"/>
        <v>1.1517319414706482E-5</v>
      </c>
      <c r="Y390" s="28">
        <f t="shared" si="3762"/>
        <v>1.2618976054374058E-3</v>
      </c>
      <c r="Z390" s="22">
        <f t="shared" si="3763"/>
        <v>2.6455026455026454E-2</v>
      </c>
      <c r="AA390" s="22">
        <f t="shared" si="3738"/>
        <v>2.6452722991143502E-2</v>
      </c>
      <c r="AB390" s="22">
        <f t="shared" si="3739"/>
        <v>2.303463882941296E-6</v>
      </c>
      <c r="AC390" s="31">
        <f t="shared" si="3764"/>
        <v>0.45173611111111067</v>
      </c>
      <c r="AD390" s="26">
        <f t="shared" si="3778"/>
        <v>9.759956162977533E-2</v>
      </c>
      <c r="AE390" s="26">
        <f t="shared" si="3779"/>
        <v>9.3000000000000007</v>
      </c>
      <c r="AF390" s="26">
        <f t="shared" si="3780"/>
        <v>4.8799780814887665E-2</v>
      </c>
      <c r="AG390" s="26">
        <f t="shared" si="3779"/>
        <v>4.76</v>
      </c>
      <c r="AH390" s="26">
        <f t="shared" si="3781"/>
        <v>2.4399890407443833E-2</v>
      </c>
      <c r="AI390" s="26">
        <f t="shared" ref="AI390:AK390" si="4007">ROUND((1-EXP(-AH390))*100,2)</f>
        <v>2.41</v>
      </c>
      <c r="AJ390" s="26">
        <f t="shared" si="3783"/>
        <v>4.8799780814887412E-3</v>
      </c>
      <c r="AK390" s="26">
        <f t="shared" si="4007"/>
        <v>0.49</v>
      </c>
      <c r="AL390" s="26">
        <f t="shared" si="3784"/>
        <v>4.8799780814887665E-2</v>
      </c>
      <c r="AM390" s="26">
        <f t="shared" ref="AM390" si="4008">ROUND((1-EXP(-AL390))*100,2)</f>
        <v>4.76</v>
      </c>
      <c r="AN390" s="26">
        <f t="shared" si="3786"/>
        <v>2.4399890407443833E-2</v>
      </c>
      <c r="AO390" s="26">
        <f t="shared" ref="AO390" si="4009">ROUND((1-EXP(-AN390))*100,2)</f>
        <v>2.41</v>
      </c>
      <c r="AP390" s="26">
        <f t="shared" si="3788"/>
        <v>1.2199945203721916E-2</v>
      </c>
      <c r="AQ390" s="26">
        <f t="shared" ref="AQ390" si="4010">ROUND((1-EXP(-AP390))*100,2)</f>
        <v>1.21</v>
      </c>
      <c r="AR390" s="26">
        <f t="shared" si="3790"/>
        <v>2.4399890407443706E-3</v>
      </c>
      <c r="AS390" s="26">
        <f t="shared" ref="AS390" si="4011">ROUND((1-EXP(-AR390))*100,2)</f>
        <v>0.24</v>
      </c>
      <c r="AT390" s="26">
        <f t="shared" si="3792"/>
        <v>2.4399890407443833E-2</v>
      </c>
      <c r="AU390" s="26">
        <f t="shared" ref="AU390" si="4012">ROUND((1-EXP(-AT390))*100,2)</f>
        <v>2.41</v>
      </c>
      <c r="AV390" s="26">
        <f t="shared" si="3794"/>
        <v>1.2199945203721916E-2</v>
      </c>
      <c r="AW390" s="26">
        <f t="shared" ref="AW390" si="4013">ROUND((1-EXP(-AV390))*100,2)</f>
        <v>1.21</v>
      </c>
      <c r="AX390" s="26">
        <f t="shared" si="3796"/>
        <v>6.0999726018609582E-3</v>
      </c>
      <c r="AY390" s="26">
        <f t="shared" ref="AY390" si="4014">ROUND((1-EXP(-AX390))*100,2)</f>
        <v>0.61</v>
      </c>
      <c r="AZ390" s="26">
        <f t="shared" si="3798"/>
        <v>1.2199945203721853E-3</v>
      </c>
      <c r="BA390" s="26">
        <f t="shared" si="3799"/>
        <v>0.12</v>
      </c>
      <c r="BB390" s="26">
        <f t="shared" si="3800"/>
        <v>4.8799780814887412E-3</v>
      </c>
      <c r="BC390" s="26">
        <f t="shared" ref="BC390" si="4015">ROUND((1-EXP(-BB390))*100,2)</f>
        <v>0.49</v>
      </c>
      <c r="BD390" s="26">
        <f t="shared" si="3802"/>
        <v>2.4399890407443706E-3</v>
      </c>
      <c r="BE390" s="26">
        <f t="shared" ref="BE390" si="4016">ROUND((1-EXP(-BD390))*100,2)</f>
        <v>0.24</v>
      </c>
      <c r="BF390" s="26">
        <f t="shared" si="3804"/>
        <v>1.2199945203721853E-3</v>
      </c>
      <c r="BG390" s="26">
        <f t="shared" ref="BG390" si="4017">ROUND((1-EXP(-BF390))*100,2)</f>
        <v>0.12</v>
      </c>
      <c r="BH390" s="26">
        <f t="shared" si="3806"/>
        <v>2.4399890407443548E-4</v>
      </c>
      <c r="BI390" s="26">
        <f t="shared" si="3807"/>
        <v>0.02</v>
      </c>
    </row>
    <row r="391" spans="1:61" s="7" customFormat="1" x14ac:dyDescent="0.25">
      <c r="A391" s="61">
        <v>30</v>
      </c>
      <c r="B391" s="16">
        <f t="shared" si="3751"/>
        <v>30</v>
      </c>
      <c r="C391" s="17">
        <f t="shared" si="3730"/>
        <v>0</v>
      </c>
      <c r="D391" s="18">
        <f t="shared" si="3731"/>
        <v>1</v>
      </c>
      <c r="E391" s="19">
        <f t="shared" si="3732"/>
        <v>0</v>
      </c>
      <c r="F391" s="35">
        <f t="shared" si="3819"/>
        <v>29</v>
      </c>
      <c r="G391" s="28">
        <f t="shared" si="3776"/>
        <v>2.5237952108748119E-2</v>
      </c>
      <c r="H391" s="22">
        <f t="shared" si="3752"/>
        <v>0.52910052910052907</v>
      </c>
      <c r="I391" s="18">
        <f t="shared" si="3753"/>
        <v>1.38</v>
      </c>
      <c r="J391" s="22">
        <f t="shared" si="3754"/>
        <v>0.52905445982287014</v>
      </c>
      <c r="K391" s="22">
        <f t="shared" si="3777"/>
        <v>4.6069277658825926E-5</v>
      </c>
      <c r="L391" s="17">
        <f t="shared" si="3755"/>
        <v>20.962654083153058</v>
      </c>
      <c r="M391" s="18">
        <f t="shared" si="3733"/>
        <v>0</v>
      </c>
      <c r="N391" s="35">
        <v>0</v>
      </c>
      <c r="O391" s="30">
        <f t="shared" si="3756"/>
        <v>877.07803653064468</v>
      </c>
      <c r="P391" s="24">
        <f t="shared" si="3757"/>
        <v>480</v>
      </c>
      <c r="Q391" s="28">
        <f t="shared" si="3758"/>
        <v>1.261897605437406E-2</v>
      </c>
      <c r="R391" s="22">
        <f t="shared" si="3759"/>
        <v>0.26455026455026454</v>
      </c>
      <c r="S391" s="22">
        <f t="shared" si="3734"/>
        <v>0.26452722991143507</v>
      </c>
      <c r="T391" s="22">
        <f t="shared" si="3735"/>
        <v>2.3034638829412963E-5</v>
      </c>
      <c r="U391" s="28">
        <f t="shared" si="3760"/>
        <v>6.3094880271870298E-3</v>
      </c>
      <c r="V391" s="22">
        <f t="shared" si="3761"/>
        <v>0.13227513227513227</v>
      </c>
      <c r="W391" s="22">
        <f t="shared" si="3736"/>
        <v>0.13226361495571753</v>
      </c>
      <c r="X391" s="22">
        <f t="shared" si="3737"/>
        <v>1.1517319414706482E-5</v>
      </c>
      <c r="Y391" s="28">
        <f t="shared" si="3762"/>
        <v>1.2618976054374058E-3</v>
      </c>
      <c r="Z391" s="22">
        <f t="shared" si="3763"/>
        <v>2.6455026455026454E-2</v>
      </c>
      <c r="AA391" s="22">
        <f t="shared" si="3738"/>
        <v>2.6452722991143502E-2</v>
      </c>
      <c r="AB391" s="22">
        <f t="shared" si="3739"/>
        <v>2.303463882941296E-6</v>
      </c>
      <c r="AC391" s="31">
        <f t="shared" si="3764"/>
        <v>0.45208333333333289</v>
      </c>
      <c r="AD391" s="26">
        <f t="shared" si="3778"/>
        <v>9.7889798079025939E-2</v>
      </c>
      <c r="AE391" s="26">
        <f t="shared" si="3779"/>
        <v>9.33</v>
      </c>
      <c r="AF391" s="26">
        <f t="shared" si="3780"/>
        <v>4.8944899039512969E-2</v>
      </c>
      <c r="AG391" s="26">
        <f t="shared" si="3779"/>
        <v>4.78</v>
      </c>
      <c r="AH391" s="26">
        <f t="shared" si="3781"/>
        <v>2.4472449519756485E-2</v>
      </c>
      <c r="AI391" s="26">
        <f t="shared" ref="AI391:AK391" si="4018">ROUND((1-EXP(-AH391))*100,2)</f>
        <v>2.42</v>
      </c>
      <c r="AJ391" s="26">
        <f t="shared" si="3783"/>
        <v>4.8944899039512716E-3</v>
      </c>
      <c r="AK391" s="26">
        <f t="shared" si="4018"/>
        <v>0.49</v>
      </c>
      <c r="AL391" s="26">
        <f t="shared" si="3784"/>
        <v>4.8944899039512969E-2</v>
      </c>
      <c r="AM391" s="26">
        <f t="shared" ref="AM391" si="4019">ROUND((1-EXP(-AL391))*100,2)</f>
        <v>4.78</v>
      </c>
      <c r="AN391" s="26">
        <f t="shared" si="3786"/>
        <v>2.4472449519756485E-2</v>
      </c>
      <c r="AO391" s="26">
        <f t="shared" ref="AO391" si="4020">ROUND((1-EXP(-AN391))*100,2)</f>
        <v>2.42</v>
      </c>
      <c r="AP391" s="26">
        <f t="shared" si="3788"/>
        <v>1.2236224759878242E-2</v>
      </c>
      <c r="AQ391" s="26">
        <f t="shared" ref="AQ391" si="4021">ROUND((1-EXP(-AP391))*100,2)</f>
        <v>1.22</v>
      </c>
      <c r="AR391" s="26">
        <f t="shared" si="3790"/>
        <v>2.4472449519756358E-3</v>
      </c>
      <c r="AS391" s="26">
        <f t="shared" ref="AS391" si="4022">ROUND((1-EXP(-AR391))*100,2)</f>
        <v>0.24</v>
      </c>
      <c r="AT391" s="26">
        <f t="shared" si="3792"/>
        <v>2.4472449519756485E-2</v>
      </c>
      <c r="AU391" s="26">
        <f t="shared" ref="AU391" si="4023">ROUND((1-EXP(-AT391))*100,2)</f>
        <v>2.42</v>
      </c>
      <c r="AV391" s="26">
        <f t="shared" si="3794"/>
        <v>1.2236224759878242E-2</v>
      </c>
      <c r="AW391" s="26">
        <f t="shared" ref="AW391" si="4024">ROUND((1-EXP(-AV391))*100,2)</f>
        <v>1.22</v>
      </c>
      <c r="AX391" s="26">
        <f t="shared" si="3796"/>
        <v>6.1181123799391212E-3</v>
      </c>
      <c r="AY391" s="26">
        <f t="shared" ref="AY391" si="4025">ROUND((1-EXP(-AX391))*100,2)</f>
        <v>0.61</v>
      </c>
      <c r="AZ391" s="26">
        <f t="shared" si="3798"/>
        <v>1.2236224759878179E-3</v>
      </c>
      <c r="BA391" s="26">
        <f t="shared" si="3799"/>
        <v>0.12</v>
      </c>
      <c r="BB391" s="26">
        <f t="shared" si="3800"/>
        <v>4.8944899039512716E-3</v>
      </c>
      <c r="BC391" s="26">
        <f t="shared" ref="BC391" si="4026">ROUND((1-EXP(-BB391))*100,2)</f>
        <v>0.49</v>
      </c>
      <c r="BD391" s="26">
        <f t="shared" si="3802"/>
        <v>2.4472449519756358E-3</v>
      </c>
      <c r="BE391" s="26">
        <f t="shared" ref="BE391" si="4027">ROUND((1-EXP(-BD391))*100,2)</f>
        <v>0.24</v>
      </c>
      <c r="BF391" s="26">
        <f t="shared" si="3804"/>
        <v>1.2236224759878179E-3</v>
      </c>
      <c r="BG391" s="26">
        <f t="shared" ref="BG391" si="4028">ROUND((1-EXP(-BF391))*100,2)</f>
        <v>0.12</v>
      </c>
      <c r="BH391" s="26">
        <f t="shared" si="3806"/>
        <v>2.4472449519756198E-4</v>
      </c>
      <c r="BI391" s="26">
        <f t="shared" si="3807"/>
        <v>0.02</v>
      </c>
    </row>
    <row r="392" spans="1:61" s="7" customFormat="1" x14ac:dyDescent="0.25">
      <c r="A392" s="61">
        <v>30</v>
      </c>
      <c r="B392" s="16">
        <f t="shared" si="3751"/>
        <v>30</v>
      </c>
      <c r="C392" s="17">
        <f t="shared" si="3730"/>
        <v>0</v>
      </c>
      <c r="D392" s="18">
        <f t="shared" si="3731"/>
        <v>1</v>
      </c>
      <c r="E392" s="19">
        <f t="shared" si="3732"/>
        <v>0</v>
      </c>
      <c r="F392" s="35">
        <f t="shared" si="3819"/>
        <v>29</v>
      </c>
      <c r="G392" s="28">
        <f t="shared" si="3776"/>
        <v>2.5237952108748119E-2</v>
      </c>
      <c r="H392" s="22">
        <f t="shared" si="3752"/>
        <v>0.52910052910052907</v>
      </c>
      <c r="I392" s="18">
        <f t="shared" si="3753"/>
        <v>1.38</v>
      </c>
      <c r="J392" s="22">
        <f t="shared" si="3754"/>
        <v>0.52905445982287014</v>
      </c>
      <c r="K392" s="22">
        <f t="shared" si="3777"/>
        <v>4.6069277658825926E-5</v>
      </c>
      <c r="L392" s="17">
        <f t="shared" si="3755"/>
        <v>20.962654083153058</v>
      </c>
      <c r="M392" s="18">
        <f t="shared" si="3733"/>
        <v>0</v>
      </c>
      <c r="N392" s="35">
        <v>0</v>
      </c>
      <c r="O392" s="30">
        <f t="shared" si="3756"/>
        <v>877.07803653064468</v>
      </c>
      <c r="P392" s="24">
        <f t="shared" si="3757"/>
        <v>480</v>
      </c>
      <c r="Q392" s="28">
        <f t="shared" si="3758"/>
        <v>1.261897605437406E-2</v>
      </c>
      <c r="R392" s="22">
        <f t="shared" si="3759"/>
        <v>0.26455026455026454</v>
      </c>
      <c r="S392" s="22">
        <f t="shared" si="3734"/>
        <v>0.26452722991143507</v>
      </c>
      <c r="T392" s="22">
        <f t="shared" si="3735"/>
        <v>2.3034638829412963E-5</v>
      </c>
      <c r="U392" s="28">
        <f t="shared" si="3760"/>
        <v>6.3094880271870298E-3</v>
      </c>
      <c r="V392" s="22">
        <f t="shared" si="3761"/>
        <v>0.13227513227513227</v>
      </c>
      <c r="W392" s="22">
        <f t="shared" si="3736"/>
        <v>0.13226361495571753</v>
      </c>
      <c r="X392" s="22">
        <f t="shared" si="3737"/>
        <v>1.1517319414706482E-5</v>
      </c>
      <c r="Y392" s="28">
        <f t="shared" si="3762"/>
        <v>1.2618976054374058E-3</v>
      </c>
      <c r="Z392" s="22">
        <f t="shared" si="3763"/>
        <v>2.6455026455026454E-2</v>
      </c>
      <c r="AA392" s="22">
        <f t="shared" si="3738"/>
        <v>2.6452722991143502E-2</v>
      </c>
      <c r="AB392" s="22">
        <f t="shared" si="3739"/>
        <v>2.303463882941296E-6</v>
      </c>
      <c r="AC392" s="31">
        <f t="shared" si="3764"/>
        <v>0.45243055555555511</v>
      </c>
      <c r="AD392" s="26">
        <f t="shared" si="3778"/>
        <v>9.8180034528276547E-2</v>
      </c>
      <c r="AE392" s="26">
        <f t="shared" si="3779"/>
        <v>9.35</v>
      </c>
      <c r="AF392" s="26">
        <f t="shared" si="3780"/>
        <v>4.9090017264138273E-2</v>
      </c>
      <c r="AG392" s="26">
        <f t="shared" si="3779"/>
        <v>4.79</v>
      </c>
      <c r="AH392" s="26">
        <f t="shared" si="3781"/>
        <v>2.4545008632069137E-2</v>
      </c>
      <c r="AI392" s="26">
        <f t="shared" ref="AI392:AK392" si="4029">ROUND((1-EXP(-AH392))*100,2)</f>
        <v>2.42</v>
      </c>
      <c r="AJ392" s="26">
        <f t="shared" si="3783"/>
        <v>4.909001726413802E-3</v>
      </c>
      <c r="AK392" s="26">
        <f t="shared" si="4029"/>
        <v>0.49</v>
      </c>
      <c r="AL392" s="26">
        <f t="shared" si="3784"/>
        <v>4.9090017264138273E-2</v>
      </c>
      <c r="AM392" s="26">
        <f t="shared" ref="AM392" si="4030">ROUND((1-EXP(-AL392))*100,2)</f>
        <v>4.79</v>
      </c>
      <c r="AN392" s="26">
        <f t="shared" si="3786"/>
        <v>2.4545008632069137E-2</v>
      </c>
      <c r="AO392" s="26">
        <f t="shared" ref="AO392" si="4031">ROUND((1-EXP(-AN392))*100,2)</f>
        <v>2.42</v>
      </c>
      <c r="AP392" s="26">
        <f t="shared" si="3788"/>
        <v>1.2272504316034568E-2</v>
      </c>
      <c r="AQ392" s="26">
        <f t="shared" ref="AQ392" si="4032">ROUND((1-EXP(-AP392))*100,2)</f>
        <v>1.22</v>
      </c>
      <c r="AR392" s="26">
        <f t="shared" si="3790"/>
        <v>2.454500863206901E-3</v>
      </c>
      <c r="AS392" s="26">
        <f t="shared" ref="AS392" si="4033">ROUND((1-EXP(-AR392))*100,2)</f>
        <v>0.25</v>
      </c>
      <c r="AT392" s="26">
        <f t="shared" si="3792"/>
        <v>2.4545008632069137E-2</v>
      </c>
      <c r="AU392" s="26">
        <f t="shared" ref="AU392" si="4034">ROUND((1-EXP(-AT392))*100,2)</f>
        <v>2.42</v>
      </c>
      <c r="AV392" s="26">
        <f t="shared" si="3794"/>
        <v>1.2272504316034568E-2</v>
      </c>
      <c r="AW392" s="26">
        <f t="shared" ref="AW392" si="4035">ROUND((1-EXP(-AV392))*100,2)</f>
        <v>1.22</v>
      </c>
      <c r="AX392" s="26">
        <f t="shared" si="3796"/>
        <v>6.1362521580172842E-3</v>
      </c>
      <c r="AY392" s="26">
        <f t="shared" ref="AY392" si="4036">ROUND((1-EXP(-AX392))*100,2)</f>
        <v>0.61</v>
      </c>
      <c r="AZ392" s="26">
        <f t="shared" si="3798"/>
        <v>1.2272504316034505E-3</v>
      </c>
      <c r="BA392" s="26">
        <f t="shared" si="3799"/>
        <v>0.12</v>
      </c>
      <c r="BB392" s="26">
        <f t="shared" si="3800"/>
        <v>4.909001726413802E-3</v>
      </c>
      <c r="BC392" s="26">
        <f t="shared" ref="BC392" si="4037">ROUND((1-EXP(-BB392))*100,2)</f>
        <v>0.49</v>
      </c>
      <c r="BD392" s="26">
        <f t="shared" si="3802"/>
        <v>2.454500863206901E-3</v>
      </c>
      <c r="BE392" s="26">
        <f t="shared" ref="BE392" si="4038">ROUND((1-EXP(-BD392))*100,2)</f>
        <v>0.25</v>
      </c>
      <c r="BF392" s="26">
        <f t="shared" si="3804"/>
        <v>1.2272504316034505E-3</v>
      </c>
      <c r="BG392" s="26">
        <f t="shared" ref="BG392" si="4039">ROUND((1-EXP(-BF392))*100,2)</f>
        <v>0.12</v>
      </c>
      <c r="BH392" s="26">
        <f t="shared" si="3806"/>
        <v>2.4545008632068847E-4</v>
      </c>
      <c r="BI392" s="26">
        <f t="shared" si="3807"/>
        <v>0.02</v>
      </c>
    </row>
    <row r="393" spans="1:61" s="7" customFormat="1" x14ac:dyDescent="0.25">
      <c r="A393" s="61">
        <v>30</v>
      </c>
      <c r="B393" s="16">
        <f t="shared" si="3751"/>
        <v>30</v>
      </c>
      <c r="C393" s="17">
        <f t="shared" si="3730"/>
        <v>0</v>
      </c>
      <c r="D393" s="18">
        <f t="shared" si="3731"/>
        <v>1</v>
      </c>
      <c r="E393" s="19">
        <f t="shared" si="3732"/>
        <v>0</v>
      </c>
      <c r="F393" s="35">
        <f t="shared" si="3819"/>
        <v>29</v>
      </c>
      <c r="G393" s="28">
        <f t="shared" si="3776"/>
        <v>2.5237952108748119E-2</v>
      </c>
      <c r="H393" s="22">
        <f t="shared" si="3752"/>
        <v>0.52910052910052907</v>
      </c>
      <c r="I393" s="18">
        <f t="shared" si="3753"/>
        <v>1.38</v>
      </c>
      <c r="J393" s="22">
        <f t="shared" si="3754"/>
        <v>0.52905445982287014</v>
      </c>
      <c r="K393" s="22">
        <f t="shared" si="3777"/>
        <v>4.6069277658825926E-5</v>
      </c>
      <c r="L393" s="17">
        <f t="shared" si="3755"/>
        <v>20.962654083153058</v>
      </c>
      <c r="M393" s="18">
        <f t="shared" si="3733"/>
        <v>0</v>
      </c>
      <c r="N393" s="35">
        <v>0</v>
      </c>
      <c r="O393" s="30">
        <f t="shared" si="3756"/>
        <v>877.07803653064468</v>
      </c>
      <c r="P393" s="24">
        <f t="shared" si="3757"/>
        <v>480</v>
      </c>
      <c r="Q393" s="28">
        <f t="shared" si="3758"/>
        <v>1.261897605437406E-2</v>
      </c>
      <c r="R393" s="22">
        <f t="shared" si="3759"/>
        <v>0.26455026455026454</v>
      </c>
      <c r="S393" s="22">
        <f t="shared" si="3734"/>
        <v>0.26452722991143507</v>
      </c>
      <c r="T393" s="22">
        <f t="shared" si="3735"/>
        <v>2.3034638829412963E-5</v>
      </c>
      <c r="U393" s="28">
        <f t="shared" si="3760"/>
        <v>6.3094880271870298E-3</v>
      </c>
      <c r="V393" s="22">
        <f t="shared" si="3761"/>
        <v>0.13227513227513227</v>
      </c>
      <c r="W393" s="22">
        <f t="shared" si="3736"/>
        <v>0.13226361495571753</v>
      </c>
      <c r="X393" s="22">
        <f t="shared" si="3737"/>
        <v>1.1517319414706482E-5</v>
      </c>
      <c r="Y393" s="28">
        <f t="shared" si="3762"/>
        <v>1.2618976054374058E-3</v>
      </c>
      <c r="Z393" s="22">
        <f t="shared" si="3763"/>
        <v>2.6455026455026454E-2</v>
      </c>
      <c r="AA393" s="22">
        <f t="shared" si="3738"/>
        <v>2.6452722991143502E-2</v>
      </c>
      <c r="AB393" s="22">
        <f t="shared" si="3739"/>
        <v>2.303463882941296E-6</v>
      </c>
      <c r="AC393" s="31">
        <f t="shared" si="3764"/>
        <v>0.45277777777777733</v>
      </c>
      <c r="AD393" s="26">
        <f t="shared" si="3778"/>
        <v>9.8470270977527155E-2</v>
      </c>
      <c r="AE393" s="26">
        <f t="shared" si="3779"/>
        <v>9.3800000000000008</v>
      </c>
      <c r="AF393" s="26">
        <f t="shared" si="3780"/>
        <v>4.9235135488763578E-2</v>
      </c>
      <c r="AG393" s="26">
        <f t="shared" si="3779"/>
        <v>4.8</v>
      </c>
      <c r="AH393" s="26">
        <f t="shared" si="3781"/>
        <v>2.4617567744381789E-2</v>
      </c>
      <c r="AI393" s="26">
        <f t="shared" ref="AI393:AK393" si="4040">ROUND((1-EXP(-AH393))*100,2)</f>
        <v>2.4300000000000002</v>
      </c>
      <c r="AJ393" s="26">
        <f t="shared" si="3783"/>
        <v>4.9235135488763324E-3</v>
      </c>
      <c r="AK393" s="26">
        <f t="shared" si="4040"/>
        <v>0.49</v>
      </c>
      <c r="AL393" s="26">
        <f t="shared" si="3784"/>
        <v>4.9235135488763578E-2</v>
      </c>
      <c r="AM393" s="26">
        <f t="shared" ref="AM393" si="4041">ROUND((1-EXP(-AL393))*100,2)</f>
        <v>4.8</v>
      </c>
      <c r="AN393" s="26">
        <f t="shared" si="3786"/>
        <v>2.4617567744381789E-2</v>
      </c>
      <c r="AO393" s="26">
        <f t="shared" ref="AO393" si="4042">ROUND((1-EXP(-AN393))*100,2)</f>
        <v>2.4300000000000002</v>
      </c>
      <c r="AP393" s="26">
        <f t="shared" si="3788"/>
        <v>1.2308783872190894E-2</v>
      </c>
      <c r="AQ393" s="26">
        <f t="shared" ref="AQ393" si="4043">ROUND((1-EXP(-AP393))*100,2)</f>
        <v>1.22</v>
      </c>
      <c r="AR393" s="26">
        <f t="shared" si="3790"/>
        <v>2.4617567744381662E-3</v>
      </c>
      <c r="AS393" s="26">
        <f t="shared" ref="AS393" si="4044">ROUND((1-EXP(-AR393))*100,2)</f>
        <v>0.25</v>
      </c>
      <c r="AT393" s="26">
        <f t="shared" si="3792"/>
        <v>2.4617567744381789E-2</v>
      </c>
      <c r="AU393" s="26">
        <f t="shared" ref="AU393" si="4045">ROUND((1-EXP(-AT393))*100,2)</f>
        <v>2.4300000000000002</v>
      </c>
      <c r="AV393" s="26">
        <f t="shared" si="3794"/>
        <v>1.2308783872190894E-2</v>
      </c>
      <c r="AW393" s="26">
        <f t="shared" ref="AW393" si="4046">ROUND((1-EXP(-AV393))*100,2)</f>
        <v>1.22</v>
      </c>
      <c r="AX393" s="26">
        <f t="shared" si="3796"/>
        <v>6.1543919360954472E-3</v>
      </c>
      <c r="AY393" s="26">
        <f t="shared" ref="AY393" si="4047">ROUND((1-EXP(-AX393))*100,2)</f>
        <v>0.61</v>
      </c>
      <c r="AZ393" s="26">
        <f t="shared" si="3798"/>
        <v>1.2308783872190831E-3</v>
      </c>
      <c r="BA393" s="26">
        <f t="shared" si="3799"/>
        <v>0.12</v>
      </c>
      <c r="BB393" s="26">
        <f t="shared" si="3800"/>
        <v>4.9235135488763324E-3</v>
      </c>
      <c r="BC393" s="26">
        <f t="shared" ref="BC393" si="4048">ROUND((1-EXP(-BB393))*100,2)</f>
        <v>0.49</v>
      </c>
      <c r="BD393" s="26">
        <f t="shared" si="3802"/>
        <v>2.4617567744381662E-3</v>
      </c>
      <c r="BE393" s="26">
        <f t="shared" ref="BE393" si="4049">ROUND((1-EXP(-BD393))*100,2)</f>
        <v>0.25</v>
      </c>
      <c r="BF393" s="26">
        <f t="shared" si="3804"/>
        <v>1.2308783872190831E-3</v>
      </c>
      <c r="BG393" s="26">
        <f t="shared" ref="BG393" si="4050">ROUND((1-EXP(-BF393))*100,2)</f>
        <v>0.12</v>
      </c>
      <c r="BH393" s="26">
        <f t="shared" si="3806"/>
        <v>2.4617567744381497E-4</v>
      </c>
      <c r="BI393" s="26">
        <f t="shared" si="3807"/>
        <v>0.02</v>
      </c>
    </row>
    <row r="394" spans="1:61" s="7" customFormat="1" x14ac:dyDescent="0.25">
      <c r="A394" s="61">
        <v>30</v>
      </c>
      <c r="B394" s="16">
        <f t="shared" si="3751"/>
        <v>30</v>
      </c>
      <c r="C394" s="17">
        <f t="shared" si="3730"/>
        <v>0</v>
      </c>
      <c r="D394" s="18">
        <f t="shared" si="3731"/>
        <v>1</v>
      </c>
      <c r="E394" s="19">
        <f t="shared" si="3732"/>
        <v>0</v>
      </c>
      <c r="F394" s="35">
        <f t="shared" si="3819"/>
        <v>29</v>
      </c>
      <c r="G394" s="28">
        <f t="shared" si="3776"/>
        <v>2.5237952108748119E-2</v>
      </c>
      <c r="H394" s="22">
        <f t="shared" si="3752"/>
        <v>0.52910052910052907</v>
      </c>
      <c r="I394" s="18">
        <f t="shared" si="3753"/>
        <v>1.38</v>
      </c>
      <c r="J394" s="22">
        <f t="shared" si="3754"/>
        <v>0.52905445982287014</v>
      </c>
      <c r="K394" s="22">
        <f t="shared" si="3777"/>
        <v>4.6069277658825926E-5</v>
      </c>
      <c r="L394" s="17">
        <f t="shared" si="3755"/>
        <v>20.962654083153058</v>
      </c>
      <c r="M394" s="18">
        <f t="shared" si="3733"/>
        <v>0</v>
      </c>
      <c r="N394" s="35">
        <v>0</v>
      </c>
      <c r="O394" s="30">
        <f t="shared" si="3756"/>
        <v>877.07803653064468</v>
      </c>
      <c r="P394" s="24">
        <f t="shared" si="3757"/>
        <v>480</v>
      </c>
      <c r="Q394" s="28">
        <f t="shared" si="3758"/>
        <v>1.261897605437406E-2</v>
      </c>
      <c r="R394" s="22">
        <f t="shared" si="3759"/>
        <v>0.26455026455026454</v>
      </c>
      <c r="S394" s="22">
        <f t="shared" si="3734"/>
        <v>0.26452722991143507</v>
      </c>
      <c r="T394" s="22">
        <f t="shared" si="3735"/>
        <v>2.3034638829412963E-5</v>
      </c>
      <c r="U394" s="28">
        <f t="shared" si="3760"/>
        <v>6.3094880271870298E-3</v>
      </c>
      <c r="V394" s="22">
        <f t="shared" si="3761"/>
        <v>0.13227513227513227</v>
      </c>
      <c r="W394" s="22">
        <f t="shared" si="3736"/>
        <v>0.13226361495571753</v>
      </c>
      <c r="X394" s="22">
        <f t="shared" si="3737"/>
        <v>1.1517319414706482E-5</v>
      </c>
      <c r="Y394" s="28">
        <f t="shared" si="3762"/>
        <v>1.2618976054374058E-3</v>
      </c>
      <c r="Z394" s="22">
        <f t="shared" si="3763"/>
        <v>2.6455026455026454E-2</v>
      </c>
      <c r="AA394" s="22">
        <f t="shared" si="3738"/>
        <v>2.6452722991143502E-2</v>
      </c>
      <c r="AB394" s="22">
        <f t="shared" si="3739"/>
        <v>2.303463882941296E-6</v>
      </c>
      <c r="AC394" s="31">
        <f t="shared" si="3764"/>
        <v>0.45312499999999956</v>
      </c>
      <c r="AD394" s="26">
        <f t="shared" si="3778"/>
        <v>9.8760507426777763E-2</v>
      </c>
      <c r="AE394" s="26">
        <f t="shared" si="3779"/>
        <v>9.4</v>
      </c>
      <c r="AF394" s="26">
        <f t="shared" si="3780"/>
        <v>4.9380253713388882E-2</v>
      </c>
      <c r="AG394" s="26">
        <f t="shared" si="3779"/>
        <v>4.82</v>
      </c>
      <c r="AH394" s="26">
        <f t="shared" si="3781"/>
        <v>2.4690126856694441E-2</v>
      </c>
      <c r="AI394" s="26">
        <f t="shared" ref="AI394:AK394" si="4051">ROUND((1-EXP(-AH394))*100,2)</f>
        <v>2.44</v>
      </c>
      <c r="AJ394" s="26">
        <f t="shared" si="3783"/>
        <v>4.9380253713388628E-3</v>
      </c>
      <c r="AK394" s="26">
        <f t="shared" si="4051"/>
        <v>0.49</v>
      </c>
      <c r="AL394" s="26">
        <f t="shared" si="3784"/>
        <v>4.9380253713388882E-2</v>
      </c>
      <c r="AM394" s="26">
        <f t="shared" ref="AM394" si="4052">ROUND((1-EXP(-AL394))*100,2)</f>
        <v>4.82</v>
      </c>
      <c r="AN394" s="26">
        <f t="shared" si="3786"/>
        <v>2.4690126856694441E-2</v>
      </c>
      <c r="AO394" s="26">
        <f t="shared" ref="AO394" si="4053">ROUND((1-EXP(-AN394))*100,2)</f>
        <v>2.44</v>
      </c>
      <c r="AP394" s="26">
        <f t="shared" si="3788"/>
        <v>1.234506342834722E-2</v>
      </c>
      <c r="AQ394" s="26">
        <f t="shared" ref="AQ394" si="4054">ROUND((1-EXP(-AP394))*100,2)</f>
        <v>1.23</v>
      </c>
      <c r="AR394" s="26">
        <f t="shared" si="3790"/>
        <v>2.4690126856694314E-3</v>
      </c>
      <c r="AS394" s="26">
        <f t="shared" ref="AS394" si="4055">ROUND((1-EXP(-AR394))*100,2)</f>
        <v>0.25</v>
      </c>
      <c r="AT394" s="26">
        <f t="shared" si="3792"/>
        <v>2.4690126856694441E-2</v>
      </c>
      <c r="AU394" s="26">
        <f t="shared" ref="AU394" si="4056">ROUND((1-EXP(-AT394))*100,2)</f>
        <v>2.44</v>
      </c>
      <c r="AV394" s="26">
        <f t="shared" si="3794"/>
        <v>1.234506342834722E-2</v>
      </c>
      <c r="AW394" s="26">
        <f t="shared" ref="AW394" si="4057">ROUND((1-EXP(-AV394))*100,2)</f>
        <v>1.23</v>
      </c>
      <c r="AX394" s="26">
        <f t="shared" si="3796"/>
        <v>6.1725317141736102E-3</v>
      </c>
      <c r="AY394" s="26">
        <f t="shared" ref="AY394" si="4058">ROUND((1-EXP(-AX394))*100,2)</f>
        <v>0.62</v>
      </c>
      <c r="AZ394" s="26">
        <f t="shared" si="3798"/>
        <v>1.2345063428347157E-3</v>
      </c>
      <c r="BA394" s="26">
        <f t="shared" si="3799"/>
        <v>0.12</v>
      </c>
      <c r="BB394" s="26">
        <f t="shared" si="3800"/>
        <v>4.9380253713388628E-3</v>
      </c>
      <c r="BC394" s="26">
        <f t="shared" ref="BC394" si="4059">ROUND((1-EXP(-BB394))*100,2)</f>
        <v>0.49</v>
      </c>
      <c r="BD394" s="26">
        <f t="shared" si="3802"/>
        <v>2.4690126856694314E-3</v>
      </c>
      <c r="BE394" s="26">
        <f t="shared" ref="BE394" si="4060">ROUND((1-EXP(-BD394))*100,2)</f>
        <v>0.25</v>
      </c>
      <c r="BF394" s="26">
        <f t="shared" si="3804"/>
        <v>1.2345063428347157E-3</v>
      </c>
      <c r="BG394" s="26">
        <f t="shared" ref="BG394" si="4061">ROUND((1-EXP(-BF394))*100,2)</f>
        <v>0.12</v>
      </c>
      <c r="BH394" s="26">
        <f t="shared" si="3806"/>
        <v>2.4690126856694147E-4</v>
      </c>
      <c r="BI394" s="26">
        <f t="shared" si="3807"/>
        <v>0.02</v>
      </c>
    </row>
    <row r="395" spans="1:61" s="7" customFormat="1" x14ac:dyDescent="0.25">
      <c r="A395" s="61">
        <v>30</v>
      </c>
      <c r="B395" s="16">
        <f t="shared" si="3751"/>
        <v>30</v>
      </c>
      <c r="C395" s="17">
        <f t="shared" si="3730"/>
        <v>0</v>
      </c>
      <c r="D395" s="18">
        <f t="shared" si="3731"/>
        <v>1</v>
      </c>
      <c r="E395" s="19">
        <f t="shared" si="3732"/>
        <v>0</v>
      </c>
      <c r="F395" s="35">
        <f t="shared" si="3819"/>
        <v>29</v>
      </c>
      <c r="G395" s="28">
        <f t="shared" si="3776"/>
        <v>2.5237952108748119E-2</v>
      </c>
      <c r="H395" s="22">
        <f t="shared" si="3752"/>
        <v>0.52910052910052907</v>
      </c>
      <c r="I395" s="18">
        <f t="shared" si="3753"/>
        <v>1.38</v>
      </c>
      <c r="J395" s="22">
        <f t="shared" si="3754"/>
        <v>0.52905445982287014</v>
      </c>
      <c r="K395" s="22">
        <f t="shared" si="3777"/>
        <v>4.6069277658825926E-5</v>
      </c>
      <c r="L395" s="17">
        <f t="shared" si="3755"/>
        <v>20.962654083153058</v>
      </c>
      <c r="M395" s="18">
        <f t="shared" si="3733"/>
        <v>0</v>
      </c>
      <c r="N395" s="35">
        <v>0</v>
      </c>
      <c r="O395" s="30">
        <f t="shared" si="3756"/>
        <v>877.07803653064468</v>
      </c>
      <c r="P395" s="24">
        <f t="shared" si="3757"/>
        <v>480</v>
      </c>
      <c r="Q395" s="28">
        <f t="shared" si="3758"/>
        <v>1.261897605437406E-2</v>
      </c>
      <c r="R395" s="22">
        <f t="shared" si="3759"/>
        <v>0.26455026455026454</v>
      </c>
      <c r="S395" s="22">
        <f t="shared" si="3734"/>
        <v>0.26452722991143507</v>
      </c>
      <c r="T395" s="22">
        <f t="shared" si="3735"/>
        <v>2.3034638829412963E-5</v>
      </c>
      <c r="U395" s="28">
        <f t="shared" si="3760"/>
        <v>6.3094880271870298E-3</v>
      </c>
      <c r="V395" s="22">
        <f t="shared" si="3761"/>
        <v>0.13227513227513227</v>
      </c>
      <c r="W395" s="22">
        <f t="shared" si="3736"/>
        <v>0.13226361495571753</v>
      </c>
      <c r="X395" s="22">
        <f t="shared" si="3737"/>
        <v>1.1517319414706482E-5</v>
      </c>
      <c r="Y395" s="28">
        <f t="shared" si="3762"/>
        <v>1.2618976054374058E-3</v>
      </c>
      <c r="Z395" s="22">
        <f t="shared" si="3763"/>
        <v>2.6455026455026454E-2</v>
      </c>
      <c r="AA395" s="22">
        <f t="shared" si="3738"/>
        <v>2.6452722991143502E-2</v>
      </c>
      <c r="AB395" s="22">
        <f t="shared" si="3739"/>
        <v>2.303463882941296E-6</v>
      </c>
      <c r="AC395" s="31">
        <f t="shared" si="3764"/>
        <v>0.45347222222222178</v>
      </c>
      <c r="AD395" s="26">
        <f t="shared" si="3778"/>
        <v>9.9050743876028371E-2</v>
      </c>
      <c r="AE395" s="26">
        <f t="shared" si="3779"/>
        <v>9.43</v>
      </c>
      <c r="AF395" s="26">
        <f t="shared" si="3780"/>
        <v>4.9525371938014186E-2</v>
      </c>
      <c r="AG395" s="26">
        <f t="shared" si="3779"/>
        <v>4.83</v>
      </c>
      <c r="AH395" s="26">
        <f t="shared" si="3781"/>
        <v>2.4762685969007093E-2</v>
      </c>
      <c r="AI395" s="26">
        <f t="shared" ref="AI395:AK395" si="4062">ROUND((1-EXP(-AH395))*100,2)</f>
        <v>2.4500000000000002</v>
      </c>
      <c r="AJ395" s="26">
        <f t="shared" si="3783"/>
        <v>4.9525371938013932E-3</v>
      </c>
      <c r="AK395" s="26">
        <f t="shared" si="4062"/>
        <v>0.49</v>
      </c>
      <c r="AL395" s="26">
        <f t="shared" si="3784"/>
        <v>4.9525371938014186E-2</v>
      </c>
      <c r="AM395" s="26">
        <f t="shared" ref="AM395" si="4063">ROUND((1-EXP(-AL395))*100,2)</f>
        <v>4.83</v>
      </c>
      <c r="AN395" s="26">
        <f t="shared" si="3786"/>
        <v>2.4762685969007093E-2</v>
      </c>
      <c r="AO395" s="26">
        <f t="shared" ref="AO395" si="4064">ROUND((1-EXP(-AN395))*100,2)</f>
        <v>2.4500000000000002</v>
      </c>
      <c r="AP395" s="26">
        <f t="shared" si="3788"/>
        <v>1.2381342984503546E-2</v>
      </c>
      <c r="AQ395" s="26">
        <f t="shared" ref="AQ395" si="4065">ROUND((1-EXP(-AP395))*100,2)</f>
        <v>1.23</v>
      </c>
      <c r="AR395" s="26">
        <f t="shared" si="3790"/>
        <v>2.4762685969006966E-3</v>
      </c>
      <c r="AS395" s="26">
        <f t="shared" ref="AS395" si="4066">ROUND((1-EXP(-AR395))*100,2)</f>
        <v>0.25</v>
      </c>
      <c r="AT395" s="26">
        <f t="shared" si="3792"/>
        <v>2.4762685969007093E-2</v>
      </c>
      <c r="AU395" s="26">
        <f t="shared" ref="AU395" si="4067">ROUND((1-EXP(-AT395))*100,2)</f>
        <v>2.4500000000000002</v>
      </c>
      <c r="AV395" s="26">
        <f t="shared" si="3794"/>
        <v>1.2381342984503546E-2</v>
      </c>
      <c r="AW395" s="26">
        <f t="shared" ref="AW395" si="4068">ROUND((1-EXP(-AV395))*100,2)</f>
        <v>1.23</v>
      </c>
      <c r="AX395" s="26">
        <f t="shared" si="3796"/>
        <v>6.1906714922517732E-3</v>
      </c>
      <c r="AY395" s="26">
        <f t="shared" ref="AY395" si="4069">ROUND((1-EXP(-AX395))*100,2)</f>
        <v>0.62</v>
      </c>
      <c r="AZ395" s="26">
        <f t="shared" si="3798"/>
        <v>1.2381342984503483E-3</v>
      </c>
      <c r="BA395" s="26">
        <f t="shared" si="3799"/>
        <v>0.12</v>
      </c>
      <c r="BB395" s="26">
        <f t="shared" si="3800"/>
        <v>4.9525371938013932E-3</v>
      </c>
      <c r="BC395" s="26">
        <f t="shared" ref="BC395" si="4070">ROUND((1-EXP(-BB395))*100,2)</f>
        <v>0.49</v>
      </c>
      <c r="BD395" s="26">
        <f t="shared" si="3802"/>
        <v>2.4762685969006966E-3</v>
      </c>
      <c r="BE395" s="26">
        <f t="shared" ref="BE395" si="4071">ROUND((1-EXP(-BD395))*100,2)</f>
        <v>0.25</v>
      </c>
      <c r="BF395" s="26">
        <f t="shared" si="3804"/>
        <v>1.2381342984503483E-3</v>
      </c>
      <c r="BG395" s="26">
        <f t="shared" ref="BG395" si="4072">ROUND((1-EXP(-BF395))*100,2)</f>
        <v>0.12</v>
      </c>
      <c r="BH395" s="26">
        <f t="shared" si="3806"/>
        <v>2.4762685969006797E-4</v>
      </c>
      <c r="BI395" s="26">
        <f t="shared" si="3807"/>
        <v>0.02</v>
      </c>
    </row>
    <row r="396" spans="1:61" s="7" customFormat="1" x14ac:dyDescent="0.25">
      <c r="A396" s="61">
        <v>30</v>
      </c>
      <c r="B396" s="16">
        <f t="shared" si="3751"/>
        <v>30</v>
      </c>
      <c r="C396" s="17">
        <f t="shared" si="3730"/>
        <v>0</v>
      </c>
      <c r="D396" s="18">
        <f t="shared" si="3731"/>
        <v>1</v>
      </c>
      <c r="E396" s="19">
        <f t="shared" si="3732"/>
        <v>0</v>
      </c>
      <c r="F396" s="35">
        <f t="shared" si="3819"/>
        <v>29</v>
      </c>
      <c r="G396" s="28">
        <f t="shared" si="3776"/>
        <v>2.5237952108748119E-2</v>
      </c>
      <c r="H396" s="22">
        <f t="shared" si="3752"/>
        <v>0.52910052910052907</v>
      </c>
      <c r="I396" s="18">
        <f t="shared" si="3753"/>
        <v>1.38</v>
      </c>
      <c r="J396" s="22">
        <f t="shared" si="3754"/>
        <v>0.52905445982287014</v>
      </c>
      <c r="K396" s="22">
        <f t="shared" si="3777"/>
        <v>4.6069277658825926E-5</v>
      </c>
      <c r="L396" s="17">
        <f t="shared" si="3755"/>
        <v>20.962654083153058</v>
      </c>
      <c r="M396" s="18">
        <f t="shared" si="3733"/>
        <v>0</v>
      </c>
      <c r="N396" s="35">
        <v>0</v>
      </c>
      <c r="O396" s="30">
        <f t="shared" si="3756"/>
        <v>877.07803653064468</v>
      </c>
      <c r="P396" s="24">
        <f t="shared" si="3757"/>
        <v>480</v>
      </c>
      <c r="Q396" s="28">
        <f t="shared" si="3758"/>
        <v>1.261897605437406E-2</v>
      </c>
      <c r="R396" s="22">
        <f t="shared" si="3759"/>
        <v>0.26455026455026454</v>
      </c>
      <c r="S396" s="22">
        <f t="shared" si="3734"/>
        <v>0.26452722991143507</v>
      </c>
      <c r="T396" s="22">
        <f t="shared" si="3735"/>
        <v>2.3034638829412963E-5</v>
      </c>
      <c r="U396" s="28">
        <f t="shared" si="3760"/>
        <v>6.3094880271870298E-3</v>
      </c>
      <c r="V396" s="22">
        <f t="shared" si="3761"/>
        <v>0.13227513227513227</v>
      </c>
      <c r="W396" s="22">
        <f t="shared" si="3736"/>
        <v>0.13226361495571753</v>
      </c>
      <c r="X396" s="22">
        <f t="shared" si="3737"/>
        <v>1.1517319414706482E-5</v>
      </c>
      <c r="Y396" s="28">
        <f t="shared" si="3762"/>
        <v>1.2618976054374058E-3</v>
      </c>
      <c r="Z396" s="22">
        <f t="shared" si="3763"/>
        <v>2.6455026455026454E-2</v>
      </c>
      <c r="AA396" s="22">
        <f t="shared" si="3738"/>
        <v>2.6452722991143502E-2</v>
      </c>
      <c r="AB396" s="22">
        <f t="shared" si="3739"/>
        <v>2.303463882941296E-6</v>
      </c>
      <c r="AC396" s="31">
        <f t="shared" si="3764"/>
        <v>0.453819444444444</v>
      </c>
      <c r="AD396" s="26">
        <f t="shared" si="3778"/>
        <v>9.934098032527898E-2</v>
      </c>
      <c r="AE396" s="26">
        <f t="shared" si="3779"/>
        <v>9.4600000000000009</v>
      </c>
      <c r="AF396" s="26">
        <f t="shared" si="3780"/>
        <v>4.967049016263949E-2</v>
      </c>
      <c r="AG396" s="26">
        <f t="shared" si="3779"/>
        <v>4.8499999999999996</v>
      </c>
      <c r="AH396" s="26">
        <f t="shared" si="3781"/>
        <v>2.4835245081319745E-2</v>
      </c>
      <c r="AI396" s="26">
        <f t="shared" ref="AI396:AK396" si="4073">ROUND((1-EXP(-AH396))*100,2)</f>
        <v>2.4500000000000002</v>
      </c>
      <c r="AJ396" s="26">
        <f t="shared" si="3783"/>
        <v>4.9670490162639237E-3</v>
      </c>
      <c r="AK396" s="26">
        <f t="shared" si="4073"/>
        <v>0.5</v>
      </c>
      <c r="AL396" s="26">
        <f t="shared" si="3784"/>
        <v>4.967049016263949E-2</v>
      </c>
      <c r="AM396" s="26">
        <f t="shared" ref="AM396" si="4074">ROUND((1-EXP(-AL396))*100,2)</f>
        <v>4.8499999999999996</v>
      </c>
      <c r="AN396" s="26">
        <f t="shared" si="3786"/>
        <v>2.4835245081319745E-2</v>
      </c>
      <c r="AO396" s="26">
        <f t="shared" ref="AO396" si="4075">ROUND((1-EXP(-AN396))*100,2)</f>
        <v>2.4500000000000002</v>
      </c>
      <c r="AP396" s="26">
        <f t="shared" si="3788"/>
        <v>1.2417622540659872E-2</v>
      </c>
      <c r="AQ396" s="26">
        <f t="shared" ref="AQ396" si="4076">ROUND((1-EXP(-AP396))*100,2)</f>
        <v>1.23</v>
      </c>
      <c r="AR396" s="26">
        <f t="shared" si="3790"/>
        <v>2.4835245081319618E-3</v>
      </c>
      <c r="AS396" s="26">
        <f t="shared" ref="AS396" si="4077">ROUND((1-EXP(-AR396))*100,2)</f>
        <v>0.25</v>
      </c>
      <c r="AT396" s="26">
        <f t="shared" si="3792"/>
        <v>2.4835245081319745E-2</v>
      </c>
      <c r="AU396" s="26">
        <f t="shared" ref="AU396" si="4078">ROUND((1-EXP(-AT396))*100,2)</f>
        <v>2.4500000000000002</v>
      </c>
      <c r="AV396" s="26">
        <f t="shared" si="3794"/>
        <v>1.2417622540659872E-2</v>
      </c>
      <c r="AW396" s="26">
        <f t="shared" ref="AW396" si="4079">ROUND((1-EXP(-AV396))*100,2)</f>
        <v>1.23</v>
      </c>
      <c r="AX396" s="26">
        <f t="shared" si="3796"/>
        <v>6.2088112703299362E-3</v>
      </c>
      <c r="AY396" s="26">
        <f t="shared" ref="AY396" si="4080">ROUND((1-EXP(-AX396))*100,2)</f>
        <v>0.62</v>
      </c>
      <c r="AZ396" s="26">
        <f t="shared" si="3798"/>
        <v>1.2417622540659809E-3</v>
      </c>
      <c r="BA396" s="26">
        <f t="shared" si="3799"/>
        <v>0.12</v>
      </c>
      <c r="BB396" s="26">
        <f t="shared" si="3800"/>
        <v>4.9670490162639237E-3</v>
      </c>
      <c r="BC396" s="26">
        <f t="shared" ref="BC396" si="4081">ROUND((1-EXP(-BB396))*100,2)</f>
        <v>0.5</v>
      </c>
      <c r="BD396" s="26">
        <f t="shared" si="3802"/>
        <v>2.4835245081319618E-3</v>
      </c>
      <c r="BE396" s="26">
        <f t="shared" ref="BE396" si="4082">ROUND((1-EXP(-BD396))*100,2)</f>
        <v>0.25</v>
      </c>
      <c r="BF396" s="26">
        <f t="shared" si="3804"/>
        <v>1.2417622540659809E-3</v>
      </c>
      <c r="BG396" s="26">
        <f t="shared" ref="BG396" si="4083">ROUND((1-EXP(-BF396))*100,2)</f>
        <v>0.12</v>
      </c>
      <c r="BH396" s="26">
        <f t="shared" si="3806"/>
        <v>2.4835245081319447E-4</v>
      </c>
      <c r="BI396" s="26">
        <f t="shared" si="3807"/>
        <v>0.02</v>
      </c>
    </row>
    <row r="397" spans="1:61" s="7" customFormat="1" x14ac:dyDescent="0.25">
      <c r="A397" s="61">
        <v>30</v>
      </c>
      <c r="B397" s="16">
        <f t="shared" si="3751"/>
        <v>30</v>
      </c>
      <c r="C397" s="17">
        <f t="shared" si="3730"/>
        <v>0</v>
      </c>
      <c r="D397" s="18">
        <f t="shared" si="3731"/>
        <v>1</v>
      </c>
      <c r="E397" s="19">
        <f t="shared" si="3732"/>
        <v>0</v>
      </c>
      <c r="F397" s="35">
        <f t="shared" si="3819"/>
        <v>29</v>
      </c>
      <c r="G397" s="28">
        <f t="shared" si="3776"/>
        <v>2.5237952108748119E-2</v>
      </c>
      <c r="H397" s="22">
        <f t="shared" si="3752"/>
        <v>0.52910052910052907</v>
      </c>
      <c r="I397" s="18">
        <f t="shared" si="3753"/>
        <v>1.38</v>
      </c>
      <c r="J397" s="22">
        <f t="shared" si="3754"/>
        <v>0.52905445982287014</v>
      </c>
      <c r="K397" s="22">
        <f t="shared" si="3777"/>
        <v>4.6069277658825926E-5</v>
      </c>
      <c r="L397" s="17">
        <f t="shared" si="3755"/>
        <v>20.962654083153058</v>
      </c>
      <c r="M397" s="18">
        <f t="shared" si="3733"/>
        <v>0</v>
      </c>
      <c r="N397" s="35">
        <v>0</v>
      </c>
      <c r="O397" s="30">
        <f t="shared" si="3756"/>
        <v>877.07803653064468</v>
      </c>
      <c r="P397" s="24">
        <f t="shared" si="3757"/>
        <v>480</v>
      </c>
      <c r="Q397" s="28">
        <f t="shared" si="3758"/>
        <v>1.261897605437406E-2</v>
      </c>
      <c r="R397" s="22">
        <f t="shared" si="3759"/>
        <v>0.26455026455026454</v>
      </c>
      <c r="S397" s="22">
        <f t="shared" si="3734"/>
        <v>0.26452722991143507</v>
      </c>
      <c r="T397" s="22">
        <f t="shared" si="3735"/>
        <v>2.3034638829412963E-5</v>
      </c>
      <c r="U397" s="28">
        <f t="shared" si="3760"/>
        <v>6.3094880271870298E-3</v>
      </c>
      <c r="V397" s="22">
        <f t="shared" si="3761"/>
        <v>0.13227513227513227</v>
      </c>
      <c r="W397" s="22">
        <f t="shared" si="3736"/>
        <v>0.13226361495571753</v>
      </c>
      <c r="X397" s="22">
        <f t="shared" si="3737"/>
        <v>1.1517319414706482E-5</v>
      </c>
      <c r="Y397" s="28">
        <f t="shared" si="3762"/>
        <v>1.2618976054374058E-3</v>
      </c>
      <c r="Z397" s="22">
        <f t="shared" si="3763"/>
        <v>2.6455026455026454E-2</v>
      </c>
      <c r="AA397" s="22">
        <f t="shared" si="3738"/>
        <v>2.6452722991143502E-2</v>
      </c>
      <c r="AB397" s="22">
        <f t="shared" si="3739"/>
        <v>2.303463882941296E-6</v>
      </c>
      <c r="AC397" s="31">
        <f t="shared" si="3764"/>
        <v>0.45416666666666622</v>
      </c>
      <c r="AD397" s="26">
        <f t="shared" si="3778"/>
        <v>9.9631216774529588E-2</v>
      </c>
      <c r="AE397" s="26">
        <f t="shared" si="3779"/>
        <v>9.48</v>
      </c>
      <c r="AF397" s="26">
        <f t="shared" si="3780"/>
        <v>4.9815608387264794E-2</v>
      </c>
      <c r="AG397" s="26">
        <f t="shared" si="3779"/>
        <v>4.8600000000000003</v>
      </c>
      <c r="AH397" s="26">
        <f t="shared" si="3781"/>
        <v>2.4907804193632397E-2</v>
      </c>
      <c r="AI397" s="26">
        <f t="shared" ref="AI397:AK397" si="4084">ROUND((1-EXP(-AH397))*100,2)</f>
        <v>2.46</v>
      </c>
      <c r="AJ397" s="26">
        <f t="shared" si="3783"/>
        <v>4.9815608387264541E-3</v>
      </c>
      <c r="AK397" s="26">
        <f t="shared" si="4084"/>
        <v>0.5</v>
      </c>
      <c r="AL397" s="26">
        <f t="shared" si="3784"/>
        <v>4.9815608387264794E-2</v>
      </c>
      <c r="AM397" s="26">
        <f t="shared" ref="AM397" si="4085">ROUND((1-EXP(-AL397))*100,2)</f>
        <v>4.8600000000000003</v>
      </c>
      <c r="AN397" s="26">
        <f t="shared" si="3786"/>
        <v>2.4907804193632397E-2</v>
      </c>
      <c r="AO397" s="26">
        <f t="shared" ref="AO397" si="4086">ROUND((1-EXP(-AN397))*100,2)</f>
        <v>2.46</v>
      </c>
      <c r="AP397" s="26">
        <f t="shared" si="3788"/>
        <v>1.2453902096816198E-2</v>
      </c>
      <c r="AQ397" s="26">
        <f t="shared" ref="AQ397" si="4087">ROUND((1-EXP(-AP397))*100,2)</f>
        <v>1.24</v>
      </c>
      <c r="AR397" s="26">
        <f t="shared" si="3790"/>
        <v>2.490780419363227E-3</v>
      </c>
      <c r="AS397" s="26">
        <f t="shared" ref="AS397" si="4088">ROUND((1-EXP(-AR397))*100,2)</f>
        <v>0.25</v>
      </c>
      <c r="AT397" s="26">
        <f t="shared" si="3792"/>
        <v>2.4907804193632397E-2</v>
      </c>
      <c r="AU397" s="26">
        <f t="shared" ref="AU397" si="4089">ROUND((1-EXP(-AT397))*100,2)</f>
        <v>2.46</v>
      </c>
      <c r="AV397" s="26">
        <f t="shared" si="3794"/>
        <v>1.2453902096816198E-2</v>
      </c>
      <c r="AW397" s="26">
        <f t="shared" ref="AW397" si="4090">ROUND((1-EXP(-AV397))*100,2)</f>
        <v>1.24</v>
      </c>
      <c r="AX397" s="26">
        <f t="shared" si="3796"/>
        <v>6.2269510484080992E-3</v>
      </c>
      <c r="AY397" s="26">
        <f t="shared" ref="AY397" si="4091">ROUND((1-EXP(-AX397))*100,2)</f>
        <v>0.62</v>
      </c>
      <c r="AZ397" s="26">
        <f t="shared" si="3798"/>
        <v>1.2453902096816135E-3</v>
      </c>
      <c r="BA397" s="26">
        <f t="shared" si="3799"/>
        <v>0.12</v>
      </c>
      <c r="BB397" s="26">
        <f t="shared" si="3800"/>
        <v>4.9815608387264541E-3</v>
      </c>
      <c r="BC397" s="26">
        <f t="shared" ref="BC397" si="4092">ROUND((1-EXP(-BB397))*100,2)</f>
        <v>0.5</v>
      </c>
      <c r="BD397" s="26">
        <f t="shared" si="3802"/>
        <v>2.490780419363227E-3</v>
      </c>
      <c r="BE397" s="26">
        <f t="shared" ref="BE397" si="4093">ROUND((1-EXP(-BD397))*100,2)</f>
        <v>0.25</v>
      </c>
      <c r="BF397" s="26">
        <f t="shared" si="3804"/>
        <v>1.2453902096816135E-3</v>
      </c>
      <c r="BG397" s="26">
        <f t="shared" ref="BG397" si="4094">ROUND((1-EXP(-BF397))*100,2)</f>
        <v>0.12</v>
      </c>
      <c r="BH397" s="26">
        <f t="shared" si="3806"/>
        <v>2.4907804193632097E-4</v>
      </c>
      <c r="BI397" s="26">
        <f t="shared" si="3807"/>
        <v>0.02</v>
      </c>
    </row>
    <row r="398" spans="1:61" s="7" customFormat="1" x14ac:dyDescent="0.25">
      <c r="A398" s="61">
        <v>30</v>
      </c>
      <c r="B398" s="16">
        <f t="shared" si="3751"/>
        <v>30</v>
      </c>
      <c r="C398" s="17">
        <f t="shared" si="3730"/>
        <v>0</v>
      </c>
      <c r="D398" s="18">
        <f t="shared" si="3731"/>
        <v>1</v>
      </c>
      <c r="E398" s="19">
        <f t="shared" si="3732"/>
        <v>0</v>
      </c>
      <c r="F398" s="35">
        <f t="shared" si="3819"/>
        <v>29</v>
      </c>
      <c r="G398" s="28">
        <f t="shared" si="3776"/>
        <v>2.5237952108748119E-2</v>
      </c>
      <c r="H398" s="22">
        <f t="shared" si="3752"/>
        <v>0.52910052910052907</v>
      </c>
      <c r="I398" s="18">
        <f t="shared" si="3753"/>
        <v>1.38</v>
      </c>
      <c r="J398" s="22">
        <f t="shared" si="3754"/>
        <v>0.52905445982287014</v>
      </c>
      <c r="K398" s="22">
        <f t="shared" si="3777"/>
        <v>4.6069277658825926E-5</v>
      </c>
      <c r="L398" s="17">
        <f t="shared" si="3755"/>
        <v>20.962654083153058</v>
      </c>
      <c r="M398" s="18">
        <f t="shared" si="3733"/>
        <v>0</v>
      </c>
      <c r="N398" s="35">
        <v>0</v>
      </c>
      <c r="O398" s="30">
        <f t="shared" si="3756"/>
        <v>877.07803653064468</v>
      </c>
      <c r="P398" s="24">
        <f t="shared" si="3757"/>
        <v>480</v>
      </c>
      <c r="Q398" s="28">
        <f t="shared" si="3758"/>
        <v>1.261897605437406E-2</v>
      </c>
      <c r="R398" s="22">
        <f t="shared" si="3759"/>
        <v>0.26455026455026454</v>
      </c>
      <c r="S398" s="22">
        <f t="shared" si="3734"/>
        <v>0.26452722991143507</v>
      </c>
      <c r="T398" s="22">
        <f t="shared" si="3735"/>
        <v>2.3034638829412963E-5</v>
      </c>
      <c r="U398" s="28">
        <f t="shared" si="3760"/>
        <v>6.3094880271870298E-3</v>
      </c>
      <c r="V398" s="22">
        <f t="shared" si="3761"/>
        <v>0.13227513227513227</v>
      </c>
      <c r="W398" s="22">
        <f t="shared" si="3736"/>
        <v>0.13226361495571753</v>
      </c>
      <c r="X398" s="22">
        <f t="shared" si="3737"/>
        <v>1.1517319414706482E-5</v>
      </c>
      <c r="Y398" s="28">
        <f t="shared" si="3762"/>
        <v>1.2618976054374058E-3</v>
      </c>
      <c r="Z398" s="22">
        <f t="shared" si="3763"/>
        <v>2.6455026455026454E-2</v>
      </c>
      <c r="AA398" s="22">
        <f t="shared" si="3738"/>
        <v>2.6452722991143502E-2</v>
      </c>
      <c r="AB398" s="22">
        <f t="shared" si="3739"/>
        <v>2.303463882941296E-6</v>
      </c>
      <c r="AC398" s="31">
        <f t="shared" si="3764"/>
        <v>0.45451388888888844</v>
      </c>
      <c r="AD398" s="26">
        <f t="shared" si="3778"/>
        <v>9.9921453223780196E-2</v>
      </c>
      <c r="AE398" s="26">
        <f t="shared" si="3779"/>
        <v>9.51</v>
      </c>
      <c r="AF398" s="26">
        <f t="shared" si="3780"/>
        <v>4.9960726611890098E-2</v>
      </c>
      <c r="AG398" s="26">
        <f t="shared" si="3779"/>
        <v>4.87</v>
      </c>
      <c r="AH398" s="26">
        <f t="shared" si="3781"/>
        <v>2.4980363305945049E-2</v>
      </c>
      <c r="AI398" s="26">
        <f t="shared" ref="AI398:AK398" si="4095">ROUND((1-EXP(-AH398))*100,2)</f>
        <v>2.4700000000000002</v>
      </c>
      <c r="AJ398" s="26">
        <f t="shared" si="3783"/>
        <v>4.9960726611889845E-3</v>
      </c>
      <c r="AK398" s="26">
        <f t="shared" si="4095"/>
        <v>0.5</v>
      </c>
      <c r="AL398" s="26">
        <f t="shared" si="3784"/>
        <v>4.9960726611890098E-2</v>
      </c>
      <c r="AM398" s="26">
        <f t="shared" ref="AM398" si="4096">ROUND((1-EXP(-AL398))*100,2)</f>
        <v>4.87</v>
      </c>
      <c r="AN398" s="26">
        <f t="shared" si="3786"/>
        <v>2.4980363305945049E-2</v>
      </c>
      <c r="AO398" s="26">
        <f t="shared" ref="AO398" si="4097">ROUND((1-EXP(-AN398))*100,2)</f>
        <v>2.4700000000000002</v>
      </c>
      <c r="AP398" s="26">
        <f t="shared" si="3788"/>
        <v>1.2490181652972525E-2</v>
      </c>
      <c r="AQ398" s="26">
        <f t="shared" ref="AQ398" si="4098">ROUND((1-EXP(-AP398))*100,2)</f>
        <v>1.24</v>
      </c>
      <c r="AR398" s="26">
        <f t="shared" si="3790"/>
        <v>2.4980363305944922E-3</v>
      </c>
      <c r="AS398" s="26">
        <f t="shared" ref="AS398" si="4099">ROUND((1-EXP(-AR398))*100,2)</f>
        <v>0.25</v>
      </c>
      <c r="AT398" s="26">
        <f t="shared" si="3792"/>
        <v>2.4980363305945049E-2</v>
      </c>
      <c r="AU398" s="26">
        <f t="shared" ref="AU398" si="4100">ROUND((1-EXP(-AT398))*100,2)</f>
        <v>2.4700000000000002</v>
      </c>
      <c r="AV398" s="26">
        <f t="shared" si="3794"/>
        <v>1.2490181652972525E-2</v>
      </c>
      <c r="AW398" s="26">
        <f t="shared" ref="AW398" si="4101">ROUND((1-EXP(-AV398))*100,2)</f>
        <v>1.24</v>
      </c>
      <c r="AX398" s="26">
        <f t="shared" si="3796"/>
        <v>6.2450908264862623E-3</v>
      </c>
      <c r="AY398" s="26">
        <f t="shared" ref="AY398" si="4102">ROUND((1-EXP(-AX398))*100,2)</f>
        <v>0.62</v>
      </c>
      <c r="AZ398" s="26">
        <f t="shared" si="3798"/>
        <v>1.2490181652972461E-3</v>
      </c>
      <c r="BA398" s="26">
        <f t="shared" si="3799"/>
        <v>0.12</v>
      </c>
      <c r="BB398" s="26">
        <f t="shared" si="3800"/>
        <v>4.9960726611889845E-3</v>
      </c>
      <c r="BC398" s="26">
        <f t="shared" ref="BC398" si="4103">ROUND((1-EXP(-BB398))*100,2)</f>
        <v>0.5</v>
      </c>
      <c r="BD398" s="26">
        <f t="shared" si="3802"/>
        <v>2.4980363305944922E-3</v>
      </c>
      <c r="BE398" s="26">
        <f t="shared" ref="BE398" si="4104">ROUND((1-EXP(-BD398))*100,2)</f>
        <v>0.25</v>
      </c>
      <c r="BF398" s="26">
        <f t="shared" si="3804"/>
        <v>1.2490181652972461E-3</v>
      </c>
      <c r="BG398" s="26">
        <f t="shared" ref="BG398" si="4105">ROUND((1-EXP(-BF398))*100,2)</f>
        <v>0.12</v>
      </c>
      <c r="BH398" s="26">
        <f t="shared" si="3806"/>
        <v>2.4980363305944747E-4</v>
      </c>
      <c r="BI398" s="26">
        <f t="shared" si="3807"/>
        <v>0.02</v>
      </c>
    </row>
    <row r="399" spans="1:61" s="7" customFormat="1" x14ac:dyDescent="0.25">
      <c r="A399" s="61">
        <v>30</v>
      </c>
      <c r="B399" s="16">
        <f t="shared" si="3751"/>
        <v>30</v>
      </c>
      <c r="C399" s="17">
        <f t="shared" si="3730"/>
        <v>0</v>
      </c>
      <c r="D399" s="18">
        <f t="shared" si="3731"/>
        <v>1</v>
      </c>
      <c r="E399" s="19">
        <f t="shared" si="3732"/>
        <v>0</v>
      </c>
      <c r="F399" s="35">
        <f t="shared" si="3819"/>
        <v>29</v>
      </c>
      <c r="G399" s="28">
        <f t="shared" si="3776"/>
        <v>2.5237952108748119E-2</v>
      </c>
      <c r="H399" s="22">
        <f t="shared" si="3752"/>
        <v>0.52910052910052907</v>
      </c>
      <c r="I399" s="18">
        <f t="shared" si="3753"/>
        <v>1.38</v>
      </c>
      <c r="J399" s="22">
        <f t="shared" si="3754"/>
        <v>0.52905445982287014</v>
      </c>
      <c r="K399" s="22">
        <f t="shared" si="3777"/>
        <v>4.6069277658825926E-5</v>
      </c>
      <c r="L399" s="17">
        <f t="shared" si="3755"/>
        <v>20.962654083153058</v>
      </c>
      <c r="M399" s="18">
        <f t="shared" si="3733"/>
        <v>0</v>
      </c>
      <c r="N399" s="35">
        <v>0</v>
      </c>
      <c r="O399" s="30">
        <f t="shared" si="3756"/>
        <v>877.07803653064468</v>
      </c>
      <c r="P399" s="24">
        <f t="shared" si="3757"/>
        <v>480</v>
      </c>
      <c r="Q399" s="28">
        <f t="shared" si="3758"/>
        <v>1.261897605437406E-2</v>
      </c>
      <c r="R399" s="22">
        <f t="shared" si="3759"/>
        <v>0.26455026455026454</v>
      </c>
      <c r="S399" s="22">
        <f t="shared" si="3734"/>
        <v>0.26452722991143507</v>
      </c>
      <c r="T399" s="22">
        <f t="shared" si="3735"/>
        <v>2.3034638829412963E-5</v>
      </c>
      <c r="U399" s="28">
        <f t="shared" si="3760"/>
        <v>6.3094880271870298E-3</v>
      </c>
      <c r="V399" s="22">
        <f t="shared" si="3761"/>
        <v>0.13227513227513227</v>
      </c>
      <c r="W399" s="22">
        <f t="shared" si="3736"/>
        <v>0.13226361495571753</v>
      </c>
      <c r="X399" s="22">
        <f t="shared" si="3737"/>
        <v>1.1517319414706482E-5</v>
      </c>
      <c r="Y399" s="28">
        <f t="shared" si="3762"/>
        <v>1.2618976054374058E-3</v>
      </c>
      <c r="Z399" s="22">
        <f t="shared" si="3763"/>
        <v>2.6455026455026454E-2</v>
      </c>
      <c r="AA399" s="22">
        <f t="shared" si="3738"/>
        <v>2.6452722991143502E-2</v>
      </c>
      <c r="AB399" s="22">
        <f t="shared" si="3739"/>
        <v>2.303463882941296E-6</v>
      </c>
      <c r="AC399" s="31">
        <f t="shared" si="3764"/>
        <v>0.45486111111111066</v>
      </c>
      <c r="AD399" s="26">
        <f t="shared" si="3778"/>
        <v>0.1002116896730308</v>
      </c>
      <c r="AE399" s="26">
        <f t="shared" si="3779"/>
        <v>9.5399999999999991</v>
      </c>
      <c r="AF399" s="26">
        <f t="shared" si="3780"/>
        <v>5.0105844836515402E-2</v>
      </c>
      <c r="AG399" s="26">
        <f t="shared" si="3779"/>
        <v>4.8899999999999997</v>
      </c>
      <c r="AH399" s="26">
        <f t="shared" si="3781"/>
        <v>2.5052922418257701E-2</v>
      </c>
      <c r="AI399" s="26">
        <f t="shared" ref="AI399:AK399" si="4106">ROUND((1-EXP(-AH399))*100,2)</f>
        <v>2.4700000000000002</v>
      </c>
      <c r="AJ399" s="26">
        <f t="shared" si="3783"/>
        <v>5.0105844836515149E-3</v>
      </c>
      <c r="AK399" s="26">
        <f t="shared" si="4106"/>
        <v>0.5</v>
      </c>
      <c r="AL399" s="26">
        <f t="shared" si="3784"/>
        <v>5.0105844836515402E-2</v>
      </c>
      <c r="AM399" s="26">
        <f t="shared" ref="AM399" si="4107">ROUND((1-EXP(-AL399))*100,2)</f>
        <v>4.8899999999999997</v>
      </c>
      <c r="AN399" s="26">
        <f t="shared" si="3786"/>
        <v>2.5052922418257701E-2</v>
      </c>
      <c r="AO399" s="26">
        <f t="shared" ref="AO399" si="4108">ROUND((1-EXP(-AN399))*100,2)</f>
        <v>2.4700000000000002</v>
      </c>
      <c r="AP399" s="26">
        <f t="shared" si="3788"/>
        <v>1.2526461209128851E-2</v>
      </c>
      <c r="AQ399" s="26">
        <f t="shared" ref="AQ399" si="4109">ROUND((1-EXP(-AP399))*100,2)</f>
        <v>1.24</v>
      </c>
      <c r="AR399" s="26">
        <f t="shared" si="3790"/>
        <v>2.5052922418257574E-3</v>
      </c>
      <c r="AS399" s="26">
        <f t="shared" ref="AS399" si="4110">ROUND((1-EXP(-AR399))*100,2)</f>
        <v>0.25</v>
      </c>
      <c r="AT399" s="26">
        <f t="shared" si="3792"/>
        <v>2.5052922418257701E-2</v>
      </c>
      <c r="AU399" s="26">
        <f t="shared" ref="AU399" si="4111">ROUND((1-EXP(-AT399))*100,2)</f>
        <v>2.4700000000000002</v>
      </c>
      <c r="AV399" s="26">
        <f t="shared" si="3794"/>
        <v>1.2526461209128851E-2</v>
      </c>
      <c r="AW399" s="26">
        <f t="shared" ref="AW399" si="4112">ROUND((1-EXP(-AV399))*100,2)</f>
        <v>1.24</v>
      </c>
      <c r="AX399" s="26">
        <f t="shared" si="3796"/>
        <v>6.2632306045644253E-3</v>
      </c>
      <c r="AY399" s="26">
        <f t="shared" ref="AY399" si="4113">ROUND((1-EXP(-AX399))*100,2)</f>
        <v>0.62</v>
      </c>
      <c r="AZ399" s="26">
        <f t="shared" si="3798"/>
        <v>1.2526461209128787E-3</v>
      </c>
      <c r="BA399" s="26">
        <f t="shared" si="3799"/>
        <v>0.13</v>
      </c>
      <c r="BB399" s="26">
        <f t="shared" si="3800"/>
        <v>5.0105844836515149E-3</v>
      </c>
      <c r="BC399" s="26">
        <f t="shared" ref="BC399" si="4114">ROUND((1-EXP(-BB399))*100,2)</f>
        <v>0.5</v>
      </c>
      <c r="BD399" s="26">
        <f t="shared" si="3802"/>
        <v>2.5052922418257574E-3</v>
      </c>
      <c r="BE399" s="26">
        <f t="shared" ref="BE399" si="4115">ROUND((1-EXP(-BD399))*100,2)</f>
        <v>0.25</v>
      </c>
      <c r="BF399" s="26">
        <f t="shared" si="3804"/>
        <v>1.2526461209128787E-3</v>
      </c>
      <c r="BG399" s="26">
        <f t="shared" ref="BG399" si="4116">ROUND((1-EXP(-BF399))*100,2)</f>
        <v>0.13</v>
      </c>
      <c r="BH399" s="26">
        <f t="shared" si="3806"/>
        <v>2.5052922418257397E-4</v>
      </c>
      <c r="BI399" s="26">
        <f t="shared" si="3807"/>
        <v>0.03</v>
      </c>
    </row>
    <row r="400" spans="1:61" s="7" customFormat="1" x14ac:dyDescent="0.25">
      <c r="A400" s="61">
        <v>30</v>
      </c>
      <c r="B400" s="16">
        <f t="shared" si="3751"/>
        <v>30</v>
      </c>
      <c r="C400" s="17">
        <f t="shared" si="3730"/>
        <v>0</v>
      </c>
      <c r="D400" s="18">
        <f t="shared" si="3731"/>
        <v>1</v>
      </c>
      <c r="E400" s="19">
        <f t="shared" si="3732"/>
        <v>0</v>
      </c>
      <c r="F400" s="35">
        <f t="shared" si="3819"/>
        <v>29</v>
      </c>
      <c r="G400" s="28">
        <f t="shared" si="3776"/>
        <v>2.5237952108748119E-2</v>
      </c>
      <c r="H400" s="22">
        <f t="shared" si="3752"/>
        <v>0.52910052910052907</v>
      </c>
      <c r="I400" s="18">
        <f t="shared" si="3753"/>
        <v>1.38</v>
      </c>
      <c r="J400" s="22">
        <f t="shared" si="3754"/>
        <v>0.52905445982287014</v>
      </c>
      <c r="K400" s="22">
        <f t="shared" si="3777"/>
        <v>4.6069277658825926E-5</v>
      </c>
      <c r="L400" s="17">
        <f t="shared" si="3755"/>
        <v>20.962654083153058</v>
      </c>
      <c r="M400" s="18">
        <f t="shared" si="3733"/>
        <v>0</v>
      </c>
      <c r="N400" s="35">
        <v>0</v>
      </c>
      <c r="O400" s="30">
        <f t="shared" si="3756"/>
        <v>877.07803653064468</v>
      </c>
      <c r="P400" s="24">
        <f t="shared" si="3757"/>
        <v>480</v>
      </c>
      <c r="Q400" s="28">
        <f t="shared" si="3758"/>
        <v>1.261897605437406E-2</v>
      </c>
      <c r="R400" s="22">
        <f t="shared" si="3759"/>
        <v>0.26455026455026454</v>
      </c>
      <c r="S400" s="22">
        <f t="shared" si="3734"/>
        <v>0.26452722991143507</v>
      </c>
      <c r="T400" s="22">
        <f t="shared" si="3735"/>
        <v>2.3034638829412963E-5</v>
      </c>
      <c r="U400" s="28">
        <f t="shared" si="3760"/>
        <v>6.3094880271870298E-3</v>
      </c>
      <c r="V400" s="22">
        <f t="shared" si="3761"/>
        <v>0.13227513227513227</v>
      </c>
      <c r="W400" s="22">
        <f t="shared" si="3736"/>
        <v>0.13226361495571753</v>
      </c>
      <c r="X400" s="22">
        <f t="shared" si="3737"/>
        <v>1.1517319414706482E-5</v>
      </c>
      <c r="Y400" s="28">
        <f t="shared" si="3762"/>
        <v>1.2618976054374058E-3</v>
      </c>
      <c r="Z400" s="22">
        <f t="shared" si="3763"/>
        <v>2.6455026455026454E-2</v>
      </c>
      <c r="AA400" s="22">
        <f t="shared" si="3738"/>
        <v>2.6452722991143502E-2</v>
      </c>
      <c r="AB400" s="22">
        <f t="shared" si="3739"/>
        <v>2.303463882941296E-6</v>
      </c>
      <c r="AC400" s="31">
        <f t="shared" si="3764"/>
        <v>0.45520833333333288</v>
      </c>
      <c r="AD400" s="26">
        <f t="shared" si="3778"/>
        <v>0.10050192612228141</v>
      </c>
      <c r="AE400" s="26">
        <f t="shared" si="3779"/>
        <v>9.56</v>
      </c>
      <c r="AF400" s="26">
        <f t="shared" si="3780"/>
        <v>5.0250963061140706E-2</v>
      </c>
      <c r="AG400" s="26">
        <f t="shared" si="3779"/>
        <v>4.9000000000000004</v>
      </c>
      <c r="AH400" s="26">
        <f t="shared" si="3781"/>
        <v>2.5125481530570353E-2</v>
      </c>
      <c r="AI400" s="26">
        <f t="shared" ref="AI400:AK400" si="4117">ROUND((1-EXP(-AH400))*100,2)</f>
        <v>2.48</v>
      </c>
      <c r="AJ400" s="26">
        <f t="shared" si="3783"/>
        <v>5.0250963061140453E-3</v>
      </c>
      <c r="AK400" s="26">
        <f t="shared" si="4117"/>
        <v>0.5</v>
      </c>
      <c r="AL400" s="26">
        <f t="shared" si="3784"/>
        <v>5.0250963061140706E-2</v>
      </c>
      <c r="AM400" s="26">
        <f t="shared" ref="AM400" si="4118">ROUND((1-EXP(-AL400))*100,2)</f>
        <v>4.9000000000000004</v>
      </c>
      <c r="AN400" s="26">
        <f t="shared" si="3786"/>
        <v>2.5125481530570353E-2</v>
      </c>
      <c r="AO400" s="26">
        <f t="shared" ref="AO400" si="4119">ROUND((1-EXP(-AN400))*100,2)</f>
        <v>2.48</v>
      </c>
      <c r="AP400" s="26">
        <f t="shared" si="3788"/>
        <v>1.2562740765285177E-2</v>
      </c>
      <c r="AQ400" s="26">
        <f t="shared" ref="AQ400" si="4120">ROUND((1-EXP(-AP400))*100,2)</f>
        <v>1.25</v>
      </c>
      <c r="AR400" s="26">
        <f t="shared" si="3790"/>
        <v>2.5125481530570226E-3</v>
      </c>
      <c r="AS400" s="26">
        <f t="shared" ref="AS400" si="4121">ROUND((1-EXP(-AR400))*100,2)</f>
        <v>0.25</v>
      </c>
      <c r="AT400" s="26">
        <f t="shared" si="3792"/>
        <v>2.5125481530570353E-2</v>
      </c>
      <c r="AU400" s="26">
        <f t="shared" ref="AU400" si="4122">ROUND((1-EXP(-AT400))*100,2)</f>
        <v>2.48</v>
      </c>
      <c r="AV400" s="26">
        <f t="shared" si="3794"/>
        <v>1.2562740765285177E-2</v>
      </c>
      <c r="AW400" s="26">
        <f t="shared" ref="AW400" si="4123">ROUND((1-EXP(-AV400))*100,2)</f>
        <v>1.25</v>
      </c>
      <c r="AX400" s="26">
        <f t="shared" si="3796"/>
        <v>6.2813703826425883E-3</v>
      </c>
      <c r="AY400" s="26">
        <f t="shared" ref="AY400" si="4124">ROUND((1-EXP(-AX400))*100,2)</f>
        <v>0.63</v>
      </c>
      <c r="AZ400" s="26">
        <f t="shared" si="3798"/>
        <v>1.2562740765285113E-3</v>
      </c>
      <c r="BA400" s="26">
        <f t="shared" si="3799"/>
        <v>0.13</v>
      </c>
      <c r="BB400" s="26">
        <f t="shared" si="3800"/>
        <v>5.0250963061140453E-3</v>
      </c>
      <c r="BC400" s="26">
        <f t="shared" ref="BC400" si="4125">ROUND((1-EXP(-BB400))*100,2)</f>
        <v>0.5</v>
      </c>
      <c r="BD400" s="26">
        <f t="shared" si="3802"/>
        <v>2.5125481530570226E-3</v>
      </c>
      <c r="BE400" s="26">
        <f t="shared" ref="BE400" si="4126">ROUND((1-EXP(-BD400))*100,2)</f>
        <v>0.25</v>
      </c>
      <c r="BF400" s="26">
        <f t="shared" si="3804"/>
        <v>1.2562740765285113E-3</v>
      </c>
      <c r="BG400" s="26">
        <f t="shared" ref="BG400" si="4127">ROUND((1-EXP(-BF400))*100,2)</f>
        <v>0.13</v>
      </c>
      <c r="BH400" s="26">
        <f t="shared" si="3806"/>
        <v>2.5125481530570047E-4</v>
      </c>
      <c r="BI400" s="26">
        <f t="shared" si="3807"/>
        <v>0.03</v>
      </c>
    </row>
    <row r="401" spans="1:61" s="7" customFormat="1" x14ac:dyDescent="0.25">
      <c r="A401" s="61">
        <v>30</v>
      </c>
      <c r="B401" s="16">
        <f t="shared" si="3751"/>
        <v>30</v>
      </c>
      <c r="C401" s="17">
        <f t="shared" si="3730"/>
        <v>0</v>
      </c>
      <c r="D401" s="18">
        <f t="shared" si="3731"/>
        <v>1</v>
      </c>
      <c r="E401" s="19">
        <f t="shared" si="3732"/>
        <v>0</v>
      </c>
      <c r="F401" s="35">
        <f t="shared" si="3819"/>
        <v>29</v>
      </c>
      <c r="G401" s="28">
        <f t="shared" si="3776"/>
        <v>2.5237952108748119E-2</v>
      </c>
      <c r="H401" s="22">
        <f t="shared" si="3752"/>
        <v>0.52910052910052907</v>
      </c>
      <c r="I401" s="18">
        <f t="shared" si="3753"/>
        <v>1.38</v>
      </c>
      <c r="J401" s="22">
        <f t="shared" si="3754"/>
        <v>0.52905445982287014</v>
      </c>
      <c r="K401" s="22">
        <f t="shared" si="3777"/>
        <v>4.6069277658825926E-5</v>
      </c>
      <c r="L401" s="17">
        <f t="shared" si="3755"/>
        <v>20.962654083153058</v>
      </c>
      <c r="M401" s="18">
        <f t="shared" si="3733"/>
        <v>0</v>
      </c>
      <c r="N401" s="35">
        <v>0</v>
      </c>
      <c r="O401" s="30">
        <f t="shared" si="3756"/>
        <v>877.07803653064468</v>
      </c>
      <c r="P401" s="24">
        <f t="shared" si="3757"/>
        <v>480</v>
      </c>
      <c r="Q401" s="28">
        <f t="shared" si="3758"/>
        <v>1.261897605437406E-2</v>
      </c>
      <c r="R401" s="22">
        <f t="shared" si="3759"/>
        <v>0.26455026455026454</v>
      </c>
      <c r="S401" s="22">
        <f t="shared" si="3734"/>
        <v>0.26452722991143507</v>
      </c>
      <c r="T401" s="22">
        <f t="shared" si="3735"/>
        <v>2.3034638829412963E-5</v>
      </c>
      <c r="U401" s="28">
        <f t="shared" si="3760"/>
        <v>6.3094880271870298E-3</v>
      </c>
      <c r="V401" s="22">
        <f t="shared" si="3761"/>
        <v>0.13227513227513227</v>
      </c>
      <c r="W401" s="22">
        <f t="shared" si="3736"/>
        <v>0.13226361495571753</v>
      </c>
      <c r="X401" s="22">
        <f t="shared" si="3737"/>
        <v>1.1517319414706482E-5</v>
      </c>
      <c r="Y401" s="28">
        <f t="shared" si="3762"/>
        <v>1.2618976054374058E-3</v>
      </c>
      <c r="Z401" s="22">
        <f t="shared" si="3763"/>
        <v>2.6455026455026454E-2</v>
      </c>
      <c r="AA401" s="22">
        <f t="shared" si="3738"/>
        <v>2.6452722991143502E-2</v>
      </c>
      <c r="AB401" s="22">
        <f t="shared" si="3739"/>
        <v>2.303463882941296E-6</v>
      </c>
      <c r="AC401" s="31">
        <f t="shared" si="3764"/>
        <v>0.4555555555555551</v>
      </c>
      <c r="AD401" s="26">
        <f t="shared" si="3778"/>
        <v>0.10079216257153202</v>
      </c>
      <c r="AE401" s="26">
        <f t="shared" si="3779"/>
        <v>9.59</v>
      </c>
      <c r="AF401" s="26">
        <f t="shared" si="3780"/>
        <v>5.039608128576601E-2</v>
      </c>
      <c r="AG401" s="26">
        <f t="shared" si="3779"/>
        <v>4.91</v>
      </c>
      <c r="AH401" s="26">
        <f t="shared" si="3781"/>
        <v>2.5198040642883005E-2</v>
      </c>
      <c r="AI401" s="26">
        <f t="shared" ref="AI401:AK401" si="4128">ROUND((1-EXP(-AH401))*100,2)</f>
        <v>2.4900000000000002</v>
      </c>
      <c r="AJ401" s="26">
        <f t="shared" si="3783"/>
        <v>5.0396081285765757E-3</v>
      </c>
      <c r="AK401" s="26">
        <f t="shared" si="4128"/>
        <v>0.5</v>
      </c>
      <c r="AL401" s="26">
        <f t="shared" si="3784"/>
        <v>5.039608128576601E-2</v>
      </c>
      <c r="AM401" s="26">
        <f t="shared" ref="AM401" si="4129">ROUND((1-EXP(-AL401))*100,2)</f>
        <v>4.91</v>
      </c>
      <c r="AN401" s="26">
        <f t="shared" si="3786"/>
        <v>2.5198040642883005E-2</v>
      </c>
      <c r="AO401" s="26">
        <f t="shared" ref="AO401" si="4130">ROUND((1-EXP(-AN401))*100,2)</f>
        <v>2.4900000000000002</v>
      </c>
      <c r="AP401" s="26">
        <f t="shared" si="3788"/>
        <v>1.2599020321441503E-2</v>
      </c>
      <c r="AQ401" s="26">
        <f t="shared" ref="AQ401" si="4131">ROUND((1-EXP(-AP401))*100,2)</f>
        <v>1.25</v>
      </c>
      <c r="AR401" s="26">
        <f t="shared" si="3790"/>
        <v>2.5198040642882879E-3</v>
      </c>
      <c r="AS401" s="26">
        <f t="shared" ref="AS401" si="4132">ROUND((1-EXP(-AR401))*100,2)</f>
        <v>0.25</v>
      </c>
      <c r="AT401" s="26">
        <f t="shared" si="3792"/>
        <v>2.5198040642883005E-2</v>
      </c>
      <c r="AU401" s="26">
        <f t="shared" ref="AU401" si="4133">ROUND((1-EXP(-AT401))*100,2)</f>
        <v>2.4900000000000002</v>
      </c>
      <c r="AV401" s="26">
        <f t="shared" si="3794"/>
        <v>1.2599020321441503E-2</v>
      </c>
      <c r="AW401" s="26">
        <f t="shared" ref="AW401" si="4134">ROUND((1-EXP(-AV401))*100,2)</f>
        <v>1.25</v>
      </c>
      <c r="AX401" s="26">
        <f t="shared" si="3796"/>
        <v>6.2995101607207513E-3</v>
      </c>
      <c r="AY401" s="26">
        <f t="shared" ref="AY401" si="4135">ROUND((1-EXP(-AX401))*100,2)</f>
        <v>0.63</v>
      </c>
      <c r="AZ401" s="26">
        <f t="shared" si="3798"/>
        <v>1.2599020321441439E-3</v>
      </c>
      <c r="BA401" s="26">
        <f t="shared" si="3799"/>
        <v>0.13</v>
      </c>
      <c r="BB401" s="26">
        <f t="shared" si="3800"/>
        <v>5.0396081285765757E-3</v>
      </c>
      <c r="BC401" s="26">
        <f t="shared" ref="BC401" si="4136">ROUND((1-EXP(-BB401))*100,2)</f>
        <v>0.5</v>
      </c>
      <c r="BD401" s="26">
        <f t="shared" si="3802"/>
        <v>2.5198040642882879E-3</v>
      </c>
      <c r="BE401" s="26">
        <f t="shared" ref="BE401" si="4137">ROUND((1-EXP(-BD401))*100,2)</f>
        <v>0.25</v>
      </c>
      <c r="BF401" s="26">
        <f t="shared" si="3804"/>
        <v>1.2599020321441439E-3</v>
      </c>
      <c r="BG401" s="26">
        <f t="shared" ref="BG401" si="4138">ROUND((1-EXP(-BF401))*100,2)</f>
        <v>0.13</v>
      </c>
      <c r="BH401" s="26">
        <f t="shared" si="3806"/>
        <v>2.5198040642882696E-4</v>
      </c>
      <c r="BI401" s="26">
        <f t="shared" si="3807"/>
        <v>0.03</v>
      </c>
    </row>
    <row r="402" spans="1:61" s="7" customFormat="1" x14ac:dyDescent="0.25">
      <c r="A402" s="61">
        <v>30</v>
      </c>
      <c r="B402" s="16">
        <f t="shared" si="3751"/>
        <v>30</v>
      </c>
      <c r="C402" s="17">
        <f t="shared" si="3730"/>
        <v>0</v>
      </c>
      <c r="D402" s="18">
        <f t="shared" si="3731"/>
        <v>1</v>
      </c>
      <c r="E402" s="19">
        <f t="shared" si="3732"/>
        <v>0</v>
      </c>
      <c r="F402" s="35">
        <f t="shared" si="3819"/>
        <v>29</v>
      </c>
      <c r="G402" s="28">
        <f t="shared" si="3776"/>
        <v>2.5237952108748119E-2</v>
      </c>
      <c r="H402" s="22">
        <f t="shared" si="3752"/>
        <v>0.52910052910052907</v>
      </c>
      <c r="I402" s="18">
        <f t="shared" si="3753"/>
        <v>1.38</v>
      </c>
      <c r="J402" s="22">
        <f t="shared" si="3754"/>
        <v>0.52905445982287014</v>
      </c>
      <c r="K402" s="22">
        <f t="shared" si="3777"/>
        <v>4.6069277658825926E-5</v>
      </c>
      <c r="L402" s="17">
        <f t="shared" si="3755"/>
        <v>20.962654083153058</v>
      </c>
      <c r="M402" s="18">
        <f t="shared" si="3733"/>
        <v>0</v>
      </c>
      <c r="N402" s="35">
        <v>0</v>
      </c>
      <c r="O402" s="30">
        <f t="shared" si="3756"/>
        <v>877.07803653064468</v>
      </c>
      <c r="P402" s="24">
        <f t="shared" si="3757"/>
        <v>480</v>
      </c>
      <c r="Q402" s="28">
        <f t="shared" si="3758"/>
        <v>1.261897605437406E-2</v>
      </c>
      <c r="R402" s="22">
        <f t="shared" si="3759"/>
        <v>0.26455026455026454</v>
      </c>
      <c r="S402" s="22">
        <f t="shared" si="3734"/>
        <v>0.26452722991143507</v>
      </c>
      <c r="T402" s="22">
        <f t="shared" si="3735"/>
        <v>2.3034638829412963E-5</v>
      </c>
      <c r="U402" s="28">
        <f t="shared" si="3760"/>
        <v>6.3094880271870298E-3</v>
      </c>
      <c r="V402" s="22">
        <f t="shared" si="3761"/>
        <v>0.13227513227513227</v>
      </c>
      <c r="W402" s="22">
        <f t="shared" si="3736"/>
        <v>0.13226361495571753</v>
      </c>
      <c r="X402" s="22">
        <f t="shared" si="3737"/>
        <v>1.1517319414706482E-5</v>
      </c>
      <c r="Y402" s="28">
        <f t="shared" si="3762"/>
        <v>1.2618976054374058E-3</v>
      </c>
      <c r="Z402" s="22">
        <f t="shared" si="3763"/>
        <v>2.6455026455026454E-2</v>
      </c>
      <c r="AA402" s="22">
        <f t="shared" si="3738"/>
        <v>2.6452722991143502E-2</v>
      </c>
      <c r="AB402" s="22">
        <f t="shared" si="3739"/>
        <v>2.303463882941296E-6</v>
      </c>
      <c r="AC402" s="31">
        <f t="shared" si="3764"/>
        <v>0.45590277777777732</v>
      </c>
      <c r="AD402" s="26">
        <f t="shared" si="3778"/>
        <v>0.10108239902078263</v>
      </c>
      <c r="AE402" s="26">
        <f t="shared" si="3779"/>
        <v>9.61</v>
      </c>
      <c r="AF402" s="26">
        <f t="shared" si="3780"/>
        <v>5.0541199510391314E-2</v>
      </c>
      <c r="AG402" s="26">
        <f t="shared" si="3779"/>
        <v>4.93</v>
      </c>
      <c r="AH402" s="26">
        <f t="shared" si="3781"/>
        <v>2.5270599755195657E-2</v>
      </c>
      <c r="AI402" s="26">
        <f t="shared" ref="AI402:AK402" si="4139">ROUND((1-EXP(-AH402))*100,2)</f>
        <v>2.5</v>
      </c>
      <c r="AJ402" s="26">
        <f t="shared" si="3783"/>
        <v>5.0541199510391061E-3</v>
      </c>
      <c r="AK402" s="26">
        <f t="shared" si="4139"/>
        <v>0.5</v>
      </c>
      <c r="AL402" s="26">
        <f t="shared" si="3784"/>
        <v>5.0541199510391314E-2</v>
      </c>
      <c r="AM402" s="26">
        <f t="shared" ref="AM402" si="4140">ROUND((1-EXP(-AL402))*100,2)</f>
        <v>4.93</v>
      </c>
      <c r="AN402" s="26">
        <f t="shared" si="3786"/>
        <v>2.5270599755195657E-2</v>
      </c>
      <c r="AO402" s="26">
        <f t="shared" ref="AO402" si="4141">ROUND((1-EXP(-AN402))*100,2)</f>
        <v>2.5</v>
      </c>
      <c r="AP402" s="26">
        <f t="shared" si="3788"/>
        <v>1.2635299877597829E-2</v>
      </c>
      <c r="AQ402" s="26">
        <f t="shared" ref="AQ402" si="4142">ROUND((1-EXP(-AP402))*100,2)</f>
        <v>1.26</v>
      </c>
      <c r="AR402" s="26">
        <f t="shared" si="3790"/>
        <v>2.5270599755195531E-3</v>
      </c>
      <c r="AS402" s="26">
        <f t="shared" ref="AS402" si="4143">ROUND((1-EXP(-AR402))*100,2)</f>
        <v>0.25</v>
      </c>
      <c r="AT402" s="26">
        <f t="shared" si="3792"/>
        <v>2.5270599755195657E-2</v>
      </c>
      <c r="AU402" s="26">
        <f t="shared" ref="AU402" si="4144">ROUND((1-EXP(-AT402))*100,2)</f>
        <v>2.5</v>
      </c>
      <c r="AV402" s="26">
        <f t="shared" si="3794"/>
        <v>1.2635299877597829E-2</v>
      </c>
      <c r="AW402" s="26">
        <f t="shared" ref="AW402" si="4145">ROUND((1-EXP(-AV402))*100,2)</f>
        <v>1.26</v>
      </c>
      <c r="AX402" s="26">
        <f t="shared" si="3796"/>
        <v>6.3176499387989143E-3</v>
      </c>
      <c r="AY402" s="26">
        <f t="shared" ref="AY402" si="4146">ROUND((1-EXP(-AX402))*100,2)</f>
        <v>0.63</v>
      </c>
      <c r="AZ402" s="26">
        <f t="shared" si="3798"/>
        <v>1.2635299877597765E-3</v>
      </c>
      <c r="BA402" s="26">
        <f t="shared" si="3799"/>
        <v>0.13</v>
      </c>
      <c r="BB402" s="26">
        <f t="shared" si="3800"/>
        <v>5.0541199510391061E-3</v>
      </c>
      <c r="BC402" s="26">
        <f t="shared" ref="BC402" si="4147">ROUND((1-EXP(-BB402))*100,2)</f>
        <v>0.5</v>
      </c>
      <c r="BD402" s="26">
        <f t="shared" si="3802"/>
        <v>2.5270599755195531E-3</v>
      </c>
      <c r="BE402" s="26">
        <f t="shared" ref="BE402" si="4148">ROUND((1-EXP(-BD402))*100,2)</f>
        <v>0.25</v>
      </c>
      <c r="BF402" s="26">
        <f t="shared" si="3804"/>
        <v>1.2635299877597765E-3</v>
      </c>
      <c r="BG402" s="26">
        <f t="shared" ref="BG402" si="4149">ROUND((1-EXP(-BF402))*100,2)</f>
        <v>0.13</v>
      </c>
      <c r="BH402" s="26">
        <f t="shared" si="3806"/>
        <v>2.5270599755195346E-4</v>
      </c>
      <c r="BI402" s="26">
        <f t="shared" si="3807"/>
        <v>0.03</v>
      </c>
    </row>
    <row r="403" spans="1:61" s="7" customFormat="1" x14ac:dyDescent="0.25">
      <c r="A403" s="61">
        <v>30</v>
      </c>
      <c r="B403" s="16">
        <f t="shared" si="3751"/>
        <v>30</v>
      </c>
      <c r="C403" s="17">
        <f t="shared" si="3730"/>
        <v>0</v>
      </c>
      <c r="D403" s="18">
        <f t="shared" si="3731"/>
        <v>1</v>
      </c>
      <c r="E403" s="19">
        <f t="shared" si="3732"/>
        <v>0</v>
      </c>
      <c r="F403" s="35">
        <f t="shared" si="3819"/>
        <v>29</v>
      </c>
      <c r="G403" s="28">
        <f t="shared" si="3776"/>
        <v>2.5237952108748119E-2</v>
      </c>
      <c r="H403" s="22">
        <f t="shared" si="3752"/>
        <v>0.52910052910052907</v>
      </c>
      <c r="I403" s="18">
        <f t="shared" si="3753"/>
        <v>1.38</v>
      </c>
      <c r="J403" s="22">
        <f t="shared" si="3754"/>
        <v>0.52905445982287014</v>
      </c>
      <c r="K403" s="22">
        <f t="shared" si="3777"/>
        <v>4.6069277658825926E-5</v>
      </c>
      <c r="L403" s="17">
        <f t="shared" si="3755"/>
        <v>20.962654083153058</v>
      </c>
      <c r="M403" s="18">
        <f t="shared" si="3733"/>
        <v>0</v>
      </c>
      <c r="N403" s="35">
        <v>0</v>
      </c>
      <c r="O403" s="30">
        <f t="shared" si="3756"/>
        <v>877.07803653064468</v>
      </c>
      <c r="P403" s="24">
        <f t="shared" si="3757"/>
        <v>480</v>
      </c>
      <c r="Q403" s="28">
        <f t="shared" si="3758"/>
        <v>1.261897605437406E-2</v>
      </c>
      <c r="R403" s="22">
        <f t="shared" si="3759"/>
        <v>0.26455026455026454</v>
      </c>
      <c r="S403" s="22">
        <f t="shared" si="3734"/>
        <v>0.26452722991143507</v>
      </c>
      <c r="T403" s="22">
        <f t="shared" si="3735"/>
        <v>2.3034638829412963E-5</v>
      </c>
      <c r="U403" s="28">
        <f t="shared" si="3760"/>
        <v>6.3094880271870298E-3</v>
      </c>
      <c r="V403" s="22">
        <f t="shared" si="3761"/>
        <v>0.13227513227513227</v>
      </c>
      <c r="W403" s="22">
        <f t="shared" si="3736"/>
        <v>0.13226361495571753</v>
      </c>
      <c r="X403" s="22">
        <f t="shared" si="3737"/>
        <v>1.1517319414706482E-5</v>
      </c>
      <c r="Y403" s="28">
        <f t="shared" si="3762"/>
        <v>1.2618976054374058E-3</v>
      </c>
      <c r="Z403" s="22">
        <f t="shared" si="3763"/>
        <v>2.6455026455026454E-2</v>
      </c>
      <c r="AA403" s="22">
        <f t="shared" si="3738"/>
        <v>2.6452722991143502E-2</v>
      </c>
      <c r="AB403" s="22">
        <f t="shared" si="3739"/>
        <v>2.303463882941296E-6</v>
      </c>
      <c r="AC403" s="31">
        <f t="shared" si="3764"/>
        <v>0.45624999999999954</v>
      </c>
      <c r="AD403" s="26">
        <f t="shared" si="3778"/>
        <v>0.10137263547003324</v>
      </c>
      <c r="AE403" s="26">
        <f t="shared" si="3779"/>
        <v>9.64</v>
      </c>
      <c r="AF403" s="26">
        <f t="shared" si="3780"/>
        <v>5.0686317735016619E-2</v>
      </c>
      <c r="AG403" s="26">
        <f t="shared" si="3779"/>
        <v>4.9400000000000004</v>
      </c>
      <c r="AH403" s="26">
        <f t="shared" si="3781"/>
        <v>2.5343158867508309E-2</v>
      </c>
      <c r="AI403" s="26">
        <f t="shared" ref="AI403:AK403" si="4150">ROUND((1-EXP(-AH403))*100,2)</f>
        <v>2.5</v>
      </c>
      <c r="AJ403" s="26">
        <f t="shared" si="3783"/>
        <v>5.0686317735016365E-3</v>
      </c>
      <c r="AK403" s="26">
        <f t="shared" si="4150"/>
        <v>0.51</v>
      </c>
      <c r="AL403" s="26">
        <f t="shared" si="3784"/>
        <v>5.0686317735016619E-2</v>
      </c>
      <c r="AM403" s="26">
        <f t="shared" ref="AM403" si="4151">ROUND((1-EXP(-AL403))*100,2)</f>
        <v>4.9400000000000004</v>
      </c>
      <c r="AN403" s="26">
        <f t="shared" si="3786"/>
        <v>2.5343158867508309E-2</v>
      </c>
      <c r="AO403" s="26">
        <f t="shared" ref="AO403" si="4152">ROUND((1-EXP(-AN403))*100,2)</f>
        <v>2.5</v>
      </c>
      <c r="AP403" s="26">
        <f t="shared" si="3788"/>
        <v>1.2671579433754155E-2</v>
      </c>
      <c r="AQ403" s="26">
        <f t="shared" ref="AQ403" si="4153">ROUND((1-EXP(-AP403))*100,2)</f>
        <v>1.26</v>
      </c>
      <c r="AR403" s="26">
        <f t="shared" si="3790"/>
        <v>2.5343158867508183E-3</v>
      </c>
      <c r="AS403" s="26">
        <f t="shared" ref="AS403" si="4154">ROUND((1-EXP(-AR403))*100,2)</f>
        <v>0.25</v>
      </c>
      <c r="AT403" s="26">
        <f t="shared" si="3792"/>
        <v>2.5343158867508309E-2</v>
      </c>
      <c r="AU403" s="26">
        <f t="shared" ref="AU403" si="4155">ROUND((1-EXP(-AT403))*100,2)</f>
        <v>2.5</v>
      </c>
      <c r="AV403" s="26">
        <f t="shared" si="3794"/>
        <v>1.2671579433754155E-2</v>
      </c>
      <c r="AW403" s="26">
        <f t="shared" ref="AW403" si="4156">ROUND((1-EXP(-AV403))*100,2)</f>
        <v>1.26</v>
      </c>
      <c r="AX403" s="26">
        <f t="shared" si="3796"/>
        <v>6.3357897168770773E-3</v>
      </c>
      <c r="AY403" s="26">
        <f t="shared" ref="AY403" si="4157">ROUND((1-EXP(-AX403))*100,2)</f>
        <v>0.63</v>
      </c>
      <c r="AZ403" s="26">
        <f t="shared" si="3798"/>
        <v>1.2671579433754091E-3</v>
      </c>
      <c r="BA403" s="26">
        <f t="shared" si="3799"/>
        <v>0.13</v>
      </c>
      <c r="BB403" s="26">
        <f t="shared" si="3800"/>
        <v>5.0686317735016365E-3</v>
      </c>
      <c r="BC403" s="26">
        <f t="shared" ref="BC403" si="4158">ROUND((1-EXP(-BB403))*100,2)</f>
        <v>0.51</v>
      </c>
      <c r="BD403" s="26">
        <f t="shared" si="3802"/>
        <v>2.5343158867508183E-3</v>
      </c>
      <c r="BE403" s="26">
        <f t="shared" ref="BE403" si="4159">ROUND((1-EXP(-BD403))*100,2)</f>
        <v>0.25</v>
      </c>
      <c r="BF403" s="26">
        <f t="shared" si="3804"/>
        <v>1.2671579433754091E-3</v>
      </c>
      <c r="BG403" s="26">
        <f t="shared" ref="BG403" si="4160">ROUND((1-EXP(-BF403))*100,2)</f>
        <v>0.13</v>
      </c>
      <c r="BH403" s="26">
        <f t="shared" si="3806"/>
        <v>2.5343158867507996E-4</v>
      </c>
      <c r="BI403" s="26">
        <f t="shared" si="3807"/>
        <v>0.03</v>
      </c>
    </row>
    <row r="404" spans="1:61" s="7" customFormat="1" x14ac:dyDescent="0.25">
      <c r="A404" s="61">
        <v>30</v>
      </c>
      <c r="B404" s="16">
        <f t="shared" si="3751"/>
        <v>30</v>
      </c>
      <c r="C404" s="17">
        <f t="shared" si="3730"/>
        <v>0</v>
      </c>
      <c r="D404" s="18">
        <f t="shared" si="3731"/>
        <v>1</v>
      </c>
      <c r="E404" s="19">
        <f t="shared" si="3732"/>
        <v>0</v>
      </c>
      <c r="F404" s="35">
        <f t="shared" si="3819"/>
        <v>29</v>
      </c>
      <c r="G404" s="28">
        <f t="shared" si="3776"/>
        <v>2.5237952108748119E-2</v>
      </c>
      <c r="H404" s="22">
        <f t="shared" si="3752"/>
        <v>0.52910052910052907</v>
      </c>
      <c r="I404" s="18">
        <f t="shared" si="3753"/>
        <v>1.38</v>
      </c>
      <c r="J404" s="22">
        <f t="shared" si="3754"/>
        <v>0.52905445982287014</v>
      </c>
      <c r="K404" s="22">
        <f t="shared" si="3777"/>
        <v>4.6069277658825926E-5</v>
      </c>
      <c r="L404" s="17">
        <f t="shared" si="3755"/>
        <v>20.962654083153058</v>
      </c>
      <c r="M404" s="18">
        <f t="shared" si="3733"/>
        <v>0</v>
      </c>
      <c r="N404" s="35">
        <v>0</v>
      </c>
      <c r="O404" s="30">
        <f t="shared" si="3756"/>
        <v>877.07803653064468</v>
      </c>
      <c r="P404" s="24">
        <f t="shared" si="3757"/>
        <v>480</v>
      </c>
      <c r="Q404" s="28">
        <f t="shared" si="3758"/>
        <v>1.261897605437406E-2</v>
      </c>
      <c r="R404" s="22">
        <f t="shared" si="3759"/>
        <v>0.26455026455026454</v>
      </c>
      <c r="S404" s="22">
        <f t="shared" si="3734"/>
        <v>0.26452722991143507</v>
      </c>
      <c r="T404" s="22">
        <f t="shared" si="3735"/>
        <v>2.3034638829412963E-5</v>
      </c>
      <c r="U404" s="28">
        <f t="shared" si="3760"/>
        <v>6.3094880271870298E-3</v>
      </c>
      <c r="V404" s="22">
        <f t="shared" si="3761"/>
        <v>0.13227513227513227</v>
      </c>
      <c r="W404" s="22">
        <f t="shared" si="3736"/>
        <v>0.13226361495571753</v>
      </c>
      <c r="X404" s="22">
        <f t="shared" si="3737"/>
        <v>1.1517319414706482E-5</v>
      </c>
      <c r="Y404" s="28">
        <f t="shared" si="3762"/>
        <v>1.2618976054374058E-3</v>
      </c>
      <c r="Z404" s="22">
        <f t="shared" si="3763"/>
        <v>2.6455026455026454E-2</v>
      </c>
      <c r="AA404" s="22">
        <f t="shared" si="3738"/>
        <v>2.6452722991143502E-2</v>
      </c>
      <c r="AB404" s="22">
        <f t="shared" si="3739"/>
        <v>2.303463882941296E-6</v>
      </c>
      <c r="AC404" s="31">
        <f t="shared" si="3764"/>
        <v>0.45659722222222177</v>
      </c>
      <c r="AD404" s="26">
        <f t="shared" si="3778"/>
        <v>0.10166287191928385</v>
      </c>
      <c r="AE404" s="26">
        <f t="shared" si="3779"/>
        <v>9.67</v>
      </c>
      <c r="AF404" s="26">
        <f t="shared" si="3780"/>
        <v>5.0831435959641923E-2</v>
      </c>
      <c r="AG404" s="26">
        <f t="shared" si="3779"/>
        <v>4.96</v>
      </c>
      <c r="AH404" s="26">
        <f t="shared" si="3781"/>
        <v>2.5415717979820961E-2</v>
      </c>
      <c r="AI404" s="26">
        <f t="shared" ref="AI404:AK404" si="4161">ROUND((1-EXP(-AH404))*100,2)</f>
        <v>2.5099999999999998</v>
      </c>
      <c r="AJ404" s="26">
        <f t="shared" si="3783"/>
        <v>5.0831435959641669E-3</v>
      </c>
      <c r="AK404" s="26">
        <f t="shared" si="4161"/>
        <v>0.51</v>
      </c>
      <c r="AL404" s="26">
        <f t="shared" si="3784"/>
        <v>5.0831435959641923E-2</v>
      </c>
      <c r="AM404" s="26">
        <f t="shared" ref="AM404" si="4162">ROUND((1-EXP(-AL404))*100,2)</f>
        <v>4.96</v>
      </c>
      <c r="AN404" s="26">
        <f t="shared" si="3786"/>
        <v>2.5415717979820961E-2</v>
      </c>
      <c r="AO404" s="26">
        <f t="shared" ref="AO404" si="4163">ROUND((1-EXP(-AN404))*100,2)</f>
        <v>2.5099999999999998</v>
      </c>
      <c r="AP404" s="26">
        <f t="shared" si="3788"/>
        <v>1.2707858989910481E-2</v>
      </c>
      <c r="AQ404" s="26">
        <f t="shared" ref="AQ404" si="4164">ROUND((1-EXP(-AP404))*100,2)</f>
        <v>1.26</v>
      </c>
      <c r="AR404" s="26">
        <f t="shared" si="3790"/>
        <v>2.5415717979820835E-3</v>
      </c>
      <c r="AS404" s="26">
        <f t="shared" ref="AS404" si="4165">ROUND((1-EXP(-AR404))*100,2)</f>
        <v>0.25</v>
      </c>
      <c r="AT404" s="26">
        <f t="shared" si="3792"/>
        <v>2.5415717979820961E-2</v>
      </c>
      <c r="AU404" s="26">
        <f t="shared" ref="AU404" si="4166">ROUND((1-EXP(-AT404))*100,2)</f>
        <v>2.5099999999999998</v>
      </c>
      <c r="AV404" s="26">
        <f t="shared" si="3794"/>
        <v>1.2707858989910481E-2</v>
      </c>
      <c r="AW404" s="26">
        <f t="shared" ref="AW404" si="4167">ROUND((1-EXP(-AV404))*100,2)</f>
        <v>1.26</v>
      </c>
      <c r="AX404" s="26">
        <f t="shared" si="3796"/>
        <v>6.3539294949552403E-3</v>
      </c>
      <c r="AY404" s="26">
        <f t="shared" ref="AY404" si="4168">ROUND((1-EXP(-AX404))*100,2)</f>
        <v>0.63</v>
      </c>
      <c r="AZ404" s="26">
        <f t="shared" si="3798"/>
        <v>1.2707858989910417E-3</v>
      </c>
      <c r="BA404" s="26">
        <f t="shared" si="3799"/>
        <v>0.13</v>
      </c>
      <c r="BB404" s="26">
        <f t="shared" si="3800"/>
        <v>5.0831435959641669E-3</v>
      </c>
      <c r="BC404" s="26">
        <f t="shared" ref="BC404" si="4169">ROUND((1-EXP(-BB404))*100,2)</f>
        <v>0.51</v>
      </c>
      <c r="BD404" s="26">
        <f t="shared" si="3802"/>
        <v>2.5415717979820835E-3</v>
      </c>
      <c r="BE404" s="26">
        <f t="shared" ref="BE404" si="4170">ROUND((1-EXP(-BD404))*100,2)</f>
        <v>0.25</v>
      </c>
      <c r="BF404" s="26">
        <f t="shared" si="3804"/>
        <v>1.2707858989910417E-3</v>
      </c>
      <c r="BG404" s="26">
        <f t="shared" ref="BG404" si="4171">ROUND((1-EXP(-BF404))*100,2)</f>
        <v>0.13</v>
      </c>
      <c r="BH404" s="26">
        <f t="shared" si="3806"/>
        <v>2.5415717979820646E-4</v>
      </c>
      <c r="BI404" s="26">
        <f t="shared" si="3807"/>
        <v>0.03</v>
      </c>
    </row>
    <row r="405" spans="1:61" s="7" customFormat="1" x14ac:dyDescent="0.25">
      <c r="A405" s="61">
        <v>30</v>
      </c>
      <c r="B405" s="16">
        <f t="shared" si="3751"/>
        <v>30</v>
      </c>
      <c r="C405" s="17">
        <f t="shared" si="3730"/>
        <v>0</v>
      </c>
      <c r="D405" s="18">
        <f t="shared" si="3731"/>
        <v>1</v>
      </c>
      <c r="E405" s="19">
        <f t="shared" si="3732"/>
        <v>0</v>
      </c>
      <c r="F405" s="35">
        <f t="shared" si="3819"/>
        <v>29</v>
      </c>
      <c r="G405" s="28">
        <f t="shared" si="3776"/>
        <v>2.5237952108748119E-2</v>
      </c>
      <c r="H405" s="22">
        <f t="shared" si="3752"/>
        <v>0.52910052910052907</v>
      </c>
      <c r="I405" s="18">
        <f t="shared" si="3753"/>
        <v>1.38</v>
      </c>
      <c r="J405" s="22">
        <f t="shared" si="3754"/>
        <v>0.52905445982287014</v>
      </c>
      <c r="K405" s="22">
        <f t="shared" si="3777"/>
        <v>4.6069277658825926E-5</v>
      </c>
      <c r="L405" s="17">
        <f t="shared" si="3755"/>
        <v>20.962654083153058</v>
      </c>
      <c r="M405" s="18">
        <f t="shared" si="3733"/>
        <v>0</v>
      </c>
      <c r="N405" s="35">
        <v>0</v>
      </c>
      <c r="O405" s="30">
        <f t="shared" si="3756"/>
        <v>877.07803653064468</v>
      </c>
      <c r="P405" s="24">
        <f t="shared" si="3757"/>
        <v>480</v>
      </c>
      <c r="Q405" s="28">
        <f t="shared" si="3758"/>
        <v>1.261897605437406E-2</v>
      </c>
      <c r="R405" s="22">
        <f t="shared" si="3759"/>
        <v>0.26455026455026454</v>
      </c>
      <c r="S405" s="22">
        <f t="shared" si="3734"/>
        <v>0.26452722991143507</v>
      </c>
      <c r="T405" s="22">
        <f t="shared" si="3735"/>
        <v>2.3034638829412963E-5</v>
      </c>
      <c r="U405" s="28">
        <f t="shared" si="3760"/>
        <v>6.3094880271870298E-3</v>
      </c>
      <c r="V405" s="22">
        <f t="shared" si="3761"/>
        <v>0.13227513227513227</v>
      </c>
      <c r="W405" s="22">
        <f t="shared" si="3736"/>
        <v>0.13226361495571753</v>
      </c>
      <c r="X405" s="22">
        <f t="shared" si="3737"/>
        <v>1.1517319414706482E-5</v>
      </c>
      <c r="Y405" s="28">
        <f t="shared" si="3762"/>
        <v>1.2618976054374058E-3</v>
      </c>
      <c r="Z405" s="22">
        <f t="shared" si="3763"/>
        <v>2.6455026455026454E-2</v>
      </c>
      <c r="AA405" s="22">
        <f t="shared" si="3738"/>
        <v>2.6452722991143502E-2</v>
      </c>
      <c r="AB405" s="22">
        <f t="shared" si="3739"/>
        <v>2.303463882941296E-6</v>
      </c>
      <c r="AC405" s="31">
        <f t="shared" si="3764"/>
        <v>0.45694444444444399</v>
      </c>
      <c r="AD405" s="26">
        <f t="shared" si="3778"/>
        <v>0.10195310836853445</v>
      </c>
      <c r="AE405" s="26">
        <f t="shared" si="3779"/>
        <v>9.69</v>
      </c>
      <c r="AF405" s="26">
        <f t="shared" si="3780"/>
        <v>5.0976554184267227E-2</v>
      </c>
      <c r="AG405" s="26">
        <f t="shared" si="3779"/>
        <v>4.97</v>
      </c>
      <c r="AH405" s="26">
        <f t="shared" si="3781"/>
        <v>2.5488277092133613E-2</v>
      </c>
      <c r="AI405" s="26">
        <f t="shared" ref="AI405:AK405" si="4172">ROUND((1-EXP(-AH405))*100,2)</f>
        <v>2.52</v>
      </c>
      <c r="AJ405" s="26">
        <f t="shared" si="3783"/>
        <v>5.0976554184266974E-3</v>
      </c>
      <c r="AK405" s="26">
        <f t="shared" si="4172"/>
        <v>0.51</v>
      </c>
      <c r="AL405" s="26">
        <f t="shared" si="3784"/>
        <v>5.0976554184267227E-2</v>
      </c>
      <c r="AM405" s="26">
        <f t="shared" ref="AM405" si="4173">ROUND((1-EXP(-AL405))*100,2)</f>
        <v>4.97</v>
      </c>
      <c r="AN405" s="26">
        <f t="shared" si="3786"/>
        <v>2.5488277092133613E-2</v>
      </c>
      <c r="AO405" s="26">
        <f t="shared" ref="AO405" si="4174">ROUND((1-EXP(-AN405))*100,2)</f>
        <v>2.52</v>
      </c>
      <c r="AP405" s="26">
        <f t="shared" si="3788"/>
        <v>1.2744138546066807E-2</v>
      </c>
      <c r="AQ405" s="26">
        <f t="shared" ref="AQ405" si="4175">ROUND((1-EXP(-AP405))*100,2)</f>
        <v>1.27</v>
      </c>
      <c r="AR405" s="26">
        <f t="shared" si="3790"/>
        <v>2.5488277092133487E-3</v>
      </c>
      <c r="AS405" s="26">
        <f t="shared" ref="AS405" si="4176">ROUND((1-EXP(-AR405))*100,2)</f>
        <v>0.25</v>
      </c>
      <c r="AT405" s="26">
        <f t="shared" si="3792"/>
        <v>2.5488277092133613E-2</v>
      </c>
      <c r="AU405" s="26">
        <f t="shared" ref="AU405" si="4177">ROUND((1-EXP(-AT405))*100,2)</f>
        <v>2.52</v>
      </c>
      <c r="AV405" s="26">
        <f t="shared" si="3794"/>
        <v>1.2744138546066807E-2</v>
      </c>
      <c r="AW405" s="26">
        <f t="shared" ref="AW405" si="4178">ROUND((1-EXP(-AV405))*100,2)</f>
        <v>1.27</v>
      </c>
      <c r="AX405" s="26">
        <f t="shared" si="3796"/>
        <v>6.3720692730334033E-3</v>
      </c>
      <c r="AY405" s="26">
        <f t="shared" ref="AY405" si="4179">ROUND((1-EXP(-AX405))*100,2)</f>
        <v>0.64</v>
      </c>
      <c r="AZ405" s="26">
        <f t="shared" si="3798"/>
        <v>1.2744138546066743E-3</v>
      </c>
      <c r="BA405" s="26">
        <f t="shared" si="3799"/>
        <v>0.13</v>
      </c>
      <c r="BB405" s="26">
        <f t="shared" si="3800"/>
        <v>5.0976554184266974E-3</v>
      </c>
      <c r="BC405" s="26">
        <f t="shared" ref="BC405" si="4180">ROUND((1-EXP(-BB405))*100,2)</f>
        <v>0.51</v>
      </c>
      <c r="BD405" s="26">
        <f t="shared" si="3802"/>
        <v>2.5488277092133487E-3</v>
      </c>
      <c r="BE405" s="26">
        <f t="shared" ref="BE405" si="4181">ROUND((1-EXP(-BD405))*100,2)</f>
        <v>0.25</v>
      </c>
      <c r="BF405" s="26">
        <f t="shared" si="3804"/>
        <v>1.2744138546066743E-3</v>
      </c>
      <c r="BG405" s="26">
        <f t="shared" ref="BG405" si="4182">ROUND((1-EXP(-BF405))*100,2)</f>
        <v>0.13</v>
      </c>
      <c r="BH405" s="26">
        <f t="shared" si="3806"/>
        <v>2.5488277092133296E-4</v>
      </c>
      <c r="BI405" s="26">
        <f t="shared" si="3807"/>
        <v>0.03</v>
      </c>
    </row>
    <row r="406" spans="1:61" s="7" customFormat="1" x14ac:dyDescent="0.25">
      <c r="A406" s="61">
        <v>30</v>
      </c>
      <c r="B406" s="16">
        <f t="shared" si="3751"/>
        <v>30</v>
      </c>
      <c r="C406" s="17">
        <f t="shared" si="3730"/>
        <v>0</v>
      </c>
      <c r="D406" s="18">
        <f t="shared" si="3731"/>
        <v>1</v>
      </c>
      <c r="E406" s="19">
        <f t="shared" si="3732"/>
        <v>0</v>
      </c>
      <c r="F406" s="35">
        <f t="shared" si="3819"/>
        <v>29</v>
      </c>
      <c r="G406" s="28">
        <f t="shared" si="3776"/>
        <v>2.5237952108748119E-2</v>
      </c>
      <c r="H406" s="22">
        <f t="shared" si="3752"/>
        <v>0.52910052910052907</v>
      </c>
      <c r="I406" s="18">
        <f t="shared" si="3753"/>
        <v>1.38</v>
      </c>
      <c r="J406" s="22">
        <f t="shared" si="3754"/>
        <v>0.52905445982287014</v>
      </c>
      <c r="K406" s="22">
        <f t="shared" si="3777"/>
        <v>4.6069277658825926E-5</v>
      </c>
      <c r="L406" s="17">
        <f t="shared" si="3755"/>
        <v>20.962654083153058</v>
      </c>
      <c r="M406" s="18">
        <f t="shared" si="3733"/>
        <v>0</v>
      </c>
      <c r="N406" s="35">
        <v>0</v>
      </c>
      <c r="O406" s="30">
        <f t="shared" si="3756"/>
        <v>877.07803653064468</v>
      </c>
      <c r="P406" s="24">
        <f t="shared" si="3757"/>
        <v>480</v>
      </c>
      <c r="Q406" s="28">
        <f t="shared" si="3758"/>
        <v>1.261897605437406E-2</v>
      </c>
      <c r="R406" s="22">
        <f t="shared" si="3759"/>
        <v>0.26455026455026454</v>
      </c>
      <c r="S406" s="22">
        <f t="shared" si="3734"/>
        <v>0.26452722991143507</v>
      </c>
      <c r="T406" s="22">
        <f t="shared" si="3735"/>
        <v>2.3034638829412963E-5</v>
      </c>
      <c r="U406" s="28">
        <f t="shared" si="3760"/>
        <v>6.3094880271870298E-3</v>
      </c>
      <c r="V406" s="22">
        <f t="shared" si="3761"/>
        <v>0.13227513227513227</v>
      </c>
      <c r="W406" s="22">
        <f t="shared" si="3736"/>
        <v>0.13226361495571753</v>
      </c>
      <c r="X406" s="22">
        <f t="shared" si="3737"/>
        <v>1.1517319414706482E-5</v>
      </c>
      <c r="Y406" s="28">
        <f t="shared" si="3762"/>
        <v>1.2618976054374058E-3</v>
      </c>
      <c r="Z406" s="22">
        <f t="shared" si="3763"/>
        <v>2.6455026455026454E-2</v>
      </c>
      <c r="AA406" s="22">
        <f t="shared" si="3738"/>
        <v>2.6452722991143502E-2</v>
      </c>
      <c r="AB406" s="22">
        <f t="shared" si="3739"/>
        <v>2.303463882941296E-6</v>
      </c>
      <c r="AC406" s="31">
        <f t="shared" si="3764"/>
        <v>0.45729166666666621</v>
      </c>
      <c r="AD406" s="26">
        <f t="shared" si="3778"/>
        <v>0.10224334481778506</v>
      </c>
      <c r="AE406" s="26">
        <f t="shared" si="3779"/>
        <v>9.7200000000000006</v>
      </c>
      <c r="AF406" s="26">
        <f t="shared" si="3780"/>
        <v>5.1121672408892531E-2</v>
      </c>
      <c r="AG406" s="26">
        <f t="shared" si="3779"/>
        <v>4.9800000000000004</v>
      </c>
      <c r="AH406" s="26">
        <f t="shared" si="3781"/>
        <v>2.5560836204446265E-2</v>
      </c>
      <c r="AI406" s="26">
        <f t="shared" ref="AI406:AK406" si="4183">ROUND((1-EXP(-AH406))*100,2)</f>
        <v>2.52</v>
      </c>
      <c r="AJ406" s="26">
        <f t="shared" si="3783"/>
        <v>5.1121672408892278E-3</v>
      </c>
      <c r="AK406" s="26">
        <f t="shared" si="4183"/>
        <v>0.51</v>
      </c>
      <c r="AL406" s="26">
        <f t="shared" si="3784"/>
        <v>5.1121672408892531E-2</v>
      </c>
      <c r="AM406" s="26">
        <f t="shared" ref="AM406" si="4184">ROUND((1-EXP(-AL406))*100,2)</f>
        <v>4.9800000000000004</v>
      </c>
      <c r="AN406" s="26">
        <f t="shared" si="3786"/>
        <v>2.5560836204446265E-2</v>
      </c>
      <c r="AO406" s="26">
        <f t="shared" ref="AO406" si="4185">ROUND((1-EXP(-AN406))*100,2)</f>
        <v>2.52</v>
      </c>
      <c r="AP406" s="26">
        <f t="shared" si="3788"/>
        <v>1.2780418102223133E-2</v>
      </c>
      <c r="AQ406" s="26">
        <f t="shared" ref="AQ406" si="4186">ROUND((1-EXP(-AP406))*100,2)</f>
        <v>1.27</v>
      </c>
      <c r="AR406" s="26">
        <f t="shared" si="3790"/>
        <v>2.5560836204446139E-3</v>
      </c>
      <c r="AS406" s="26">
        <f t="shared" ref="AS406" si="4187">ROUND((1-EXP(-AR406))*100,2)</f>
        <v>0.26</v>
      </c>
      <c r="AT406" s="26">
        <f t="shared" si="3792"/>
        <v>2.5560836204446265E-2</v>
      </c>
      <c r="AU406" s="26">
        <f t="shared" ref="AU406" si="4188">ROUND((1-EXP(-AT406))*100,2)</f>
        <v>2.52</v>
      </c>
      <c r="AV406" s="26">
        <f t="shared" si="3794"/>
        <v>1.2780418102223133E-2</v>
      </c>
      <c r="AW406" s="26">
        <f t="shared" ref="AW406" si="4189">ROUND((1-EXP(-AV406))*100,2)</f>
        <v>1.27</v>
      </c>
      <c r="AX406" s="26">
        <f t="shared" si="3796"/>
        <v>6.3902090511115664E-3</v>
      </c>
      <c r="AY406" s="26">
        <f t="shared" ref="AY406" si="4190">ROUND((1-EXP(-AX406))*100,2)</f>
        <v>0.64</v>
      </c>
      <c r="AZ406" s="26">
        <f t="shared" si="3798"/>
        <v>1.2780418102223069E-3</v>
      </c>
      <c r="BA406" s="26">
        <f t="shared" si="3799"/>
        <v>0.13</v>
      </c>
      <c r="BB406" s="26">
        <f t="shared" si="3800"/>
        <v>5.1121672408892278E-3</v>
      </c>
      <c r="BC406" s="26">
        <f t="shared" ref="BC406" si="4191">ROUND((1-EXP(-BB406))*100,2)</f>
        <v>0.51</v>
      </c>
      <c r="BD406" s="26">
        <f t="shared" si="3802"/>
        <v>2.5560836204446139E-3</v>
      </c>
      <c r="BE406" s="26">
        <f t="shared" ref="BE406" si="4192">ROUND((1-EXP(-BD406))*100,2)</f>
        <v>0.26</v>
      </c>
      <c r="BF406" s="26">
        <f t="shared" si="3804"/>
        <v>1.2780418102223069E-3</v>
      </c>
      <c r="BG406" s="26">
        <f t="shared" ref="BG406" si="4193">ROUND((1-EXP(-BF406))*100,2)</f>
        <v>0.13</v>
      </c>
      <c r="BH406" s="26">
        <f t="shared" si="3806"/>
        <v>2.5560836204445946E-4</v>
      </c>
      <c r="BI406" s="26">
        <f t="shared" si="3807"/>
        <v>0.03</v>
      </c>
    </row>
    <row r="407" spans="1:61" s="7" customFormat="1" x14ac:dyDescent="0.25">
      <c r="A407" s="61">
        <v>30</v>
      </c>
      <c r="B407" s="16">
        <f t="shared" si="3751"/>
        <v>30</v>
      </c>
      <c r="C407" s="17">
        <f t="shared" si="3730"/>
        <v>0</v>
      </c>
      <c r="D407" s="18">
        <f t="shared" si="3731"/>
        <v>1</v>
      </c>
      <c r="E407" s="19">
        <f t="shared" si="3732"/>
        <v>0</v>
      </c>
      <c r="F407" s="35">
        <f t="shared" si="3819"/>
        <v>29</v>
      </c>
      <c r="G407" s="28">
        <f t="shared" si="3776"/>
        <v>2.5237952108748119E-2</v>
      </c>
      <c r="H407" s="22">
        <f t="shared" si="3752"/>
        <v>0.52910052910052907</v>
      </c>
      <c r="I407" s="18">
        <f t="shared" si="3753"/>
        <v>1.38</v>
      </c>
      <c r="J407" s="22">
        <f t="shared" si="3754"/>
        <v>0.52905445982287014</v>
      </c>
      <c r="K407" s="22">
        <f t="shared" si="3777"/>
        <v>4.6069277658825926E-5</v>
      </c>
      <c r="L407" s="17">
        <f t="shared" si="3755"/>
        <v>20.962654083153058</v>
      </c>
      <c r="M407" s="18">
        <f t="shared" si="3733"/>
        <v>0</v>
      </c>
      <c r="N407" s="35">
        <v>0</v>
      </c>
      <c r="O407" s="30">
        <f t="shared" si="3756"/>
        <v>877.07803653064468</v>
      </c>
      <c r="P407" s="24">
        <f t="shared" si="3757"/>
        <v>480</v>
      </c>
      <c r="Q407" s="28">
        <f t="shared" si="3758"/>
        <v>1.261897605437406E-2</v>
      </c>
      <c r="R407" s="22">
        <f t="shared" si="3759"/>
        <v>0.26455026455026454</v>
      </c>
      <c r="S407" s="22">
        <f t="shared" si="3734"/>
        <v>0.26452722991143507</v>
      </c>
      <c r="T407" s="22">
        <f t="shared" si="3735"/>
        <v>2.3034638829412963E-5</v>
      </c>
      <c r="U407" s="28">
        <f t="shared" si="3760"/>
        <v>6.3094880271870298E-3</v>
      </c>
      <c r="V407" s="22">
        <f t="shared" si="3761"/>
        <v>0.13227513227513227</v>
      </c>
      <c r="W407" s="22">
        <f t="shared" si="3736"/>
        <v>0.13226361495571753</v>
      </c>
      <c r="X407" s="22">
        <f t="shared" si="3737"/>
        <v>1.1517319414706482E-5</v>
      </c>
      <c r="Y407" s="28">
        <f t="shared" si="3762"/>
        <v>1.2618976054374058E-3</v>
      </c>
      <c r="Z407" s="22">
        <f t="shared" si="3763"/>
        <v>2.6455026455026454E-2</v>
      </c>
      <c r="AA407" s="22">
        <f t="shared" si="3738"/>
        <v>2.6452722991143502E-2</v>
      </c>
      <c r="AB407" s="22">
        <f t="shared" si="3739"/>
        <v>2.303463882941296E-6</v>
      </c>
      <c r="AC407" s="31">
        <f t="shared" si="3764"/>
        <v>0.45763888888888843</v>
      </c>
      <c r="AD407" s="26">
        <f t="shared" si="3778"/>
        <v>0.10253358126703567</v>
      </c>
      <c r="AE407" s="26">
        <f t="shared" si="3779"/>
        <v>9.75</v>
      </c>
      <c r="AF407" s="26">
        <f t="shared" si="3780"/>
        <v>5.1266790633517835E-2</v>
      </c>
      <c r="AG407" s="26">
        <f t="shared" si="3779"/>
        <v>5</v>
      </c>
      <c r="AH407" s="26">
        <f t="shared" si="3781"/>
        <v>2.5633395316758917E-2</v>
      </c>
      <c r="AI407" s="26">
        <f t="shared" ref="AI407:AK407" si="4194">ROUND((1-EXP(-AH407))*100,2)</f>
        <v>2.5299999999999998</v>
      </c>
      <c r="AJ407" s="26">
        <f t="shared" si="3783"/>
        <v>5.1266790633517582E-3</v>
      </c>
      <c r="AK407" s="26">
        <f t="shared" si="4194"/>
        <v>0.51</v>
      </c>
      <c r="AL407" s="26">
        <f t="shared" si="3784"/>
        <v>5.1266790633517835E-2</v>
      </c>
      <c r="AM407" s="26">
        <f t="shared" ref="AM407" si="4195">ROUND((1-EXP(-AL407))*100,2)</f>
        <v>5</v>
      </c>
      <c r="AN407" s="26">
        <f t="shared" si="3786"/>
        <v>2.5633395316758917E-2</v>
      </c>
      <c r="AO407" s="26">
        <f t="shared" ref="AO407" si="4196">ROUND((1-EXP(-AN407))*100,2)</f>
        <v>2.5299999999999998</v>
      </c>
      <c r="AP407" s="26">
        <f t="shared" si="3788"/>
        <v>1.2816697658379459E-2</v>
      </c>
      <c r="AQ407" s="26">
        <f t="shared" ref="AQ407" si="4197">ROUND((1-EXP(-AP407))*100,2)</f>
        <v>1.27</v>
      </c>
      <c r="AR407" s="26">
        <f t="shared" si="3790"/>
        <v>2.5633395316758791E-3</v>
      </c>
      <c r="AS407" s="26">
        <f t="shared" ref="AS407" si="4198">ROUND((1-EXP(-AR407))*100,2)</f>
        <v>0.26</v>
      </c>
      <c r="AT407" s="26">
        <f t="shared" si="3792"/>
        <v>2.5633395316758917E-2</v>
      </c>
      <c r="AU407" s="26">
        <f t="shared" ref="AU407" si="4199">ROUND((1-EXP(-AT407))*100,2)</f>
        <v>2.5299999999999998</v>
      </c>
      <c r="AV407" s="26">
        <f t="shared" si="3794"/>
        <v>1.2816697658379459E-2</v>
      </c>
      <c r="AW407" s="26">
        <f t="shared" ref="AW407" si="4200">ROUND((1-EXP(-AV407))*100,2)</f>
        <v>1.27</v>
      </c>
      <c r="AX407" s="26">
        <f t="shared" si="3796"/>
        <v>6.4083488291897294E-3</v>
      </c>
      <c r="AY407" s="26">
        <f t="shared" ref="AY407" si="4201">ROUND((1-EXP(-AX407))*100,2)</f>
        <v>0.64</v>
      </c>
      <c r="AZ407" s="26">
        <f t="shared" si="3798"/>
        <v>1.2816697658379395E-3</v>
      </c>
      <c r="BA407" s="26">
        <f t="shared" si="3799"/>
        <v>0.13</v>
      </c>
      <c r="BB407" s="26">
        <f t="shared" si="3800"/>
        <v>5.1266790633517582E-3</v>
      </c>
      <c r="BC407" s="26">
        <f t="shared" ref="BC407" si="4202">ROUND((1-EXP(-BB407))*100,2)</f>
        <v>0.51</v>
      </c>
      <c r="BD407" s="26">
        <f t="shared" si="3802"/>
        <v>2.5633395316758791E-3</v>
      </c>
      <c r="BE407" s="26">
        <f t="shared" ref="BE407" si="4203">ROUND((1-EXP(-BD407))*100,2)</f>
        <v>0.26</v>
      </c>
      <c r="BF407" s="26">
        <f t="shared" si="3804"/>
        <v>1.2816697658379395E-3</v>
      </c>
      <c r="BG407" s="26">
        <f t="shared" ref="BG407" si="4204">ROUND((1-EXP(-BF407))*100,2)</f>
        <v>0.13</v>
      </c>
      <c r="BH407" s="26">
        <f t="shared" si="3806"/>
        <v>2.5633395316758596E-4</v>
      </c>
      <c r="BI407" s="26">
        <f t="shared" si="3807"/>
        <v>0.03</v>
      </c>
    </row>
    <row r="408" spans="1:61" s="7" customFormat="1" x14ac:dyDescent="0.25">
      <c r="A408" s="61">
        <v>30</v>
      </c>
      <c r="B408" s="16">
        <f t="shared" si="3751"/>
        <v>30</v>
      </c>
      <c r="C408" s="17">
        <f t="shared" si="3730"/>
        <v>0</v>
      </c>
      <c r="D408" s="18">
        <f t="shared" si="3731"/>
        <v>1</v>
      </c>
      <c r="E408" s="19">
        <f t="shared" si="3732"/>
        <v>0</v>
      </c>
      <c r="F408" s="35">
        <f t="shared" si="3819"/>
        <v>29</v>
      </c>
      <c r="G408" s="28">
        <f t="shared" si="3776"/>
        <v>2.5237952108748119E-2</v>
      </c>
      <c r="H408" s="22">
        <f t="shared" si="3752"/>
        <v>0.52910052910052907</v>
      </c>
      <c r="I408" s="18">
        <f t="shared" si="3753"/>
        <v>1.38</v>
      </c>
      <c r="J408" s="22">
        <f t="shared" si="3754"/>
        <v>0.52905445982287014</v>
      </c>
      <c r="K408" s="22">
        <f t="shared" si="3777"/>
        <v>4.6069277658825926E-5</v>
      </c>
      <c r="L408" s="17">
        <f t="shared" si="3755"/>
        <v>20.962654083153058</v>
      </c>
      <c r="M408" s="18">
        <f t="shared" si="3733"/>
        <v>0</v>
      </c>
      <c r="N408" s="35">
        <v>0</v>
      </c>
      <c r="O408" s="30">
        <f t="shared" si="3756"/>
        <v>877.07803653064468</v>
      </c>
      <c r="P408" s="24">
        <f t="shared" si="3757"/>
        <v>480</v>
      </c>
      <c r="Q408" s="28">
        <f t="shared" si="3758"/>
        <v>1.261897605437406E-2</v>
      </c>
      <c r="R408" s="22">
        <f t="shared" si="3759"/>
        <v>0.26455026455026454</v>
      </c>
      <c r="S408" s="22">
        <f t="shared" si="3734"/>
        <v>0.26452722991143507</v>
      </c>
      <c r="T408" s="22">
        <f t="shared" si="3735"/>
        <v>2.3034638829412963E-5</v>
      </c>
      <c r="U408" s="28">
        <f t="shared" si="3760"/>
        <v>6.3094880271870298E-3</v>
      </c>
      <c r="V408" s="22">
        <f t="shared" si="3761"/>
        <v>0.13227513227513227</v>
      </c>
      <c r="W408" s="22">
        <f t="shared" si="3736"/>
        <v>0.13226361495571753</v>
      </c>
      <c r="X408" s="22">
        <f t="shared" si="3737"/>
        <v>1.1517319414706482E-5</v>
      </c>
      <c r="Y408" s="28">
        <f t="shared" si="3762"/>
        <v>1.2618976054374058E-3</v>
      </c>
      <c r="Z408" s="22">
        <f t="shared" si="3763"/>
        <v>2.6455026455026454E-2</v>
      </c>
      <c r="AA408" s="22">
        <f t="shared" si="3738"/>
        <v>2.6452722991143502E-2</v>
      </c>
      <c r="AB408" s="22">
        <f t="shared" si="3739"/>
        <v>2.303463882941296E-6</v>
      </c>
      <c r="AC408" s="31">
        <f t="shared" si="3764"/>
        <v>0.45798611111111065</v>
      </c>
      <c r="AD408" s="26">
        <f t="shared" si="3778"/>
        <v>0.10282381771628628</v>
      </c>
      <c r="AE408" s="26">
        <f t="shared" si="3779"/>
        <v>9.77</v>
      </c>
      <c r="AF408" s="26">
        <f t="shared" si="3780"/>
        <v>5.1411908858143139E-2</v>
      </c>
      <c r="AG408" s="26">
        <f t="shared" si="3779"/>
        <v>5.01</v>
      </c>
      <c r="AH408" s="26">
        <f t="shared" si="3781"/>
        <v>2.570595442907157E-2</v>
      </c>
      <c r="AI408" s="26">
        <f t="shared" ref="AI408:AK408" si="4205">ROUND((1-EXP(-AH408))*100,2)</f>
        <v>2.54</v>
      </c>
      <c r="AJ408" s="26">
        <f t="shared" si="3783"/>
        <v>5.1411908858142886E-3</v>
      </c>
      <c r="AK408" s="26">
        <f t="shared" si="4205"/>
        <v>0.51</v>
      </c>
      <c r="AL408" s="26">
        <f t="shared" si="3784"/>
        <v>5.1411908858143139E-2</v>
      </c>
      <c r="AM408" s="26">
        <f t="shared" ref="AM408" si="4206">ROUND((1-EXP(-AL408))*100,2)</f>
        <v>5.01</v>
      </c>
      <c r="AN408" s="26">
        <f t="shared" si="3786"/>
        <v>2.570595442907157E-2</v>
      </c>
      <c r="AO408" s="26">
        <f t="shared" ref="AO408" si="4207">ROUND((1-EXP(-AN408))*100,2)</f>
        <v>2.54</v>
      </c>
      <c r="AP408" s="26">
        <f t="shared" si="3788"/>
        <v>1.2852977214535785E-2</v>
      </c>
      <c r="AQ408" s="26">
        <f t="shared" ref="AQ408" si="4208">ROUND((1-EXP(-AP408))*100,2)</f>
        <v>1.28</v>
      </c>
      <c r="AR408" s="26">
        <f t="shared" si="3790"/>
        <v>2.5705954429071443E-3</v>
      </c>
      <c r="AS408" s="26">
        <f t="shared" ref="AS408" si="4209">ROUND((1-EXP(-AR408))*100,2)</f>
        <v>0.26</v>
      </c>
      <c r="AT408" s="26">
        <f t="shared" si="3792"/>
        <v>2.570595442907157E-2</v>
      </c>
      <c r="AU408" s="26">
        <f t="shared" ref="AU408" si="4210">ROUND((1-EXP(-AT408))*100,2)</f>
        <v>2.54</v>
      </c>
      <c r="AV408" s="26">
        <f t="shared" si="3794"/>
        <v>1.2852977214535785E-2</v>
      </c>
      <c r="AW408" s="26">
        <f t="shared" ref="AW408" si="4211">ROUND((1-EXP(-AV408))*100,2)</f>
        <v>1.28</v>
      </c>
      <c r="AX408" s="26">
        <f t="shared" si="3796"/>
        <v>6.4264886072678924E-3</v>
      </c>
      <c r="AY408" s="26">
        <f t="shared" ref="AY408" si="4212">ROUND((1-EXP(-AX408))*100,2)</f>
        <v>0.64</v>
      </c>
      <c r="AZ408" s="26">
        <f t="shared" si="3798"/>
        <v>1.2852977214535721E-3</v>
      </c>
      <c r="BA408" s="26">
        <f t="shared" si="3799"/>
        <v>0.13</v>
      </c>
      <c r="BB408" s="26">
        <f t="shared" si="3800"/>
        <v>5.1411908858142886E-3</v>
      </c>
      <c r="BC408" s="26">
        <f t="shared" ref="BC408" si="4213">ROUND((1-EXP(-BB408))*100,2)</f>
        <v>0.51</v>
      </c>
      <c r="BD408" s="26">
        <f t="shared" si="3802"/>
        <v>2.5705954429071443E-3</v>
      </c>
      <c r="BE408" s="26">
        <f t="shared" ref="BE408" si="4214">ROUND((1-EXP(-BD408))*100,2)</f>
        <v>0.26</v>
      </c>
      <c r="BF408" s="26">
        <f t="shared" si="3804"/>
        <v>1.2852977214535721E-3</v>
      </c>
      <c r="BG408" s="26">
        <f t="shared" ref="BG408" si="4215">ROUND((1-EXP(-BF408))*100,2)</f>
        <v>0.13</v>
      </c>
      <c r="BH408" s="26">
        <f t="shared" si="3806"/>
        <v>2.5705954429071246E-4</v>
      </c>
      <c r="BI408" s="26">
        <f t="shared" si="3807"/>
        <v>0.03</v>
      </c>
    </row>
    <row r="409" spans="1:61" s="7" customFormat="1" x14ac:dyDescent="0.25">
      <c r="A409" s="61">
        <v>30</v>
      </c>
      <c r="B409" s="16">
        <f t="shared" si="3751"/>
        <v>30</v>
      </c>
      <c r="C409" s="17">
        <f t="shared" si="3730"/>
        <v>0</v>
      </c>
      <c r="D409" s="18">
        <f t="shared" si="3731"/>
        <v>1</v>
      </c>
      <c r="E409" s="19">
        <f t="shared" si="3732"/>
        <v>0</v>
      </c>
      <c r="F409" s="35">
        <f t="shared" si="3819"/>
        <v>29</v>
      </c>
      <c r="G409" s="28">
        <f t="shared" si="3776"/>
        <v>2.5237952108748119E-2</v>
      </c>
      <c r="H409" s="22">
        <f t="shared" si="3752"/>
        <v>0.52910052910052907</v>
      </c>
      <c r="I409" s="18">
        <f t="shared" si="3753"/>
        <v>1.38</v>
      </c>
      <c r="J409" s="22">
        <f t="shared" si="3754"/>
        <v>0.52905445982287014</v>
      </c>
      <c r="K409" s="22">
        <f t="shared" si="3777"/>
        <v>4.6069277658825926E-5</v>
      </c>
      <c r="L409" s="17">
        <f t="shared" si="3755"/>
        <v>20.962654083153058</v>
      </c>
      <c r="M409" s="18">
        <f t="shared" si="3733"/>
        <v>0</v>
      </c>
      <c r="N409" s="35">
        <v>0</v>
      </c>
      <c r="O409" s="30">
        <f t="shared" si="3756"/>
        <v>877.07803653064468</v>
      </c>
      <c r="P409" s="24">
        <f t="shared" si="3757"/>
        <v>480</v>
      </c>
      <c r="Q409" s="28">
        <f t="shared" si="3758"/>
        <v>1.261897605437406E-2</v>
      </c>
      <c r="R409" s="22">
        <f t="shared" si="3759"/>
        <v>0.26455026455026454</v>
      </c>
      <c r="S409" s="22">
        <f t="shared" si="3734"/>
        <v>0.26452722991143507</v>
      </c>
      <c r="T409" s="22">
        <f t="shared" si="3735"/>
        <v>2.3034638829412963E-5</v>
      </c>
      <c r="U409" s="28">
        <f t="shared" si="3760"/>
        <v>6.3094880271870298E-3</v>
      </c>
      <c r="V409" s="22">
        <f t="shared" si="3761"/>
        <v>0.13227513227513227</v>
      </c>
      <c r="W409" s="22">
        <f t="shared" si="3736"/>
        <v>0.13226361495571753</v>
      </c>
      <c r="X409" s="22">
        <f t="shared" si="3737"/>
        <v>1.1517319414706482E-5</v>
      </c>
      <c r="Y409" s="28">
        <f t="shared" si="3762"/>
        <v>1.2618976054374058E-3</v>
      </c>
      <c r="Z409" s="22">
        <f t="shared" si="3763"/>
        <v>2.6455026455026454E-2</v>
      </c>
      <c r="AA409" s="22">
        <f t="shared" si="3738"/>
        <v>2.6452722991143502E-2</v>
      </c>
      <c r="AB409" s="22">
        <f t="shared" si="3739"/>
        <v>2.303463882941296E-6</v>
      </c>
      <c r="AC409" s="31">
        <f t="shared" si="3764"/>
        <v>0.45833333333333287</v>
      </c>
      <c r="AD409" s="26">
        <f t="shared" si="3778"/>
        <v>0.10311405416553689</v>
      </c>
      <c r="AE409" s="26">
        <f t="shared" si="3779"/>
        <v>9.8000000000000007</v>
      </c>
      <c r="AF409" s="26">
        <f t="shared" si="3780"/>
        <v>5.1557027082768443E-2</v>
      </c>
      <c r="AG409" s="26">
        <f t="shared" si="3779"/>
        <v>5.03</v>
      </c>
      <c r="AH409" s="26">
        <f t="shared" si="3781"/>
        <v>2.5778513541384222E-2</v>
      </c>
      <c r="AI409" s="26">
        <f t="shared" ref="AI409:AK409" si="4216">ROUND((1-EXP(-AH409))*100,2)</f>
        <v>2.54</v>
      </c>
      <c r="AJ409" s="26">
        <f t="shared" si="3783"/>
        <v>5.155702708276819E-3</v>
      </c>
      <c r="AK409" s="26">
        <f t="shared" si="4216"/>
        <v>0.51</v>
      </c>
      <c r="AL409" s="26">
        <f t="shared" si="3784"/>
        <v>5.1557027082768443E-2</v>
      </c>
      <c r="AM409" s="26">
        <f t="shared" ref="AM409" si="4217">ROUND((1-EXP(-AL409))*100,2)</f>
        <v>5.03</v>
      </c>
      <c r="AN409" s="26">
        <f t="shared" si="3786"/>
        <v>2.5778513541384222E-2</v>
      </c>
      <c r="AO409" s="26">
        <f t="shared" ref="AO409" si="4218">ROUND((1-EXP(-AN409))*100,2)</f>
        <v>2.54</v>
      </c>
      <c r="AP409" s="26">
        <f t="shared" si="3788"/>
        <v>1.2889256770692111E-2</v>
      </c>
      <c r="AQ409" s="26">
        <f t="shared" ref="AQ409" si="4219">ROUND((1-EXP(-AP409))*100,2)</f>
        <v>1.28</v>
      </c>
      <c r="AR409" s="26">
        <f t="shared" si="3790"/>
        <v>2.5778513541384095E-3</v>
      </c>
      <c r="AS409" s="26">
        <f t="shared" ref="AS409" si="4220">ROUND((1-EXP(-AR409))*100,2)</f>
        <v>0.26</v>
      </c>
      <c r="AT409" s="26">
        <f t="shared" si="3792"/>
        <v>2.5778513541384222E-2</v>
      </c>
      <c r="AU409" s="26">
        <f t="shared" ref="AU409" si="4221">ROUND((1-EXP(-AT409))*100,2)</f>
        <v>2.54</v>
      </c>
      <c r="AV409" s="26">
        <f t="shared" si="3794"/>
        <v>1.2889256770692111E-2</v>
      </c>
      <c r="AW409" s="26">
        <f t="shared" ref="AW409" si="4222">ROUND((1-EXP(-AV409))*100,2)</f>
        <v>1.28</v>
      </c>
      <c r="AX409" s="26">
        <f t="shared" si="3796"/>
        <v>6.4446283853460554E-3</v>
      </c>
      <c r="AY409" s="26">
        <f t="shared" ref="AY409" si="4223">ROUND((1-EXP(-AX409))*100,2)</f>
        <v>0.64</v>
      </c>
      <c r="AZ409" s="26">
        <f t="shared" si="3798"/>
        <v>1.2889256770692047E-3</v>
      </c>
      <c r="BA409" s="26">
        <f t="shared" si="3799"/>
        <v>0.13</v>
      </c>
      <c r="BB409" s="26">
        <f t="shared" si="3800"/>
        <v>5.155702708276819E-3</v>
      </c>
      <c r="BC409" s="26">
        <f t="shared" ref="BC409" si="4224">ROUND((1-EXP(-BB409))*100,2)</f>
        <v>0.51</v>
      </c>
      <c r="BD409" s="26">
        <f t="shared" si="3802"/>
        <v>2.5778513541384095E-3</v>
      </c>
      <c r="BE409" s="26">
        <f t="shared" ref="BE409" si="4225">ROUND((1-EXP(-BD409))*100,2)</f>
        <v>0.26</v>
      </c>
      <c r="BF409" s="26">
        <f t="shared" si="3804"/>
        <v>1.2889256770692047E-3</v>
      </c>
      <c r="BG409" s="26">
        <f t="shared" ref="BG409" si="4226">ROUND((1-EXP(-BF409))*100,2)</f>
        <v>0.13</v>
      </c>
      <c r="BH409" s="26">
        <f t="shared" si="3806"/>
        <v>2.5778513541383895E-4</v>
      </c>
      <c r="BI409" s="26">
        <f t="shared" si="3807"/>
        <v>0.03</v>
      </c>
    </row>
    <row r="410" spans="1:61" s="7" customFormat="1" x14ac:dyDescent="0.25">
      <c r="A410" s="61">
        <v>30</v>
      </c>
      <c r="B410" s="16">
        <f t="shared" si="3751"/>
        <v>30</v>
      </c>
      <c r="C410" s="17">
        <f t="shared" si="3730"/>
        <v>0</v>
      </c>
      <c r="D410" s="18">
        <f t="shared" si="3731"/>
        <v>1</v>
      </c>
      <c r="E410" s="19">
        <f t="shared" si="3732"/>
        <v>0</v>
      </c>
      <c r="F410" s="35">
        <f t="shared" si="3819"/>
        <v>29</v>
      </c>
      <c r="G410" s="28">
        <f t="shared" si="3776"/>
        <v>2.5237952108748119E-2</v>
      </c>
      <c r="H410" s="22">
        <f t="shared" si="3752"/>
        <v>0.52910052910052907</v>
      </c>
      <c r="I410" s="18">
        <f t="shared" si="3753"/>
        <v>1.38</v>
      </c>
      <c r="J410" s="22">
        <f t="shared" si="3754"/>
        <v>0.52905445982287014</v>
      </c>
      <c r="K410" s="22">
        <f t="shared" si="3777"/>
        <v>4.6069277658825926E-5</v>
      </c>
      <c r="L410" s="17">
        <f t="shared" si="3755"/>
        <v>20.962654083153058</v>
      </c>
      <c r="M410" s="18">
        <f t="shared" si="3733"/>
        <v>0</v>
      </c>
      <c r="N410" s="35">
        <v>0</v>
      </c>
      <c r="O410" s="30">
        <f t="shared" si="3756"/>
        <v>877.07803653064468</v>
      </c>
      <c r="P410" s="24">
        <f t="shared" si="3757"/>
        <v>480</v>
      </c>
      <c r="Q410" s="28">
        <f t="shared" si="3758"/>
        <v>1.261897605437406E-2</v>
      </c>
      <c r="R410" s="22">
        <f t="shared" si="3759"/>
        <v>0.26455026455026454</v>
      </c>
      <c r="S410" s="22">
        <f t="shared" si="3734"/>
        <v>0.26452722991143507</v>
      </c>
      <c r="T410" s="22">
        <f t="shared" si="3735"/>
        <v>2.3034638829412963E-5</v>
      </c>
      <c r="U410" s="28">
        <f t="shared" si="3760"/>
        <v>6.3094880271870298E-3</v>
      </c>
      <c r="V410" s="22">
        <f t="shared" si="3761"/>
        <v>0.13227513227513227</v>
      </c>
      <c r="W410" s="22">
        <f t="shared" si="3736"/>
        <v>0.13226361495571753</v>
      </c>
      <c r="X410" s="22">
        <f t="shared" si="3737"/>
        <v>1.1517319414706482E-5</v>
      </c>
      <c r="Y410" s="28">
        <f t="shared" si="3762"/>
        <v>1.2618976054374058E-3</v>
      </c>
      <c r="Z410" s="22">
        <f t="shared" si="3763"/>
        <v>2.6455026455026454E-2</v>
      </c>
      <c r="AA410" s="22">
        <f t="shared" si="3738"/>
        <v>2.6452722991143502E-2</v>
      </c>
      <c r="AB410" s="22">
        <f t="shared" si="3739"/>
        <v>2.303463882941296E-6</v>
      </c>
      <c r="AC410" s="31">
        <f t="shared" si="3764"/>
        <v>0.45868055555555509</v>
      </c>
      <c r="AD410" s="26">
        <f t="shared" si="3778"/>
        <v>0.10340429061478749</v>
      </c>
      <c r="AE410" s="26">
        <f t="shared" si="3779"/>
        <v>9.82</v>
      </c>
      <c r="AF410" s="26">
        <f t="shared" si="3780"/>
        <v>5.1702145307393747E-2</v>
      </c>
      <c r="AG410" s="26">
        <f t="shared" si="3779"/>
        <v>5.04</v>
      </c>
      <c r="AH410" s="26">
        <f t="shared" si="3781"/>
        <v>2.5851072653696874E-2</v>
      </c>
      <c r="AI410" s="26">
        <f t="shared" ref="AI410:AK410" si="4227">ROUND((1-EXP(-AH410))*100,2)</f>
        <v>2.5499999999999998</v>
      </c>
      <c r="AJ410" s="26">
        <f t="shared" si="3783"/>
        <v>5.1702145307393494E-3</v>
      </c>
      <c r="AK410" s="26">
        <f t="shared" si="4227"/>
        <v>0.52</v>
      </c>
      <c r="AL410" s="26">
        <f t="shared" si="3784"/>
        <v>5.1702145307393747E-2</v>
      </c>
      <c r="AM410" s="26">
        <f t="shared" ref="AM410" si="4228">ROUND((1-EXP(-AL410))*100,2)</f>
        <v>5.04</v>
      </c>
      <c r="AN410" s="26">
        <f t="shared" si="3786"/>
        <v>2.5851072653696874E-2</v>
      </c>
      <c r="AO410" s="26">
        <f t="shared" ref="AO410" si="4229">ROUND((1-EXP(-AN410))*100,2)</f>
        <v>2.5499999999999998</v>
      </c>
      <c r="AP410" s="26">
        <f t="shared" si="3788"/>
        <v>1.2925536326848437E-2</v>
      </c>
      <c r="AQ410" s="26">
        <f t="shared" ref="AQ410" si="4230">ROUND((1-EXP(-AP410))*100,2)</f>
        <v>1.28</v>
      </c>
      <c r="AR410" s="26">
        <f t="shared" si="3790"/>
        <v>2.5851072653696747E-3</v>
      </c>
      <c r="AS410" s="26">
        <f t="shared" ref="AS410" si="4231">ROUND((1-EXP(-AR410))*100,2)</f>
        <v>0.26</v>
      </c>
      <c r="AT410" s="26">
        <f t="shared" si="3792"/>
        <v>2.5851072653696874E-2</v>
      </c>
      <c r="AU410" s="26">
        <f t="shared" ref="AU410" si="4232">ROUND((1-EXP(-AT410))*100,2)</f>
        <v>2.5499999999999998</v>
      </c>
      <c r="AV410" s="26">
        <f t="shared" si="3794"/>
        <v>1.2925536326848437E-2</v>
      </c>
      <c r="AW410" s="26">
        <f t="shared" ref="AW410" si="4233">ROUND((1-EXP(-AV410))*100,2)</f>
        <v>1.28</v>
      </c>
      <c r="AX410" s="26">
        <f t="shared" si="3796"/>
        <v>6.4627681634242184E-3</v>
      </c>
      <c r="AY410" s="26">
        <f t="shared" ref="AY410" si="4234">ROUND((1-EXP(-AX410))*100,2)</f>
        <v>0.64</v>
      </c>
      <c r="AZ410" s="26">
        <f t="shared" si="3798"/>
        <v>1.2925536326848374E-3</v>
      </c>
      <c r="BA410" s="26">
        <f t="shared" si="3799"/>
        <v>0.13</v>
      </c>
      <c r="BB410" s="26">
        <f t="shared" si="3800"/>
        <v>5.1702145307393494E-3</v>
      </c>
      <c r="BC410" s="26">
        <f t="shared" ref="BC410" si="4235">ROUND((1-EXP(-BB410))*100,2)</f>
        <v>0.52</v>
      </c>
      <c r="BD410" s="26">
        <f t="shared" si="3802"/>
        <v>2.5851072653696747E-3</v>
      </c>
      <c r="BE410" s="26">
        <f t="shared" ref="BE410" si="4236">ROUND((1-EXP(-BD410))*100,2)</f>
        <v>0.26</v>
      </c>
      <c r="BF410" s="26">
        <f t="shared" si="3804"/>
        <v>1.2925536326848374E-3</v>
      </c>
      <c r="BG410" s="26">
        <f t="shared" ref="BG410" si="4237">ROUND((1-EXP(-BF410))*100,2)</f>
        <v>0.13</v>
      </c>
      <c r="BH410" s="26">
        <f t="shared" si="3806"/>
        <v>2.5851072653696545E-4</v>
      </c>
      <c r="BI410" s="26">
        <f t="shared" si="3807"/>
        <v>0.03</v>
      </c>
    </row>
    <row r="411" spans="1:61" s="7" customFormat="1" x14ac:dyDescent="0.25">
      <c r="A411" s="61">
        <v>30</v>
      </c>
      <c r="B411" s="16">
        <f t="shared" si="3751"/>
        <v>30</v>
      </c>
      <c r="C411" s="17">
        <f t="shared" si="3730"/>
        <v>0</v>
      </c>
      <c r="D411" s="18">
        <f t="shared" si="3731"/>
        <v>1</v>
      </c>
      <c r="E411" s="19">
        <f t="shared" si="3732"/>
        <v>0</v>
      </c>
      <c r="F411" s="35">
        <f t="shared" si="3819"/>
        <v>29</v>
      </c>
      <c r="G411" s="28">
        <f t="shared" si="3776"/>
        <v>2.5237952108748119E-2</v>
      </c>
      <c r="H411" s="22">
        <f t="shared" si="3752"/>
        <v>0.52910052910052907</v>
      </c>
      <c r="I411" s="18">
        <f t="shared" si="3753"/>
        <v>1.38</v>
      </c>
      <c r="J411" s="22">
        <f t="shared" si="3754"/>
        <v>0.52905445982287014</v>
      </c>
      <c r="K411" s="22">
        <f t="shared" si="3777"/>
        <v>4.6069277658825926E-5</v>
      </c>
      <c r="L411" s="17">
        <f t="shared" si="3755"/>
        <v>20.962654083153058</v>
      </c>
      <c r="M411" s="18">
        <f t="shared" si="3733"/>
        <v>0</v>
      </c>
      <c r="N411" s="35">
        <v>0</v>
      </c>
      <c r="O411" s="30">
        <f t="shared" si="3756"/>
        <v>877.07803653064468</v>
      </c>
      <c r="P411" s="24">
        <f t="shared" si="3757"/>
        <v>480</v>
      </c>
      <c r="Q411" s="28">
        <f t="shared" si="3758"/>
        <v>1.261897605437406E-2</v>
      </c>
      <c r="R411" s="22">
        <f t="shared" si="3759"/>
        <v>0.26455026455026454</v>
      </c>
      <c r="S411" s="22">
        <f t="shared" si="3734"/>
        <v>0.26452722991143507</v>
      </c>
      <c r="T411" s="22">
        <f t="shared" si="3735"/>
        <v>2.3034638829412963E-5</v>
      </c>
      <c r="U411" s="28">
        <f t="shared" si="3760"/>
        <v>6.3094880271870298E-3</v>
      </c>
      <c r="V411" s="22">
        <f t="shared" si="3761"/>
        <v>0.13227513227513227</v>
      </c>
      <c r="W411" s="22">
        <f t="shared" si="3736"/>
        <v>0.13226361495571753</v>
      </c>
      <c r="X411" s="22">
        <f t="shared" si="3737"/>
        <v>1.1517319414706482E-5</v>
      </c>
      <c r="Y411" s="28">
        <f t="shared" si="3762"/>
        <v>1.2618976054374058E-3</v>
      </c>
      <c r="Z411" s="22">
        <f t="shared" si="3763"/>
        <v>2.6455026455026454E-2</v>
      </c>
      <c r="AA411" s="22">
        <f t="shared" si="3738"/>
        <v>2.6452722991143502E-2</v>
      </c>
      <c r="AB411" s="22">
        <f t="shared" si="3739"/>
        <v>2.303463882941296E-6</v>
      </c>
      <c r="AC411" s="31">
        <f t="shared" si="3764"/>
        <v>0.45902777777777731</v>
      </c>
      <c r="AD411" s="26">
        <f t="shared" si="3778"/>
        <v>0.1036945270640381</v>
      </c>
      <c r="AE411" s="26">
        <f t="shared" si="3779"/>
        <v>9.85</v>
      </c>
      <c r="AF411" s="26">
        <f t="shared" si="3780"/>
        <v>5.1847263532019051E-2</v>
      </c>
      <c r="AG411" s="26">
        <f t="shared" si="3779"/>
        <v>5.05</v>
      </c>
      <c r="AH411" s="26">
        <f t="shared" si="3781"/>
        <v>2.5923631766009526E-2</v>
      </c>
      <c r="AI411" s="26">
        <f t="shared" ref="AI411:AK411" si="4238">ROUND((1-EXP(-AH411))*100,2)</f>
        <v>2.56</v>
      </c>
      <c r="AJ411" s="26">
        <f t="shared" si="3783"/>
        <v>5.1847263532018798E-3</v>
      </c>
      <c r="AK411" s="26">
        <f t="shared" si="4238"/>
        <v>0.52</v>
      </c>
      <c r="AL411" s="26">
        <f t="shared" si="3784"/>
        <v>5.1847263532019051E-2</v>
      </c>
      <c r="AM411" s="26">
        <f t="shared" ref="AM411" si="4239">ROUND((1-EXP(-AL411))*100,2)</f>
        <v>5.05</v>
      </c>
      <c r="AN411" s="26">
        <f t="shared" si="3786"/>
        <v>2.5923631766009526E-2</v>
      </c>
      <c r="AO411" s="26">
        <f t="shared" ref="AO411" si="4240">ROUND((1-EXP(-AN411))*100,2)</f>
        <v>2.56</v>
      </c>
      <c r="AP411" s="26">
        <f t="shared" si="3788"/>
        <v>1.2961815883004763E-2</v>
      </c>
      <c r="AQ411" s="26">
        <f t="shared" ref="AQ411" si="4241">ROUND((1-EXP(-AP411))*100,2)</f>
        <v>1.29</v>
      </c>
      <c r="AR411" s="26">
        <f t="shared" si="3790"/>
        <v>2.5923631766009399E-3</v>
      </c>
      <c r="AS411" s="26">
        <f t="shared" ref="AS411" si="4242">ROUND((1-EXP(-AR411))*100,2)</f>
        <v>0.26</v>
      </c>
      <c r="AT411" s="26">
        <f t="shared" si="3792"/>
        <v>2.5923631766009526E-2</v>
      </c>
      <c r="AU411" s="26">
        <f t="shared" ref="AU411" si="4243">ROUND((1-EXP(-AT411))*100,2)</f>
        <v>2.56</v>
      </c>
      <c r="AV411" s="26">
        <f t="shared" si="3794"/>
        <v>1.2961815883004763E-2</v>
      </c>
      <c r="AW411" s="26">
        <f t="shared" ref="AW411" si="4244">ROUND((1-EXP(-AV411))*100,2)</f>
        <v>1.29</v>
      </c>
      <c r="AX411" s="26">
        <f t="shared" si="3796"/>
        <v>6.4809079415023814E-3</v>
      </c>
      <c r="AY411" s="26">
        <f t="shared" ref="AY411" si="4245">ROUND((1-EXP(-AX411))*100,2)</f>
        <v>0.65</v>
      </c>
      <c r="AZ411" s="26">
        <f t="shared" si="3798"/>
        <v>1.29618158830047E-3</v>
      </c>
      <c r="BA411" s="26">
        <f t="shared" si="3799"/>
        <v>0.13</v>
      </c>
      <c r="BB411" s="26">
        <f t="shared" si="3800"/>
        <v>5.1847263532018798E-3</v>
      </c>
      <c r="BC411" s="26">
        <f t="shared" ref="BC411" si="4246">ROUND((1-EXP(-BB411))*100,2)</f>
        <v>0.52</v>
      </c>
      <c r="BD411" s="26">
        <f t="shared" si="3802"/>
        <v>2.5923631766009399E-3</v>
      </c>
      <c r="BE411" s="26">
        <f t="shared" ref="BE411" si="4247">ROUND((1-EXP(-BD411))*100,2)</f>
        <v>0.26</v>
      </c>
      <c r="BF411" s="26">
        <f t="shared" si="3804"/>
        <v>1.29618158830047E-3</v>
      </c>
      <c r="BG411" s="26">
        <f t="shared" ref="BG411" si="4248">ROUND((1-EXP(-BF411))*100,2)</f>
        <v>0.13</v>
      </c>
      <c r="BH411" s="26">
        <f t="shared" si="3806"/>
        <v>2.5923631766009195E-4</v>
      </c>
      <c r="BI411" s="26">
        <f t="shared" si="3807"/>
        <v>0.03</v>
      </c>
    </row>
    <row r="412" spans="1:61" s="7" customFormat="1" x14ac:dyDescent="0.25">
      <c r="A412" s="61">
        <v>30</v>
      </c>
      <c r="B412" s="16">
        <f t="shared" si="3751"/>
        <v>30</v>
      </c>
      <c r="C412" s="17">
        <f t="shared" si="3730"/>
        <v>0</v>
      </c>
      <c r="D412" s="18">
        <f t="shared" si="3731"/>
        <v>1</v>
      </c>
      <c r="E412" s="19">
        <f t="shared" si="3732"/>
        <v>0</v>
      </c>
      <c r="F412" s="35">
        <f t="shared" si="3819"/>
        <v>29</v>
      </c>
      <c r="G412" s="28">
        <f t="shared" si="3776"/>
        <v>2.5237952108748119E-2</v>
      </c>
      <c r="H412" s="22">
        <f t="shared" si="3752"/>
        <v>0.52910052910052907</v>
      </c>
      <c r="I412" s="18">
        <f t="shared" si="3753"/>
        <v>1.38</v>
      </c>
      <c r="J412" s="22">
        <f t="shared" si="3754"/>
        <v>0.52905445982287014</v>
      </c>
      <c r="K412" s="22">
        <f t="shared" si="3777"/>
        <v>4.6069277658825926E-5</v>
      </c>
      <c r="L412" s="17">
        <f t="shared" si="3755"/>
        <v>20.962654083153058</v>
      </c>
      <c r="M412" s="18">
        <f t="shared" si="3733"/>
        <v>0</v>
      </c>
      <c r="N412" s="35">
        <v>0</v>
      </c>
      <c r="O412" s="30">
        <f t="shared" si="3756"/>
        <v>877.07803653064468</v>
      </c>
      <c r="P412" s="24">
        <f t="shared" si="3757"/>
        <v>480</v>
      </c>
      <c r="Q412" s="28">
        <f t="shared" si="3758"/>
        <v>1.261897605437406E-2</v>
      </c>
      <c r="R412" s="22">
        <f t="shared" si="3759"/>
        <v>0.26455026455026454</v>
      </c>
      <c r="S412" s="22">
        <f t="shared" si="3734"/>
        <v>0.26452722991143507</v>
      </c>
      <c r="T412" s="22">
        <f t="shared" si="3735"/>
        <v>2.3034638829412963E-5</v>
      </c>
      <c r="U412" s="28">
        <f t="shared" si="3760"/>
        <v>6.3094880271870298E-3</v>
      </c>
      <c r="V412" s="22">
        <f t="shared" si="3761"/>
        <v>0.13227513227513227</v>
      </c>
      <c r="W412" s="22">
        <f t="shared" si="3736"/>
        <v>0.13226361495571753</v>
      </c>
      <c r="X412" s="22">
        <f t="shared" si="3737"/>
        <v>1.1517319414706482E-5</v>
      </c>
      <c r="Y412" s="28">
        <f t="shared" si="3762"/>
        <v>1.2618976054374058E-3</v>
      </c>
      <c r="Z412" s="22">
        <f t="shared" si="3763"/>
        <v>2.6455026455026454E-2</v>
      </c>
      <c r="AA412" s="22">
        <f t="shared" si="3738"/>
        <v>2.6452722991143502E-2</v>
      </c>
      <c r="AB412" s="22">
        <f t="shared" si="3739"/>
        <v>2.303463882941296E-6</v>
      </c>
      <c r="AC412" s="31">
        <f t="shared" si="3764"/>
        <v>0.45937499999999953</v>
      </c>
      <c r="AD412" s="26">
        <f t="shared" si="3778"/>
        <v>0.10398476351328871</v>
      </c>
      <c r="AE412" s="26">
        <f t="shared" si="3779"/>
        <v>9.8800000000000008</v>
      </c>
      <c r="AF412" s="26">
        <f t="shared" si="3780"/>
        <v>5.1992381756644356E-2</v>
      </c>
      <c r="AG412" s="26">
        <f t="shared" si="3779"/>
        <v>5.07</v>
      </c>
      <c r="AH412" s="26">
        <f t="shared" si="3781"/>
        <v>2.5996190878322178E-2</v>
      </c>
      <c r="AI412" s="26">
        <f t="shared" ref="AI412:AK412" si="4249">ROUND((1-EXP(-AH412))*100,2)</f>
        <v>2.57</v>
      </c>
      <c r="AJ412" s="26">
        <f t="shared" si="3783"/>
        <v>5.1992381756644102E-3</v>
      </c>
      <c r="AK412" s="26">
        <f t="shared" si="4249"/>
        <v>0.52</v>
      </c>
      <c r="AL412" s="26">
        <f t="shared" si="3784"/>
        <v>5.1992381756644356E-2</v>
      </c>
      <c r="AM412" s="26">
        <f t="shared" ref="AM412" si="4250">ROUND((1-EXP(-AL412))*100,2)</f>
        <v>5.07</v>
      </c>
      <c r="AN412" s="26">
        <f t="shared" si="3786"/>
        <v>2.5996190878322178E-2</v>
      </c>
      <c r="AO412" s="26">
        <f t="shared" ref="AO412" si="4251">ROUND((1-EXP(-AN412))*100,2)</f>
        <v>2.57</v>
      </c>
      <c r="AP412" s="26">
        <f t="shared" si="3788"/>
        <v>1.2998095439161089E-2</v>
      </c>
      <c r="AQ412" s="26">
        <f t="shared" ref="AQ412" si="4252">ROUND((1-EXP(-AP412))*100,2)</f>
        <v>1.29</v>
      </c>
      <c r="AR412" s="26">
        <f t="shared" si="3790"/>
        <v>2.5996190878322051E-3</v>
      </c>
      <c r="AS412" s="26">
        <f t="shared" ref="AS412" si="4253">ROUND((1-EXP(-AR412))*100,2)</f>
        <v>0.26</v>
      </c>
      <c r="AT412" s="26">
        <f t="shared" si="3792"/>
        <v>2.5996190878322178E-2</v>
      </c>
      <c r="AU412" s="26">
        <f t="shared" ref="AU412" si="4254">ROUND((1-EXP(-AT412))*100,2)</f>
        <v>2.57</v>
      </c>
      <c r="AV412" s="26">
        <f t="shared" si="3794"/>
        <v>1.2998095439161089E-2</v>
      </c>
      <c r="AW412" s="26">
        <f t="shared" ref="AW412" si="4255">ROUND((1-EXP(-AV412))*100,2)</f>
        <v>1.29</v>
      </c>
      <c r="AX412" s="26">
        <f t="shared" si="3796"/>
        <v>6.4990477195805444E-3</v>
      </c>
      <c r="AY412" s="26">
        <f t="shared" ref="AY412" si="4256">ROUND((1-EXP(-AX412))*100,2)</f>
        <v>0.65</v>
      </c>
      <c r="AZ412" s="26">
        <f t="shared" si="3798"/>
        <v>1.2998095439161026E-3</v>
      </c>
      <c r="BA412" s="26">
        <f t="shared" si="3799"/>
        <v>0.13</v>
      </c>
      <c r="BB412" s="26">
        <f t="shared" si="3800"/>
        <v>5.1992381756644102E-3</v>
      </c>
      <c r="BC412" s="26">
        <f t="shared" ref="BC412" si="4257">ROUND((1-EXP(-BB412))*100,2)</f>
        <v>0.52</v>
      </c>
      <c r="BD412" s="26">
        <f t="shared" si="3802"/>
        <v>2.5996190878322051E-3</v>
      </c>
      <c r="BE412" s="26">
        <f t="shared" ref="BE412" si="4258">ROUND((1-EXP(-BD412))*100,2)</f>
        <v>0.26</v>
      </c>
      <c r="BF412" s="26">
        <f t="shared" si="3804"/>
        <v>1.2998095439161026E-3</v>
      </c>
      <c r="BG412" s="26">
        <f t="shared" ref="BG412" si="4259">ROUND((1-EXP(-BF412))*100,2)</f>
        <v>0.13</v>
      </c>
      <c r="BH412" s="26">
        <f t="shared" si="3806"/>
        <v>2.5996190878321845E-4</v>
      </c>
      <c r="BI412" s="26">
        <f t="shared" si="3807"/>
        <v>0.03</v>
      </c>
    </row>
    <row r="413" spans="1:61" s="7" customFormat="1" x14ac:dyDescent="0.25">
      <c r="A413" s="61">
        <v>30</v>
      </c>
      <c r="B413" s="16">
        <f t="shared" si="3751"/>
        <v>30</v>
      </c>
      <c r="C413" s="17">
        <f t="shared" si="3730"/>
        <v>0</v>
      </c>
      <c r="D413" s="18">
        <f t="shared" si="3731"/>
        <v>1</v>
      </c>
      <c r="E413" s="19">
        <f t="shared" si="3732"/>
        <v>0</v>
      </c>
      <c r="F413" s="35">
        <f t="shared" si="3819"/>
        <v>29</v>
      </c>
      <c r="G413" s="28">
        <f t="shared" si="3776"/>
        <v>2.5237952108748119E-2</v>
      </c>
      <c r="H413" s="22">
        <f t="shared" si="3752"/>
        <v>0.52910052910052907</v>
      </c>
      <c r="I413" s="18">
        <f t="shared" si="3753"/>
        <v>1.38</v>
      </c>
      <c r="J413" s="22">
        <f t="shared" si="3754"/>
        <v>0.52905445982287014</v>
      </c>
      <c r="K413" s="22">
        <f t="shared" si="3777"/>
        <v>4.6069277658825926E-5</v>
      </c>
      <c r="L413" s="17">
        <f t="shared" si="3755"/>
        <v>20.962654083153058</v>
      </c>
      <c r="M413" s="18">
        <f t="shared" si="3733"/>
        <v>0</v>
      </c>
      <c r="N413" s="35">
        <v>0</v>
      </c>
      <c r="O413" s="30">
        <f t="shared" si="3756"/>
        <v>877.07803653064468</v>
      </c>
      <c r="P413" s="24">
        <f t="shared" si="3757"/>
        <v>480</v>
      </c>
      <c r="Q413" s="28">
        <f t="shared" si="3758"/>
        <v>1.261897605437406E-2</v>
      </c>
      <c r="R413" s="22">
        <f t="shared" si="3759"/>
        <v>0.26455026455026454</v>
      </c>
      <c r="S413" s="22">
        <f t="shared" si="3734"/>
        <v>0.26452722991143507</v>
      </c>
      <c r="T413" s="22">
        <f t="shared" si="3735"/>
        <v>2.3034638829412963E-5</v>
      </c>
      <c r="U413" s="28">
        <f t="shared" si="3760"/>
        <v>6.3094880271870298E-3</v>
      </c>
      <c r="V413" s="22">
        <f t="shared" si="3761"/>
        <v>0.13227513227513227</v>
      </c>
      <c r="W413" s="22">
        <f t="shared" si="3736"/>
        <v>0.13226361495571753</v>
      </c>
      <c r="X413" s="22">
        <f t="shared" si="3737"/>
        <v>1.1517319414706482E-5</v>
      </c>
      <c r="Y413" s="28">
        <f t="shared" si="3762"/>
        <v>1.2618976054374058E-3</v>
      </c>
      <c r="Z413" s="22">
        <f t="shared" si="3763"/>
        <v>2.6455026455026454E-2</v>
      </c>
      <c r="AA413" s="22">
        <f t="shared" si="3738"/>
        <v>2.6452722991143502E-2</v>
      </c>
      <c r="AB413" s="22">
        <f t="shared" si="3739"/>
        <v>2.303463882941296E-6</v>
      </c>
      <c r="AC413" s="31">
        <f t="shared" si="3764"/>
        <v>0.45972222222222175</v>
      </c>
      <c r="AD413" s="26">
        <f t="shared" si="3778"/>
        <v>0.10427499996253932</v>
      </c>
      <c r="AE413" s="26">
        <f t="shared" si="3779"/>
        <v>9.9</v>
      </c>
      <c r="AF413" s="26">
        <f t="shared" si="3780"/>
        <v>5.213749998126966E-2</v>
      </c>
      <c r="AG413" s="26">
        <f t="shared" si="3779"/>
        <v>5.08</v>
      </c>
      <c r="AH413" s="26">
        <f t="shared" si="3781"/>
        <v>2.606874999063483E-2</v>
      </c>
      <c r="AI413" s="26">
        <f t="shared" ref="AI413:AK413" si="4260">ROUND((1-EXP(-AH413))*100,2)</f>
        <v>2.57</v>
      </c>
      <c r="AJ413" s="26">
        <f t="shared" si="3783"/>
        <v>5.2137499981269406E-3</v>
      </c>
      <c r="AK413" s="26">
        <f t="shared" si="4260"/>
        <v>0.52</v>
      </c>
      <c r="AL413" s="26">
        <f t="shared" si="3784"/>
        <v>5.213749998126966E-2</v>
      </c>
      <c r="AM413" s="26">
        <f t="shared" ref="AM413" si="4261">ROUND((1-EXP(-AL413))*100,2)</f>
        <v>5.08</v>
      </c>
      <c r="AN413" s="26">
        <f t="shared" si="3786"/>
        <v>2.606874999063483E-2</v>
      </c>
      <c r="AO413" s="26">
        <f t="shared" ref="AO413" si="4262">ROUND((1-EXP(-AN413))*100,2)</f>
        <v>2.57</v>
      </c>
      <c r="AP413" s="26">
        <f t="shared" si="3788"/>
        <v>1.3034374995317415E-2</v>
      </c>
      <c r="AQ413" s="26">
        <f t="shared" ref="AQ413" si="4263">ROUND((1-EXP(-AP413))*100,2)</f>
        <v>1.29</v>
      </c>
      <c r="AR413" s="26">
        <f t="shared" si="3790"/>
        <v>2.6068749990634703E-3</v>
      </c>
      <c r="AS413" s="26">
        <f t="shared" ref="AS413" si="4264">ROUND((1-EXP(-AR413))*100,2)</f>
        <v>0.26</v>
      </c>
      <c r="AT413" s="26">
        <f t="shared" si="3792"/>
        <v>2.606874999063483E-2</v>
      </c>
      <c r="AU413" s="26">
        <f t="shared" ref="AU413" si="4265">ROUND((1-EXP(-AT413))*100,2)</f>
        <v>2.57</v>
      </c>
      <c r="AV413" s="26">
        <f t="shared" si="3794"/>
        <v>1.3034374995317415E-2</v>
      </c>
      <c r="AW413" s="26">
        <f t="shared" ref="AW413" si="4266">ROUND((1-EXP(-AV413))*100,2)</f>
        <v>1.29</v>
      </c>
      <c r="AX413" s="26">
        <f t="shared" si="3796"/>
        <v>6.5171874976587075E-3</v>
      </c>
      <c r="AY413" s="26">
        <f t="shared" ref="AY413" si="4267">ROUND((1-EXP(-AX413))*100,2)</f>
        <v>0.65</v>
      </c>
      <c r="AZ413" s="26">
        <f t="shared" si="3798"/>
        <v>1.3034374995317352E-3</v>
      </c>
      <c r="BA413" s="26">
        <f t="shared" si="3799"/>
        <v>0.13</v>
      </c>
      <c r="BB413" s="26">
        <f t="shared" si="3800"/>
        <v>5.2137499981269406E-3</v>
      </c>
      <c r="BC413" s="26">
        <f t="shared" ref="BC413" si="4268">ROUND((1-EXP(-BB413))*100,2)</f>
        <v>0.52</v>
      </c>
      <c r="BD413" s="26">
        <f t="shared" si="3802"/>
        <v>2.6068749990634703E-3</v>
      </c>
      <c r="BE413" s="26">
        <f t="shared" ref="BE413" si="4269">ROUND((1-EXP(-BD413))*100,2)</f>
        <v>0.26</v>
      </c>
      <c r="BF413" s="26">
        <f t="shared" si="3804"/>
        <v>1.3034374995317352E-3</v>
      </c>
      <c r="BG413" s="26">
        <f t="shared" ref="BG413" si="4270">ROUND((1-EXP(-BF413))*100,2)</f>
        <v>0.13</v>
      </c>
      <c r="BH413" s="26">
        <f t="shared" si="3806"/>
        <v>2.6068749990634495E-4</v>
      </c>
      <c r="BI413" s="26">
        <f t="shared" si="3807"/>
        <v>0.03</v>
      </c>
    </row>
    <row r="414" spans="1:61" s="7" customFormat="1" x14ac:dyDescent="0.25">
      <c r="A414" s="61">
        <v>30</v>
      </c>
      <c r="B414" s="16">
        <f t="shared" si="3751"/>
        <v>30</v>
      </c>
      <c r="C414" s="17">
        <f t="shared" si="3730"/>
        <v>0</v>
      </c>
      <c r="D414" s="18">
        <f t="shared" si="3731"/>
        <v>1</v>
      </c>
      <c r="E414" s="19">
        <f t="shared" si="3732"/>
        <v>0</v>
      </c>
      <c r="F414" s="35">
        <f t="shared" si="3819"/>
        <v>29</v>
      </c>
      <c r="G414" s="28">
        <f t="shared" si="3776"/>
        <v>2.5237952108748119E-2</v>
      </c>
      <c r="H414" s="22">
        <f t="shared" si="3752"/>
        <v>0.52910052910052907</v>
      </c>
      <c r="I414" s="18">
        <f t="shared" si="3753"/>
        <v>1.38</v>
      </c>
      <c r="J414" s="22">
        <f t="shared" si="3754"/>
        <v>0.52905445982287014</v>
      </c>
      <c r="K414" s="22">
        <f t="shared" si="3777"/>
        <v>4.6069277658825926E-5</v>
      </c>
      <c r="L414" s="17">
        <f t="shared" si="3755"/>
        <v>20.962654083153058</v>
      </c>
      <c r="M414" s="18">
        <f t="shared" si="3733"/>
        <v>0</v>
      </c>
      <c r="N414" s="35">
        <v>0</v>
      </c>
      <c r="O414" s="30">
        <f t="shared" si="3756"/>
        <v>877.07803653064468</v>
      </c>
      <c r="P414" s="24">
        <f t="shared" si="3757"/>
        <v>480</v>
      </c>
      <c r="Q414" s="28">
        <f t="shared" si="3758"/>
        <v>1.261897605437406E-2</v>
      </c>
      <c r="R414" s="22">
        <f t="shared" si="3759"/>
        <v>0.26455026455026454</v>
      </c>
      <c r="S414" s="22">
        <f t="shared" si="3734"/>
        <v>0.26452722991143507</v>
      </c>
      <c r="T414" s="22">
        <f t="shared" si="3735"/>
        <v>2.3034638829412963E-5</v>
      </c>
      <c r="U414" s="28">
        <f t="shared" si="3760"/>
        <v>6.3094880271870298E-3</v>
      </c>
      <c r="V414" s="22">
        <f t="shared" si="3761"/>
        <v>0.13227513227513227</v>
      </c>
      <c r="W414" s="22">
        <f t="shared" si="3736"/>
        <v>0.13226361495571753</v>
      </c>
      <c r="X414" s="22">
        <f t="shared" si="3737"/>
        <v>1.1517319414706482E-5</v>
      </c>
      <c r="Y414" s="28">
        <f t="shared" si="3762"/>
        <v>1.2618976054374058E-3</v>
      </c>
      <c r="Z414" s="22">
        <f t="shared" si="3763"/>
        <v>2.6455026455026454E-2</v>
      </c>
      <c r="AA414" s="22">
        <f t="shared" si="3738"/>
        <v>2.6452722991143502E-2</v>
      </c>
      <c r="AB414" s="22">
        <f t="shared" si="3739"/>
        <v>2.303463882941296E-6</v>
      </c>
      <c r="AC414" s="31">
        <f t="shared" si="3764"/>
        <v>0.46006944444444398</v>
      </c>
      <c r="AD414" s="26">
        <f t="shared" si="3778"/>
        <v>0.10456523641178993</v>
      </c>
      <c r="AE414" s="26">
        <f t="shared" si="3779"/>
        <v>9.93</v>
      </c>
      <c r="AF414" s="26">
        <f t="shared" si="3780"/>
        <v>5.2282618205894964E-2</v>
      </c>
      <c r="AG414" s="26">
        <f t="shared" si="3779"/>
        <v>5.09</v>
      </c>
      <c r="AH414" s="26">
        <f t="shared" si="3781"/>
        <v>2.6141309102947482E-2</v>
      </c>
      <c r="AI414" s="26">
        <f t="shared" ref="AI414:AK414" si="4271">ROUND((1-EXP(-AH414))*100,2)</f>
        <v>2.58</v>
      </c>
      <c r="AJ414" s="26">
        <f t="shared" si="3783"/>
        <v>5.228261820589471E-3</v>
      </c>
      <c r="AK414" s="26">
        <f t="shared" si="4271"/>
        <v>0.52</v>
      </c>
      <c r="AL414" s="26">
        <f t="shared" si="3784"/>
        <v>5.2282618205894964E-2</v>
      </c>
      <c r="AM414" s="26">
        <f t="shared" ref="AM414" si="4272">ROUND((1-EXP(-AL414))*100,2)</f>
        <v>5.09</v>
      </c>
      <c r="AN414" s="26">
        <f t="shared" si="3786"/>
        <v>2.6141309102947482E-2</v>
      </c>
      <c r="AO414" s="26">
        <f t="shared" ref="AO414" si="4273">ROUND((1-EXP(-AN414))*100,2)</f>
        <v>2.58</v>
      </c>
      <c r="AP414" s="26">
        <f t="shared" si="3788"/>
        <v>1.3070654551473741E-2</v>
      </c>
      <c r="AQ414" s="26">
        <f t="shared" ref="AQ414" si="4274">ROUND((1-EXP(-AP414))*100,2)</f>
        <v>1.3</v>
      </c>
      <c r="AR414" s="26">
        <f t="shared" si="3790"/>
        <v>2.6141309102947355E-3</v>
      </c>
      <c r="AS414" s="26">
        <f t="shared" ref="AS414" si="4275">ROUND((1-EXP(-AR414))*100,2)</f>
        <v>0.26</v>
      </c>
      <c r="AT414" s="26">
        <f t="shared" si="3792"/>
        <v>2.6141309102947482E-2</v>
      </c>
      <c r="AU414" s="26">
        <f t="shared" ref="AU414" si="4276">ROUND((1-EXP(-AT414))*100,2)</f>
        <v>2.58</v>
      </c>
      <c r="AV414" s="26">
        <f t="shared" si="3794"/>
        <v>1.3070654551473741E-2</v>
      </c>
      <c r="AW414" s="26">
        <f t="shared" ref="AW414" si="4277">ROUND((1-EXP(-AV414))*100,2)</f>
        <v>1.3</v>
      </c>
      <c r="AX414" s="26">
        <f t="shared" si="3796"/>
        <v>6.5353272757368705E-3</v>
      </c>
      <c r="AY414" s="26">
        <f t="shared" ref="AY414" si="4278">ROUND((1-EXP(-AX414))*100,2)</f>
        <v>0.65</v>
      </c>
      <c r="AZ414" s="26">
        <f t="shared" si="3798"/>
        <v>1.3070654551473678E-3</v>
      </c>
      <c r="BA414" s="26">
        <f t="shared" si="3799"/>
        <v>0.13</v>
      </c>
      <c r="BB414" s="26">
        <f t="shared" si="3800"/>
        <v>5.228261820589471E-3</v>
      </c>
      <c r="BC414" s="26">
        <f t="shared" ref="BC414" si="4279">ROUND((1-EXP(-BB414))*100,2)</f>
        <v>0.52</v>
      </c>
      <c r="BD414" s="26">
        <f t="shared" si="3802"/>
        <v>2.6141309102947355E-3</v>
      </c>
      <c r="BE414" s="26">
        <f t="shared" ref="BE414" si="4280">ROUND((1-EXP(-BD414))*100,2)</f>
        <v>0.26</v>
      </c>
      <c r="BF414" s="26">
        <f t="shared" si="3804"/>
        <v>1.3070654551473678E-3</v>
      </c>
      <c r="BG414" s="26">
        <f t="shared" ref="BG414" si="4281">ROUND((1-EXP(-BF414))*100,2)</f>
        <v>0.13</v>
      </c>
      <c r="BH414" s="26">
        <f t="shared" si="3806"/>
        <v>2.6141309102947145E-4</v>
      </c>
      <c r="BI414" s="26">
        <f t="shared" si="3807"/>
        <v>0.03</v>
      </c>
    </row>
    <row r="415" spans="1:61" s="7" customFormat="1" x14ac:dyDescent="0.25">
      <c r="A415" s="61">
        <v>30</v>
      </c>
      <c r="B415" s="16">
        <f t="shared" si="3751"/>
        <v>30</v>
      </c>
      <c r="C415" s="17">
        <f t="shared" si="3730"/>
        <v>0</v>
      </c>
      <c r="D415" s="18">
        <f t="shared" si="3731"/>
        <v>1</v>
      </c>
      <c r="E415" s="19">
        <f t="shared" si="3732"/>
        <v>0</v>
      </c>
      <c r="F415" s="35">
        <f t="shared" si="3819"/>
        <v>29</v>
      </c>
      <c r="G415" s="28">
        <f t="shared" si="3776"/>
        <v>2.5237952108748119E-2</v>
      </c>
      <c r="H415" s="22">
        <f t="shared" si="3752"/>
        <v>0.52910052910052907</v>
      </c>
      <c r="I415" s="18">
        <f t="shared" si="3753"/>
        <v>1.38</v>
      </c>
      <c r="J415" s="22">
        <f t="shared" si="3754"/>
        <v>0.52905445982287014</v>
      </c>
      <c r="K415" s="22">
        <f t="shared" si="3777"/>
        <v>4.6069277658825926E-5</v>
      </c>
      <c r="L415" s="17">
        <f t="shared" si="3755"/>
        <v>20.962654083153058</v>
      </c>
      <c r="M415" s="18">
        <f t="shared" si="3733"/>
        <v>0</v>
      </c>
      <c r="N415" s="35">
        <v>0</v>
      </c>
      <c r="O415" s="30">
        <f t="shared" si="3756"/>
        <v>877.07803653064468</v>
      </c>
      <c r="P415" s="24">
        <f t="shared" si="3757"/>
        <v>480</v>
      </c>
      <c r="Q415" s="28">
        <f t="shared" si="3758"/>
        <v>1.261897605437406E-2</v>
      </c>
      <c r="R415" s="22">
        <f t="shared" si="3759"/>
        <v>0.26455026455026454</v>
      </c>
      <c r="S415" s="22">
        <f t="shared" si="3734"/>
        <v>0.26452722991143507</v>
      </c>
      <c r="T415" s="22">
        <f t="shared" si="3735"/>
        <v>2.3034638829412963E-5</v>
      </c>
      <c r="U415" s="28">
        <f t="shared" si="3760"/>
        <v>6.3094880271870298E-3</v>
      </c>
      <c r="V415" s="22">
        <f t="shared" si="3761"/>
        <v>0.13227513227513227</v>
      </c>
      <c r="W415" s="22">
        <f t="shared" si="3736"/>
        <v>0.13226361495571753</v>
      </c>
      <c r="X415" s="22">
        <f t="shared" si="3737"/>
        <v>1.1517319414706482E-5</v>
      </c>
      <c r="Y415" s="28">
        <f t="shared" si="3762"/>
        <v>1.2618976054374058E-3</v>
      </c>
      <c r="Z415" s="22">
        <f t="shared" si="3763"/>
        <v>2.6455026455026454E-2</v>
      </c>
      <c r="AA415" s="22">
        <f t="shared" si="3738"/>
        <v>2.6452722991143502E-2</v>
      </c>
      <c r="AB415" s="22">
        <f t="shared" si="3739"/>
        <v>2.303463882941296E-6</v>
      </c>
      <c r="AC415" s="31">
        <f t="shared" si="3764"/>
        <v>0.4604166666666662</v>
      </c>
      <c r="AD415" s="26">
        <f t="shared" si="3778"/>
        <v>0.10485547286104054</v>
      </c>
      <c r="AE415" s="26">
        <f t="shared" si="3779"/>
        <v>9.9499999999999993</v>
      </c>
      <c r="AF415" s="26">
        <f t="shared" si="3780"/>
        <v>5.2427736430520268E-2</v>
      </c>
      <c r="AG415" s="26">
        <f t="shared" si="3779"/>
        <v>5.1100000000000003</v>
      </c>
      <c r="AH415" s="26">
        <f t="shared" si="3781"/>
        <v>2.6213868215260134E-2</v>
      </c>
      <c r="AI415" s="26">
        <f t="shared" ref="AI415:AK415" si="4282">ROUND((1-EXP(-AH415))*100,2)</f>
        <v>2.59</v>
      </c>
      <c r="AJ415" s="26">
        <f t="shared" si="3783"/>
        <v>5.2427736430520015E-3</v>
      </c>
      <c r="AK415" s="26">
        <f t="shared" si="4282"/>
        <v>0.52</v>
      </c>
      <c r="AL415" s="26">
        <f t="shared" si="3784"/>
        <v>5.2427736430520268E-2</v>
      </c>
      <c r="AM415" s="26">
        <f t="shared" ref="AM415" si="4283">ROUND((1-EXP(-AL415))*100,2)</f>
        <v>5.1100000000000003</v>
      </c>
      <c r="AN415" s="26">
        <f t="shared" si="3786"/>
        <v>2.6213868215260134E-2</v>
      </c>
      <c r="AO415" s="26">
        <f t="shared" ref="AO415" si="4284">ROUND((1-EXP(-AN415))*100,2)</f>
        <v>2.59</v>
      </c>
      <c r="AP415" s="26">
        <f t="shared" si="3788"/>
        <v>1.3106934107630067E-2</v>
      </c>
      <c r="AQ415" s="26">
        <f t="shared" ref="AQ415" si="4285">ROUND((1-EXP(-AP415))*100,2)</f>
        <v>1.3</v>
      </c>
      <c r="AR415" s="26">
        <f t="shared" si="3790"/>
        <v>2.6213868215260007E-3</v>
      </c>
      <c r="AS415" s="26">
        <f t="shared" ref="AS415" si="4286">ROUND((1-EXP(-AR415))*100,2)</f>
        <v>0.26</v>
      </c>
      <c r="AT415" s="26">
        <f t="shared" si="3792"/>
        <v>2.6213868215260134E-2</v>
      </c>
      <c r="AU415" s="26">
        <f t="shared" ref="AU415" si="4287">ROUND((1-EXP(-AT415))*100,2)</f>
        <v>2.59</v>
      </c>
      <c r="AV415" s="26">
        <f t="shared" si="3794"/>
        <v>1.3106934107630067E-2</v>
      </c>
      <c r="AW415" s="26">
        <f t="shared" ref="AW415" si="4288">ROUND((1-EXP(-AV415))*100,2)</f>
        <v>1.3</v>
      </c>
      <c r="AX415" s="26">
        <f t="shared" si="3796"/>
        <v>6.5534670538150335E-3</v>
      </c>
      <c r="AY415" s="26">
        <f t="shared" ref="AY415" si="4289">ROUND((1-EXP(-AX415))*100,2)</f>
        <v>0.65</v>
      </c>
      <c r="AZ415" s="26">
        <f t="shared" si="3798"/>
        <v>1.3106934107630004E-3</v>
      </c>
      <c r="BA415" s="26">
        <f t="shared" si="3799"/>
        <v>0.13</v>
      </c>
      <c r="BB415" s="26">
        <f t="shared" si="3800"/>
        <v>5.2427736430520015E-3</v>
      </c>
      <c r="BC415" s="26">
        <f t="shared" ref="BC415" si="4290">ROUND((1-EXP(-BB415))*100,2)</f>
        <v>0.52</v>
      </c>
      <c r="BD415" s="26">
        <f t="shared" si="3802"/>
        <v>2.6213868215260007E-3</v>
      </c>
      <c r="BE415" s="26">
        <f t="shared" ref="BE415" si="4291">ROUND((1-EXP(-BD415))*100,2)</f>
        <v>0.26</v>
      </c>
      <c r="BF415" s="26">
        <f t="shared" si="3804"/>
        <v>1.3106934107630004E-3</v>
      </c>
      <c r="BG415" s="26">
        <f t="shared" ref="BG415" si="4292">ROUND((1-EXP(-BF415))*100,2)</f>
        <v>0.13</v>
      </c>
      <c r="BH415" s="26">
        <f t="shared" si="3806"/>
        <v>2.6213868215259795E-4</v>
      </c>
      <c r="BI415" s="26">
        <f t="shared" si="3807"/>
        <v>0.03</v>
      </c>
    </row>
    <row r="416" spans="1:61" s="7" customFormat="1" x14ac:dyDescent="0.25">
      <c r="A416" s="61">
        <v>30</v>
      </c>
      <c r="B416" s="16">
        <f t="shared" si="3751"/>
        <v>30</v>
      </c>
      <c r="C416" s="17">
        <f t="shared" si="3730"/>
        <v>0</v>
      </c>
      <c r="D416" s="18">
        <f t="shared" si="3731"/>
        <v>1</v>
      </c>
      <c r="E416" s="19">
        <f t="shared" si="3732"/>
        <v>0</v>
      </c>
      <c r="F416" s="35">
        <f t="shared" si="3819"/>
        <v>29</v>
      </c>
      <c r="G416" s="28">
        <f t="shared" si="3776"/>
        <v>2.5237952108748119E-2</v>
      </c>
      <c r="H416" s="22">
        <f t="shared" si="3752"/>
        <v>0.52910052910052907</v>
      </c>
      <c r="I416" s="18">
        <f t="shared" si="3753"/>
        <v>1.38</v>
      </c>
      <c r="J416" s="22">
        <f t="shared" si="3754"/>
        <v>0.52905445982287014</v>
      </c>
      <c r="K416" s="22">
        <f t="shared" si="3777"/>
        <v>4.6069277658825926E-5</v>
      </c>
      <c r="L416" s="17">
        <f t="shared" si="3755"/>
        <v>20.962654083153058</v>
      </c>
      <c r="M416" s="18">
        <f t="shared" si="3733"/>
        <v>0</v>
      </c>
      <c r="N416" s="35">
        <v>0</v>
      </c>
      <c r="O416" s="30">
        <f t="shared" si="3756"/>
        <v>877.07803653064468</v>
      </c>
      <c r="P416" s="24">
        <f t="shared" si="3757"/>
        <v>480</v>
      </c>
      <c r="Q416" s="28">
        <f t="shared" si="3758"/>
        <v>1.261897605437406E-2</v>
      </c>
      <c r="R416" s="22">
        <f t="shared" si="3759"/>
        <v>0.26455026455026454</v>
      </c>
      <c r="S416" s="22">
        <f t="shared" si="3734"/>
        <v>0.26452722991143507</v>
      </c>
      <c r="T416" s="22">
        <f t="shared" si="3735"/>
        <v>2.3034638829412963E-5</v>
      </c>
      <c r="U416" s="28">
        <f t="shared" si="3760"/>
        <v>6.3094880271870298E-3</v>
      </c>
      <c r="V416" s="22">
        <f t="shared" si="3761"/>
        <v>0.13227513227513227</v>
      </c>
      <c r="W416" s="22">
        <f t="shared" si="3736"/>
        <v>0.13226361495571753</v>
      </c>
      <c r="X416" s="22">
        <f t="shared" si="3737"/>
        <v>1.1517319414706482E-5</v>
      </c>
      <c r="Y416" s="28">
        <f t="shared" si="3762"/>
        <v>1.2618976054374058E-3</v>
      </c>
      <c r="Z416" s="22">
        <f t="shared" si="3763"/>
        <v>2.6455026455026454E-2</v>
      </c>
      <c r="AA416" s="22">
        <f t="shared" si="3738"/>
        <v>2.6452722991143502E-2</v>
      </c>
      <c r="AB416" s="22">
        <f t="shared" si="3739"/>
        <v>2.303463882941296E-6</v>
      </c>
      <c r="AC416" s="31">
        <f t="shared" si="3764"/>
        <v>0.46076388888888842</v>
      </c>
      <c r="AD416" s="26">
        <f t="shared" si="3778"/>
        <v>0.10514570931029114</v>
      </c>
      <c r="AE416" s="26">
        <f t="shared" si="3779"/>
        <v>9.98</v>
      </c>
      <c r="AF416" s="26">
        <f t="shared" si="3780"/>
        <v>5.2572854655145572E-2</v>
      </c>
      <c r="AG416" s="26">
        <f t="shared" si="3779"/>
        <v>5.12</v>
      </c>
      <c r="AH416" s="26">
        <f t="shared" si="3781"/>
        <v>2.6286427327572786E-2</v>
      </c>
      <c r="AI416" s="26">
        <f t="shared" ref="AI416:AK416" si="4293">ROUND((1-EXP(-AH416))*100,2)</f>
        <v>2.59</v>
      </c>
      <c r="AJ416" s="26">
        <f t="shared" si="3783"/>
        <v>5.2572854655145319E-3</v>
      </c>
      <c r="AK416" s="26">
        <f t="shared" si="4293"/>
        <v>0.52</v>
      </c>
      <c r="AL416" s="26">
        <f t="shared" si="3784"/>
        <v>5.2572854655145572E-2</v>
      </c>
      <c r="AM416" s="26">
        <f t="shared" ref="AM416" si="4294">ROUND((1-EXP(-AL416))*100,2)</f>
        <v>5.12</v>
      </c>
      <c r="AN416" s="26">
        <f t="shared" si="3786"/>
        <v>2.6286427327572786E-2</v>
      </c>
      <c r="AO416" s="26">
        <f t="shared" ref="AO416" si="4295">ROUND((1-EXP(-AN416))*100,2)</f>
        <v>2.59</v>
      </c>
      <c r="AP416" s="26">
        <f t="shared" si="3788"/>
        <v>1.3143213663786393E-2</v>
      </c>
      <c r="AQ416" s="26">
        <f t="shared" ref="AQ416" si="4296">ROUND((1-EXP(-AP416))*100,2)</f>
        <v>1.31</v>
      </c>
      <c r="AR416" s="26">
        <f t="shared" si="3790"/>
        <v>2.6286427327572659E-3</v>
      </c>
      <c r="AS416" s="26">
        <f t="shared" ref="AS416" si="4297">ROUND((1-EXP(-AR416))*100,2)</f>
        <v>0.26</v>
      </c>
      <c r="AT416" s="26">
        <f t="shared" si="3792"/>
        <v>2.6286427327572786E-2</v>
      </c>
      <c r="AU416" s="26">
        <f t="shared" ref="AU416" si="4298">ROUND((1-EXP(-AT416))*100,2)</f>
        <v>2.59</v>
      </c>
      <c r="AV416" s="26">
        <f t="shared" si="3794"/>
        <v>1.3143213663786393E-2</v>
      </c>
      <c r="AW416" s="26">
        <f t="shared" ref="AW416" si="4299">ROUND((1-EXP(-AV416))*100,2)</f>
        <v>1.31</v>
      </c>
      <c r="AX416" s="26">
        <f t="shared" si="3796"/>
        <v>6.5716068318931965E-3</v>
      </c>
      <c r="AY416" s="26">
        <f t="shared" ref="AY416" si="4300">ROUND((1-EXP(-AX416))*100,2)</f>
        <v>0.66</v>
      </c>
      <c r="AZ416" s="26">
        <f t="shared" si="3798"/>
        <v>1.314321366378633E-3</v>
      </c>
      <c r="BA416" s="26">
        <f t="shared" si="3799"/>
        <v>0.13</v>
      </c>
      <c r="BB416" s="26">
        <f t="shared" si="3800"/>
        <v>5.2572854655145319E-3</v>
      </c>
      <c r="BC416" s="26">
        <f t="shared" ref="BC416" si="4301">ROUND((1-EXP(-BB416))*100,2)</f>
        <v>0.52</v>
      </c>
      <c r="BD416" s="26">
        <f t="shared" si="3802"/>
        <v>2.6286427327572659E-3</v>
      </c>
      <c r="BE416" s="26">
        <f t="shared" ref="BE416" si="4302">ROUND((1-EXP(-BD416))*100,2)</f>
        <v>0.26</v>
      </c>
      <c r="BF416" s="26">
        <f t="shared" si="3804"/>
        <v>1.314321366378633E-3</v>
      </c>
      <c r="BG416" s="26">
        <f t="shared" ref="BG416" si="4303">ROUND((1-EXP(-BF416))*100,2)</f>
        <v>0.13</v>
      </c>
      <c r="BH416" s="26">
        <f t="shared" si="3806"/>
        <v>2.6286427327572445E-4</v>
      </c>
      <c r="BI416" s="26">
        <f t="shared" si="3807"/>
        <v>0.03</v>
      </c>
    </row>
    <row r="417" spans="1:61" s="7" customFormat="1" x14ac:dyDescent="0.25">
      <c r="A417" s="61">
        <v>30</v>
      </c>
      <c r="B417" s="16">
        <f t="shared" si="3751"/>
        <v>30</v>
      </c>
      <c r="C417" s="17">
        <f t="shared" si="3730"/>
        <v>0</v>
      </c>
      <c r="D417" s="18">
        <f t="shared" si="3731"/>
        <v>1</v>
      </c>
      <c r="E417" s="19">
        <f t="shared" si="3732"/>
        <v>0</v>
      </c>
      <c r="F417" s="35">
        <f t="shared" si="3819"/>
        <v>29</v>
      </c>
      <c r="G417" s="28">
        <f t="shared" si="3776"/>
        <v>2.5237952108748119E-2</v>
      </c>
      <c r="H417" s="22">
        <f t="shared" si="3752"/>
        <v>0.52910052910052907</v>
      </c>
      <c r="I417" s="18">
        <f t="shared" si="3753"/>
        <v>1.38</v>
      </c>
      <c r="J417" s="22">
        <f t="shared" si="3754"/>
        <v>0.52905445982287014</v>
      </c>
      <c r="K417" s="22">
        <f t="shared" si="3777"/>
        <v>4.6069277658825926E-5</v>
      </c>
      <c r="L417" s="17">
        <f t="shared" si="3755"/>
        <v>20.962654083153058</v>
      </c>
      <c r="M417" s="18">
        <f t="shared" si="3733"/>
        <v>0</v>
      </c>
      <c r="N417" s="35">
        <v>0</v>
      </c>
      <c r="O417" s="30">
        <f t="shared" si="3756"/>
        <v>877.07803653064468</v>
      </c>
      <c r="P417" s="24">
        <f t="shared" si="3757"/>
        <v>480</v>
      </c>
      <c r="Q417" s="28">
        <f t="shared" si="3758"/>
        <v>1.261897605437406E-2</v>
      </c>
      <c r="R417" s="22">
        <f t="shared" si="3759"/>
        <v>0.26455026455026454</v>
      </c>
      <c r="S417" s="22">
        <f t="shared" si="3734"/>
        <v>0.26452722991143507</v>
      </c>
      <c r="T417" s="22">
        <f t="shared" si="3735"/>
        <v>2.3034638829412963E-5</v>
      </c>
      <c r="U417" s="28">
        <f t="shared" si="3760"/>
        <v>6.3094880271870298E-3</v>
      </c>
      <c r="V417" s="22">
        <f t="shared" si="3761"/>
        <v>0.13227513227513227</v>
      </c>
      <c r="W417" s="22">
        <f t="shared" si="3736"/>
        <v>0.13226361495571753</v>
      </c>
      <c r="X417" s="22">
        <f t="shared" si="3737"/>
        <v>1.1517319414706482E-5</v>
      </c>
      <c r="Y417" s="28">
        <f t="shared" si="3762"/>
        <v>1.2618976054374058E-3</v>
      </c>
      <c r="Z417" s="22">
        <f t="shared" si="3763"/>
        <v>2.6455026455026454E-2</v>
      </c>
      <c r="AA417" s="22">
        <f t="shared" si="3738"/>
        <v>2.6452722991143502E-2</v>
      </c>
      <c r="AB417" s="22">
        <f t="shared" si="3739"/>
        <v>2.303463882941296E-6</v>
      </c>
      <c r="AC417" s="31">
        <f t="shared" si="3764"/>
        <v>0.46111111111111064</v>
      </c>
      <c r="AD417" s="26">
        <f t="shared" si="3778"/>
        <v>0.10543594575954175</v>
      </c>
      <c r="AE417" s="26">
        <f t="shared" si="3779"/>
        <v>10.01</v>
      </c>
      <c r="AF417" s="26">
        <f t="shared" si="3780"/>
        <v>5.2717972879770876E-2</v>
      </c>
      <c r="AG417" s="26">
        <f t="shared" si="3779"/>
        <v>5.14</v>
      </c>
      <c r="AH417" s="26">
        <f t="shared" si="3781"/>
        <v>2.6358986439885438E-2</v>
      </c>
      <c r="AI417" s="26">
        <f t="shared" ref="AI417:AK417" si="4304">ROUND((1-EXP(-AH417))*100,2)</f>
        <v>2.6</v>
      </c>
      <c r="AJ417" s="26">
        <f t="shared" si="3783"/>
        <v>5.2717972879770623E-3</v>
      </c>
      <c r="AK417" s="26">
        <f t="shared" si="4304"/>
        <v>0.53</v>
      </c>
      <c r="AL417" s="26">
        <f t="shared" si="3784"/>
        <v>5.2717972879770876E-2</v>
      </c>
      <c r="AM417" s="26">
        <f t="shared" ref="AM417" si="4305">ROUND((1-EXP(-AL417))*100,2)</f>
        <v>5.14</v>
      </c>
      <c r="AN417" s="26">
        <f t="shared" si="3786"/>
        <v>2.6358986439885438E-2</v>
      </c>
      <c r="AO417" s="26">
        <f t="shared" ref="AO417" si="4306">ROUND((1-EXP(-AN417))*100,2)</f>
        <v>2.6</v>
      </c>
      <c r="AP417" s="26">
        <f t="shared" si="3788"/>
        <v>1.3179493219942719E-2</v>
      </c>
      <c r="AQ417" s="26">
        <f t="shared" ref="AQ417" si="4307">ROUND((1-EXP(-AP417))*100,2)</f>
        <v>1.31</v>
      </c>
      <c r="AR417" s="26">
        <f t="shared" si="3790"/>
        <v>2.6358986439885311E-3</v>
      </c>
      <c r="AS417" s="26">
        <f t="shared" ref="AS417" si="4308">ROUND((1-EXP(-AR417))*100,2)</f>
        <v>0.26</v>
      </c>
      <c r="AT417" s="26">
        <f t="shared" si="3792"/>
        <v>2.6358986439885438E-2</v>
      </c>
      <c r="AU417" s="26">
        <f t="shared" ref="AU417" si="4309">ROUND((1-EXP(-AT417))*100,2)</f>
        <v>2.6</v>
      </c>
      <c r="AV417" s="26">
        <f t="shared" si="3794"/>
        <v>1.3179493219942719E-2</v>
      </c>
      <c r="AW417" s="26">
        <f t="shared" ref="AW417" si="4310">ROUND((1-EXP(-AV417))*100,2)</f>
        <v>1.31</v>
      </c>
      <c r="AX417" s="26">
        <f t="shared" si="3796"/>
        <v>6.5897466099713595E-3</v>
      </c>
      <c r="AY417" s="26">
        <f t="shared" ref="AY417" si="4311">ROUND((1-EXP(-AX417))*100,2)</f>
        <v>0.66</v>
      </c>
      <c r="AZ417" s="26">
        <f t="shared" si="3798"/>
        <v>1.3179493219942656E-3</v>
      </c>
      <c r="BA417" s="26">
        <f t="shared" si="3799"/>
        <v>0.13</v>
      </c>
      <c r="BB417" s="26">
        <f t="shared" si="3800"/>
        <v>5.2717972879770623E-3</v>
      </c>
      <c r="BC417" s="26">
        <f t="shared" ref="BC417" si="4312">ROUND((1-EXP(-BB417))*100,2)</f>
        <v>0.53</v>
      </c>
      <c r="BD417" s="26">
        <f t="shared" si="3802"/>
        <v>2.6358986439885311E-3</v>
      </c>
      <c r="BE417" s="26">
        <f t="shared" ref="BE417" si="4313">ROUND((1-EXP(-BD417))*100,2)</f>
        <v>0.26</v>
      </c>
      <c r="BF417" s="26">
        <f t="shared" si="3804"/>
        <v>1.3179493219942656E-3</v>
      </c>
      <c r="BG417" s="26">
        <f t="shared" ref="BG417" si="4314">ROUND((1-EXP(-BF417))*100,2)</f>
        <v>0.13</v>
      </c>
      <c r="BH417" s="26">
        <f t="shared" si="3806"/>
        <v>2.6358986439885095E-4</v>
      </c>
      <c r="BI417" s="26">
        <f t="shared" si="3807"/>
        <v>0.03</v>
      </c>
    </row>
    <row r="418" spans="1:61" s="7" customFormat="1" x14ac:dyDescent="0.25">
      <c r="A418" s="61">
        <v>30</v>
      </c>
      <c r="B418" s="16">
        <f t="shared" si="3751"/>
        <v>30</v>
      </c>
      <c r="C418" s="17">
        <f t="shared" si="3730"/>
        <v>0</v>
      </c>
      <c r="D418" s="18">
        <f t="shared" si="3731"/>
        <v>1</v>
      </c>
      <c r="E418" s="19">
        <f t="shared" si="3732"/>
        <v>0</v>
      </c>
      <c r="F418" s="35">
        <f t="shared" si="3819"/>
        <v>29</v>
      </c>
      <c r="G418" s="28">
        <f t="shared" si="3776"/>
        <v>2.5237952108748119E-2</v>
      </c>
      <c r="H418" s="22">
        <f t="shared" si="3752"/>
        <v>0.52910052910052907</v>
      </c>
      <c r="I418" s="18">
        <f t="shared" si="3753"/>
        <v>1.38</v>
      </c>
      <c r="J418" s="22">
        <f t="shared" si="3754"/>
        <v>0.52905445982287014</v>
      </c>
      <c r="K418" s="22">
        <f t="shared" si="3777"/>
        <v>4.6069277658825926E-5</v>
      </c>
      <c r="L418" s="17">
        <f t="shared" si="3755"/>
        <v>20.962654083153058</v>
      </c>
      <c r="M418" s="18">
        <f t="shared" si="3733"/>
        <v>0</v>
      </c>
      <c r="N418" s="35">
        <v>0</v>
      </c>
      <c r="O418" s="30">
        <f t="shared" si="3756"/>
        <v>877.07803653064468</v>
      </c>
      <c r="P418" s="24">
        <f t="shared" si="3757"/>
        <v>480</v>
      </c>
      <c r="Q418" s="28">
        <f t="shared" si="3758"/>
        <v>1.261897605437406E-2</v>
      </c>
      <c r="R418" s="22">
        <f t="shared" si="3759"/>
        <v>0.26455026455026454</v>
      </c>
      <c r="S418" s="22">
        <f t="shared" si="3734"/>
        <v>0.26452722991143507</v>
      </c>
      <c r="T418" s="22">
        <f t="shared" si="3735"/>
        <v>2.3034638829412963E-5</v>
      </c>
      <c r="U418" s="28">
        <f t="shared" si="3760"/>
        <v>6.3094880271870298E-3</v>
      </c>
      <c r="V418" s="22">
        <f t="shared" si="3761"/>
        <v>0.13227513227513227</v>
      </c>
      <c r="W418" s="22">
        <f t="shared" si="3736"/>
        <v>0.13226361495571753</v>
      </c>
      <c r="X418" s="22">
        <f t="shared" si="3737"/>
        <v>1.1517319414706482E-5</v>
      </c>
      <c r="Y418" s="28">
        <f t="shared" si="3762"/>
        <v>1.2618976054374058E-3</v>
      </c>
      <c r="Z418" s="22">
        <f t="shared" si="3763"/>
        <v>2.6455026455026454E-2</v>
      </c>
      <c r="AA418" s="22">
        <f t="shared" si="3738"/>
        <v>2.6452722991143502E-2</v>
      </c>
      <c r="AB418" s="22">
        <f t="shared" si="3739"/>
        <v>2.303463882941296E-6</v>
      </c>
      <c r="AC418" s="31">
        <f t="shared" si="3764"/>
        <v>0.46145833333333286</v>
      </c>
      <c r="AD418" s="26">
        <f t="shared" si="3778"/>
        <v>0.10572618220879236</v>
      </c>
      <c r="AE418" s="26">
        <f t="shared" si="3779"/>
        <v>10.029999999999999</v>
      </c>
      <c r="AF418" s="26">
        <f t="shared" si="3780"/>
        <v>5.286309110439618E-2</v>
      </c>
      <c r="AG418" s="26">
        <f t="shared" si="3779"/>
        <v>5.15</v>
      </c>
      <c r="AH418" s="26">
        <f t="shared" si="3781"/>
        <v>2.643154555219809E-2</v>
      </c>
      <c r="AI418" s="26">
        <f t="shared" ref="AI418:AK418" si="4315">ROUND((1-EXP(-AH418))*100,2)</f>
        <v>2.61</v>
      </c>
      <c r="AJ418" s="26">
        <f t="shared" si="3783"/>
        <v>5.2863091104395927E-3</v>
      </c>
      <c r="AK418" s="26">
        <f t="shared" si="4315"/>
        <v>0.53</v>
      </c>
      <c r="AL418" s="26">
        <f t="shared" si="3784"/>
        <v>5.286309110439618E-2</v>
      </c>
      <c r="AM418" s="26">
        <f t="shared" ref="AM418" si="4316">ROUND((1-EXP(-AL418))*100,2)</f>
        <v>5.15</v>
      </c>
      <c r="AN418" s="26">
        <f t="shared" si="3786"/>
        <v>2.643154555219809E-2</v>
      </c>
      <c r="AO418" s="26">
        <f t="shared" ref="AO418" si="4317">ROUND((1-EXP(-AN418))*100,2)</f>
        <v>2.61</v>
      </c>
      <c r="AP418" s="26">
        <f t="shared" si="3788"/>
        <v>1.3215772776099045E-2</v>
      </c>
      <c r="AQ418" s="26">
        <f t="shared" ref="AQ418" si="4318">ROUND((1-EXP(-AP418))*100,2)</f>
        <v>1.31</v>
      </c>
      <c r="AR418" s="26">
        <f t="shared" si="3790"/>
        <v>2.6431545552197963E-3</v>
      </c>
      <c r="AS418" s="26">
        <f t="shared" ref="AS418" si="4319">ROUND((1-EXP(-AR418))*100,2)</f>
        <v>0.26</v>
      </c>
      <c r="AT418" s="26">
        <f t="shared" si="3792"/>
        <v>2.643154555219809E-2</v>
      </c>
      <c r="AU418" s="26">
        <f t="shared" ref="AU418" si="4320">ROUND((1-EXP(-AT418))*100,2)</f>
        <v>2.61</v>
      </c>
      <c r="AV418" s="26">
        <f t="shared" si="3794"/>
        <v>1.3215772776099045E-2</v>
      </c>
      <c r="AW418" s="26">
        <f t="shared" ref="AW418" si="4321">ROUND((1-EXP(-AV418))*100,2)</f>
        <v>1.31</v>
      </c>
      <c r="AX418" s="26">
        <f t="shared" si="3796"/>
        <v>6.6078863880495225E-3</v>
      </c>
      <c r="AY418" s="26">
        <f t="shared" ref="AY418" si="4322">ROUND((1-EXP(-AX418))*100,2)</f>
        <v>0.66</v>
      </c>
      <c r="AZ418" s="26">
        <f t="shared" si="3798"/>
        <v>1.3215772776098982E-3</v>
      </c>
      <c r="BA418" s="26">
        <f t="shared" si="3799"/>
        <v>0.13</v>
      </c>
      <c r="BB418" s="26">
        <f t="shared" si="3800"/>
        <v>5.2863091104395927E-3</v>
      </c>
      <c r="BC418" s="26">
        <f t="shared" ref="BC418" si="4323">ROUND((1-EXP(-BB418))*100,2)</f>
        <v>0.53</v>
      </c>
      <c r="BD418" s="26">
        <f t="shared" si="3802"/>
        <v>2.6431545552197963E-3</v>
      </c>
      <c r="BE418" s="26">
        <f t="shared" ref="BE418" si="4324">ROUND((1-EXP(-BD418))*100,2)</f>
        <v>0.26</v>
      </c>
      <c r="BF418" s="26">
        <f t="shared" si="3804"/>
        <v>1.3215772776098982E-3</v>
      </c>
      <c r="BG418" s="26">
        <f t="shared" ref="BG418" si="4325">ROUND((1-EXP(-BF418))*100,2)</f>
        <v>0.13</v>
      </c>
      <c r="BH418" s="26">
        <f t="shared" si="3806"/>
        <v>2.6431545552197744E-4</v>
      </c>
      <c r="BI418" s="26">
        <f t="shared" si="3807"/>
        <v>0.03</v>
      </c>
    </row>
    <row r="419" spans="1:61" s="7" customFormat="1" x14ac:dyDescent="0.25">
      <c r="A419" s="61">
        <v>30</v>
      </c>
      <c r="B419" s="16">
        <f t="shared" si="3751"/>
        <v>30</v>
      </c>
      <c r="C419" s="17">
        <f t="shared" si="3730"/>
        <v>0</v>
      </c>
      <c r="D419" s="18">
        <f t="shared" si="3731"/>
        <v>1</v>
      </c>
      <c r="E419" s="19">
        <f t="shared" si="3732"/>
        <v>0</v>
      </c>
      <c r="F419" s="35">
        <f t="shared" si="3819"/>
        <v>29</v>
      </c>
      <c r="G419" s="28">
        <f t="shared" si="3776"/>
        <v>2.5237952108748119E-2</v>
      </c>
      <c r="H419" s="22">
        <f t="shared" si="3752"/>
        <v>0.52910052910052907</v>
      </c>
      <c r="I419" s="18">
        <f t="shared" si="3753"/>
        <v>1.38</v>
      </c>
      <c r="J419" s="22">
        <f t="shared" si="3754"/>
        <v>0.52905445982287014</v>
      </c>
      <c r="K419" s="22">
        <f t="shared" si="3777"/>
        <v>4.6069277658825926E-5</v>
      </c>
      <c r="L419" s="17">
        <f t="shared" si="3755"/>
        <v>20.962654083153058</v>
      </c>
      <c r="M419" s="18">
        <f t="shared" si="3733"/>
        <v>0</v>
      </c>
      <c r="N419" s="35">
        <v>0</v>
      </c>
      <c r="O419" s="30">
        <f t="shared" si="3756"/>
        <v>877.07803653064468</v>
      </c>
      <c r="P419" s="24">
        <f t="shared" si="3757"/>
        <v>480</v>
      </c>
      <c r="Q419" s="28">
        <f t="shared" si="3758"/>
        <v>1.261897605437406E-2</v>
      </c>
      <c r="R419" s="22">
        <f t="shared" si="3759"/>
        <v>0.26455026455026454</v>
      </c>
      <c r="S419" s="22">
        <f t="shared" si="3734"/>
        <v>0.26452722991143507</v>
      </c>
      <c r="T419" s="22">
        <f t="shared" si="3735"/>
        <v>2.3034638829412963E-5</v>
      </c>
      <c r="U419" s="28">
        <f t="shared" si="3760"/>
        <v>6.3094880271870298E-3</v>
      </c>
      <c r="V419" s="22">
        <f t="shared" si="3761"/>
        <v>0.13227513227513227</v>
      </c>
      <c r="W419" s="22">
        <f t="shared" si="3736"/>
        <v>0.13226361495571753</v>
      </c>
      <c r="X419" s="22">
        <f t="shared" si="3737"/>
        <v>1.1517319414706482E-5</v>
      </c>
      <c r="Y419" s="28">
        <f t="shared" si="3762"/>
        <v>1.2618976054374058E-3</v>
      </c>
      <c r="Z419" s="22">
        <f t="shared" si="3763"/>
        <v>2.6455026455026454E-2</v>
      </c>
      <c r="AA419" s="22">
        <f t="shared" si="3738"/>
        <v>2.6452722991143502E-2</v>
      </c>
      <c r="AB419" s="22">
        <f t="shared" si="3739"/>
        <v>2.303463882941296E-6</v>
      </c>
      <c r="AC419" s="31">
        <f t="shared" si="3764"/>
        <v>0.46180555555555508</v>
      </c>
      <c r="AD419" s="26">
        <f t="shared" si="3778"/>
        <v>0.10601641865804297</v>
      </c>
      <c r="AE419" s="26">
        <f t="shared" si="3779"/>
        <v>10.06</v>
      </c>
      <c r="AF419" s="26">
        <f t="shared" si="3780"/>
        <v>5.3008209329021484E-2</v>
      </c>
      <c r="AG419" s="26">
        <f t="shared" si="3779"/>
        <v>5.16</v>
      </c>
      <c r="AH419" s="26">
        <f t="shared" si="3781"/>
        <v>2.6504104664510742E-2</v>
      </c>
      <c r="AI419" s="26">
        <f t="shared" ref="AI419:AK419" si="4326">ROUND((1-EXP(-AH419))*100,2)</f>
        <v>2.62</v>
      </c>
      <c r="AJ419" s="26">
        <f t="shared" si="3783"/>
        <v>5.3008209329021231E-3</v>
      </c>
      <c r="AK419" s="26">
        <f t="shared" si="4326"/>
        <v>0.53</v>
      </c>
      <c r="AL419" s="26">
        <f t="shared" si="3784"/>
        <v>5.3008209329021484E-2</v>
      </c>
      <c r="AM419" s="26">
        <f t="shared" ref="AM419" si="4327">ROUND((1-EXP(-AL419))*100,2)</f>
        <v>5.16</v>
      </c>
      <c r="AN419" s="26">
        <f t="shared" si="3786"/>
        <v>2.6504104664510742E-2</v>
      </c>
      <c r="AO419" s="26">
        <f t="shared" ref="AO419" si="4328">ROUND((1-EXP(-AN419))*100,2)</f>
        <v>2.62</v>
      </c>
      <c r="AP419" s="26">
        <f t="shared" si="3788"/>
        <v>1.3252052332255371E-2</v>
      </c>
      <c r="AQ419" s="26">
        <f t="shared" ref="AQ419" si="4329">ROUND((1-EXP(-AP419))*100,2)</f>
        <v>1.32</v>
      </c>
      <c r="AR419" s="26">
        <f t="shared" si="3790"/>
        <v>2.6504104664510615E-3</v>
      </c>
      <c r="AS419" s="26">
        <f t="shared" ref="AS419" si="4330">ROUND((1-EXP(-AR419))*100,2)</f>
        <v>0.26</v>
      </c>
      <c r="AT419" s="26">
        <f t="shared" si="3792"/>
        <v>2.6504104664510742E-2</v>
      </c>
      <c r="AU419" s="26">
        <f t="shared" ref="AU419" si="4331">ROUND((1-EXP(-AT419))*100,2)</f>
        <v>2.62</v>
      </c>
      <c r="AV419" s="26">
        <f t="shared" si="3794"/>
        <v>1.3252052332255371E-2</v>
      </c>
      <c r="AW419" s="26">
        <f t="shared" ref="AW419" si="4332">ROUND((1-EXP(-AV419))*100,2)</f>
        <v>1.32</v>
      </c>
      <c r="AX419" s="26">
        <f t="shared" si="3796"/>
        <v>6.6260261661276855E-3</v>
      </c>
      <c r="AY419" s="26">
        <f t="shared" ref="AY419" si="4333">ROUND((1-EXP(-AX419))*100,2)</f>
        <v>0.66</v>
      </c>
      <c r="AZ419" s="26">
        <f t="shared" si="3798"/>
        <v>1.3252052332255308E-3</v>
      </c>
      <c r="BA419" s="26">
        <f t="shared" si="3799"/>
        <v>0.13</v>
      </c>
      <c r="BB419" s="26">
        <f t="shared" si="3800"/>
        <v>5.3008209329021231E-3</v>
      </c>
      <c r="BC419" s="26">
        <f t="shared" ref="BC419" si="4334">ROUND((1-EXP(-BB419))*100,2)</f>
        <v>0.53</v>
      </c>
      <c r="BD419" s="26">
        <f t="shared" si="3802"/>
        <v>2.6504104664510615E-3</v>
      </c>
      <c r="BE419" s="26">
        <f t="shared" ref="BE419" si="4335">ROUND((1-EXP(-BD419))*100,2)</f>
        <v>0.26</v>
      </c>
      <c r="BF419" s="26">
        <f t="shared" si="3804"/>
        <v>1.3252052332255308E-3</v>
      </c>
      <c r="BG419" s="26">
        <f t="shared" ref="BG419" si="4336">ROUND((1-EXP(-BF419))*100,2)</f>
        <v>0.13</v>
      </c>
      <c r="BH419" s="26">
        <f t="shared" si="3806"/>
        <v>2.6504104664510394E-4</v>
      </c>
      <c r="BI419" s="26">
        <f t="shared" si="3807"/>
        <v>0.03</v>
      </c>
    </row>
    <row r="420" spans="1:61" s="7" customFormat="1" x14ac:dyDescent="0.25">
      <c r="A420" s="61">
        <v>30</v>
      </c>
      <c r="B420" s="16">
        <f t="shared" si="3751"/>
        <v>30</v>
      </c>
      <c r="C420" s="17">
        <f t="shared" si="3730"/>
        <v>0</v>
      </c>
      <c r="D420" s="18">
        <f t="shared" si="3731"/>
        <v>1</v>
      </c>
      <c r="E420" s="19">
        <f t="shared" si="3732"/>
        <v>0</v>
      </c>
      <c r="F420" s="35">
        <f t="shared" si="3819"/>
        <v>29</v>
      </c>
      <c r="G420" s="28">
        <f t="shared" si="3776"/>
        <v>2.5237952108748119E-2</v>
      </c>
      <c r="H420" s="22">
        <f t="shared" si="3752"/>
        <v>0.52910052910052907</v>
      </c>
      <c r="I420" s="18">
        <f t="shared" si="3753"/>
        <v>1.38</v>
      </c>
      <c r="J420" s="22">
        <f t="shared" si="3754"/>
        <v>0.52905445982287014</v>
      </c>
      <c r="K420" s="22">
        <f t="shared" si="3777"/>
        <v>4.6069277658825926E-5</v>
      </c>
      <c r="L420" s="17">
        <f t="shared" si="3755"/>
        <v>20.962654083153058</v>
      </c>
      <c r="M420" s="18">
        <f t="shared" si="3733"/>
        <v>0</v>
      </c>
      <c r="N420" s="35">
        <v>0</v>
      </c>
      <c r="O420" s="30">
        <f t="shared" si="3756"/>
        <v>877.07803653064468</v>
      </c>
      <c r="P420" s="24">
        <f t="shared" si="3757"/>
        <v>480</v>
      </c>
      <c r="Q420" s="28">
        <f t="shared" si="3758"/>
        <v>1.261897605437406E-2</v>
      </c>
      <c r="R420" s="22">
        <f t="shared" si="3759"/>
        <v>0.26455026455026454</v>
      </c>
      <c r="S420" s="22">
        <f t="shared" si="3734"/>
        <v>0.26452722991143507</v>
      </c>
      <c r="T420" s="22">
        <f t="shared" si="3735"/>
        <v>2.3034638829412963E-5</v>
      </c>
      <c r="U420" s="28">
        <f t="shared" si="3760"/>
        <v>6.3094880271870298E-3</v>
      </c>
      <c r="V420" s="22">
        <f t="shared" si="3761"/>
        <v>0.13227513227513227</v>
      </c>
      <c r="W420" s="22">
        <f t="shared" si="3736"/>
        <v>0.13226361495571753</v>
      </c>
      <c r="X420" s="22">
        <f t="shared" si="3737"/>
        <v>1.1517319414706482E-5</v>
      </c>
      <c r="Y420" s="28">
        <f t="shared" si="3762"/>
        <v>1.2618976054374058E-3</v>
      </c>
      <c r="Z420" s="22">
        <f t="shared" si="3763"/>
        <v>2.6455026455026454E-2</v>
      </c>
      <c r="AA420" s="22">
        <f t="shared" si="3738"/>
        <v>2.6452722991143502E-2</v>
      </c>
      <c r="AB420" s="22">
        <f t="shared" si="3739"/>
        <v>2.303463882941296E-6</v>
      </c>
      <c r="AC420" s="31">
        <f t="shared" si="3764"/>
        <v>0.4621527777777773</v>
      </c>
      <c r="AD420" s="26">
        <f t="shared" si="3778"/>
        <v>0.10630665510729358</v>
      </c>
      <c r="AE420" s="26">
        <f t="shared" si="3779"/>
        <v>10.09</v>
      </c>
      <c r="AF420" s="26">
        <f t="shared" si="3780"/>
        <v>5.3153327553646788E-2</v>
      </c>
      <c r="AG420" s="26">
        <f t="shared" si="3779"/>
        <v>5.18</v>
      </c>
      <c r="AH420" s="26">
        <f t="shared" si="3781"/>
        <v>2.6576663776823394E-2</v>
      </c>
      <c r="AI420" s="26">
        <f t="shared" ref="AI420:AK420" si="4337">ROUND((1-EXP(-AH420))*100,2)</f>
        <v>2.62</v>
      </c>
      <c r="AJ420" s="26">
        <f t="shared" si="3783"/>
        <v>5.3153327553646535E-3</v>
      </c>
      <c r="AK420" s="26">
        <f t="shared" si="4337"/>
        <v>0.53</v>
      </c>
      <c r="AL420" s="26">
        <f t="shared" si="3784"/>
        <v>5.3153327553646788E-2</v>
      </c>
      <c r="AM420" s="26">
        <f t="shared" ref="AM420" si="4338">ROUND((1-EXP(-AL420))*100,2)</f>
        <v>5.18</v>
      </c>
      <c r="AN420" s="26">
        <f t="shared" si="3786"/>
        <v>2.6576663776823394E-2</v>
      </c>
      <c r="AO420" s="26">
        <f t="shared" ref="AO420" si="4339">ROUND((1-EXP(-AN420))*100,2)</f>
        <v>2.62</v>
      </c>
      <c r="AP420" s="26">
        <f t="shared" si="3788"/>
        <v>1.3288331888411697E-2</v>
      </c>
      <c r="AQ420" s="26">
        <f t="shared" ref="AQ420" si="4340">ROUND((1-EXP(-AP420))*100,2)</f>
        <v>1.32</v>
      </c>
      <c r="AR420" s="26">
        <f t="shared" si="3790"/>
        <v>2.6576663776823268E-3</v>
      </c>
      <c r="AS420" s="26">
        <f t="shared" ref="AS420" si="4341">ROUND((1-EXP(-AR420))*100,2)</f>
        <v>0.27</v>
      </c>
      <c r="AT420" s="26">
        <f t="shared" si="3792"/>
        <v>2.6576663776823394E-2</v>
      </c>
      <c r="AU420" s="26">
        <f t="shared" ref="AU420" si="4342">ROUND((1-EXP(-AT420))*100,2)</f>
        <v>2.62</v>
      </c>
      <c r="AV420" s="26">
        <f t="shared" si="3794"/>
        <v>1.3288331888411697E-2</v>
      </c>
      <c r="AW420" s="26">
        <f t="shared" ref="AW420" si="4343">ROUND((1-EXP(-AV420))*100,2)</f>
        <v>1.32</v>
      </c>
      <c r="AX420" s="26">
        <f t="shared" si="3796"/>
        <v>6.6441659442058485E-3</v>
      </c>
      <c r="AY420" s="26">
        <f t="shared" ref="AY420" si="4344">ROUND((1-EXP(-AX420))*100,2)</f>
        <v>0.66</v>
      </c>
      <c r="AZ420" s="26">
        <f t="shared" si="3798"/>
        <v>1.3288331888411634E-3</v>
      </c>
      <c r="BA420" s="26">
        <f t="shared" si="3799"/>
        <v>0.13</v>
      </c>
      <c r="BB420" s="26">
        <f t="shared" si="3800"/>
        <v>5.3153327553646535E-3</v>
      </c>
      <c r="BC420" s="26">
        <f t="shared" ref="BC420" si="4345">ROUND((1-EXP(-BB420))*100,2)</f>
        <v>0.53</v>
      </c>
      <c r="BD420" s="26">
        <f t="shared" si="3802"/>
        <v>2.6576663776823268E-3</v>
      </c>
      <c r="BE420" s="26">
        <f t="shared" ref="BE420" si="4346">ROUND((1-EXP(-BD420))*100,2)</f>
        <v>0.27</v>
      </c>
      <c r="BF420" s="26">
        <f t="shared" si="3804"/>
        <v>1.3288331888411634E-3</v>
      </c>
      <c r="BG420" s="26">
        <f t="shared" ref="BG420" si="4347">ROUND((1-EXP(-BF420))*100,2)</f>
        <v>0.13</v>
      </c>
      <c r="BH420" s="26">
        <f t="shared" si="3806"/>
        <v>2.6576663776823044E-4</v>
      </c>
      <c r="BI420" s="26">
        <f t="shared" si="3807"/>
        <v>0.03</v>
      </c>
    </row>
    <row r="421" spans="1:61" s="7" customFormat="1" x14ac:dyDescent="0.25">
      <c r="A421" s="61">
        <v>30</v>
      </c>
      <c r="B421" s="16">
        <f t="shared" si="3751"/>
        <v>30</v>
      </c>
      <c r="C421" s="17">
        <f t="shared" si="3730"/>
        <v>0</v>
      </c>
      <c r="D421" s="18">
        <f t="shared" si="3731"/>
        <v>1</v>
      </c>
      <c r="E421" s="19">
        <f t="shared" si="3732"/>
        <v>0</v>
      </c>
      <c r="F421" s="35">
        <f t="shared" si="3819"/>
        <v>29</v>
      </c>
      <c r="G421" s="28">
        <f t="shared" si="3776"/>
        <v>2.5237952108748119E-2</v>
      </c>
      <c r="H421" s="22">
        <f t="shared" si="3752"/>
        <v>0.52910052910052907</v>
      </c>
      <c r="I421" s="18">
        <f t="shared" si="3753"/>
        <v>1.38</v>
      </c>
      <c r="J421" s="22">
        <f t="shared" si="3754"/>
        <v>0.52905445982287014</v>
      </c>
      <c r="K421" s="22">
        <f t="shared" si="3777"/>
        <v>4.6069277658825926E-5</v>
      </c>
      <c r="L421" s="17">
        <f t="shared" si="3755"/>
        <v>20.962654083153058</v>
      </c>
      <c r="M421" s="18">
        <f t="shared" si="3733"/>
        <v>0</v>
      </c>
      <c r="N421" s="35">
        <v>0</v>
      </c>
      <c r="O421" s="30">
        <f t="shared" si="3756"/>
        <v>877.07803653064468</v>
      </c>
      <c r="P421" s="24">
        <f t="shared" si="3757"/>
        <v>480</v>
      </c>
      <c r="Q421" s="28">
        <f t="shared" si="3758"/>
        <v>1.261897605437406E-2</v>
      </c>
      <c r="R421" s="22">
        <f t="shared" si="3759"/>
        <v>0.26455026455026454</v>
      </c>
      <c r="S421" s="22">
        <f t="shared" si="3734"/>
        <v>0.26452722991143507</v>
      </c>
      <c r="T421" s="22">
        <f t="shared" si="3735"/>
        <v>2.3034638829412963E-5</v>
      </c>
      <c r="U421" s="28">
        <f t="shared" si="3760"/>
        <v>6.3094880271870298E-3</v>
      </c>
      <c r="V421" s="22">
        <f t="shared" si="3761"/>
        <v>0.13227513227513227</v>
      </c>
      <c r="W421" s="22">
        <f t="shared" si="3736"/>
        <v>0.13226361495571753</v>
      </c>
      <c r="X421" s="22">
        <f t="shared" si="3737"/>
        <v>1.1517319414706482E-5</v>
      </c>
      <c r="Y421" s="28">
        <f t="shared" si="3762"/>
        <v>1.2618976054374058E-3</v>
      </c>
      <c r="Z421" s="22">
        <f t="shared" si="3763"/>
        <v>2.6455026455026454E-2</v>
      </c>
      <c r="AA421" s="22">
        <f t="shared" si="3738"/>
        <v>2.6452722991143502E-2</v>
      </c>
      <c r="AB421" s="22">
        <f t="shared" si="3739"/>
        <v>2.303463882941296E-6</v>
      </c>
      <c r="AC421" s="31">
        <f t="shared" si="3764"/>
        <v>0.46249999999999952</v>
      </c>
      <c r="AD421" s="26">
        <f t="shared" si="3778"/>
        <v>0.10659689155654418</v>
      </c>
      <c r="AE421" s="26">
        <f t="shared" si="3779"/>
        <v>10.11</v>
      </c>
      <c r="AF421" s="26">
        <f t="shared" si="3780"/>
        <v>5.3298445778272092E-2</v>
      </c>
      <c r="AG421" s="26">
        <f t="shared" si="3779"/>
        <v>5.19</v>
      </c>
      <c r="AH421" s="26">
        <f t="shared" si="3781"/>
        <v>2.6649222889136046E-2</v>
      </c>
      <c r="AI421" s="26">
        <f t="shared" ref="AI421:AK421" si="4348">ROUND((1-EXP(-AH421))*100,2)</f>
        <v>2.63</v>
      </c>
      <c r="AJ421" s="26">
        <f t="shared" si="3783"/>
        <v>5.3298445778271839E-3</v>
      </c>
      <c r="AK421" s="26">
        <f t="shared" si="4348"/>
        <v>0.53</v>
      </c>
      <c r="AL421" s="26">
        <f t="shared" si="3784"/>
        <v>5.3298445778272092E-2</v>
      </c>
      <c r="AM421" s="26">
        <f t="shared" ref="AM421" si="4349">ROUND((1-EXP(-AL421))*100,2)</f>
        <v>5.19</v>
      </c>
      <c r="AN421" s="26">
        <f t="shared" si="3786"/>
        <v>2.6649222889136046E-2</v>
      </c>
      <c r="AO421" s="26">
        <f t="shared" ref="AO421" si="4350">ROUND((1-EXP(-AN421))*100,2)</f>
        <v>2.63</v>
      </c>
      <c r="AP421" s="26">
        <f t="shared" si="3788"/>
        <v>1.3324611444568023E-2</v>
      </c>
      <c r="AQ421" s="26">
        <f t="shared" ref="AQ421" si="4351">ROUND((1-EXP(-AP421))*100,2)</f>
        <v>1.32</v>
      </c>
      <c r="AR421" s="26">
        <f t="shared" si="3790"/>
        <v>2.664922288913592E-3</v>
      </c>
      <c r="AS421" s="26">
        <f t="shared" ref="AS421" si="4352">ROUND((1-EXP(-AR421))*100,2)</f>
        <v>0.27</v>
      </c>
      <c r="AT421" s="26">
        <f t="shared" si="3792"/>
        <v>2.6649222889136046E-2</v>
      </c>
      <c r="AU421" s="26">
        <f t="shared" ref="AU421" si="4353">ROUND((1-EXP(-AT421))*100,2)</f>
        <v>2.63</v>
      </c>
      <c r="AV421" s="26">
        <f t="shared" si="3794"/>
        <v>1.3324611444568023E-2</v>
      </c>
      <c r="AW421" s="26">
        <f t="shared" ref="AW421" si="4354">ROUND((1-EXP(-AV421))*100,2)</f>
        <v>1.32</v>
      </c>
      <c r="AX421" s="26">
        <f t="shared" si="3796"/>
        <v>6.6623057222840116E-3</v>
      </c>
      <c r="AY421" s="26">
        <f t="shared" ref="AY421" si="4355">ROUND((1-EXP(-AX421))*100,2)</f>
        <v>0.66</v>
      </c>
      <c r="AZ421" s="26">
        <f t="shared" si="3798"/>
        <v>1.332461144456796E-3</v>
      </c>
      <c r="BA421" s="26">
        <f t="shared" si="3799"/>
        <v>0.13</v>
      </c>
      <c r="BB421" s="26">
        <f t="shared" si="3800"/>
        <v>5.3298445778271839E-3</v>
      </c>
      <c r="BC421" s="26">
        <f t="shared" ref="BC421" si="4356">ROUND((1-EXP(-BB421))*100,2)</f>
        <v>0.53</v>
      </c>
      <c r="BD421" s="26">
        <f t="shared" si="3802"/>
        <v>2.664922288913592E-3</v>
      </c>
      <c r="BE421" s="26">
        <f t="shared" ref="BE421" si="4357">ROUND((1-EXP(-BD421))*100,2)</f>
        <v>0.27</v>
      </c>
      <c r="BF421" s="26">
        <f t="shared" si="3804"/>
        <v>1.332461144456796E-3</v>
      </c>
      <c r="BG421" s="26">
        <f t="shared" ref="BG421" si="4358">ROUND((1-EXP(-BF421))*100,2)</f>
        <v>0.13</v>
      </c>
      <c r="BH421" s="26">
        <f t="shared" si="3806"/>
        <v>2.6649222889135694E-4</v>
      </c>
      <c r="BI421" s="26">
        <f t="shared" si="3807"/>
        <v>0.03</v>
      </c>
    </row>
    <row r="422" spans="1:61" s="7" customFormat="1" x14ac:dyDescent="0.25">
      <c r="A422" s="61">
        <v>30</v>
      </c>
      <c r="B422" s="16">
        <f t="shared" si="3751"/>
        <v>30</v>
      </c>
      <c r="C422" s="17">
        <f t="shared" si="3730"/>
        <v>0</v>
      </c>
      <c r="D422" s="18">
        <f t="shared" si="3731"/>
        <v>1</v>
      </c>
      <c r="E422" s="19">
        <f t="shared" si="3732"/>
        <v>0</v>
      </c>
      <c r="F422" s="35">
        <f t="shared" si="3819"/>
        <v>29</v>
      </c>
      <c r="G422" s="28">
        <f t="shared" si="3776"/>
        <v>2.5237952108748119E-2</v>
      </c>
      <c r="H422" s="22">
        <f t="shared" si="3752"/>
        <v>0.52910052910052907</v>
      </c>
      <c r="I422" s="18">
        <f t="shared" si="3753"/>
        <v>1.38</v>
      </c>
      <c r="J422" s="22">
        <f t="shared" si="3754"/>
        <v>0.52905445982287014</v>
      </c>
      <c r="K422" s="22">
        <f t="shared" si="3777"/>
        <v>4.6069277658825926E-5</v>
      </c>
      <c r="L422" s="17">
        <f t="shared" si="3755"/>
        <v>20.962654083153058</v>
      </c>
      <c r="M422" s="18">
        <f t="shared" si="3733"/>
        <v>0</v>
      </c>
      <c r="N422" s="35">
        <v>0</v>
      </c>
      <c r="O422" s="30">
        <f t="shared" si="3756"/>
        <v>877.07803653064468</v>
      </c>
      <c r="P422" s="24">
        <f t="shared" si="3757"/>
        <v>480</v>
      </c>
      <c r="Q422" s="28">
        <f t="shared" si="3758"/>
        <v>1.261897605437406E-2</v>
      </c>
      <c r="R422" s="22">
        <f t="shared" si="3759"/>
        <v>0.26455026455026454</v>
      </c>
      <c r="S422" s="22">
        <f t="shared" si="3734"/>
        <v>0.26452722991143507</v>
      </c>
      <c r="T422" s="22">
        <f t="shared" si="3735"/>
        <v>2.3034638829412963E-5</v>
      </c>
      <c r="U422" s="28">
        <f t="shared" si="3760"/>
        <v>6.3094880271870298E-3</v>
      </c>
      <c r="V422" s="22">
        <f t="shared" si="3761"/>
        <v>0.13227513227513227</v>
      </c>
      <c r="W422" s="22">
        <f t="shared" si="3736"/>
        <v>0.13226361495571753</v>
      </c>
      <c r="X422" s="22">
        <f t="shared" si="3737"/>
        <v>1.1517319414706482E-5</v>
      </c>
      <c r="Y422" s="28">
        <f t="shared" si="3762"/>
        <v>1.2618976054374058E-3</v>
      </c>
      <c r="Z422" s="22">
        <f t="shared" si="3763"/>
        <v>2.6455026455026454E-2</v>
      </c>
      <c r="AA422" s="22">
        <f t="shared" si="3738"/>
        <v>2.6452722991143502E-2</v>
      </c>
      <c r="AB422" s="22">
        <f t="shared" si="3739"/>
        <v>2.303463882941296E-6</v>
      </c>
      <c r="AC422" s="31">
        <f t="shared" si="3764"/>
        <v>0.46284722222222174</v>
      </c>
      <c r="AD422" s="26">
        <f t="shared" si="3778"/>
        <v>0.10688712800579479</v>
      </c>
      <c r="AE422" s="26">
        <f t="shared" si="3779"/>
        <v>10.14</v>
      </c>
      <c r="AF422" s="26">
        <f t="shared" si="3780"/>
        <v>5.3443564002897397E-2</v>
      </c>
      <c r="AG422" s="26">
        <f t="shared" si="3779"/>
        <v>5.2</v>
      </c>
      <c r="AH422" s="26">
        <f t="shared" si="3781"/>
        <v>2.6721782001448698E-2</v>
      </c>
      <c r="AI422" s="26">
        <f t="shared" ref="AI422:AK422" si="4359">ROUND((1-EXP(-AH422))*100,2)</f>
        <v>2.64</v>
      </c>
      <c r="AJ422" s="26">
        <f t="shared" si="3783"/>
        <v>5.3443564002897143E-3</v>
      </c>
      <c r="AK422" s="26">
        <f t="shared" si="4359"/>
        <v>0.53</v>
      </c>
      <c r="AL422" s="26">
        <f t="shared" si="3784"/>
        <v>5.3443564002897397E-2</v>
      </c>
      <c r="AM422" s="26">
        <f t="shared" ref="AM422" si="4360">ROUND((1-EXP(-AL422))*100,2)</f>
        <v>5.2</v>
      </c>
      <c r="AN422" s="26">
        <f t="shared" si="3786"/>
        <v>2.6721782001448698E-2</v>
      </c>
      <c r="AO422" s="26">
        <f t="shared" ref="AO422" si="4361">ROUND((1-EXP(-AN422))*100,2)</f>
        <v>2.64</v>
      </c>
      <c r="AP422" s="26">
        <f t="shared" si="3788"/>
        <v>1.3360891000724349E-2</v>
      </c>
      <c r="AQ422" s="26">
        <f t="shared" ref="AQ422" si="4362">ROUND((1-EXP(-AP422))*100,2)</f>
        <v>1.33</v>
      </c>
      <c r="AR422" s="26">
        <f t="shared" si="3790"/>
        <v>2.6721782001448572E-3</v>
      </c>
      <c r="AS422" s="26">
        <f t="shared" ref="AS422" si="4363">ROUND((1-EXP(-AR422))*100,2)</f>
        <v>0.27</v>
      </c>
      <c r="AT422" s="26">
        <f t="shared" si="3792"/>
        <v>2.6721782001448698E-2</v>
      </c>
      <c r="AU422" s="26">
        <f t="shared" ref="AU422" si="4364">ROUND((1-EXP(-AT422))*100,2)</f>
        <v>2.64</v>
      </c>
      <c r="AV422" s="26">
        <f t="shared" si="3794"/>
        <v>1.3360891000724349E-2</v>
      </c>
      <c r="AW422" s="26">
        <f t="shared" ref="AW422" si="4365">ROUND((1-EXP(-AV422))*100,2)</f>
        <v>1.33</v>
      </c>
      <c r="AX422" s="26">
        <f t="shared" si="3796"/>
        <v>6.6804455003621746E-3</v>
      </c>
      <c r="AY422" s="26">
        <f t="shared" ref="AY422" si="4366">ROUND((1-EXP(-AX422))*100,2)</f>
        <v>0.67</v>
      </c>
      <c r="AZ422" s="26">
        <f t="shared" si="3798"/>
        <v>1.3360891000724286E-3</v>
      </c>
      <c r="BA422" s="26">
        <f t="shared" si="3799"/>
        <v>0.13</v>
      </c>
      <c r="BB422" s="26">
        <f t="shared" si="3800"/>
        <v>5.3443564002897143E-3</v>
      </c>
      <c r="BC422" s="26">
        <f t="shared" ref="BC422" si="4367">ROUND((1-EXP(-BB422))*100,2)</f>
        <v>0.53</v>
      </c>
      <c r="BD422" s="26">
        <f t="shared" si="3802"/>
        <v>2.6721782001448572E-3</v>
      </c>
      <c r="BE422" s="26">
        <f t="shared" ref="BE422" si="4368">ROUND((1-EXP(-BD422))*100,2)</f>
        <v>0.27</v>
      </c>
      <c r="BF422" s="26">
        <f t="shared" si="3804"/>
        <v>1.3360891000724286E-3</v>
      </c>
      <c r="BG422" s="26">
        <f t="shared" ref="BG422" si="4369">ROUND((1-EXP(-BF422))*100,2)</f>
        <v>0.13</v>
      </c>
      <c r="BH422" s="26">
        <f t="shared" si="3806"/>
        <v>2.6721782001448344E-4</v>
      </c>
      <c r="BI422" s="26">
        <f t="shared" si="3807"/>
        <v>0.03</v>
      </c>
    </row>
    <row r="423" spans="1:61" s="7" customFormat="1" x14ac:dyDescent="0.25">
      <c r="A423" s="61">
        <v>30</v>
      </c>
      <c r="B423" s="16">
        <f t="shared" si="3751"/>
        <v>30</v>
      </c>
      <c r="C423" s="17">
        <f t="shared" si="3730"/>
        <v>0</v>
      </c>
      <c r="D423" s="18">
        <f t="shared" si="3731"/>
        <v>1</v>
      </c>
      <c r="E423" s="19">
        <f t="shared" si="3732"/>
        <v>0</v>
      </c>
      <c r="F423" s="35">
        <f t="shared" si="3819"/>
        <v>29</v>
      </c>
      <c r="G423" s="28">
        <f t="shared" si="3776"/>
        <v>2.5237952108748119E-2</v>
      </c>
      <c r="H423" s="22">
        <f t="shared" si="3752"/>
        <v>0.52910052910052907</v>
      </c>
      <c r="I423" s="18">
        <f t="shared" si="3753"/>
        <v>1.38</v>
      </c>
      <c r="J423" s="22">
        <f t="shared" si="3754"/>
        <v>0.52905445982287014</v>
      </c>
      <c r="K423" s="22">
        <f t="shared" si="3777"/>
        <v>4.6069277658825926E-5</v>
      </c>
      <c r="L423" s="17">
        <f t="shared" si="3755"/>
        <v>20.962654083153058</v>
      </c>
      <c r="M423" s="18">
        <f t="shared" si="3733"/>
        <v>0</v>
      </c>
      <c r="N423" s="35">
        <v>0</v>
      </c>
      <c r="O423" s="30">
        <f t="shared" si="3756"/>
        <v>877.07803653064468</v>
      </c>
      <c r="P423" s="24">
        <f t="shared" si="3757"/>
        <v>480</v>
      </c>
      <c r="Q423" s="28">
        <f t="shared" si="3758"/>
        <v>1.261897605437406E-2</v>
      </c>
      <c r="R423" s="22">
        <f t="shared" si="3759"/>
        <v>0.26455026455026454</v>
      </c>
      <c r="S423" s="22">
        <f t="shared" si="3734"/>
        <v>0.26452722991143507</v>
      </c>
      <c r="T423" s="22">
        <f t="shared" si="3735"/>
        <v>2.3034638829412963E-5</v>
      </c>
      <c r="U423" s="28">
        <f t="shared" si="3760"/>
        <v>6.3094880271870298E-3</v>
      </c>
      <c r="V423" s="22">
        <f t="shared" si="3761"/>
        <v>0.13227513227513227</v>
      </c>
      <c r="W423" s="22">
        <f t="shared" si="3736"/>
        <v>0.13226361495571753</v>
      </c>
      <c r="X423" s="22">
        <f t="shared" si="3737"/>
        <v>1.1517319414706482E-5</v>
      </c>
      <c r="Y423" s="28">
        <f t="shared" si="3762"/>
        <v>1.2618976054374058E-3</v>
      </c>
      <c r="Z423" s="22">
        <f t="shared" si="3763"/>
        <v>2.6455026455026454E-2</v>
      </c>
      <c r="AA423" s="22">
        <f t="shared" si="3738"/>
        <v>2.6452722991143502E-2</v>
      </c>
      <c r="AB423" s="22">
        <f t="shared" si="3739"/>
        <v>2.303463882941296E-6</v>
      </c>
      <c r="AC423" s="31">
        <f t="shared" si="3764"/>
        <v>0.46319444444444396</v>
      </c>
      <c r="AD423" s="26">
        <f t="shared" si="3778"/>
        <v>0.1071773644550454</v>
      </c>
      <c r="AE423" s="26">
        <f t="shared" si="3779"/>
        <v>10.16</v>
      </c>
      <c r="AF423" s="26">
        <f t="shared" si="3780"/>
        <v>5.3588682227522701E-2</v>
      </c>
      <c r="AG423" s="26">
        <f t="shared" si="3779"/>
        <v>5.22</v>
      </c>
      <c r="AH423" s="26">
        <f t="shared" si="3781"/>
        <v>2.679434111376135E-2</v>
      </c>
      <c r="AI423" s="26">
        <f t="shared" ref="AI423:AK423" si="4370">ROUND((1-EXP(-AH423))*100,2)</f>
        <v>2.64</v>
      </c>
      <c r="AJ423" s="26">
        <f t="shared" si="3783"/>
        <v>5.3588682227522447E-3</v>
      </c>
      <c r="AK423" s="26">
        <f t="shared" si="4370"/>
        <v>0.53</v>
      </c>
      <c r="AL423" s="26">
        <f t="shared" si="3784"/>
        <v>5.3588682227522701E-2</v>
      </c>
      <c r="AM423" s="26">
        <f t="shared" ref="AM423" si="4371">ROUND((1-EXP(-AL423))*100,2)</f>
        <v>5.22</v>
      </c>
      <c r="AN423" s="26">
        <f t="shared" si="3786"/>
        <v>2.679434111376135E-2</v>
      </c>
      <c r="AO423" s="26">
        <f t="shared" ref="AO423" si="4372">ROUND((1-EXP(-AN423))*100,2)</f>
        <v>2.64</v>
      </c>
      <c r="AP423" s="26">
        <f t="shared" si="3788"/>
        <v>1.3397170556880675E-2</v>
      </c>
      <c r="AQ423" s="26">
        <f t="shared" ref="AQ423" si="4373">ROUND((1-EXP(-AP423))*100,2)</f>
        <v>1.33</v>
      </c>
      <c r="AR423" s="26">
        <f t="shared" si="3790"/>
        <v>2.6794341113761224E-3</v>
      </c>
      <c r="AS423" s="26">
        <f t="shared" ref="AS423" si="4374">ROUND((1-EXP(-AR423))*100,2)</f>
        <v>0.27</v>
      </c>
      <c r="AT423" s="26">
        <f t="shared" si="3792"/>
        <v>2.679434111376135E-2</v>
      </c>
      <c r="AU423" s="26">
        <f t="shared" ref="AU423" si="4375">ROUND((1-EXP(-AT423))*100,2)</f>
        <v>2.64</v>
      </c>
      <c r="AV423" s="26">
        <f t="shared" si="3794"/>
        <v>1.3397170556880675E-2</v>
      </c>
      <c r="AW423" s="26">
        <f t="shared" ref="AW423" si="4376">ROUND((1-EXP(-AV423))*100,2)</f>
        <v>1.33</v>
      </c>
      <c r="AX423" s="26">
        <f t="shared" si="3796"/>
        <v>6.6985852784403376E-3</v>
      </c>
      <c r="AY423" s="26">
        <f t="shared" ref="AY423" si="4377">ROUND((1-EXP(-AX423))*100,2)</f>
        <v>0.67</v>
      </c>
      <c r="AZ423" s="26">
        <f t="shared" si="3798"/>
        <v>1.3397170556880612E-3</v>
      </c>
      <c r="BA423" s="26">
        <f t="shared" si="3799"/>
        <v>0.13</v>
      </c>
      <c r="BB423" s="26">
        <f t="shared" si="3800"/>
        <v>5.3588682227522447E-3</v>
      </c>
      <c r="BC423" s="26">
        <f t="shared" ref="BC423" si="4378">ROUND((1-EXP(-BB423))*100,2)</f>
        <v>0.53</v>
      </c>
      <c r="BD423" s="26">
        <f t="shared" si="3802"/>
        <v>2.6794341113761224E-3</v>
      </c>
      <c r="BE423" s="26">
        <f t="shared" ref="BE423" si="4379">ROUND((1-EXP(-BD423))*100,2)</f>
        <v>0.27</v>
      </c>
      <c r="BF423" s="26">
        <f t="shared" si="3804"/>
        <v>1.3397170556880612E-3</v>
      </c>
      <c r="BG423" s="26">
        <f t="shared" ref="BG423" si="4380">ROUND((1-EXP(-BF423))*100,2)</f>
        <v>0.13</v>
      </c>
      <c r="BH423" s="26">
        <f t="shared" si="3806"/>
        <v>2.6794341113760994E-4</v>
      </c>
      <c r="BI423" s="26">
        <f t="shared" si="3807"/>
        <v>0.03</v>
      </c>
    </row>
    <row r="424" spans="1:61" s="7" customFormat="1" x14ac:dyDescent="0.25">
      <c r="A424" s="61">
        <v>30</v>
      </c>
      <c r="B424" s="16">
        <f t="shared" si="3751"/>
        <v>30</v>
      </c>
      <c r="C424" s="17">
        <f t="shared" si="3730"/>
        <v>0</v>
      </c>
      <c r="D424" s="18">
        <f t="shared" si="3731"/>
        <v>1</v>
      </c>
      <c r="E424" s="19">
        <f t="shared" si="3732"/>
        <v>0</v>
      </c>
      <c r="F424" s="35">
        <f t="shared" si="3819"/>
        <v>29</v>
      </c>
      <c r="G424" s="28">
        <f t="shared" si="3776"/>
        <v>2.5237952108748119E-2</v>
      </c>
      <c r="H424" s="22">
        <f t="shared" si="3752"/>
        <v>0.52910052910052907</v>
      </c>
      <c r="I424" s="18">
        <f t="shared" si="3753"/>
        <v>1.38</v>
      </c>
      <c r="J424" s="22">
        <f t="shared" si="3754"/>
        <v>0.52905445982287014</v>
      </c>
      <c r="K424" s="22">
        <f t="shared" si="3777"/>
        <v>4.6069277658825926E-5</v>
      </c>
      <c r="L424" s="17">
        <f t="shared" si="3755"/>
        <v>20.962654083153058</v>
      </c>
      <c r="M424" s="18">
        <f t="shared" si="3733"/>
        <v>0</v>
      </c>
      <c r="N424" s="35">
        <v>0</v>
      </c>
      <c r="O424" s="30">
        <f t="shared" si="3756"/>
        <v>877.07803653064468</v>
      </c>
      <c r="P424" s="24">
        <f t="shared" si="3757"/>
        <v>480</v>
      </c>
      <c r="Q424" s="28">
        <f t="shared" si="3758"/>
        <v>1.261897605437406E-2</v>
      </c>
      <c r="R424" s="22">
        <f t="shared" si="3759"/>
        <v>0.26455026455026454</v>
      </c>
      <c r="S424" s="22">
        <f t="shared" si="3734"/>
        <v>0.26452722991143507</v>
      </c>
      <c r="T424" s="22">
        <f t="shared" si="3735"/>
        <v>2.3034638829412963E-5</v>
      </c>
      <c r="U424" s="28">
        <f t="shared" si="3760"/>
        <v>6.3094880271870298E-3</v>
      </c>
      <c r="V424" s="22">
        <f t="shared" si="3761"/>
        <v>0.13227513227513227</v>
      </c>
      <c r="W424" s="22">
        <f t="shared" si="3736"/>
        <v>0.13226361495571753</v>
      </c>
      <c r="X424" s="22">
        <f t="shared" si="3737"/>
        <v>1.1517319414706482E-5</v>
      </c>
      <c r="Y424" s="28">
        <f t="shared" si="3762"/>
        <v>1.2618976054374058E-3</v>
      </c>
      <c r="Z424" s="22">
        <f t="shared" si="3763"/>
        <v>2.6455026455026454E-2</v>
      </c>
      <c r="AA424" s="22">
        <f t="shared" si="3738"/>
        <v>2.6452722991143502E-2</v>
      </c>
      <c r="AB424" s="22">
        <f t="shared" si="3739"/>
        <v>2.303463882941296E-6</v>
      </c>
      <c r="AC424" s="31">
        <f t="shared" si="3764"/>
        <v>0.46354166666666619</v>
      </c>
      <c r="AD424" s="26">
        <f t="shared" si="3778"/>
        <v>0.10746760090429601</v>
      </c>
      <c r="AE424" s="26">
        <f t="shared" si="3779"/>
        <v>10.19</v>
      </c>
      <c r="AF424" s="26">
        <f t="shared" si="3780"/>
        <v>5.3733800452148005E-2</v>
      </c>
      <c r="AG424" s="26">
        <f t="shared" si="3779"/>
        <v>5.23</v>
      </c>
      <c r="AH424" s="26">
        <f t="shared" si="3781"/>
        <v>2.6866900226074002E-2</v>
      </c>
      <c r="AI424" s="26">
        <f t="shared" ref="AI424:AK424" si="4381">ROUND((1-EXP(-AH424))*100,2)</f>
        <v>2.65</v>
      </c>
      <c r="AJ424" s="26">
        <f t="shared" si="3783"/>
        <v>5.3733800452147751E-3</v>
      </c>
      <c r="AK424" s="26">
        <f t="shared" si="4381"/>
        <v>0.54</v>
      </c>
      <c r="AL424" s="26">
        <f t="shared" si="3784"/>
        <v>5.3733800452148005E-2</v>
      </c>
      <c r="AM424" s="26">
        <f t="shared" ref="AM424" si="4382">ROUND((1-EXP(-AL424))*100,2)</f>
        <v>5.23</v>
      </c>
      <c r="AN424" s="26">
        <f t="shared" si="3786"/>
        <v>2.6866900226074002E-2</v>
      </c>
      <c r="AO424" s="26">
        <f t="shared" ref="AO424" si="4383">ROUND((1-EXP(-AN424))*100,2)</f>
        <v>2.65</v>
      </c>
      <c r="AP424" s="26">
        <f t="shared" si="3788"/>
        <v>1.3433450113037001E-2</v>
      </c>
      <c r="AQ424" s="26">
        <f t="shared" ref="AQ424" si="4384">ROUND((1-EXP(-AP424))*100,2)</f>
        <v>1.33</v>
      </c>
      <c r="AR424" s="26">
        <f t="shared" si="3790"/>
        <v>2.6866900226073876E-3</v>
      </c>
      <c r="AS424" s="26">
        <f t="shared" ref="AS424" si="4385">ROUND((1-EXP(-AR424))*100,2)</f>
        <v>0.27</v>
      </c>
      <c r="AT424" s="26">
        <f t="shared" si="3792"/>
        <v>2.6866900226074002E-2</v>
      </c>
      <c r="AU424" s="26">
        <f t="shared" ref="AU424" si="4386">ROUND((1-EXP(-AT424))*100,2)</f>
        <v>2.65</v>
      </c>
      <c r="AV424" s="26">
        <f t="shared" si="3794"/>
        <v>1.3433450113037001E-2</v>
      </c>
      <c r="AW424" s="26">
        <f t="shared" ref="AW424" si="4387">ROUND((1-EXP(-AV424))*100,2)</f>
        <v>1.33</v>
      </c>
      <c r="AX424" s="26">
        <f t="shared" si="3796"/>
        <v>6.7167250565185006E-3</v>
      </c>
      <c r="AY424" s="26">
        <f t="shared" ref="AY424" si="4388">ROUND((1-EXP(-AX424))*100,2)</f>
        <v>0.67</v>
      </c>
      <c r="AZ424" s="26">
        <f t="shared" si="3798"/>
        <v>1.3433450113036938E-3</v>
      </c>
      <c r="BA424" s="26">
        <f t="shared" si="3799"/>
        <v>0.13</v>
      </c>
      <c r="BB424" s="26">
        <f t="shared" si="3800"/>
        <v>5.3733800452147751E-3</v>
      </c>
      <c r="BC424" s="26">
        <f t="shared" ref="BC424" si="4389">ROUND((1-EXP(-BB424))*100,2)</f>
        <v>0.54</v>
      </c>
      <c r="BD424" s="26">
        <f t="shared" si="3802"/>
        <v>2.6866900226073876E-3</v>
      </c>
      <c r="BE424" s="26">
        <f t="shared" ref="BE424" si="4390">ROUND((1-EXP(-BD424))*100,2)</f>
        <v>0.27</v>
      </c>
      <c r="BF424" s="26">
        <f t="shared" si="3804"/>
        <v>1.3433450113036938E-3</v>
      </c>
      <c r="BG424" s="26">
        <f t="shared" ref="BG424" si="4391">ROUND((1-EXP(-BF424))*100,2)</f>
        <v>0.13</v>
      </c>
      <c r="BH424" s="26">
        <f t="shared" si="3806"/>
        <v>2.6866900226073644E-4</v>
      </c>
      <c r="BI424" s="26">
        <f t="shared" si="3807"/>
        <v>0.03</v>
      </c>
    </row>
    <row r="425" spans="1:61" s="7" customFormat="1" x14ac:dyDescent="0.25">
      <c r="A425" s="61">
        <v>30</v>
      </c>
      <c r="B425" s="16">
        <f t="shared" si="3751"/>
        <v>30</v>
      </c>
      <c r="C425" s="17">
        <f t="shared" si="3730"/>
        <v>0</v>
      </c>
      <c r="D425" s="18">
        <f t="shared" si="3731"/>
        <v>1</v>
      </c>
      <c r="E425" s="19">
        <f t="shared" si="3732"/>
        <v>0</v>
      </c>
      <c r="F425" s="35">
        <f t="shared" si="3819"/>
        <v>29</v>
      </c>
      <c r="G425" s="28">
        <f t="shared" si="3776"/>
        <v>2.5237952108748119E-2</v>
      </c>
      <c r="H425" s="22">
        <f t="shared" si="3752"/>
        <v>0.52910052910052907</v>
      </c>
      <c r="I425" s="18">
        <f t="shared" si="3753"/>
        <v>1.38</v>
      </c>
      <c r="J425" s="22">
        <f t="shared" si="3754"/>
        <v>0.52905445982287014</v>
      </c>
      <c r="K425" s="22">
        <f t="shared" si="3777"/>
        <v>4.6069277658825926E-5</v>
      </c>
      <c r="L425" s="17">
        <f t="shared" si="3755"/>
        <v>20.962654083153058</v>
      </c>
      <c r="M425" s="18">
        <f t="shared" si="3733"/>
        <v>0</v>
      </c>
      <c r="N425" s="35">
        <v>0</v>
      </c>
      <c r="O425" s="30">
        <f t="shared" si="3756"/>
        <v>877.07803653064468</v>
      </c>
      <c r="P425" s="24">
        <f t="shared" si="3757"/>
        <v>480</v>
      </c>
      <c r="Q425" s="28">
        <f t="shared" si="3758"/>
        <v>1.261897605437406E-2</v>
      </c>
      <c r="R425" s="22">
        <f t="shared" si="3759"/>
        <v>0.26455026455026454</v>
      </c>
      <c r="S425" s="22">
        <f t="shared" si="3734"/>
        <v>0.26452722991143507</v>
      </c>
      <c r="T425" s="22">
        <f t="shared" si="3735"/>
        <v>2.3034638829412963E-5</v>
      </c>
      <c r="U425" s="28">
        <f t="shared" si="3760"/>
        <v>6.3094880271870298E-3</v>
      </c>
      <c r="V425" s="22">
        <f t="shared" si="3761"/>
        <v>0.13227513227513227</v>
      </c>
      <c r="W425" s="22">
        <f t="shared" si="3736"/>
        <v>0.13226361495571753</v>
      </c>
      <c r="X425" s="22">
        <f t="shared" si="3737"/>
        <v>1.1517319414706482E-5</v>
      </c>
      <c r="Y425" s="28">
        <f t="shared" si="3762"/>
        <v>1.2618976054374058E-3</v>
      </c>
      <c r="Z425" s="22">
        <f t="shared" si="3763"/>
        <v>2.6455026455026454E-2</v>
      </c>
      <c r="AA425" s="22">
        <f t="shared" si="3738"/>
        <v>2.6452722991143502E-2</v>
      </c>
      <c r="AB425" s="22">
        <f t="shared" si="3739"/>
        <v>2.303463882941296E-6</v>
      </c>
      <c r="AC425" s="31">
        <f t="shared" si="3764"/>
        <v>0.46388888888888841</v>
      </c>
      <c r="AD425" s="26">
        <f t="shared" si="3778"/>
        <v>0.10775783735354662</v>
      </c>
      <c r="AE425" s="26">
        <f t="shared" si="3779"/>
        <v>10.220000000000001</v>
      </c>
      <c r="AF425" s="26">
        <f t="shared" si="3780"/>
        <v>5.3878918676773309E-2</v>
      </c>
      <c r="AG425" s="26">
        <f t="shared" si="3779"/>
        <v>5.25</v>
      </c>
      <c r="AH425" s="26">
        <f t="shared" si="3781"/>
        <v>2.6939459338386654E-2</v>
      </c>
      <c r="AI425" s="26">
        <f t="shared" ref="AI425:AK425" si="4392">ROUND((1-EXP(-AH425))*100,2)</f>
        <v>2.66</v>
      </c>
      <c r="AJ425" s="26">
        <f t="shared" si="3783"/>
        <v>5.3878918676773056E-3</v>
      </c>
      <c r="AK425" s="26">
        <f t="shared" si="4392"/>
        <v>0.54</v>
      </c>
      <c r="AL425" s="26">
        <f t="shared" si="3784"/>
        <v>5.3878918676773309E-2</v>
      </c>
      <c r="AM425" s="26">
        <f t="shared" ref="AM425" si="4393">ROUND((1-EXP(-AL425))*100,2)</f>
        <v>5.25</v>
      </c>
      <c r="AN425" s="26">
        <f t="shared" si="3786"/>
        <v>2.6939459338386654E-2</v>
      </c>
      <c r="AO425" s="26">
        <f t="shared" ref="AO425" si="4394">ROUND((1-EXP(-AN425))*100,2)</f>
        <v>2.66</v>
      </c>
      <c r="AP425" s="26">
        <f t="shared" si="3788"/>
        <v>1.3469729669193327E-2</v>
      </c>
      <c r="AQ425" s="26">
        <f t="shared" ref="AQ425" si="4395">ROUND((1-EXP(-AP425))*100,2)</f>
        <v>1.34</v>
      </c>
      <c r="AR425" s="26">
        <f t="shared" si="3790"/>
        <v>2.6939459338386528E-3</v>
      </c>
      <c r="AS425" s="26">
        <f t="shared" ref="AS425" si="4396">ROUND((1-EXP(-AR425))*100,2)</f>
        <v>0.27</v>
      </c>
      <c r="AT425" s="26">
        <f t="shared" si="3792"/>
        <v>2.6939459338386654E-2</v>
      </c>
      <c r="AU425" s="26">
        <f t="shared" ref="AU425" si="4397">ROUND((1-EXP(-AT425))*100,2)</f>
        <v>2.66</v>
      </c>
      <c r="AV425" s="26">
        <f t="shared" si="3794"/>
        <v>1.3469729669193327E-2</v>
      </c>
      <c r="AW425" s="26">
        <f t="shared" ref="AW425" si="4398">ROUND((1-EXP(-AV425))*100,2)</f>
        <v>1.34</v>
      </c>
      <c r="AX425" s="26">
        <f t="shared" si="3796"/>
        <v>6.7348648345966636E-3</v>
      </c>
      <c r="AY425" s="26">
        <f t="shared" ref="AY425" si="4399">ROUND((1-EXP(-AX425))*100,2)</f>
        <v>0.67</v>
      </c>
      <c r="AZ425" s="26">
        <f t="shared" si="3798"/>
        <v>1.3469729669193264E-3</v>
      </c>
      <c r="BA425" s="26">
        <f t="shared" si="3799"/>
        <v>0.13</v>
      </c>
      <c r="BB425" s="26">
        <f t="shared" si="3800"/>
        <v>5.3878918676773056E-3</v>
      </c>
      <c r="BC425" s="26">
        <f t="shared" ref="BC425" si="4400">ROUND((1-EXP(-BB425))*100,2)</f>
        <v>0.54</v>
      </c>
      <c r="BD425" s="26">
        <f t="shared" si="3802"/>
        <v>2.6939459338386528E-3</v>
      </c>
      <c r="BE425" s="26">
        <f t="shared" ref="BE425" si="4401">ROUND((1-EXP(-BD425))*100,2)</f>
        <v>0.27</v>
      </c>
      <c r="BF425" s="26">
        <f t="shared" si="3804"/>
        <v>1.3469729669193264E-3</v>
      </c>
      <c r="BG425" s="26">
        <f t="shared" ref="BG425" si="4402">ROUND((1-EXP(-BF425))*100,2)</f>
        <v>0.13</v>
      </c>
      <c r="BH425" s="26">
        <f t="shared" si="3806"/>
        <v>2.6939459338386294E-4</v>
      </c>
      <c r="BI425" s="26">
        <f t="shared" si="3807"/>
        <v>0.03</v>
      </c>
    </row>
    <row r="426" spans="1:61" s="7" customFormat="1" x14ac:dyDescent="0.25">
      <c r="A426" s="61">
        <v>30</v>
      </c>
      <c r="B426" s="16">
        <f t="shared" si="3751"/>
        <v>30</v>
      </c>
      <c r="C426" s="17">
        <f t="shared" si="3730"/>
        <v>0</v>
      </c>
      <c r="D426" s="18">
        <f t="shared" si="3731"/>
        <v>1</v>
      </c>
      <c r="E426" s="19">
        <f t="shared" si="3732"/>
        <v>0</v>
      </c>
      <c r="F426" s="35">
        <f t="shared" si="3819"/>
        <v>29</v>
      </c>
      <c r="G426" s="28">
        <f t="shared" si="3776"/>
        <v>2.5237952108748119E-2</v>
      </c>
      <c r="H426" s="22">
        <f t="shared" si="3752"/>
        <v>0.52910052910052907</v>
      </c>
      <c r="I426" s="18">
        <f t="shared" si="3753"/>
        <v>1.38</v>
      </c>
      <c r="J426" s="22">
        <f t="shared" si="3754"/>
        <v>0.52905445982287014</v>
      </c>
      <c r="K426" s="22">
        <f t="shared" si="3777"/>
        <v>4.6069277658825926E-5</v>
      </c>
      <c r="L426" s="17">
        <f t="shared" si="3755"/>
        <v>20.962654083153058</v>
      </c>
      <c r="M426" s="18">
        <f t="shared" si="3733"/>
        <v>0</v>
      </c>
      <c r="N426" s="35">
        <v>0</v>
      </c>
      <c r="O426" s="30">
        <f t="shared" si="3756"/>
        <v>877.07803653064468</v>
      </c>
      <c r="P426" s="24">
        <f t="shared" si="3757"/>
        <v>480</v>
      </c>
      <c r="Q426" s="28">
        <f t="shared" si="3758"/>
        <v>1.261897605437406E-2</v>
      </c>
      <c r="R426" s="22">
        <f t="shared" si="3759"/>
        <v>0.26455026455026454</v>
      </c>
      <c r="S426" s="22">
        <f t="shared" si="3734"/>
        <v>0.26452722991143507</v>
      </c>
      <c r="T426" s="22">
        <f t="shared" si="3735"/>
        <v>2.3034638829412963E-5</v>
      </c>
      <c r="U426" s="28">
        <f t="shared" si="3760"/>
        <v>6.3094880271870298E-3</v>
      </c>
      <c r="V426" s="22">
        <f t="shared" si="3761"/>
        <v>0.13227513227513227</v>
      </c>
      <c r="W426" s="22">
        <f t="shared" si="3736"/>
        <v>0.13226361495571753</v>
      </c>
      <c r="X426" s="22">
        <f t="shared" si="3737"/>
        <v>1.1517319414706482E-5</v>
      </c>
      <c r="Y426" s="28">
        <f t="shared" si="3762"/>
        <v>1.2618976054374058E-3</v>
      </c>
      <c r="Z426" s="22">
        <f t="shared" si="3763"/>
        <v>2.6455026455026454E-2</v>
      </c>
      <c r="AA426" s="22">
        <f t="shared" si="3738"/>
        <v>2.6452722991143502E-2</v>
      </c>
      <c r="AB426" s="22">
        <f t="shared" si="3739"/>
        <v>2.303463882941296E-6</v>
      </c>
      <c r="AC426" s="31">
        <f t="shared" si="3764"/>
        <v>0.46423611111111063</v>
      </c>
      <c r="AD426" s="26">
        <f t="shared" si="3778"/>
        <v>0.10804807380279723</v>
      </c>
      <c r="AE426" s="26">
        <f t="shared" si="3779"/>
        <v>10.24</v>
      </c>
      <c r="AF426" s="26">
        <f t="shared" si="3780"/>
        <v>5.4024036901398613E-2</v>
      </c>
      <c r="AG426" s="26">
        <f t="shared" si="3779"/>
        <v>5.26</v>
      </c>
      <c r="AH426" s="26">
        <f t="shared" si="3781"/>
        <v>2.7012018450699306E-2</v>
      </c>
      <c r="AI426" s="26">
        <f t="shared" ref="AI426:AK426" si="4403">ROUND((1-EXP(-AH426))*100,2)</f>
        <v>2.67</v>
      </c>
      <c r="AJ426" s="26">
        <f t="shared" si="3783"/>
        <v>5.402403690139836E-3</v>
      </c>
      <c r="AK426" s="26">
        <f t="shared" si="4403"/>
        <v>0.54</v>
      </c>
      <c r="AL426" s="26">
        <f t="shared" si="3784"/>
        <v>5.4024036901398613E-2</v>
      </c>
      <c r="AM426" s="26">
        <f t="shared" ref="AM426" si="4404">ROUND((1-EXP(-AL426))*100,2)</f>
        <v>5.26</v>
      </c>
      <c r="AN426" s="26">
        <f t="shared" si="3786"/>
        <v>2.7012018450699306E-2</v>
      </c>
      <c r="AO426" s="26">
        <f t="shared" ref="AO426" si="4405">ROUND((1-EXP(-AN426))*100,2)</f>
        <v>2.67</v>
      </c>
      <c r="AP426" s="26">
        <f t="shared" si="3788"/>
        <v>1.3506009225349653E-2</v>
      </c>
      <c r="AQ426" s="26">
        <f t="shared" ref="AQ426" si="4406">ROUND((1-EXP(-AP426))*100,2)</f>
        <v>1.34</v>
      </c>
      <c r="AR426" s="26">
        <f t="shared" si="3790"/>
        <v>2.701201845069918E-3</v>
      </c>
      <c r="AS426" s="26">
        <f t="shared" ref="AS426" si="4407">ROUND((1-EXP(-AR426))*100,2)</f>
        <v>0.27</v>
      </c>
      <c r="AT426" s="26">
        <f t="shared" si="3792"/>
        <v>2.7012018450699306E-2</v>
      </c>
      <c r="AU426" s="26">
        <f t="shared" ref="AU426" si="4408">ROUND((1-EXP(-AT426))*100,2)</f>
        <v>2.67</v>
      </c>
      <c r="AV426" s="26">
        <f t="shared" si="3794"/>
        <v>1.3506009225349653E-2</v>
      </c>
      <c r="AW426" s="26">
        <f t="shared" ref="AW426" si="4409">ROUND((1-EXP(-AV426))*100,2)</f>
        <v>1.34</v>
      </c>
      <c r="AX426" s="26">
        <f t="shared" si="3796"/>
        <v>6.7530046126748266E-3</v>
      </c>
      <c r="AY426" s="26">
        <f t="shared" ref="AY426" si="4410">ROUND((1-EXP(-AX426))*100,2)</f>
        <v>0.67</v>
      </c>
      <c r="AZ426" s="26">
        <f t="shared" si="3798"/>
        <v>1.350600922534959E-3</v>
      </c>
      <c r="BA426" s="26">
        <f t="shared" si="3799"/>
        <v>0.13</v>
      </c>
      <c r="BB426" s="26">
        <f t="shared" si="3800"/>
        <v>5.402403690139836E-3</v>
      </c>
      <c r="BC426" s="26">
        <f t="shared" ref="BC426" si="4411">ROUND((1-EXP(-BB426))*100,2)</f>
        <v>0.54</v>
      </c>
      <c r="BD426" s="26">
        <f t="shared" si="3802"/>
        <v>2.701201845069918E-3</v>
      </c>
      <c r="BE426" s="26">
        <f t="shared" ref="BE426" si="4412">ROUND((1-EXP(-BD426))*100,2)</f>
        <v>0.27</v>
      </c>
      <c r="BF426" s="26">
        <f t="shared" si="3804"/>
        <v>1.350600922534959E-3</v>
      </c>
      <c r="BG426" s="26">
        <f t="shared" ref="BG426" si="4413">ROUND((1-EXP(-BF426))*100,2)</f>
        <v>0.13</v>
      </c>
      <c r="BH426" s="26">
        <f t="shared" si="3806"/>
        <v>2.7012018450698943E-4</v>
      </c>
      <c r="BI426" s="26">
        <f t="shared" si="3807"/>
        <v>0.03</v>
      </c>
    </row>
    <row r="427" spans="1:61" s="7" customFormat="1" x14ac:dyDescent="0.25">
      <c r="A427" s="61">
        <v>30</v>
      </c>
      <c r="B427" s="16">
        <f t="shared" si="3751"/>
        <v>30</v>
      </c>
      <c r="C427" s="17">
        <f t="shared" si="3730"/>
        <v>0</v>
      </c>
      <c r="D427" s="18">
        <f t="shared" si="3731"/>
        <v>1</v>
      </c>
      <c r="E427" s="19">
        <f t="shared" si="3732"/>
        <v>0</v>
      </c>
      <c r="F427" s="35">
        <f t="shared" si="3819"/>
        <v>29</v>
      </c>
      <c r="G427" s="28">
        <f t="shared" si="3776"/>
        <v>2.5237952108748119E-2</v>
      </c>
      <c r="H427" s="22">
        <f t="shared" si="3752"/>
        <v>0.52910052910052907</v>
      </c>
      <c r="I427" s="18">
        <f t="shared" si="3753"/>
        <v>1.38</v>
      </c>
      <c r="J427" s="22">
        <f t="shared" si="3754"/>
        <v>0.52905445982287014</v>
      </c>
      <c r="K427" s="22">
        <f t="shared" si="3777"/>
        <v>4.6069277658825926E-5</v>
      </c>
      <c r="L427" s="17">
        <f t="shared" si="3755"/>
        <v>20.962654083153058</v>
      </c>
      <c r="M427" s="18">
        <f t="shared" si="3733"/>
        <v>0</v>
      </c>
      <c r="N427" s="35">
        <v>0</v>
      </c>
      <c r="O427" s="30">
        <f t="shared" si="3756"/>
        <v>877.07803653064468</v>
      </c>
      <c r="P427" s="24">
        <f t="shared" si="3757"/>
        <v>480</v>
      </c>
      <c r="Q427" s="28">
        <f t="shared" si="3758"/>
        <v>1.261897605437406E-2</v>
      </c>
      <c r="R427" s="22">
        <f t="shared" si="3759"/>
        <v>0.26455026455026454</v>
      </c>
      <c r="S427" s="22">
        <f t="shared" si="3734"/>
        <v>0.26452722991143507</v>
      </c>
      <c r="T427" s="22">
        <f t="shared" si="3735"/>
        <v>2.3034638829412963E-5</v>
      </c>
      <c r="U427" s="28">
        <f t="shared" si="3760"/>
        <v>6.3094880271870298E-3</v>
      </c>
      <c r="V427" s="22">
        <f t="shared" si="3761"/>
        <v>0.13227513227513227</v>
      </c>
      <c r="W427" s="22">
        <f t="shared" si="3736"/>
        <v>0.13226361495571753</v>
      </c>
      <c r="X427" s="22">
        <f t="shared" si="3737"/>
        <v>1.1517319414706482E-5</v>
      </c>
      <c r="Y427" s="28">
        <f t="shared" si="3762"/>
        <v>1.2618976054374058E-3</v>
      </c>
      <c r="Z427" s="22">
        <f t="shared" si="3763"/>
        <v>2.6455026455026454E-2</v>
      </c>
      <c r="AA427" s="22">
        <f t="shared" si="3738"/>
        <v>2.6452722991143502E-2</v>
      </c>
      <c r="AB427" s="22">
        <f t="shared" si="3739"/>
        <v>2.303463882941296E-6</v>
      </c>
      <c r="AC427" s="31">
        <f t="shared" si="3764"/>
        <v>0.46458333333333285</v>
      </c>
      <c r="AD427" s="26">
        <f t="shared" si="3778"/>
        <v>0.10833831025204783</v>
      </c>
      <c r="AE427" s="26">
        <f t="shared" si="3779"/>
        <v>10.27</v>
      </c>
      <c r="AF427" s="26">
        <f t="shared" si="3780"/>
        <v>5.4169155126023917E-2</v>
      </c>
      <c r="AG427" s="26">
        <f t="shared" si="3779"/>
        <v>5.27</v>
      </c>
      <c r="AH427" s="26">
        <f t="shared" si="3781"/>
        <v>2.7084577563011959E-2</v>
      </c>
      <c r="AI427" s="26">
        <f t="shared" ref="AI427:AK427" si="4414">ROUND((1-EXP(-AH427))*100,2)</f>
        <v>2.67</v>
      </c>
      <c r="AJ427" s="26">
        <f t="shared" si="3783"/>
        <v>5.4169155126023664E-3</v>
      </c>
      <c r="AK427" s="26">
        <f t="shared" si="4414"/>
        <v>0.54</v>
      </c>
      <c r="AL427" s="26">
        <f t="shared" si="3784"/>
        <v>5.4169155126023917E-2</v>
      </c>
      <c r="AM427" s="26">
        <f t="shared" ref="AM427" si="4415">ROUND((1-EXP(-AL427))*100,2)</f>
        <v>5.27</v>
      </c>
      <c r="AN427" s="26">
        <f t="shared" si="3786"/>
        <v>2.7084577563011959E-2</v>
      </c>
      <c r="AO427" s="26">
        <f t="shared" ref="AO427" si="4416">ROUND((1-EXP(-AN427))*100,2)</f>
        <v>2.67</v>
      </c>
      <c r="AP427" s="26">
        <f t="shared" si="3788"/>
        <v>1.3542288781505979E-2</v>
      </c>
      <c r="AQ427" s="26">
        <f t="shared" ref="AQ427" si="4417">ROUND((1-EXP(-AP427))*100,2)</f>
        <v>1.35</v>
      </c>
      <c r="AR427" s="26">
        <f t="shared" si="3790"/>
        <v>2.7084577563011832E-3</v>
      </c>
      <c r="AS427" s="26">
        <f t="shared" ref="AS427" si="4418">ROUND((1-EXP(-AR427))*100,2)</f>
        <v>0.27</v>
      </c>
      <c r="AT427" s="26">
        <f t="shared" si="3792"/>
        <v>2.7084577563011959E-2</v>
      </c>
      <c r="AU427" s="26">
        <f t="shared" ref="AU427" si="4419">ROUND((1-EXP(-AT427))*100,2)</f>
        <v>2.67</v>
      </c>
      <c r="AV427" s="26">
        <f t="shared" si="3794"/>
        <v>1.3542288781505979E-2</v>
      </c>
      <c r="AW427" s="26">
        <f t="shared" ref="AW427" si="4420">ROUND((1-EXP(-AV427))*100,2)</f>
        <v>1.35</v>
      </c>
      <c r="AX427" s="26">
        <f t="shared" si="3796"/>
        <v>6.7711443907529896E-3</v>
      </c>
      <c r="AY427" s="26">
        <f t="shared" ref="AY427" si="4421">ROUND((1-EXP(-AX427))*100,2)</f>
        <v>0.67</v>
      </c>
      <c r="AZ427" s="26">
        <f t="shared" si="3798"/>
        <v>1.3542288781505916E-3</v>
      </c>
      <c r="BA427" s="26">
        <f t="shared" si="3799"/>
        <v>0.14000000000000001</v>
      </c>
      <c r="BB427" s="26">
        <f t="shared" si="3800"/>
        <v>5.4169155126023664E-3</v>
      </c>
      <c r="BC427" s="26">
        <f t="shared" ref="BC427" si="4422">ROUND((1-EXP(-BB427))*100,2)</f>
        <v>0.54</v>
      </c>
      <c r="BD427" s="26">
        <f t="shared" si="3802"/>
        <v>2.7084577563011832E-3</v>
      </c>
      <c r="BE427" s="26">
        <f t="shared" ref="BE427" si="4423">ROUND((1-EXP(-BD427))*100,2)</f>
        <v>0.27</v>
      </c>
      <c r="BF427" s="26">
        <f t="shared" si="3804"/>
        <v>1.3542288781505916E-3</v>
      </c>
      <c r="BG427" s="26">
        <f t="shared" ref="BG427" si="4424">ROUND((1-EXP(-BF427))*100,2)</f>
        <v>0.14000000000000001</v>
      </c>
      <c r="BH427" s="26">
        <f t="shared" si="3806"/>
        <v>2.7084577563011593E-4</v>
      </c>
      <c r="BI427" s="26">
        <f t="shared" si="3807"/>
        <v>0.03</v>
      </c>
    </row>
    <row r="428" spans="1:61" s="7" customFormat="1" x14ac:dyDescent="0.25">
      <c r="A428" s="61">
        <v>30</v>
      </c>
      <c r="B428" s="16">
        <f t="shared" si="3751"/>
        <v>30</v>
      </c>
      <c r="C428" s="17">
        <f t="shared" si="3730"/>
        <v>0</v>
      </c>
      <c r="D428" s="18">
        <f t="shared" si="3731"/>
        <v>1</v>
      </c>
      <c r="E428" s="19">
        <f t="shared" si="3732"/>
        <v>0</v>
      </c>
      <c r="F428" s="35">
        <f t="shared" si="3819"/>
        <v>29</v>
      </c>
      <c r="G428" s="28">
        <f t="shared" si="3776"/>
        <v>2.5237952108748119E-2</v>
      </c>
      <c r="H428" s="22">
        <f t="shared" si="3752"/>
        <v>0.52910052910052907</v>
      </c>
      <c r="I428" s="18">
        <f t="shared" si="3753"/>
        <v>1.38</v>
      </c>
      <c r="J428" s="22">
        <f t="shared" si="3754"/>
        <v>0.52905445982287014</v>
      </c>
      <c r="K428" s="22">
        <f t="shared" si="3777"/>
        <v>4.6069277658825926E-5</v>
      </c>
      <c r="L428" s="17">
        <f t="shared" si="3755"/>
        <v>20.962654083153058</v>
      </c>
      <c r="M428" s="18">
        <f t="shared" si="3733"/>
        <v>0</v>
      </c>
      <c r="N428" s="35">
        <v>0</v>
      </c>
      <c r="O428" s="30">
        <f t="shared" si="3756"/>
        <v>877.07803653064468</v>
      </c>
      <c r="P428" s="24">
        <f t="shared" si="3757"/>
        <v>480</v>
      </c>
      <c r="Q428" s="28">
        <f t="shared" si="3758"/>
        <v>1.261897605437406E-2</v>
      </c>
      <c r="R428" s="22">
        <f t="shared" si="3759"/>
        <v>0.26455026455026454</v>
      </c>
      <c r="S428" s="22">
        <f t="shared" si="3734"/>
        <v>0.26452722991143507</v>
      </c>
      <c r="T428" s="22">
        <f t="shared" si="3735"/>
        <v>2.3034638829412963E-5</v>
      </c>
      <c r="U428" s="28">
        <f t="shared" si="3760"/>
        <v>6.3094880271870298E-3</v>
      </c>
      <c r="V428" s="22">
        <f t="shared" si="3761"/>
        <v>0.13227513227513227</v>
      </c>
      <c r="W428" s="22">
        <f t="shared" si="3736"/>
        <v>0.13226361495571753</v>
      </c>
      <c r="X428" s="22">
        <f t="shared" si="3737"/>
        <v>1.1517319414706482E-5</v>
      </c>
      <c r="Y428" s="28">
        <f t="shared" si="3762"/>
        <v>1.2618976054374058E-3</v>
      </c>
      <c r="Z428" s="22">
        <f t="shared" si="3763"/>
        <v>2.6455026455026454E-2</v>
      </c>
      <c r="AA428" s="22">
        <f t="shared" si="3738"/>
        <v>2.6452722991143502E-2</v>
      </c>
      <c r="AB428" s="22">
        <f t="shared" si="3739"/>
        <v>2.303463882941296E-6</v>
      </c>
      <c r="AC428" s="31">
        <f t="shared" si="3764"/>
        <v>0.46493055555555507</v>
      </c>
      <c r="AD428" s="26">
        <f t="shared" si="3778"/>
        <v>0.10862854670129844</v>
      </c>
      <c r="AE428" s="26">
        <f t="shared" si="3779"/>
        <v>10.29</v>
      </c>
      <c r="AF428" s="26">
        <f t="shared" si="3780"/>
        <v>5.4314273350649221E-2</v>
      </c>
      <c r="AG428" s="26">
        <f t="shared" si="3779"/>
        <v>5.29</v>
      </c>
      <c r="AH428" s="26">
        <f t="shared" si="3781"/>
        <v>2.7157136675324611E-2</v>
      </c>
      <c r="AI428" s="26">
        <f t="shared" ref="AI428:AK428" si="4425">ROUND((1-EXP(-AH428))*100,2)</f>
        <v>2.68</v>
      </c>
      <c r="AJ428" s="26">
        <f t="shared" si="3783"/>
        <v>5.4314273350648968E-3</v>
      </c>
      <c r="AK428" s="26">
        <f t="shared" si="4425"/>
        <v>0.54</v>
      </c>
      <c r="AL428" s="26">
        <f t="shared" si="3784"/>
        <v>5.4314273350649221E-2</v>
      </c>
      <c r="AM428" s="26">
        <f t="shared" ref="AM428" si="4426">ROUND((1-EXP(-AL428))*100,2)</f>
        <v>5.29</v>
      </c>
      <c r="AN428" s="26">
        <f t="shared" si="3786"/>
        <v>2.7157136675324611E-2</v>
      </c>
      <c r="AO428" s="26">
        <f t="shared" ref="AO428" si="4427">ROUND((1-EXP(-AN428))*100,2)</f>
        <v>2.68</v>
      </c>
      <c r="AP428" s="26">
        <f t="shared" si="3788"/>
        <v>1.3578568337662305E-2</v>
      </c>
      <c r="AQ428" s="26">
        <f t="shared" ref="AQ428" si="4428">ROUND((1-EXP(-AP428))*100,2)</f>
        <v>1.35</v>
      </c>
      <c r="AR428" s="26">
        <f t="shared" si="3790"/>
        <v>2.7157136675324484E-3</v>
      </c>
      <c r="AS428" s="26">
        <f t="shared" ref="AS428" si="4429">ROUND((1-EXP(-AR428))*100,2)</f>
        <v>0.27</v>
      </c>
      <c r="AT428" s="26">
        <f t="shared" si="3792"/>
        <v>2.7157136675324611E-2</v>
      </c>
      <c r="AU428" s="26">
        <f t="shared" ref="AU428" si="4430">ROUND((1-EXP(-AT428))*100,2)</f>
        <v>2.68</v>
      </c>
      <c r="AV428" s="26">
        <f t="shared" si="3794"/>
        <v>1.3578568337662305E-2</v>
      </c>
      <c r="AW428" s="26">
        <f t="shared" ref="AW428" si="4431">ROUND((1-EXP(-AV428))*100,2)</f>
        <v>1.35</v>
      </c>
      <c r="AX428" s="26">
        <f t="shared" si="3796"/>
        <v>6.7892841688311526E-3</v>
      </c>
      <c r="AY428" s="26">
        <f t="shared" ref="AY428" si="4432">ROUND((1-EXP(-AX428))*100,2)</f>
        <v>0.68</v>
      </c>
      <c r="AZ428" s="26">
        <f t="shared" si="3798"/>
        <v>1.3578568337662242E-3</v>
      </c>
      <c r="BA428" s="26">
        <f t="shared" si="3799"/>
        <v>0.14000000000000001</v>
      </c>
      <c r="BB428" s="26">
        <f t="shared" si="3800"/>
        <v>5.4314273350648968E-3</v>
      </c>
      <c r="BC428" s="26">
        <f t="shared" ref="BC428" si="4433">ROUND((1-EXP(-BB428))*100,2)</f>
        <v>0.54</v>
      </c>
      <c r="BD428" s="26">
        <f t="shared" si="3802"/>
        <v>2.7157136675324484E-3</v>
      </c>
      <c r="BE428" s="26">
        <f t="shared" ref="BE428" si="4434">ROUND((1-EXP(-BD428))*100,2)</f>
        <v>0.27</v>
      </c>
      <c r="BF428" s="26">
        <f t="shared" si="3804"/>
        <v>1.3578568337662242E-3</v>
      </c>
      <c r="BG428" s="26">
        <f t="shared" ref="BG428" si="4435">ROUND((1-EXP(-BF428))*100,2)</f>
        <v>0.14000000000000001</v>
      </c>
      <c r="BH428" s="26">
        <f t="shared" si="3806"/>
        <v>2.7157136675324243E-4</v>
      </c>
      <c r="BI428" s="26">
        <f t="shared" si="3807"/>
        <v>0.03</v>
      </c>
    </row>
    <row r="429" spans="1:61" s="7" customFormat="1" x14ac:dyDescent="0.25">
      <c r="A429" s="61">
        <v>30</v>
      </c>
      <c r="B429" s="16">
        <f t="shared" si="3751"/>
        <v>30</v>
      </c>
      <c r="C429" s="17">
        <f t="shared" si="3730"/>
        <v>0</v>
      </c>
      <c r="D429" s="18">
        <f t="shared" si="3731"/>
        <v>1</v>
      </c>
      <c r="E429" s="19">
        <f t="shared" si="3732"/>
        <v>0</v>
      </c>
      <c r="F429" s="35">
        <f t="shared" si="3819"/>
        <v>29</v>
      </c>
      <c r="G429" s="28">
        <f t="shared" si="3776"/>
        <v>2.5237952108748119E-2</v>
      </c>
      <c r="H429" s="22">
        <f t="shared" si="3752"/>
        <v>0.52910052910052907</v>
      </c>
      <c r="I429" s="18">
        <f t="shared" si="3753"/>
        <v>1.38</v>
      </c>
      <c r="J429" s="22">
        <f t="shared" si="3754"/>
        <v>0.52905445982287014</v>
      </c>
      <c r="K429" s="22">
        <f t="shared" si="3777"/>
        <v>4.6069277658825926E-5</v>
      </c>
      <c r="L429" s="17">
        <f t="shared" si="3755"/>
        <v>20.962654083153058</v>
      </c>
      <c r="M429" s="18">
        <f t="shared" si="3733"/>
        <v>0</v>
      </c>
      <c r="N429" s="35">
        <v>0</v>
      </c>
      <c r="O429" s="30">
        <f t="shared" si="3756"/>
        <v>877.07803653064468</v>
      </c>
      <c r="P429" s="24">
        <f t="shared" si="3757"/>
        <v>480</v>
      </c>
      <c r="Q429" s="28">
        <f t="shared" si="3758"/>
        <v>1.261897605437406E-2</v>
      </c>
      <c r="R429" s="22">
        <f t="shared" si="3759"/>
        <v>0.26455026455026454</v>
      </c>
      <c r="S429" s="22">
        <f t="shared" si="3734"/>
        <v>0.26452722991143507</v>
      </c>
      <c r="T429" s="22">
        <f t="shared" si="3735"/>
        <v>2.3034638829412963E-5</v>
      </c>
      <c r="U429" s="28">
        <f t="shared" si="3760"/>
        <v>6.3094880271870298E-3</v>
      </c>
      <c r="V429" s="22">
        <f t="shared" si="3761"/>
        <v>0.13227513227513227</v>
      </c>
      <c r="W429" s="22">
        <f t="shared" si="3736"/>
        <v>0.13226361495571753</v>
      </c>
      <c r="X429" s="22">
        <f t="shared" si="3737"/>
        <v>1.1517319414706482E-5</v>
      </c>
      <c r="Y429" s="28">
        <f t="shared" si="3762"/>
        <v>1.2618976054374058E-3</v>
      </c>
      <c r="Z429" s="22">
        <f t="shared" si="3763"/>
        <v>2.6455026455026454E-2</v>
      </c>
      <c r="AA429" s="22">
        <f t="shared" si="3738"/>
        <v>2.6452722991143502E-2</v>
      </c>
      <c r="AB429" s="22">
        <f t="shared" si="3739"/>
        <v>2.303463882941296E-6</v>
      </c>
      <c r="AC429" s="31">
        <f t="shared" si="3764"/>
        <v>0.46527777777777729</v>
      </c>
      <c r="AD429" s="26">
        <f t="shared" si="3778"/>
        <v>0.10891878315054905</v>
      </c>
      <c r="AE429" s="26">
        <f t="shared" si="3779"/>
        <v>10.32</v>
      </c>
      <c r="AF429" s="26">
        <f t="shared" si="3780"/>
        <v>5.4459391575274525E-2</v>
      </c>
      <c r="AG429" s="26">
        <f t="shared" si="3779"/>
        <v>5.3</v>
      </c>
      <c r="AH429" s="26">
        <f t="shared" si="3781"/>
        <v>2.7229695787637263E-2</v>
      </c>
      <c r="AI429" s="26">
        <f t="shared" ref="AI429:AK429" si="4436">ROUND((1-EXP(-AH429))*100,2)</f>
        <v>2.69</v>
      </c>
      <c r="AJ429" s="26">
        <f t="shared" si="3783"/>
        <v>5.4459391575274272E-3</v>
      </c>
      <c r="AK429" s="26">
        <f t="shared" si="4436"/>
        <v>0.54</v>
      </c>
      <c r="AL429" s="26">
        <f t="shared" si="3784"/>
        <v>5.4459391575274525E-2</v>
      </c>
      <c r="AM429" s="26">
        <f t="shared" ref="AM429" si="4437">ROUND((1-EXP(-AL429))*100,2)</f>
        <v>5.3</v>
      </c>
      <c r="AN429" s="26">
        <f t="shared" si="3786"/>
        <v>2.7229695787637263E-2</v>
      </c>
      <c r="AO429" s="26">
        <f t="shared" ref="AO429" si="4438">ROUND((1-EXP(-AN429))*100,2)</f>
        <v>2.69</v>
      </c>
      <c r="AP429" s="26">
        <f t="shared" si="3788"/>
        <v>1.3614847893818631E-2</v>
      </c>
      <c r="AQ429" s="26">
        <f t="shared" ref="AQ429" si="4439">ROUND((1-EXP(-AP429))*100,2)</f>
        <v>1.35</v>
      </c>
      <c r="AR429" s="26">
        <f t="shared" si="3790"/>
        <v>2.7229695787637136E-3</v>
      </c>
      <c r="AS429" s="26">
        <f t="shared" ref="AS429" si="4440">ROUND((1-EXP(-AR429))*100,2)</f>
        <v>0.27</v>
      </c>
      <c r="AT429" s="26">
        <f t="shared" si="3792"/>
        <v>2.7229695787637263E-2</v>
      </c>
      <c r="AU429" s="26">
        <f t="shared" ref="AU429" si="4441">ROUND((1-EXP(-AT429))*100,2)</f>
        <v>2.69</v>
      </c>
      <c r="AV429" s="26">
        <f t="shared" si="3794"/>
        <v>1.3614847893818631E-2</v>
      </c>
      <c r="AW429" s="26">
        <f t="shared" ref="AW429" si="4442">ROUND((1-EXP(-AV429))*100,2)</f>
        <v>1.35</v>
      </c>
      <c r="AX429" s="26">
        <f t="shared" si="3796"/>
        <v>6.8074239469093157E-3</v>
      </c>
      <c r="AY429" s="26">
        <f t="shared" ref="AY429" si="4443">ROUND((1-EXP(-AX429))*100,2)</f>
        <v>0.68</v>
      </c>
      <c r="AZ429" s="26">
        <f t="shared" si="3798"/>
        <v>1.3614847893818568E-3</v>
      </c>
      <c r="BA429" s="26">
        <f t="shared" si="3799"/>
        <v>0.14000000000000001</v>
      </c>
      <c r="BB429" s="26">
        <f t="shared" si="3800"/>
        <v>5.4459391575274272E-3</v>
      </c>
      <c r="BC429" s="26">
        <f t="shared" ref="BC429" si="4444">ROUND((1-EXP(-BB429))*100,2)</f>
        <v>0.54</v>
      </c>
      <c r="BD429" s="26">
        <f t="shared" si="3802"/>
        <v>2.7229695787637136E-3</v>
      </c>
      <c r="BE429" s="26">
        <f t="shared" ref="BE429" si="4445">ROUND((1-EXP(-BD429))*100,2)</f>
        <v>0.27</v>
      </c>
      <c r="BF429" s="26">
        <f t="shared" si="3804"/>
        <v>1.3614847893818568E-3</v>
      </c>
      <c r="BG429" s="26">
        <f t="shared" ref="BG429" si="4446">ROUND((1-EXP(-BF429))*100,2)</f>
        <v>0.14000000000000001</v>
      </c>
      <c r="BH429" s="26">
        <f t="shared" si="3806"/>
        <v>2.7229695787636893E-4</v>
      </c>
      <c r="BI429" s="26">
        <f t="shared" si="3807"/>
        <v>0.03</v>
      </c>
    </row>
    <row r="430" spans="1:61" s="7" customFormat="1" x14ac:dyDescent="0.25">
      <c r="A430" s="61">
        <v>30</v>
      </c>
      <c r="B430" s="16">
        <f t="shared" si="3751"/>
        <v>30</v>
      </c>
      <c r="C430" s="17">
        <f t="shared" si="3730"/>
        <v>0</v>
      </c>
      <c r="D430" s="18">
        <f t="shared" si="3731"/>
        <v>1</v>
      </c>
      <c r="E430" s="19">
        <f t="shared" si="3732"/>
        <v>0</v>
      </c>
      <c r="F430" s="35">
        <f t="shared" si="3819"/>
        <v>29</v>
      </c>
      <c r="G430" s="28">
        <f t="shared" si="3776"/>
        <v>2.5237952108748119E-2</v>
      </c>
      <c r="H430" s="22">
        <f t="shared" si="3752"/>
        <v>0.52910052910052907</v>
      </c>
      <c r="I430" s="18">
        <f t="shared" si="3753"/>
        <v>1.38</v>
      </c>
      <c r="J430" s="22">
        <f t="shared" si="3754"/>
        <v>0.52905445982287014</v>
      </c>
      <c r="K430" s="22">
        <f t="shared" si="3777"/>
        <v>4.6069277658825926E-5</v>
      </c>
      <c r="L430" s="17">
        <f t="shared" si="3755"/>
        <v>20.962654083153058</v>
      </c>
      <c r="M430" s="18">
        <f t="shared" si="3733"/>
        <v>0</v>
      </c>
      <c r="N430" s="35">
        <v>0</v>
      </c>
      <c r="O430" s="30">
        <f t="shared" si="3756"/>
        <v>877.07803653064468</v>
      </c>
      <c r="P430" s="24">
        <f t="shared" si="3757"/>
        <v>480</v>
      </c>
      <c r="Q430" s="28">
        <f t="shared" si="3758"/>
        <v>1.261897605437406E-2</v>
      </c>
      <c r="R430" s="22">
        <f t="shared" si="3759"/>
        <v>0.26455026455026454</v>
      </c>
      <c r="S430" s="22">
        <f t="shared" si="3734"/>
        <v>0.26452722991143507</v>
      </c>
      <c r="T430" s="22">
        <f t="shared" si="3735"/>
        <v>2.3034638829412963E-5</v>
      </c>
      <c r="U430" s="28">
        <f t="shared" si="3760"/>
        <v>6.3094880271870298E-3</v>
      </c>
      <c r="V430" s="22">
        <f t="shared" si="3761"/>
        <v>0.13227513227513227</v>
      </c>
      <c r="W430" s="22">
        <f t="shared" si="3736"/>
        <v>0.13226361495571753</v>
      </c>
      <c r="X430" s="22">
        <f t="shared" si="3737"/>
        <v>1.1517319414706482E-5</v>
      </c>
      <c r="Y430" s="28">
        <f t="shared" si="3762"/>
        <v>1.2618976054374058E-3</v>
      </c>
      <c r="Z430" s="22">
        <f t="shared" si="3763"/>
        <v>2.6455026455026454E-2</v>
      </c>
      <c r="AA430" s="22">
        <f t="shared" si="3738"/>
        <v>2.6452722991143502E-2</v>
      </c>
      <c r="AB430" s="22">
        <f t="shared" si="3739"/>
        <v>2.303463882941296E-6</v>
      </c>
      <c r="AC430" s="31">
        <f t="shared" si="3764"/>
        <v>0.46562499999999951</v>
      </c>
      <c r="AD430" s="26">
        <f t="shared" si="3778"/>
        <v>0.10920901959979966</v>
      </c>
      <c r="AE430" s="26">
        <f t="shared" si="3779"/>
        <v>10.35</v>
      </c>
      <c r="AF430" s="26">
        <f t="shared" si="3780"/>
        <v>5.4604509799899829E-2</v>
      </c>
      <c r="AG430" s="26">
        <f t="shared" si="3779"/>
        <v>5.31</v>
      </c>
      <c r="AH430" s="26">
        <f t="shared" si="3781"/>
        <v>2.7302254899949915E-2</v>
      </c>
      <c r="AI430" s="26">
        <f t="shared" ref="AI430:AK430" si="4447">ROUND((1-EXP(-AH430))*100,2)</f>
        <v>2.69</v>
      </c>
      <c r="AJ430" s="26">
        <f t="shared" si="3783"/>
        <v>5.4604509799899576E-3</v>
      </c>
      <c r="AK430" s="26">
        <f t="shared" si="4447"/>
        <v>0.54</v>
      </c>
      <c r="AL430" s="26">
        <f t="shared" si="3784"/>
        <v>5.4604509799899829E-2</v>
      </c>
      <c r="AM430" s="26">
        <f t="shared" ref="AM430" si="4448">ROUND((1-EXP(-AL430))*100,2)</f>
        <v>5.31</v>
      </c>
      <c r="AN430" s="26">
        <f t="shared" si="3786"/>
        <v>2.7302254899949915E-2</v>
      </c>
      <c r="AO430" s="26">
        <f t="shared" ref="AO430" si="4449">ROUND((1-EXP(-AN430))*100,2)</f>
        <v>2.69</v>
      </c>
      <c r="AP430" s="26">
        <f t="shared" si="3788"/>
        <v>1.3651127449974957E-2</v>
      </c>
      <c r="AQ430" s="26">
        <f t="shared" ref="AQ430" si="4450">ROUND((1-EXP(-AP430))*100,2)</f>
        <v>1.36</v>
      </c>
      <c r="AR430" s="26">
        <f t="shared" si="3790"/>
        <v>2.7302254899949788E-3</v>
      </c>
      <c r="AS430" s="26">
        <f t="shared" ref="AS430" si="4451">ROUND((1-EXP(-AR430))*100,2)</f>
        <v>0.27</v>
      </c>
      <c r="AT430" s="26">
        <f t="shared" si="3792"/>
        <v>2.7302254899949915E-2</v>
      </c>
      <c r="AU430" s="26">
        <f t="shared" ref="AU430" si="4452">ROUND((1-EXP(-AT430))*100,2)</f>
        <v>2.69</v>
      </c>
      <c r="AV430" s="26">
        <f t="shared" si="3794"/>
        <v>1.3651127449974957E-2</v>
      </c>
      <c r="AW430" s="26">
        <f t="shared" ref="AW430" si="4453">ROUND((1-EXP(-AV430))*100,2)</f>
        <v>1.36</v>
      </c>
      <c r="AX430" s="26">
        <f t="shared" si="3796"/>
        <v>6.8255637249874787E-3</v>
      </c>
      <c r="AY430" s="26">
        <f t="shared" ref="AY430" si="4454">ROUND((1-EXP(-AX430))*100,2)</f>
        <v>0.68</v>
      </c>
      <c r="AZ430" s="26">
        <f t="shared" si="3798"/>
        <v>1.3651127449974894E-3</v>
      </c>
      <c r="BA430" s="26">
        <f t="shared" si="3799"/>
        <v>0.14000000000000001</v>
      </c>
      <c r="BB430" s="26">
        <f t="shared" si="3800"/>
        <v>5.4604509799899576E-3</v>
      </c>
      <c r="BC430" s="26">
        <f t="shared" ref="BC430" si="4455">ROUND((1-EXP(-BB430))*100,2)</f>
        <v>0.54</v>
      </c>
      <c r="BD430" s="26">
        <f t="shared" si="3802"/>
        <v>2.7302254899949788E-3</v>
      </c>
      <c r="BE430" s="26">
        <f t="shared" ref="BE430" si="4456">ROUND((1-EXP(-BD430))*100,2)</f>
        <v>0.27</v>
      </c>
      <c r="BF430" s="26">
        <f t="shared" si="3804"/>
        <v>1.3651127449974894E-3</v>
      </c>
      <c r="BG430" s="26">
        <f t="shared" ref="BG430" si="4457">ROUND((1-EXP(-BF430))*100,2)</f>
        <v>0.14000000000000001</v>
      </c>
      <c r="BH430" s="26">
        <f t="shared" si="3806"/>
        <v>2.7302254899949543E-4</v>
      </c>
      <c r="BI430" s="26">
        <f t="shared" si="3807"/>
        <v>0.03</v>
      </c>
    </row>
    <row r="431" spans="1:61" s="7" customFormat="1" x14ac:dyDescent="0.25">
      <c r="A431" s="61">
        <v>30</v>
      </c>
      <c r="B431" s="16">
        <f t="shared" si="3751"/>
        <v>30</v>
      </c>
      <c r="C431" s="17">
        <f t="shared" si="3730"/>
        <v>0</v>
      </c>
      <c r="D431" s="18">
        <f t="shared" si="3731"/>
        <v>1</v>
      </c>
      <c r="E431" s="19">
        <f t="shared" si="3732"/>
        <v>0</v>
      </c>
      <c r="F431" s="35">
        <f t="shared" si="3819"/>
        <v>29</v>
      </c>
      <c r="G431" s="28">
        <f t="shared" si="3776"/>
        <v>2.5237952108748119E-2</v>
      </c>
      <c r="H431" s="22">
        <f t="shared" si="3752"/>
        <v>0.52910052910052907</v>
      </c>
      <c r="I431" s="18">
        <f t="shared" si="3753"/>
        <v>1.38</v>
      </c>
      <c r="J431" s="22">
        <f t="shared" si="3754"/>
        <v>0.52905445982287014</v>
      </c>
      <c r="K431" s="22">
        <f t="shared" si="3777"/>
        <v>4.6069277658825926E-5</v>
      </c>
      <c r="L431" s="17">
        <f t="shared" si="3755"/>
        <v>20.962654083153058</v>
      </c>
      <c r="M431" s="18">
        <f t="shared" si="3733"/>
        <v>0</v>
      </c>
      <c r="N431" s="35">
        <v>0</v>
      </c>
      <c r="O431" s="30">
        <f t="shared" si="3756"/>
        <v>877.07803653064468</v>
      </c>
      <c r="P431" s="24">
        <f t="shared" si="3757"/>
        <v>480</v>
      </c>
      <c r="Q431" s="28">
        <f t="shared" si="3758"/>
        <v>1.261897605437406E-2</v>
      </c>
      <c r="R431" s="22">
        <f t="shared" si="3759"/>
        <v>0.26455026455026454</v>
      </c>
      <c r="S431" s="22">
        <f t="shared" si="3734"/>
        <v>0.26452722991143507</v>
      </c>
      <c r="T431" s="22">
        <f t="shared" si="3735"/>
        <v>2.3034638829412963E-5</v>
      </c>
      <c r="U431" s="28">
        <f t="shared" si="3760"/>
        <v>6.3094880271870298E-3</v>
      </c>
      <c r="V431" s="22">
        <f t="shared" si="3761"/>
        <v>0.13227513227513227</v>
      </c>
      <c r="W431" s="22">
        <f t="shared" si="3736"/>
        <v>0.13226361495571753</v>
      </c>
      <c r="X431" s="22">
        <f t="shared" si="3737"/>
        <v>1.1517319414706482E-5</v>
      </c>
      <c r="Y431" s="28">
        <f t="shared" si="3762"/>
        <v>1.2618976054374058E-3</v>
      </c>
      <c r="Z431" s="22">
        <f t="shared" si="3763"/>
        <v>2.6455026455026454E-2</v>
      </c>
      <c r="AA431" s="22">
        <f t="shared" si="3738"/>
        <v>2.6452722991143502E-2</v>
      </c>
      <c r="AB431" s="22">
        <f t="shared" si="3739"/>
        <v>2.303463882941296E-6</v>
      </c>
      <c r="AC431" s="31">
        <f t="shared" si="3764"/>
        <v>0.46597222222222173</v>
      </c>
      <c r="AD431" s="26">
        <f t="shared" si="3778"/>
        <v>0.10949925604905027</v>
      </c>
      <c r="AE431" s="26">
        <f t="shared" si="3779"/>
        <v>10.37</v>
      </c>
      <c r="AF431" s="26">
        <f t="shared" si="3780"/>
        <v>5.4749628024525133E-2</v>
      </c>
      <c r="AG431" s="26">
        <f t="shared" si="3779"/>
        <v>5.33</v>
      </c>
      <c r="AH431" s="26">
        <f t="shared" si="3781"/>
        <v>2.7374814012262567E-2</v>
      </c>
      <c r="AI431" s="26">
        <f t="shared" ref="AI431:AK431" si="4458">ROUND((1-EXP(-AH431))*100,2)</f>
        <v>2.7</v>
      </c>
      <c r="AJ431" s="26">
        <f t="shared" si="3783"/>
        <v>5.474962802452488E-3</v>
      </c>
      <c r="AK431" s="26">
        <f t="shared" si="4458"/>
        <v>0.55000000000000004</v>
      </c>
      <c r="AL431" s="26">
        <f t="shared" si="3784"/>
        <v>5.4749628024525133E-2</v>
      </c>
      <c r="AM431" s="26">
        <f t="shared" ref="AM431" si="4459">ROUND((1-EXP(-AL431))*100,2)</f>
        <v>5.33</v>
      </c>
      <c r="AN431" s="26">
        <f t="shared" si="3786"/>
        <v>2.7374814012262567E-2</v>
      </c>
      <c r="AO431" s="26">
        <f t="shared" ref="AO431" si="4460">ROUND((1-EXP(-AN431))*100,2)</f>
        <v>2.7</v>
      </c>
      <c r="AP431" s="26">
        <f t="shared" si="3788"/>
        <v>1.3687407006131283E-2</v>
      </c>
      <c r="AQ431" s="26">
        <f t="shared" ref="AQ431" si="4461">ROUND((1-EXP(-AP431))*100,2)</f>
        <v>1.36</v>
      </c>
      <c r="AR431" s="26">
        <f t="shared" si="3790"/>
        <v>2.737481401226244E-3</v>
      </c>
      <c r="AS431" s="26">
        <f t="shared" ref="AS431" si="4462">ROUND((1-EXP(-AR431))*100,2)</f>
        <v>0.27</v>
      </c>
      <c r="AT431" s="26">
        <f t="shared" si="3792"/>
        <v>2.7374814012262567E-2</v>
      </c>
      <c r="AU431" s="26">
        <f t="shared" ref="AU431" si="4463">ROUND((1-EXP(-AT431))*100,2)</f>
        <v>2.7</v>
      </c>
      <c r="AV431" s="26">
        <f t="shared" si="3794"/>
        <v>1.3687407006131283E-2</v>
      </c>
      <c r="AW431" s="26">
        <f t="shared" ref="AW431" si="4464">ROUND((1-EXP(-AV431))*100,2)</f>
        <v>1.36</v>
      </c>
      <c r="AX431" s="26">
        <f t="shared" si="3796"/>
        <v>6.8437035030656417E-3</v>
      </c>
      <c r="AY431" s="26">
        <f t="shared" ref="AY431" si="4465">ROUND((1-EXP(-AX431))*100,2)</f>
        <v>0.68</v>
      </c>
      <c r="AZ431" s="26">
        <f t="shared" si="3798"/>
        <v>1.368740700613122E-3</v>
      </c>
      <c r="BA431" s="26">
        <f t="shared" si="3799"/>
        <v>0.14000000000000001</v>
      </c>
      <c r="BB431" s="26">
        <f t="shared" si="3800"/>
        <v>5.474962802452488E-3</v>
      </c>
      <c r="BC431" s="26">
        <f t="shared" ref="BC431" si="4466">ROUND((1-EXP(-BB431))*100,2)</f>
        <v>0.55000000000000004</v>
      </c>
      <c r="BD431" s="26">
        <f t="shared" si="3802"/>
        <v>2.737481401226244E-3</v>
      </c>
      <c r="BE431" s="26">
        <f t="shared" ref="BE431" si="4467">ROUND((1-EXP(-BD431))*100,2)</f>
        <v>0.27</v>
      </c>
      <c r="BF431" s="26">
        <f t="shared" si="3804"/>
        <v>1.368740700613122E-3</v>
      </c>
      <c r="BG431" s="26">
        <f t="shared" ref="BG431" si="4468">ROUND((1-EXP(-BF431))*100,2)</f>
        <v>0.14000000000000001</v>
      </c>
      <c r="BH431" s="26">
        <f t="shared" si="3806"/>
        <v>2.7374814012262193E-4</v>
      </c>
      <c r="BI431" s="26">
        <f t="shared" si="3807"/>
        <v>0.03</v>
      </c>
    </row>
    <row r="432" spans="1:61" s="7" customFormat="1" x14ac:dyDescent="0.25">
      <c r="A432" s="61">
        <v>30</v>
      </c>
      <c r="B432" s="16">
        <f t="shared" si="3751"/>
        <v>30</v>
      </c>
      <c r="C432" s="17">
        <f t="shared" si="3730"/>
        <v>0</v>
      </c>
      <c r="D432" s="18">
        <f t="shared" si="3731"/>
        <v>1</v>
      </c>
      <c r="E432" s="19">
        <f t="shared" si="3732"/>
        <v>0</v>
      </c>
      <c r="F432" s="35">
        <f t="shared" si="3819"/>
        <v>29</v>
      </c>
      <c r="G432" s="28">
        <f t="shared" si="3776"/>
        <v>2.5237952108748119E-2</v>
      </c>
      <c r="H432" s="22">
        <f t="shared" si="3752"/>
        <v>0.52910052910052907</v>
      </c>
      <c r="I432" s="18">
        <f t="shared" si="3753"/>
        <v>1.38</v>
      </c>
      <c r="J432" s="22">
        <f t="shared" si="3754"/>
        <v>0.52905445982287014</v>
      </c>
      <c r="K432" s="22">
        <f t="shared" si="3777"/>
        <v>4.6069277658825926E-5</v>
      </c>
      <c r="L432" s="17">
        <f t="shared" si="3755"/>
        <v>20.962654083153058</v>
      </c>
      <c r="M432" s="18">
        <f t="shared" si="3733"/>
        <v>0</v>
      </c>
      <c r="N432" s="35">
        <v>0</v>
      </c>
      <c r="O432" s="30">
        <f t="shared" si="3756"/>
        <v>877.07803653064468</v>
      </c>
      <c r="P432" s="24">
        <f t="shared" si="3757"/>
        <v>480</v>
      </c>
      <c r="Q432" s="28">
        <f t="shared" si="3758"/>
        <v>1.261897605437406E-2</v>
      </c>
      <c r="R432" s="22">
        <f t="shared" si="3759"/>
        <v>0.26455026455026454</v>
      </c>
      <c r="S432" s="22">
        <f t="shared" si="3734"/>
        <v>0.26452722991143507</v>
      </c>
      <c r="T432" s="22">
        <f t="shared" si="3735"/>
        <v>2.3034638829412963E-5</v>
      </c>
      <c r="U432" s="28">
        <f t="shared" si="3760"/>
        <v>6.3094880271870298E-3</v>
      </c>
      <c r="V432" s="22">
        <f t="shared" si="3761"/>
        <v>0.13227513227513227</v>
      </c>
      <c r="W432" s="22">
        <f t="shared" si="3736"/>
        <v>0.13226361495571753</v>
      </c>
      <c r="X432" s="22">
        <f t="shared" si="3737"/>
        <v>1.1517319414706482E-5</v>
      </c>
      <c r="Y432" s="28">
        <f t="shared" si="3762"/>
        <v>1.2618976054374058E-3</v>
      </c>
      <c r="Z432" s="22">
        <f t="shared" si="3763"/>
        <v>2.6455026455026454E-2</v>
      </c>
      <c r="AA432" s="22">
        <f t="shared" si="3738"/>
        <v>2.6452722991143502E-2</v>
      </c>
      <c r="AB432" s="22">
        <f t="shared" si="3739"/>
        <v>2.303463882941296E-6</v>
      </c>
      <c r="AC432" s="31">
        <f t="shared" si="3764"/>
        <v>0.46631944444444395</v>
      </c>
      <c r="AD432" s="26">
        <f t="shared" si="3778"/>
        <v>0.10978949249830088</v>
      </c>
      <c r="AE432" s="26">
        <f t="shared" si="3779"/>
        <v>10.4</v>
      </c>
      <c r="AF432" s="26">
        <f t="shared" si="3780"/>
        <v>5.4894746249150438E-2</v>
      </c>
      <c r="AG432" s="26">
        <f t="shared" si="3779"/>
        <v>5.34</v>
      </c>
      <c r="AH432" s="26">
        <f t="shared" si="3781"/>
        <v>2.7447373124575219E-2</v>
      </c>
      <c r="AI432" s="26">
        <f t="shared" ref="AI432:AK432" si="4469">ROUND((1-EXP(-AH432))*100,2)</f>
        <v>2.71</v>
      </c>
      <c r="AJ432" s="26">
        <f t="shared" si="3783"/>
        <v>5.4894746249150184E-3</v>
      </c>
      <c r="AK432" s="26">
        <f t="shared" si="4469"/>
        <v>0.55000000000000004</v>
      </c>
      <c r="AL432" s="26">
        <f t="shared" si="3784"/>
        <v>5.4894746249150438E-2</v>
      </c>
      <c r="AM432" s="26">
        <f t="shared" ref="AM432" si="4470">ROUND((1-EXP(-AL432))*100,2)</f>
        <v>5.34</v>
      </c>
      <c r="AN432" s="26">
        <f t="shared" si="3786"/>
        <v>2.7447373124575219E-2</v>
      </c>
      <c r="AO432" s="26">
        <f t="shared" ref="AO432" si="4471">ROUND((1-EXP(-AN432))*100,2)</f>
        <v>2.71</v>
      </c>
      <c r="AP432" s="26">
        <f t="shared" si="3788"/>
        <v>1.3723686562287609E-2</v>
      </c>
      <c r="AQ432" s="26">
        <f t="shared" ref="AQ432" si="4472">ROUND((1-EXP(-AP432))*100,2)</f>
        <v>1.36</v>
      </c>
      <c r="AR432" s="26">
        <f t="shared" si="3790"/>
        <v>2.7447373124575092E-3</v>
      </c>
      <c r="AS432" s="26">
        <f t="shared" ref="AS432" si="4473">ROUND((1-EXP(-AR432))*100,2)</f>
        <v>0.27</v>
      </c>
      <c r="AT432" s="26">
        <f t="shared" si="3792"/>
        <v>2.7447373124575219E-2</v>
      </c>
      <c r="AU432" s="26">
        <f t="shared" ref="AU432" si="4474">ROUND((1-EXP(-AT432))*100,2)</f>
        <v>2.71</v>
      </c>
      <c r="AV432" s="26">
        <f t="shared" si="3794"/>
        <v>1.3723686562287609E-2</v>
      </c>
      <c r="AW432" s="26">
        <f t="shared" ref="AW432" si="4475">ROUND((1-EXP(-AV432))*100,2)</f>
        <v>1.36</v>
      </c>
      <c r="AX432" s="26">
        <f t="shared" si="3796"/>
        <v>6.8618432811438047E-3</v>
      </c>
      <c r="AY432" s="26">
        <f t="shared" ref="AY432" si="4476">ROUND((1-EXP(-AX432))*100,2)</f>
        <v>0.68</v>
      </c>
      <c r="AZ432" s="26">
        <f t="shared" si="3798"/>
        <v>1.3723686562287546E-3</v>
      </c>
      <c r="BA432" s="26">
        <f t="shared" si="3799"/>
        <v>0.14000000000000001</v>
      </c>
      <c r="BB432" s="26">
        <f t="shared" si="3800"/>
        <v>5.4894746249150184E-3</v>
      </c>
      <c r="BC432" s="26">
        <f t="shared" ref="BC432" si="4477">ROUND((1-EXP(-BB432))*100,2)</f>
        <v>0.55000000000000004</v>
      </c>
      <c r="BD432" s="26">
        <f t="shared" si="3802"/>
        <v>2.7447373124575092E-3</v>
      </c>
      <c r="BE432" s="26">
        <f t="shared" ref="BE432" si="4478">ROUND((1-EXP(-BD432))*100,2)</f>
        <v>0.27</v>
      </c>
      <c r="BF432" s="26">
        <f t="shared" si="3804"/>
        <v>1.3723686562287546E-3</v>
      </c>
      <c r="BG432" s="26">
        <f t="shared" ref="BG432" si="4479">ROUND((1-EXP(-BF432))*100,2)</f>
        <v>0.14000000000000001</v>
      </c>
      <c r="BH432" s="26">
        <f t="shared" si="3806"/>
        <v>2.7447373124574843E-4</v>
      </c>
      <c r="BI432" s="26">
        <f t="shared" si="3807"/>
        <v>0.03</v>
      </c>
    </row>
    <row r="433" spans="1:61" s="7" customFormat="1" x14ac:dyDescent="0.25">
      <c r="A433" s="61">
        <v>30</v>
      </c>
      <c r="B433" s="16">
        <f t="shared" si="3751"/>
        <v>30</v>
      </c>
      <c r="C433" s="17">
        <f t="shared" ref="C433:C496" si="4480">$D$22</f>
        <v>0</v>
      </c>
      <c r="D433" s="18">
        <f t="shared" ref="D433:D496" si="4481">$D$23</f>
        <v>1</v>
      </c>
      <c r="E433" s="19">
        <f t="shared" ref="E433:E496" si="4482">$D$24</f>
        <v>0</v>
      </c>
      <c r="F433" s="35">
        <f t="shared" si="3819"/>
        <v>29</v>
      </c>
      <c r="G433" s="28">
        <f t="shared" si="3776"/>
        <v>2.5237952108748119E-2</v>
      </c>
      <c r="H433" s="22">
        <f t="shared" si="3752"/>
        <v>0.52910052910052907</v>
      </c>
      <c r="I433" s="18">
        <f t="shared" si="3753"/>
        <v>1.38</v>
      </c>
      <c r="J433" s="22">
        <f t="shared" si="3754"/>
        <v>0.52905445982287014</v>
      </c>
      <c r="K433" s="22">
        <f t="shared" si="3777"/>
        <v>4.6069277658825926E-5</v>
      </c>
      <c r="L433" s="17">
        <f t="shared" si="3755"/>
        <v>20.962654083153058</v>
      </c>
      <c r="M433" s="18">
        <f t="shared" ref="M433:M496" si="4483">$C$14</f>
        <v>0</v>
      </c>
      <c r="N433" s="35">
        <v>0</v>
      </c>
      <c r="O433" s="30">
        <f t="shared" si="3756"/>
        <v>877.07803653064468</v>
      </c>
      <c r="P433" s="24">
        <f t="shared" si="3757"/>
        <v>480</v>
      </c>
      <c r="Q433" s="28">
        <f t="shared" si="3758"/>
        <v>1.261897605437406E-2</v>
      </c>
      <c r="R433" s="22">
        <f t="shared" si="3759"/>
        <v>0.26455026455026454</v>
      </c>
      <c r="S433" s="22">
        <f t="shared" ref="S433:S496" si="4484">Q433*SUM($L433:$N433)</f>
        <v>0.26452722991143507</v>
      </c>
      <c r="T433" s="22">
        <f t="shared" ref="T433:T496" si="4485">Q433*$I433*$B433*$A433/(3600*$D$2)</f>
        <v>2.3034638829412963E-5</v>
      </c>
      <c r="U433" s="28">
        <f t="shared" si="3760"/>
        <v>6.3094880271870298E-3</v>
      </c>
      <c r="V433" s="22">
        <f t="shared" si="3761"/>
        <v>0.13227513227513227</v>
      </c>
      <c r="W433" s="22">
        <f t="shared" ref="W433:W496" si="4486">U433*SUM($L433:$N433)</f>
        <v>0.13226361495571753</v>
      </c>
      <c r="X433" s="22">
        <f t="shared" ref="X433:X496" si="4487">U433*$I433*$B433*$A433/(3600*$D$2)</f>
        <v>1.1517319414706482E-5</v>
      </c>
      <c r="Y433" s="28">
        <f t="shared" si="3762"/>
        <v>1.2618976054374058E-3</v>
      </c>
      <c r="Z433" s="22">
        <f t="shared" si="3763"/>
        <v>2.6455026455026454E-2</v>
      </c>
      <c r="AA433" s="22">
        <f t="shared" ref="AA433:AA496" si="4488">Y433*SUM($L433:$N433)</f>
        <v>2.6452722991143502E-2</v>
      </c>
      <c r="AB433" s="22">
        <f t="shared" ref="AB433:AB496" si="4489">Y433*$I433*$B433*$A433/(3600*$D$2)</f>
        <v>2.303463882941296E-6</v>
      </c>
      <c r="AC433" s="31">
        <f t="shared" si="3764"/>
        <v>0.46666666666666617</v>
      </c>
      <c r="AD433" s="26">
        <f t="shared" si="3778"/>
        <v>0.11007972894755148</v>
      </c>
      <c r="AE433" s="26">
        <f t="shared" si="3779"/>
        <v>10.42</v>
      </c>
      <c r="AF433" s="26">
        <f t="shared" si="3780"/>
        <v>5.5039864473775742E-2</v>
      </c>
      <c r="AG433" s="26">
        <f t="shared" si="3779"/>
        <v>5.36</v>
      </c>
      <c r="AH433" s="26">
        <f t="shared" si="3781"/>
        <v>2.7519932236887871E-2</v>
      </c>
      <c r="AI433" s="26">
        <f t="shared" ref="AI433:AK433" si="4490">ROUND((1-EXP(-AH433))*100,2)</f>
        <v>2.71</v>
      </c>
      <c r="AJ433" s="26">
        <f t="shared" si="3783"/>
        <v>5.5039864473775488E-3</v>
      </c>
      <c r="AK433" s="26">
        <f t="shared" si="4490"/>
        <v>0.55000000000000004</v>
      </c>
      <c r="AL433" s="26">
        <f t="shared" si="3784"/>
        <v>5.5039864473775742E-2</v>
      </c>
      <c r="AM433" s="26">
        <f t="shared" ref="AM433" si="4491">ROUND((1-EXP(-AL433))*100,2)</f>
        <v>5.36</v>
      </c>
      <c r="AN433" s="26">
        <f t="shared" si="3786"/>
        <v>2.7519932236887871E-2</v>
      </c>
      <c r="AO433" s="26">
        <f t="shared" ref="AO433" si="4492">ROUND((1-EXP(-AN433))*100,2)</f>
        <v>2.71</v>
      </c>
      <c r="AP433" s="26">
        <f t="shared" si="3788"/>
        <v>1.3759966118443935E-2</v>
      </c>
      <c r="AQ433" s="26">
        <f t="shared" ref="AQ433" si="4493">ROUND((1-EXP(-AP433))*100,2)</f>
        <v>1.37</v>
      </c>
      <c r="AR433" s="26">
        <f t="shared" si="3790"/>
        <v>2.7519932236887744E-3</v>
      </c>
      <c r="AS433" s="26">
        <f t="shared" ref="AS433" si="4494">ROUND((1-EXP(-AR433))*100,2)</f>
        <v>0.27</v>
      </c>
      <c r="AT433" s="26">
        <f t="shared" si="3792"/>
        <v>2.7519932236887871E-2</v>
      </c>
      <c r="AU433" s="26">
        <f t="shared" ref="AU433" si="4495">ROUND((1-EXP(-AT433))*100,2)</f>
        <v>2.71</v>
      </c>
      <c r="AV433" s="26">
        <f t="shared" si="3794"/>
        <v>1.3759966118443935E-2</v>
      </c>
      <c r="AW433" s="26">
        <f t="shared" ref="AW433" si="4496">ROUND((1-EXP(-AV433))*100,2)</f>
        <v>1.37</v>
      </c>
      <c r="AX433" s="26">
        <f t="shared" si="3796"/>
        <v>6.8799830592219677E-3</v>
      </c>
      <c r="AY433" s="26">
        <f t="shared" ref="AY433" si="4497">ROUND((1-EXP(-AX433))*100,2)</f>
        <v>0.69</v>
      </c>
      <c r="AZ433" s="26">
        <f t="shared" si="3798"/>
        <v>1.3759966118443872E-3</v>
      </c>
      <c r="BA433" s="26">
        <f t="shared" si="3799"/>
        <v>0.14000000000000001</v>
      </c>
      <c r="BB433" s="26">
        <f t="shared" si="3800"/>
        <v>5.5039864473775488E-3</v>
      </c>
      <c r="BC433" s="26">
        <f t="shared" ref="BC433" si="4498">ROUND((1-EXP(-BB433))*100,2)</f>
        <v>0.55000000000000004</v>
      </c>
      <c r="BD433" s="26">
        <f t="shared" si="3802"/>
        <v>2.7519932236887744E-3</v>
      </c>
      <c r="BE433" s="26">
        <f t="shared" ref="BE433" si="4499">ROUND((1-EXP(-BD433))*100,2)</f>
        <v>0.27</v>
      </c>
      <c r="BF433" s="26">
        <f t="shared" si="3804"/>
        <v>1.3759966118443872E-3</v>
      </c>
      <c r="BG433" s="26">
        <f t="shared" ref="BG433" si="4500">ROUND((1-EXP(-BF433))*100,2)</f>
        <v>0.14000000000000001</v>
      </c>
      <c r="BH433" s="26">
        <f t="shared" si="3806"/>
        <v>2.7519932236887493E-4</v>
      </c>
      <c r="BI433" s="26">
        <f t="shared" si="3807"/>
        <v>0.03</v>
      </c>
    </row>
    <row r="434" spans="1:61" s="7" customFormat="1" x14ac:dyDescent="0.25">
      <c r="A434" s="61">
        <v>30</v>
      </c>
      <c r="B434" s="16">
        <f t="shared" ref="B434:B497" si="4501">$C$6</f>
        <v>30</v>
      </c>
      <c r="C434" s="17">
        <f t="shared" si="4480"/>
        <v>0</v>
      </c>
      <c r="D434" s="18">
        <f t="shared" si="4481"/>
        <v>1</v>
      </c>
      <c r="E434" s="19">
        <f t="shared" si="4482"/>
        <v>0</v>
      </c>
      <c r="F434" s="35">
        <f t="shared" si="3819"/>
        <v>29</v>
      </c>
      <c r="G434" s="28">
        <f t="shared" si="3776"/>
        <v>2.5237952108748119E-2</v>
      </c>
      <c r="H434" s="22">
        <f t="shared" ref="H434:H497" si="4502">(($C434*1*1)+($D434*100*1)+($E434*1000*1))/$D$2</f>
        <v>0.52910052910052907</v>
      </c>
      <c r="I434" s="18">
        <f t="shared" ref="I434:I497" si="4503">$D$10</f>
        <v>1.38</v>
      </c>
      <c r="J434" s="22">
        <f t="shared" ref="J434:J497" si="4504">G434*SUM($L434:$N434)</f>
        <v>0.52905445982287014</v>
      </c>
      <c r="K434" s="22">
        <f t="shared" si="3777"/>
        <v>4.6069277658825926E-5</v>
      </c>
      <c r="L434" s="17">
        <f t="shared" ref="L434:L497" si="4505">$C$13</f>
        <v>20.962654083153058</v>
      </c>
      <c r="M434" s="18">
        <f t="shared" si="4483"/>
        <v>0</v>
      </c>
      <c r="N434" s="35">
        <v>0</v>
      </c>
      <c r="O434" s="30">
        <f t="shared" ref="O434:O497" si="4506">((((P433*0.0408*44.01*L433)-(O433*0.0408*44.01*L433)+(B433*I433*38000*44.01*0.0408/$D$2))*(A433/3600))+(O433*44.01*0.0408))/(44.01*0.0408)</f>
        <v>877.07803653064468</v>
      </c>
      <c r="P434" s="24">
        <f t="shared" ref="P434:P497" si="4507">$C$9</f>
        <v>480</v>
      </c>
      <c r="Q434" s="28">
        <f t="shared" ref="Q434:Q497" si="4508">IF(Q433+((R433-S433-T433)*$A433/3600)&lt;0,0,Q433+((R433-S433-T433)*$A433/3600))</f>
        <v>1.261897605437406E-2</v>
      </c>
      <c r="R434" s="22">
        <f t="shared" ref="R434:R497" si="4509">(($C434*1*0.5)+($D434*100*0.5)+($E434*1000*0.5))/$D$2</f>
        <v>0.26455026455026454</v>
      </c>
      <c r="S434" s="22">
        <f t="shared" si="4484"/>
        <v>0.26452722991143507</v>
      </c>
      <c r="T434" s="22">
        <f t="shared" si="4485"/>
        <v>2.3034638829412963E-5</v>
      </c>
      <c r="U434" s="28">
        <f t="shared" ref="U434:U497" si="4510">IF(U433+((V433-W433-X433)*$A433/3600)&lt;0,0,U433+((V433-W433-X433)*$A433/3600))</f>
        <v>6.3094880271870298E-3</v>
      </c>
      <c r="V434" s="22">
        <f t="shared" ref="V434:V497" si="4511">(($C434*1*0.25)+($D434*100*0.25)+($E434*1000*0.25))/$D$2</f>
        <v>0.13227513227513227</v>
      </c>
      <c r="W434" s="22">
        <f t="shared" si="4486"/>
        <v>0.13226361495571753</v>
      </c>
      <c r="X434" s="22">
        <f t="shared" si="4487"/>
        <v>1.1517319414706482E-5</v>
      </c>
      <c r="Y434" s="28">
        <f t="shared" ref="Y434:Y497" si="4512">IF(Y433+((Z433-AA433-AB433)*$A433/3600)&lt;0,0,Y433+((Z433-AA433-AB433)*$A433/3600))</f>
        <v>1.2618976054374058E-3</v>
      </c>
      <c r="Z434" s="22">
        <f t="shared" ref="Z434:Z497" si="4513">(($C434*1*0.05)+($D434*100*0.05)+($E434*1000*0.05))/$D$2</f>
        <v>2.6455026455026454E-2</v>
      </c>
      <c r="AA434" s="22">
        <f t="shared" si="4488"/>
        <v>2.6452722991143502E-2</v>
      </c>
      <c r="AB434" s="22">
        <f t="shared" si="4489"/>
        <v>2.303463882941296E-6</v>
      </c>
      <c r="AC434" s="31">
        <f t="shared" ref="AC434:AC497" si="4514">AC433+(A433*0.0000115740740740741)</f>
        <v>0.4670138888888884</v>
      </c>
      <c r="AD434" s="26">
        <f t="shared" si="3778"/>
        <v>0.11036996539680209</v>
      </c>
      <c r="AE434" s="26">
        <f t="shared" si="3779"/>
        <v>10.45</v>
      </c>
      <c r="AF434" s="26">
        <f t="shared" si="3780"/>
        <v>5.5184982698401046E-2</v>
      </c>
      <c r="AG434" s="26">
        <f t="shared" si="3779"/>
        <v>5.37</v>
      </c>
      <c r="AH434" s="26">
        <f t="shared" si="3781"/>
        <v>2.7592491349200523E-2</v>
      </c>
      <c r="AI434" s="26">
        <f t="shared" ref="AI434:AK434" si="4515">ROUND((1-EXP(-AH434))*100,2)</f>
        <v>2.72</v>
      </c>
      <c r="AJ434" s="26">
        <f t="shared" si="3783"/>
        <v>5.5184982698400793E-3</v>
      </c>
      <c r="AK434" s="26">
        <f t="shared" si="4515"/>
        <v>0.55000000000000004</v>
      </c>
      <c r="AL434" s="26">
        <f t="shared" si="3784"/>
        <v>5.5184982698401046E-2</v>
      </c>
      <c r="AM434" s="26">
        <f t="shared" ref="AM434" si="4516">ROUND((1-EXP(-AL434))*100,2)</f>
        <v>5.37</v>
      </c>
      <c r="AN434" s="26">
        <f t="shared" si="3786"/>
        <v>2.7592491349200523E-2</v>
      </c>
      <c r="AO434" s="26">
        <f t="shared" ref="AO434" si="4517">ROUND((1-EXP(-AN434))*100,2)</f>
        <v>2.72</v>
      </c>
      <c r="AP434" s="26">
        <f t="shared" si="3788"/>
        <v>1.3796245674600261E-2</v>
      </c>
      <c r="AQ434" s="26">
        <f t="shared" ref="AQ434" si="4518">ROUND((1-EXP(-AP434))*100,2)</f>
        <v>1.37</v>
      </c>
      <c r="AR434" s="26">
        <f t="shared" si="3790"/>
        <v>2.7592491349200396E-3</v>
      </c>
      <c r="AS434" s="26">
        <f t="shared" ref="AS434" si="4519">ROUND((1-EXP(-AR434))*100,2)</f>
        <v>0.28000000000000003</v>
      </c>
      <c r="AT434" s="26">
        <f t="shared" si="3792"/>
        <v>2.7592491349200523E-2</v>
      </c>
      <c r="AU434" s="26">
        <f t="shared" ref="AU434" si="4520">ROUND((1-EXP(-AT434))*100,2)</f>
        <v>2.72</v>
      </c>
      <c r="AV434" s="26">
        <f t="shared" si="3794"/>
        <v>1.3796245674600261E-2</v>
      </c>
      <c r="AW434" s="26">
        <f t="shared" ref="AW434" si="4521">ROUND((1-EXP(-AV434))*100,2)</f>
        <v>1.37</v>
      </c>
      <c r="AX434" s="26">
        <f t="shared" si="3796"/>
        <v>6.8981228373001307E-3</v>
      </c>
      <c r="AY434" s="26">
        <f t="shared" ref="AY434" si="4522">ROUND((1-EXP(-AX434))*100,2)</f>
        <v>0.69</v>
      </c>
      <c r="AZ434" s="26">
        <f t="shared" si="3798"/>
        <v>1.3796245674600198E-3</v>
      </c>
      <c r="BA434" s="26">
        <f t="shared" si="3799"/>
        <v>0.14000000000000001</v>
      </c>
      <c r="BB434" s="26">
        <f t="shared" si="3800"/>
        <v>5.5184982698400793E-3</v>
      </c>
      <c r="BC434" s="26">
        <f t="shared" ref="BC434" si="4523">ROUND((1-EXP(-BB434))*100,2)</f>
        <v>0.55000000000000004</v>
      </c>
      <c r="BD434" s="26">
        <f t="shared" si="3802"/>
        <v>2.7592491349200396E-3</v>
      </c>
      <c r="BE434" s="26">
        <f t="shared" ref="BE434" si="4524">ROUND((1-EXP(-BD434))*100,2)</f>
        <v>0.28000000000000003</v>
      </c>
      <c r="BF434" s="26">
        <f t="shared" si="3804"/>
        <v>1.3796245674600198E-3</v>
      </c>
      <c r="BG434" s="26">
        <f t="shared" ref="BG434" si="4525">ROUND((1-EXP(-BF434))*100,2)</f>
        <v>0.14000000000000001</v>
      </c>
      <c r="BH434" s="26">
        <f t="shared" si="3806"/>
        <v>2.7592491349200143E-4</v>
      </c>
      <c r="BI434" s="26">
        <f t="shared" si="3807"/>
        <v>0.03</v>
      </c>
    </row>
    <row r="435" spans="1:61" s="7" customFormat="1" x14ac:dyDescent="0.25">
      <c r="A435" s="61">
        <v>30</v>
      </c>
      <c r="B435" s="16">
        <f t="shared" si="4501"/>
        <v>30</v>
      </c>
      <c r="C435" s="17">
        <f t="shared" si="4480"/>
        <v>0</v>
      </c>
      <c r="D435" s="18">
        <f t="shared" si="4481"/>
        <v>1</v>
      </c>
      <c r="E435" s="19">
        <f t="shared" si="4482"/>
        <v>0</v>
      </c>
      <c r="F435" s="35">
        <f t="shared" si="3819"/>
        <v>29</v>
      </c>
      <c r="G435" s="28">
        <f t="shared" ref="G435:G498" si="4526">IF(G434+((H434-J434-K434)*$A434/3600)&lt;0,0,G434+((H434-J434-K434)*$A434/3600))</f>
        <v>2.5237952108748119E-2</v>
      </c>
      <c r="H435" s="22">
        <f t="shared" si="4502"/>
        <v>0.52910052910052907</v>
      </c>
      <c r="I435" s="18">
        <f t="shared" si="4503"/>
        <v>1.38</v>
      </c>
      <c r="J435" s="22">
        <f t="shared" si="4504"/>
        <v>0.52905445982287014</v>
      </c>
      <c r="K435" s="22">
        <f t="shared" ref="K435:K498" si="4527">G435*$I435*$B435*$A435/(3600*$D$2)</f>
        <v>4.6069277658825926E-5</v>
      </c>
      <c r="L435" s="17">
        <f t="shared" si="4505"/>
        <v>20.962654083153058</v>
      </c>
      <c r="M435" s="18">
        <f t="shared" si="4483"/>
        <v>0</v>
      </c>
      <c r="N435" s="35">
        <v>0</v>
      </c>
      <c r="O435" s="30">
        <f t="shared" si="4506"/>
        <v>877.07803653064468</v>
      </c>
      <c r="P435" s="24">
        <f t="shared" si="4507"/>
        <v>480</v>
      </c>
      <c r="Q435" s="28">
        <f t="shared" si="4508"/>
        <v>1.261897605437406E-2</v>
      </c>
      <c r="R435" s="22">
        <f t="shared" si="4509"/>
        <v>0.26455026455026454</v>
      </c>
      <c r="S435" s="22">
        <f t="shared" si="4484"/>
        <v>0.26452722991143507</v>
      </c>
      <c r="T435" s="22">
        <f t="shared" si="4485"/>
        <v>2.3034638829412963E-5</v>
      </c>
      <c r="U435" s="28">
        <f t="shared" si="4510"/>
        <v>6.3094880271870298E-3</v>
      </c>
      <c r="V435" s="22">
        <f t="shared" si="4511"/>
        <v>0.13227513227513227</v>
      </c>
      <c r="W435" s="22">
        <f t="shared" si="4486"/>
        <v>0.13226361495571753</v>
      </c>
      <c r="X435" s="22">
        <f t="shared" si="4487"/>
        <v>1.1517319414706482E-5</v>
      </c>
      <c r="Y435" s="28">
        <f t="shared" si="4512"/>
        <v>1.2618976054374058E-3</v>
      </c>
      <c r="Z435" s="22">
        <f t="shared" si="4513"/>
        <v>2.6455026455026454E-2</v>
      </c>
      <c r="AA435" s="22">
        <f t="shared" si="4488"/>
        <v>2.6452722991143502E-2</v>
      </c>
      <c r="AB435" s="22">
        <f t="shared" si="4489"/>
        <v>2.303463882941296E-6</v>
      </c>
      <c r="AC435" s="31">
        <f t="shared" si="4514"/>
        <v>0.46736111111111062</v>
      </c>
      <c r="AD435" s="26">
        <f t="shared" ref="AD435:AD498" si="4528">AD434+($I435*$G435*$A435*1/3600)</f>
        <v>0.1106602018460527</v>
      </c>
      <c r="AE435" s="26">
        <f t="shared" ref="AE435:AG498" si="4529">ROUND((1-EXP(-AD435))*100,2)</f>
        <v>10.48</v>
      </c>
      <c r="AF435" s="26">
        <f t="shared" ref="AF435:AF498" si="4530">AF434+($I435*$G435*$A435*0.5/3600)</f>
        <v>5.533010092302635E-2</v>
      </c>
      <c r="AG435" s="26">
        <f t="shared" si="4529"/>
        <v>5.38</v>
      </c>
      <c r="AH435" s="26">
        <f t="shared" ref="AH435:AH498" si="4531">AH434+($I435*$G435*$A435*0.25/3600)</f>
        <v>2.7665050461513175E-2</v>
      </c>
      <c r="AI435" s="26">
        <f t="shared" ref="AI435:AK435" si="4532">ROUND((1-EXP(-AH435))*100,2)</f>
        <v>2.73</v>
      </c>
      <c r="AJ435" s="26">
        <f t="shared" ref="AJ435:AJ498" si="4533">AJ434+($I435*$G435*$A435*0.05/3600)</f>
        <v>5.5330100923026097E-3</v>
      </c>
      <c r="AK435" s="26">
        <f t="shared" si="4532"/>
        <v>0.55000000000000004</v>
      </c>
      <c r="AL435" s="26">
        <f t="shared" ref="AL435:AL498" si="4534">AL434+($I435*$Q435*$A435*1/3600)</f>
        <v>5.533010092302635E-2</v>
      </c>
      <c r="AM435" s="26">
        <f t="shared" ref="AM435" si="4535">ROUND((1-EXP(-AL435))*100,2)</f>
        <v>5.38</v>
      </c>
      <c r="AN435" s="26">
        <f t="shared" ref="AN435:AN498" si="4536">AN434+($I435*$Q435*$A435*0.5/3600)</f>
        <v>2.7665050461513175E-2</v>
      </c>
      <c r="AO435" s="26">
        <f t="shared" ref="AO435" si="4537">ROUND((1-EXP(-AN435))*100,2)</f>
        <v>2.73</v>
      </c>
      <c r="AP435" s="26">
        <f t="shared" ref="AP435:AP498" si="4538">AP434+($I435*$Q435*$A435*0.25/3600)</f>
        <v>1.3832525230756587E-2</v>
      </c>
      <c r="AQ435" s="26">
        <f t="shared" ref="AQ435" si="4539">ROUND((1-EXP(-AP435))*100,2)</f>
        <v>1.37</v>
      </c>
      <c r="AR435" s="26">
        <f t="shared" ref="AR435:AR498" si="4540">AR434+($I435*$Q435*$A435*0.05/3600)</f>
        <v>2.7665050461513048E-3</v>
      </c>
      <c r="AS435" s="26">
        <f t="shared" ref="AS435" si="4541">ROUND((1-EXP(-AR435))*100,2)</f>
        <v>0.28000000000000003</v>
      </c>
      <c r="AT435" s="26">
        <f t="shared" ref="AT435:AT498" si="4542">AT434+($I435*$U435*$A435*1/3600)</f>
        <v>2.7665050461513175E-2</v>
      </c>
      <c r="AU435" s="26">
        <f t="shared" ref="AU435" si="4543">ROUND((1-EXP(-AT435))*100,2)</f>
        <v>2.73</v>
      </c>
      <c r="AV435" s="26">
        <f t="shared" ref="AV435:AV498" si="4544">AV434+($I435*$U435*$A435*0.5/3600)</f>
        <v>1.3832525230756587E-2</v>
      </c>
      <c r="AW435" s="26">
        <f t="shared" ref="AW435" si="4545">ROUND((1-EXP(-AV435))*100,2)</f>
        <v>1.37</v>
      </c>
      <c r="AX435" s="26">
        <f t="shared" ref="AX435:AX498" si="4546">AX434+($I435*$U435*$A435*0.25/3600)</f>
        <v>6.9162626153782937E-3</v>
      </c>
      <c r="AY435" s="26">
        <f t="shared" ref="AY435" si="4547">ROUND((1-EXP(-AX435))*100,2)</f>
        <v>0.69</v>
      </c>
      <c r="AZ435" s="26">
        <f t="shared" ref="AZ435:AZ498" si="4548">AZ434+($I435*$U435*$A435*0.05/3600)</f>
        <v>1.3832525230756524E-3</v>
      </c>
      <c r="BA435" s="26">
        <f t="shared" ref="BA435:BA498" si="4549">ROUND((1-EXP(-AZ435))*100,2)</f>
        <v>0.14000000000000001</v>
      </c>
      <c r="BB435" s="26">
        <f t="shared" ref="BB435:BB498" si="4550">BB434+($I435*$Y435*$A435*1/3600)</f>
        <v>5.5330100923026097E-3</v>
      </c>
      <c r="BC435" s="26">
        <f t="shared" ref="BC435" si="4551">ROUND((1-EXP(-BB435))*100,2)</f>
        <v>0.55000000000000004</v>
      </c>
      <c r="BD435" s="26">
        <f t="shared" ref="BD435:BD498" si="4552">BD434+($I435*$Y435*$A435*0.5/3600)</f>
        <v>2.7665050461513048E-3</v>
      </c>
      <c r="BE435" s="26">
        <f t="shared" ref="BE435" si="4553">ROUND((1-EXP(-BD435))*100,2)</f>
        <v>0.28000000000000003</v>
      </c>
      <c r="BF435" s="26">
        <f t="shared" ref="BF435:BF498" si="4554">BF434+($I435*$Y435*$A435*0.25/3600)</f>
        <v>1.3832525230756524E-3</v>
      </c>
      <c r="BG435" s="26">
        <f t="shared" ref="BG435" si="4555">ROUND((1-EXP(-BF435))*100,2)</f>
        <v>0.14000000000000001</v>
      </c>
      <c r="BH435" s="26">
        <f t="shared" ref="BH435:BH498" si="4556">BH434+($I435*$Y435*$A435*0.05/3600)</f>
        <v>2.7665050461512792E-4</v>
      </c>
      <c r="BI435" s="26">
        <f t="shared" ref="BI435:BI498" si="4557">ROUND((1-EXP(-BH435))*100,2)</f>
        <v>0.03</v>
      </c>
    </row>
    <row r="436" spans="1:61" s="7" customFormat="1" x14ac:dyDescent="0.25">
      <c r="A436" s="61">
        <v>30</v>
      </c>
      <c r="B436" s="16">
        <f t="shared" si="4501"/>
        <v>30</v>
      </c>
      <c r="C436" s="17">
        <f t="shared" si="4480"/>
        <v>0</v>
      </c>
      <c r="D436" s="18">
        <f t="shared" si="4481"/>
        <v>1</v>
      </c>
      <c r="E436" s="19">
        <f t="shared" si="4482"/>
        <v>0</v>
      </c>
      <c r="F436" s="35">
        <f t="shared" si="3819"/>
        <v>29</v>
      </c>
      <c r="G436" s="28">
        <f t="shared" si="4526"/>
        <v>2.5237952108748119E-2</v>
      </c>
      <c r="H436" s="22">
        <f t="shared" si="4502"/>
        <v>0.52910052910052907</v>
      </c>
      <c r="I436" s="18">
        <f t="shared" si="4503"/>
        <v>1.38</v>
      </c>
      <c r="J436" s="22">
        <f t="shared" si="4504"/>
        <v>0.52905445982287014</v>
      </c>
      <c r="K436" s="22">
        <f t="shared" si="4527"/>
        <v>4.6069277658825926E-5</v>
      </c>
      <c r="L436" s="17">
        <f t="shared" si="4505"/>
        <v>20.962654083153058</v>
      </c>
      <c r="M436" s="18">
        <f t="shared" si="4483"/>
        <v>0</v>
      </c>
      <c r="N436" s="35">
        <v>0</v>
      </c>
      <c r="O436" s="30">
        <f t="shared" si="4506"/>
        <v>877.07803653064468</v>
      </c>
      <c r="P436" s="24">
        <f t="shared" si="4507"/>
        <v>480</v>
      </c>
      <c r="Q436" s="28">
        <f t="shared" si="4508"/>
        <v>1.261897605437406E-2</v>
      </c>
      <c r="R436" s="22">
        <f t="shared" si="4509"/>
        <v>0.26455026455026454</v>
      </c>
      <c r="S436" s="22">
        <f t="shared" si="4484"/>
        <v>0.26452722991143507</v>
      </c>
      <c r="T436" s="22">
        <f t="shared" si="4485"/>
        <v>2.3034638829412963E-5</v>
      </c>
      <c r="U436" s="28">
        <f t="shared" si="4510"/>
        <v>6.3094880271870298E-3</v>
      </c>
      <c r="V436" s="22">
        <f t="shared" si="4511"/>
        <v>0.13227513227513227</v>
      </c>
      <c r="W436" s="22">
        <f t="shared" si="4486"/>
        <v>0.13226361495571753</v>
      </c>
      <c r="X436" s="22">
        <f t="shared" si="4487"/>
        <v>1.1517319414706482E-5</v>
      </c>
      <c r="Y436" s="28">
        <f t="shared" si="4512"/>
        <v>1.2618976054374058E-3</v>
      </c>
      <c r="Z436" s="22">
        <f t="shared" si="4513"/>
        <v>2.6455026455026454E-2</v>
      </c>
      <c r="AA436" s="22">
        <f t="shared" si="4488"/>
        <v>2.6452722991143502E-2</v>
      </c>
      <c r="AB436" s="22">
        <f t="shared" si="4489"/>
        <v>2.303463882941296E-6</v>
      </c>
      <c r="AC436" s="31">
        <f t="shared" si="4514"/>
        <v>0.46770833333333284</v>
      </c>
      <c r="AD436" s="26">
        <f t="shared" si="4528"/>
        <v>0.11095043829530331</v>
      </c>
      <c r="AE436" s="26">
        <f t="shared" si="4529"/>
        <v>10.5</v>
      </c>
      <c r="AF436" s="26">
        <f t="shared" si="4530"/>
        <v>5.5475219147651654E-2</v>
      </c>
      <c r="AG436" s="26">
        <f t="shared" si="4529"/>
        <v>5.4</v>
      </c>
      <c r="AH436" s="26">
        <f t="shared" si="4531"/>
        <v>2.7737609573825827E-2</v>
      </c>
      <c r="AI436" s="26">
        <f t="shared" ref="AI436:AK436" si="4558">ROUND((1-EXP(-AH436))*100,2)</f>
        <v>2.74</v>
      </c>
      <c r="AJ436" s="26">
        <f t="shared" si="4533"/>
        <v>5.5475219147651401E-3</v>
      </c>
      <c r="AK436" s="26">
        <f t="shared" si="4558"/>
        <v>0.55000000000000004</v>
      </c>
      <c r="AL436" s="26">
        <f t="shared" si="4534"/>
        <v>5.5475219147651654E-2</v>
      </c>
      <c r="AM436" s="26">
        <f t="shared" ref="AM436" si="4559">ROUND((1-EXP(-AL436))*100,2)</f>
        <v>5.4</v>
      </c>
      <c r="AN436" s="26">
        <f t="shared" si="4536"/>
        <v>2.7737609573825827E-2</v>
      </c>
      <c r="AO436" s="26">
        <f t="shared" ref="AO436" si="4560">ROUND((1-EXP(-AN436))*100,2)</f>
        <v>2.74</v>
      </c>
      <c r="AP436" s="26">
        <f t="shared" si="4538"/>
        <v>1.3868804786912914E-2</v>
      </c>
      <c r="AQ436" s="26">
        <f t="shared" ref="AQ436" si="4561">ROUND((1-EXP(-AP436))*100,2)</f>
        <v>1.38</v>
      </c>
      <c r="AR436" s="26">
        <f t="shared" si="4540"/>
        <v>2.77376095738257E-3</v>
      </c>
      <c r="AS436" s="26">
        <f t="shared" ref="AS436" si="4562">ROUND((1-EXP(-AR436))*100,2)</f>
        <v>0.28000000000000003</v>
      </c>
      <c r="AT436" s="26">
        <f t="shared" si="4542"/>
        <v>2.7737609573825827E-2</v>
      </c>
      <c r="AU436" s="26">
        <f t="shared" ref="AU436" si="4563">ROUND((1-EXP(-AT436))*100,2)</f>
        <v>2.74</v>
      </c>
      <c r="AV436" s="26">
        <f t="shared" si="4544"/>
        <v>1.3868804786912914E-2</v>
      </c>
      <c r="AW436" s="26">
        <f t="shared" ref="AW436" si="4564">ROUND((1-EXP(-AV436))*100,2)</f>
        <v>1.38</v>
      </c>
      <c r="AX436" s="26">
        <f t="shared" si="4546"/>
        <v>6.9344023934564568E-3</v>
      </c>
      <c r="AY436" s="26">
        <f t="shared" ref="AY436" si="4565">ROUND((1-EXP(-AX436))*100,2)</f>
        <v>0.69</v>
      </c>
      <c r="AZ436" s="26">
        <f t="shared" si="4548"/>
        <v>1.386880478691285E-3</v>
      </c>
      <c r="BA436" s="26">
        <f t="shared" si="4549"/>
        <v>0.14000000000000001</v>
      </c>
      <c r="BB436" s="26">
        <f t="shared" si="4550"/>
        <v>5.5475219147651401E-3</v>
      </c>
      <c r="BC436" s="26">
        <f t="shared" ref="BC436" si="4566">ROUND((1-EXP(-BB436))*100,2)</f>
        <v>0.55000000000000004</v>
      </c>
      <c r="BD436" s="26">
        <f t="shared" si="4552"/>
        <v>2.77376095738257E-3</v>
      </c>
      <c r="BE436" s="26">
        <f t="shared" ref="BE436" si="4567">ROUND((1-EXP(-BD436))*100,2)</f>
        <v>0.28000000000000003</v>
      </c>
      <c r="BF436" s="26">
        <f t="shared" si="4554"/>
        <v>1.386880478691285E-3</v>
      </c>
      <c r="BG436" s="26">
        <f t="shared" ref="BG436" si="4568">ROUND((1-EXP(-BF436))*100,2)</f>
        <v>0.14000000000000001</v>
      </c>
      <c r="BH436" s="26">
        <f t="shared" si="4556"/>
        <v>2.7737609573825442E-4</v>
      </c>
      <c r="BI436" s="26">
        <f t="shared" si="4557"/>
        <v>0.03</v>
      </c>
    </row>
    <row r="437" spans="1:61" s="7" customFormat="1" x14ac:dyDescent="0.25">
      <c r="A437" s="61">
        <v>30</v>
      </c>
      <c r="B437" s="16">
        <f t="shared" si="4501"/>
        <v>30</v>
      </c>
      <c r="C437" s="17">
        <f t="shared" si="4480"/>
        <v>0</v>
      </c>
      <c r="D437" s="18">
        <f t="shared" si="4481"/>
        <v>1</v>
      </c>
      <c r="E437" s="19">
        <f t="shared" si="4482"/>
        <v>0</v>
      </c>
      <c r="F437" s="35">
        <f t="shared" ref="F437:F500" si="4569">B437-SUM(C437:E437)</f>
        <v>29</v>
      </c>
      <c r="G437" s="28">
        <f t="shared" si="4526"/>
        <v>2.5237952108748119E-2</v>
      </c>
      <c r="H437" s="22">
        <f t="shared" si="4502"/>
        <v>0.52910052910052907</v>
      </c>
      <c r="I437" s="18">
        <f t="shared" si="4503"/>
        <v>1.38</v>
      </c>
      <c r="J437" s="22">
        <f t="shared" si="4504"/>
        <v>0.52905445982287014</v>
      </c>
      <c r="K437" s="22">
        <f t="shared" si="4527"/>
        <v>4.6069277658825926E-5</v>
      </c>
      <c r="L437" s="17">
        <f t="shared" si="4505"/>
        <v>20.962654083153058</v>
      </c>
      <c r="M437" s="18">
        <f t="shared" si="4483"/>
        <v>0</v>
      </c>
      <c r="N437" s="35">
        <v>0</v>
      </c>
      <c r="O437" s="30">
        <f t="shared" si="4506"/>
        <v>877.07803653064468</v>
      </c>
      <c r="P437" s="24">
        <f t="shared" si="4507"/>
        <v>480</v>
      </c>
      <c r="Q437" s="28">
        <f t="shared" si="4508"/>
        <v>1.261897605437406E-2</v>
      </c>
      <c r="R437" s="22">
        <f t="shared" si="4509"/>
        <v>0.26455026455026454</v>
      </c>
      <c r="S437" s="22">
        <f t="shared" si="4484"/>
        <v>0.26452722991143507</v>
      </c>
      <c r="T437" s="22">
        <f t="shared" si="4485"/>
        <v>2.3034638829412963E-5</v>
      </c>
      <c r="U437" s="28">
        <f t="shared" si="4510"/>
        <v>6.3094880271870298E-3</v>
      </c>
      <c r="V437" s="22">
        <f t="shared" si="4511"/>
        <v>0.13227513227513227</v>
      </c>
      <c r="W437" s="22">
        <f t="shared" si="4486"/>
        <v>0.13226361495571753</v>
      </c>
      <c r="X437" s="22">
        <f t="shared" si="4487"/>
        <v>1.1517319414706482E-5</v>
      </c>
      <c r="Y437" s="28">
        <f t="shared" si="4512"/>
        <v>1.2618976054374058E-3</v>
      </c>
      <c r="Z437" s="22">
        <f t="shared" si="4513"/>
        <v>2.6455026455026454E-2</v>
      </c>
      <c r="AA437" s="22">
        <f t="shared" si="4488"/>
        <v>2.6452722991143502E-2</v>
      </c>
      <c r="AB437" s="22">
        <f t="shared" si="4489"/>
        <v>2.303463882941296E-6</v>
      </c>
      <c r="AC437" s="31">
        <f t="shared" si="4514"/>
        <v>0.46805555555555506</v>
      </c>
      <c r="AD437" s="26">
        <f t="shared" si="4528"/>
        <v>0.11124067474455392</v>
      </c>
      <c r="AE437" s="26">
        <f t="shared" si="4529"/>
        <v>10.53</v>
      </c>
      <c r="AF437" s="26">
        <f t="shared" si="4530"/>
        <v>5.5620337372276958E-2</v>
      </c>
      <c r="AG437" s="26">
        <f t="shared" si="4529"/>
        <v>5.41</v>
      </c>
      <c r="AH437" s="26">
        <f t="shared" si="4531"/>
        <v>2.7810168686138479E-2</v>
      </c>
      <c r="AI437" s="26">
        <f t="shared" ref="AI437:AK437" si="4570">ROUND((1-EXP(-AH437))*100,2)</f>
        <v>2.74</v>
      </c>
      <c r="AJ437" s="26">
        <f t="shared" si="4533"/>
        <v>5.5620337372276705E-3</v>
      </c>
      <c r="AK437" s="26">
        <f t="shared" si="4570"/>
        <v>0.55000000000000004</v>
      </c>
      <c r="AL437" s="26">
        <f t="shared" si="4534"/>
        <v>5.5620337372276958E-2</v>
      </c>
      <c r="AM437" s="26">
        <f t="shared" ref="AM437" si="4571">ROUND((1-EXP(-AL437))*100,2)</f>
        <v>5.41</v>
      </c>
      <c r="AN437" s="26">
        <f t="shared" si="4536"/>
        <v>2.7810168686138479E-2</v>
      </c>
      <c r="AO437" s="26">
        <f t="shared" ref="AO437" si="4572">ROUND((1-EXP(-AN437))*100,2)</f>
        <v>2.74</v>
      </c>
      <c r="AP437" s="26">
        <f t="shared" si="4538"/>
        <v>1.390508434306924E-2</v>
      </c>
      <c r="AQ437" s="26">
        <f t="shared" ref="AQ437" si="4573">ROUND((1-EXP(-AP437))*100,2)</f>
        <v>1.38</v>
      </c>
      <c r="AR437" s="26">
        <f t="shared" si="4540"/>
        <v>2.7810168686138352E-3</v>
      </c>
      <c r="AS437" s="26">
        <f t="shared" ref="AS437" si="4574">ROUND((1-EXP(-AR437))*100,2)</f>
        <v>0.28000000000000003</v>
      </c>
      <c r="AT437" s="26">
        <f t="shared" si="4542"/>
        <v>2.7810168686138479E-2</v>
      </c>
      <c r="AU437" s="26">
        <f t="shared" ref="AU437" si="4575">ROUND((1-EXP(-AT437))*100,2)</f>
        <v>2.74</v>
      </c>
      <c r="AV437" s="26">
        <f t="shared" si="4544"/>
        <v>1.390508434306924E-2</v>
      </c>
      <c r="AW437" s="26">
        <f t="shared" ref="AW437" si="4576">ROUND((1-EXP(-AV437))*100,2)</f>
        <v>1.38</v>
      </c>
      <c r="AX437" s="26">
        <f t="shared" si="4546"/>
        <v>6.9525421715346198E-3</v>
      </c>
      <c r="AY437" s="26">
        <f t="shared" ref="AY437" si="4577">ROUND((1-EXP(-AX437))*100,2)</f>
        <v>0.69</v>
      </c>
      <c r="AZ437" s="26">
        <f t="shared" si="4548"/>
        <v>1.3905084343069176E-3</v>
      </c>
      <c r="BA437" s="26">
        <f t="shared" si="4549"/>
        <v>0.14000000000000001</v>
      </c>
      <c r="BB437" s="26">
        <f t="shared" si="4550"/>
        <v>5.5620337372276705E-3</v>
      </c>
      <c r="BC437" s="26">
        <f t="shared" ref="BC437" si="4578">ROUND((1-EXP(-BB437))*100,2)</f>
        <v>0.55000000000000004</v>
      </c>
      <c r="BD437" s="26">
        <f t="shared" si="4552"/>
        <v>2.7810168686138352E-3</v>
      </c>
      <c r="BE437" s="26">
        <f t="shared" ref="BE437" si="4579">ROUND((1-EXP(-BD437))*100,2)</f>
        <v>0.28000000000000003</v>
      </c>
      <c r="BF437" s="26">
        <f t="shared" si="4554"/>
        <v>1.3905084343069176E-3</v>
      </c>
      <c r="BG437" s="26">
        <f t="shared" ref="BG437" si="4580">ROUND((1-EXP(-BF437))*100,2)</f>
        <v>0.14000000000000001</v>
      </c>
      <c r="BH437" s="26">
        <f t="shared" si="4556"/>
        <v>2.7810168686138092E-4</v>
      </c>
      <c r="BI437" s="26">
        <f t="shared" si="4557"/>
        <v>0.03</v>
      </c>
    </row>
    <row r="438" spans="1:61" s="7" customFormat="1" x14ac:dyDescent="0.25">
      <c r="A438" s="61">
        <v>30</v>
      </c>
      <c r="B438" s="16">
        <f t="shared" si="4501"/>
        <v>30</v>
      </c>
      <c r="C438" s="17">
        <f t="shared" si="4480"/>
        <v>0</v>
      </c>
      <c r="D438" s="18">
        <f t="shared" si="4481"/>
        <v>1</v>
      </c>
      <c r="E438" s="19">
        <f t="shared" si="4482"/>
        <v>0</v>
      </c>
      <c r="F438" s="35">
        <f t="shared" si="4569"/>
        <v>29</v>
      </c>
      <c r="G438" s="28">
        <f t="shared" si="4526"/>
        <v>2.5237952108748119E-2</v>
      </c>
      <c r="H438" s="22">
        <f t="shared" si="4502"/>
        <v>0.52910052910052907</v>
      </c>
      <c r="I438" s="18">
        <f t="shared" si="4503"/>
        <v>1.38</v>
      </c>
      <c r="J438" s="22">
        <f t="shared" si="4504"/>
        <v>0.52905445982287014</v>
      </c>
      <c r="K438" s="22">
        <f t="shared" si="4527"/>
        <v>4.6069277658825926E-5</v>
      </c>
      <c r="L438" s="17">
        <f t="shared" si="4505"/>
        <v>20.962654083153058</v>
      </c>
      <c r="M438" s="18">
        <f t="shared" si="4483"/>
        <v>0</v>
      </c>
      <c r="N438" s="35">
        <v>0</v>
      </c>
      <c r="O438" s="30">
        <f t="shared" si="4506"/>
        <v>877.07803653064468</v>
      </c>
      <c r="P438" s="24">
        <f t="shared" si="4507"/>
        <v>480</v>
      </c>
      <c r="Q438" s="28">
        <f t="shared" si="4508"/>
        <v>1.261897605437406E-2</v>
      </c>
      <c r="R438" s="22">
        <f t="shared" si="4509"/>
        <v>0.26455026455026454</v>
      </c>
      <c r="S438" s="22">
        <f t="shared" si="4484"/>
        <v>0.26452722991143507</v>
      </c>
      <c r="T438" s="22">
        <f t="shared" si="4485"/>
        <v>2.3034638829412963E-5</v>
      </c>
      <c r="U438" s="28">
        <f t="shared" si="4510"/>
        <v>6.3094880271870298E-3</v>
      </c>
      <c r="V438" s="22">
        <f t="shared" si="4511"/>
        <v>0.13227513227513227</v>
      </c>
      <c r="W438" s="22">
        <f t="shared" si="4486"/>
        <v>0.13226361495571753</v>
      </c>
      <c r="X438" s="22">
        <f t="shared" si="4487"/>
        <v>1.1517319414706482E-5</v>
      </c>
      <c r="Y438" s="28">
        <f t="shared" si="4512"/>
        <v>1.2618976054374058E-3</v>
      </c>
      <c r="Z438" s="22">
        <f t="shared" si="4513"/>
        <v>2.6455026455026454E-2</v>
      </c>
      <c r="AA438" s="22">
        <f t="shared" si="4488"/>
        <v>2.6452722991143502E-2</v>
      </c>
      <c r="AB438" s="22">
        <f t="shared" si="4489"/>
        <v>2.303463882941296E-6</v>
      </c>
      <c r="AC438" s="31">
        <f t="shared" si="4514"/>
        <v>0.46840277777777728</v>
      </c>
      <c r="AD438" s="26">
        <f t="shared" si="4528"/>
        <v>0.11153091119380452</v>
      </c>
      <c r="AE438" s="26">
        <f t="shared" si="4529"/>
        <v>10.55</v>
      </c>
      <c r="AF438" s="26">
        <f t="shared" si="4530"/>
        <v>5.5765455596902262E-2</v>
      </c>
      <c r="AG438" s="26">
        <f t="shared" si="4529"/>
        <v>5.42</v>
      </c>
      <c r="AH438" s="26">
        <f t="shared" si="4531"/>
        <v>2.7882727798451131E-2</v>
      </c>
      <c r="AI438" s="26">
        <f t="shared" ref="AI438:AK438" si="4581">ROUND((1-EXP(-AH438))*100,2)</f>
        <v>2.75</v>
      </c>
      <c r="AJ438" s="26">
        <f t="shared" si="4533"/>
        <v>5.5765455596902009E-3</v>
      </c>
      <c r="AK438" s="26">
        <f t="shared" si="4581"/>
        <v>0.56000000000000005</v>
      </c>
      <c r="AL438" s="26">
        <f t="shared" si="4534"/>
        <v>5.5765455596902262E-2</v>
      </c>
      <c r="AM438" s="26">
        <f t="shared" ref="AM438" si="4582">ROUND((1-EXP(-AL438))*100,2)</f>
        <v>5.42</v>
      </c>
      <c r="AN438" s="26">
        <f t="shared" si="4536"/>
        <v>2.7882727798451131E-2</v>
      </c>
      <c r="AO438" s="26">
        <f t="shared" ref="AO438" si="4583">ROUND((1-EXP(-AN438))*100,2)</f>
        <v>2.75</v>
      </c>
      <c r="AP438" s="26">
        <f t="shared" si="4538"/>
        <v>1.3941363899225566E-2</v>
      </c>
      <c r="AQ438" s="26">
        <f t="shared" ref="AQ438" si="4584">ROUND((1-EXP(-AP438))*100,2)</f>
        <v>1.38</v>
      </c>
      <c r="AR438" s="26">
        <f t="shared" si="4540"/>
        <v>2.7882727798451004E-3</v>
      </c>
      <c r="AS438" s="26">
        <f t="shared" ref="AS438" si="4585">ROUND((1-EXP(-AR438))*100,2)</f>
        <v>0.28000000000000003</v>
      </c>
      <c r="AT438" s="26">
        <f t="shared" si="4542"/>
        <v>2.7882727798451131E-2</v>
      </c>
      <c r="AU438" s="26">
        <f t="shared" ref="AU438" si="4586">ROUND((1-EXP(-AT438))*100,2)</f>
        <v>2.75</v>
      </c>
      <c r="AV438" s="26">
        <f t="shared" si="4544"/>
        <v>1.3941363899225566E-2</v>
      </c>
      <c r="AW438" s="26">
        <f t="shared" ref="AW438" si="4587">ROUND((1-EXP(-AV438))*100,2)</f>
        <v>1.38</v>
      </c>
      <c r="AX438" s="26">
        <f t="shared" si="4546"/>
        <v>6.9706819496127828E-3</v>
      </c>
      <c r="AY438" s="26">
        <f t="shared" ref="AY438" si="4588">ROUND((1-EXP(-AX438))*100,2)</f>
        <v>0.69</v>
      </c>
      <c r="AZ438" s="26">
        <f t="shared" si="4548"/>
        <v>1.3941363899225502E-3</v>
      </c>
      <c r="BA438" s="26">
        <f t="shared" si="4549"/>
        <v>0.14000000000000001</v>
      </c>
      <c r="BB438" s="26">
        <f t="shared" si="4550"/>
        <v>5.5765455596902009E-3</v>
      </c>
      <c r="BC438" s="26">
        <f t="shared" ref="BC438" si="4589">ROUND((1-EXP(-BB438))*100,2)</f>
        <v>0.56000000000000005</v>
      </c>
      <c r="BD438" s="26">
        <f t="shared" si="4552"/>
        <v>2.7882727798451004E-3</v>
      </c>
      <c r="BE438" s="26">
        <f t="shared" ref="BE438" si="4590">ROUND((1-EXP(-BD438))*100,2)</f>
        <v>0.28000000000000003</v>
      </c>
      <c r="BF438" s="26">
        <f t="shared" si="4554"/>
        <v>1.3941363899225502E-3</v>
      </c>
      <c r="BG438" s="26">
        <f t="shared" ref="BG438" si="4591">ROUND((1-EXP(-BF438))*100,2)</f>
        <v>0.14000000000000001</v>
      </c>
      <c r="BH438" s="26">
        <f t="shared" si="4556"/>
        <v>2.7882727798450742E-4</v>
      </c>
      <c r="BI438" s="26">
        <f t="shared" si="4557"/>
        <v>0.03</v>
      </c>
    </row>
    <row r="439" spans="1:61" s="7" customFormat="1" x14ac:dyDescent="0.25">
      <c r="A439" s="61">
        <v>30</v>
      </c>
      <c r="B439" s="16">
        <f t="shared" si="4501"/>
        <v>30</v>
      </c>
      <c r="C439" s="17">
        <f t="shared" si="4480"/>
        <v>0</v>
      </c>
      <c r="D439" s="18">
        <f t="shared" si="4481"/>
        <v>1</v>
      </c>
      <c r="E439" s="19">
        <f t="shared" si="4482"/>
        <v>0</v>
      </c>
      <c r="F439" s="35">
        <f t="shared" si="4569"/>
        <v>29</v>
      </c>
      <c r="G439" s="28">
        <f t="shared" si="4526"/>
        <v>2.5237952108748119E-2</v>
      </c>
      <c r="H439" s="22">
        <f t="shared" si="4502"/>
        <v>0.52910052910052907</v>
      </c>
      <c r="I439" s="18">
        <f t="shared" si="4503"/>
        <v>1.38</v>
      </c>
      <c r="J439" s="22">
        <f t="shared" si="4504"/>
        <v>0.52905445982287014</v>
      </c>
      <c r="K439" s="22">
        <f t="shared" si="4527"/>
        <v>4.6069277658825926E-5</v>
      </c>
      <c r="L439" s="17">
        <f t="shared" si="4505"/>
        <v>20.962654083153058</v>
      </c>
      <c r="M439" s="18">
        <f t="shared" si="4483"/>
        <v>0</v>
      </c>
      <c r="N439" s="35">
        <v>0</v>
      </c>
      <c r="O439" s="30">
        <f t="shared" si="4506"/>
        <v>877.07803653064468</v>
      </c>
      <c r="P439" s="24">
        <f t="shared" si="4507"/>
        <v>480</v>
      </c>
      <c r="Q439" s="28">
        <f t="shared" si="4508"/>
        <v>1.261897605437406E-2</v>
      </c>
      <c r="R439" s="22">
        <f t="shared" si="4509"/>
        <v>0.26455026455026454</v>
      </c>
      <c r="S439" s="22">
        <f t="shared" si="4484"/>
        <v>0.26452722991143507</v>
      </c>
      <c r="T439" s="22">
        <f t="shared" si="4485"/>
        <v>2.3034638829412963E-5</v>
      </c>
      <c r="U439" s="28">
        <f t="shared" si="4510"/>
        <v>6.3094880271870298E-3</v>
      </c>
      <c r="V439" s="22">
        <f t="shared" si="4511"/>
        <v>0.13227513227513227</v>
      </c>
      <c r="W439" s="22">
        <f t="shared" si="4486"/>
        <v>0.13226361495571753</v>
      </c>
      <c r="X439" s="22">
        <f t="shared" si="4487"/>
        <v>1.1517319414706482E-5</v>
      </c>
      <c r="Y439" s="28">
        <f t="shared" si="4512"/>
        <v>1.2618976054374058E-3</v>
      </c>
      <c r="Z439" s="22">
        <f t="shared" si="4513"/>
        <v>2.6455026455026454E-2</v>
      </c>
      <c r="AA439" s="22">
        <f t="shared" si="4488"/>
        <v>2.6452722991143502E-2</v>
      </c>
      <c r="AB439" s="22">
        <f t="shared" si="4489"/>
        <v>2.303463882941296E-6</v>
      </c>
      <c r="AC439" s="31">
        <f t="shared" si="4514"/>
        <v>0.4687499999999995</v>
      </c>
      <c r="AD439" s="26">
        <f t="shared" si="4528"/>
        <v>0.11182114764305513</v>
      </c>
      <c r="AE439" s="26">
        <f t="shared" si="4529"/>
        <v>10.58</v>
      </c>
      <c r="AF439" s="26">
        <f t="shared" si="4530"/>
        <v>5.5910573821527566E-2</v>
      </c>
      <c r="AG439" s="26">
        <f t="shared" si="4529"/>
        <v>5.44</v>
      </c>
      <c r="AH439" s="26">
        <f t="shared" si="4531"/>
        <v>2.7955286910763783E-2</v>
      </c>
      <c r="AI439" s="26">
        <f t="shared" ref="AI439:AK439" si="4592">ROUND((1-EXP(-AH439))*100,2)</f>
        <v>2.76</v>
      </c>
      <c r="AJ439" s="26">
        <f t="shared" si="4533"/>
        <v>5.5910573821527313E-3</v>
      </c>
      <c r="AK439" s="26">
        <f t="shared" si="4592"/>
        <v>0.56000000000000005</v>
      </c>
      <c r="AL439" s="26">
        <f t="shared" si="4534"/>
        <v>5.5910573821527566E-2</v>
      </c>
      <c r="AM439" s="26">
        <f t="shared" ref="AM439" si="4593">ROUND((1-EXP(-AL439))*100,2)</f>
        <v>5.44</v>
      </c>
      <c r="AN439" s="26">
        <f t="shared" si="4536"/>
        <v>2.7955286910763783E-2</v>
      </c>
      <c r="AO439" s="26">
        <f t="shared" ref="AO439" si="4594">ROUND((1-EXP(-AN439))*100,2)</f>
        <v>2.76</v>
      </c>
      <c r="AP439" s="26">
        <f t="shared" si="4538"/>
        <v>1.3977643455381892E-2</v>
      </c>
      <c r="AQ439" s="26">
        <f t="shared" ref="AQ439" si="4595">ROUND((1-EXP(-AP439))*100,2)</f>
        <v>1.39</v>
      </c>
      <c r="AR439" s="26">
        <f t="shared" si="4540"/>
        <v>2.7955286910763657E-3</v>
      </c>
      <c r="AS439" s="26">
        <f t="shared" ref="AS439" si="4596">ROUND((1-EXP(-AR439))*100,2)</f>
        <v>0.28000000000000003</v>
      </c>
      <c r="AT439" s="26">
        <f t="shared" si="4542"/>
        <v>2.7955286910763783E-2</v>
      </c>
      <c r="AU439" s="26">
        <f t="shared" ref="AU439" si="4597">ROUND((1-EXP(-AT439))*100,2)</f>
        <v>2.76</v>
      </c>
      <c r="AV439" s="26">
        <f t="shared" si="4544"/>
        <v>1.3977643455381892E-2</v>
      </c>
      <c r="AW439" s="26">
        <f t="shared" ref="AW439" si="4598">ROUND((1-EXP(-AV439))*100,2)</f>
        <v>1.39</v>
      </c>
      <c r="AX439" s="26">
        <f t="shared" si="4546"/>
        <v>6.9888217276909458E-3</v>
      </c>
      <c r="AY439" s="26">
        <f t="shared" ref="AY439" si="4599">ROUND((1-EXP(-AX439))*100,2)</f>
        <v>0.7</v>
      </c>
      <c r="AZ439" s="26">
        <f t="shared" si="4548"/>
        <v>1.3977643455381828E-3</v>
      </c>
      <c r="BA439" s="26">
        <f t="shared" si="4549"/>
        <v>0.14000000000000001</v>
      </c>
      <c r="BB439" s="26">
        <f t="shared" si="4550"/>
        <v>5.5910573821527313E-3</v>
      </c>
      <c r="BC439" s="26">
        <f t="shared" ref="BC439" si="4600">ROUND((1-EXP(-BB439))*100,2)</f>
        <v>0.56000000000000005</v>
      </c>
      <c r="BD439" s="26">
        <f t="shared" si="4552"/>
        <v>2.7955286910763657E-3</v>
      </c>
      <c r="BE439" s="26">
        <f t="shared" ref="BE439" si="4601">ROUND((1-EXP(-BD439))*100,2)</f>
        <v>0.28000000000000003</v>
      </c>
      <c r="BF439" s="26">
        <f t="shared" si="4554"/>
        <v>1.3977643455381828E-3</v>
      </c>
      <c r="BG439" s="26">
        <f t="shared" ref="BG439" si="4602">ROUND((1-EXP(-BF439))*100,2)</f>
        <v>0.14000000000000001</v>
      </c>
      <c r="BH439" s="26">
        <f t="shared" si="4556"/>
        <v>2.7955286910763392E-4</v>
      </c>
      <c r="BI439" s="26">
        <f t="shared" si="4557"/>
        <v>0.03</v>
      </c>
    </row>
    <row r="440" spans="1:61" s="7" customFormat="1" x14ac:dyDescent="0.25">
      <c r="A440" s="61">
        <v>30</v>
      </c>
      <c r="B440" s="16">
        <f t="shared" si="4501"/>
        <v>30</v>
      </c>
      <c r="C440" s="17">
        <f t="shared" si="4480"/>
        <v>0</v>
      </c>
      <c r="D440" s="18">
        <f t="shared" si="4481"/>
        <v>1</v>
      </c>
      <c r="E440" s="19">
        <f t="shared" si="4482"/>
        <v>0</v>
      </c>
      <c r="F440" s="35">
        <f t="shared" si="4569"/>
        <v>29</v>
      </c>
      <c r="G440" s="28">
        <f t="shared" si="4526"/>
        <v>2.5237952108748119E-2</v>
      </c>
      <c r="H440" s="22">
        <f t="shared" si="4502"/>
        <v>0.52910052910052907</v>
      </c>
      <c r="I440" s="18">
        <f t="shared" si="4503"/>
        <v>1.38</v>
      </c>
      <c r="J440" s="22">
        <f t="shared" si="4504"/>
        <v>0.52905445982287014</v>
      </c>
      <c r="K440" s="22">
        <f t="shared" si="4527"/>
        <v>4.6069277658825926E-5</v>
      </c>
      <c r="L440" s="17">
        <f t="shared" si="4505"/>
        <v>20.962654083153058</v>
      </c>
      <c r="M440" s="18">
        <f t="shared" si="4483"/>
        <v>0</v>
      </c>
      <c r="N440" s="35">
        <v>0</v>
      </c>
      <c r="O440" s="30">
        <f t="shared" si="4506"/>
        <v>877.07803653064468</v>
      </c>
      <c r="P440" s="24">
        <f t="shared" si="4507"/>
        <v>480</v>
      </c>
      <c r="Q440" s="28">
        <f t="shared" si="4508"/>
        <v>1.261897605437406E-2</v>
      </c>
      <c r="R440" s="22">
        <f t="shared" si="4509"/>
        <v>0.26455026455026454</v>
      </c>
      <c r="S440" s="22">
        <f t="shared" si="4484"/>
        <v>0.26452722991143507</v>
      </c>
      <c r="T440" s="22">
        <f t="shared" si="4485"/>
        <v>2.3034638829412963E-5</v>
      </c>
      <c r="U440" s="28">
        <f t="shared" si="4510"/>
        <v>6.3094880271870298E-3</v>
      </c>
      <c r="V440" s="22">
        <f t="shared" si="4511"/>
        <v>0.13227513227513227</v>
      </c>
      <c r="W440" s="22">
        <f t="shared" si="4486"/>
        <v>0.13226361495571753</v>
      </c>
      <c r="X440" s="22">
        <f t="shared" si="4487"/>
        <v>1.1517319414706482E-5</v>
      </c>
      <c r="Y440" s="28">
        <f t="shared" si="4512"/>
        <v>1.2618976054374058E-3</v>
      </c>
      <c r="Z440" s="22">
        <f t="shared" si="4513"/>
        <v>2.6455026455026454E-2</v>
      </c>
      <c r="AA440" s="22">
        <f t="shared" si="4488"/>
        <v>2.6452722991143502E-2</v>
      </c>
      <c r="AB440" s="22">
        <f t="shared" si="4489"/>
        <v>2.303463882941296E-6</v>
      </c>
      <c r="AC440" s="31">
        <f t="shared" si="4514"/>
        <v>0.46909722222222172</v>
      </c>
      <c r="AD440" s="26">
        <f t="shared" si="4528"/>
        <v>0.11211138409230574</v>
      </c>
      <c r="AE440" s="26">
        <f t="shared" si="4529"/>
        <v>10.61</v>
      </c>
      <c r="AF440" s="26">
        <f t="shared" si="4530"/>
        <v>5.605569204615287E-2</v>
      </c>
      <c r="AG440" s="26">
        <f t="shared" si="4529"/>
        <v>5.45</v>
      </c>
      <c r="AH440" s="26">
        <f t="shared" si="4531"/>
        <v>2.8027846023076435E-2</v>
      </c>
      <c r="AI440" s="26">
        <f t="shared" ref="AI440:AK440" si="4603">ROUND((1-EXP(-AH440))*100,2)</f>
        <v>2.76</v>
      </c>
      <c r="AJ440" s="26">
        <f t="shared" si="4533"/>
        <v>5.6055692046152617E-3</v>
      </c>
      <c r="AK440" s="26">
        <f t="shared" si="4603"/>
        <v>0.56000000000000005</v>
      </c>
      <c r="AL440" s="26">
        <f t="shared" si="4534"/>
        <v>5.605569204615287E-2</v>
      </c>
      <c r="AM440" s="26">
        <f t="shared" ref="AM440" si="4604">ROUND((1-EXP(-AL440))*100,2)</f>
        <v>5.45</v>
      </c>
      <c r="AN440" s="26">
        <f t="shared" si="4536"/>
        <v>2.8027846023076435E-2</v>
      </c>
      <c r="AO440" s="26">
        <f t="shared" ref="AO440" si="4605">ROUND((1-EXP(-AN440))*100,2)</f>
        <v>2.76</v>
      </c>
      <c r="AP440" s="26">
        <f t="shared" si="4538"/>
        <v>1.4013923011538218E-2</v>
      </c>
      <c r="AQ440" s="26">
        <f t="shared" ref="AQ440" si="4606">ROUND((1-EXP(-AP440))*100,2)</f>
        <v>1.39</v>
      </c>
      <c r="AR440" s="26">
        <f t="shared" si="4540"/>
        <v>2.8027846023076309E-3</v>
      </c>
      <c r="AS440" s="26">
        <f t="shared" ref="AS440" si="4607">ROUND((1-EXP(-AR440))*100,2)</f>
        <v>0.28000000000000003</v>
      </c>
      <c r="AT440" s="26">
        <f t="shared" si="4542"/>
        <v>2.8027846023076435E-2</v>
      </c>
      <c r="AU440" s="26">
        <f t="shared" ref="AU440" si="4608">ROUND((1-EXP(-AT440))*100,2)</f>
        <v>2.76</v>
      </c>
      <c r="AV440" s="26">
        <f t="shared" si="4544"/>
        <v>1.4013923011538218E-2</v>
      </c>
      <c r="AW440" s="26">
        <f t="shared" ref="AW440" si="4609">ROUND((1-EXP(-AV440))*100,2)</f>
        <v>1.39</v>
      </c>
      <c r="AX440" s="26">
        <f t="shared" si="4546"/>
        <v>7.0069615057691088E-3</v>
      </c>
      <c r="AY440" s="26">
        <f t="shared" ref="AY440" si="4610">ROUND((1-EXP(-AX440))*100,2)</f>
        <v>0.7</v>
      </c>
      <c r="AZ440" s="26">
        <f t="shared" si="4548"/>
        <v>1.4013923011538154E-3</v>
      </c>
      <c r="BA440" s="26">
        <f t="shared" si="4549"/>
        <v>0.14000000000000001</v>
      </c>
      <c r="BB440" s="26">
        <f t="shared" si="4550"/>
        <v>5.6055692046152617E-3</v>
      </c>
      <c r="BC440" s="26">
        <f t="shared" ref="BC440" si="4611">ROUND((1-EXP(-BB440))*100,2)</f>
        <v>0.56000000000000005</v>
      </c>
      <c r="BD440" s="26">
        <f t="shared" si="4552"/>
        <v>2.8027846023076309E-3</v>
      </c>
      <c r="BE440" s="26">
        <f t="shared" ref="BE440" si="4612">ROUND((1-EXP(-BD440))*100,2)</f>
        <v>0.28000000000000003</v>
      </c>
      <c r="BF440" s="26">
        <f t="shared" si="4554"/>
        <v>1.4013923011538154E-3</v>
      </c>
      <c r="BG440" s="26">
        <f t="shared" ref="BG440" si="4613">ROUND((1-EXP(-BF440))*100,2)</f>
        <v>0.14000000000000001</v>
      </c>
      <c r="BH440" s="26">
        <f t="shared" si="4556"/>
        <v>2.8027846023076042E-4</v>
      </c>
      <c r="BI440" s="26">
        <f t="shared" si="4557"/>
        <v>0.03</v>
      </c>
    </row>
    <row r="441" spans="1:61" s="7" customFormat="1" x14ac:dyDescent="0.25">
      <c r="A441" s="61">
        <v>30</v>
      </c>
      <c r="B441" s="16">
        <f t="shared" si="4501"/>
        <v>30</v>
      </c>
      <c r="C441" s="17">
        <f t="shared" si="4480"/>
        <v>0</v>
      </c>
      <c r="D441" s="18">
        <f t="shared" si="4481"/>
        <v>1</v>
      </c>
      <c r="E441" s="19">
        <f t="shared" si="4482"/>
        <v>0</v>
      </c>
      <c r="F441" s="35">
        <f t="shared" si="4569"/>
        <v>29</v>
      </c>
      <c r="G441" s="28">
        <f t="shared" si="4526"/>
        <v>2.5237952108748119E-2</v>
      </c>
      <c r="H441" s="22">
        <f t="shared" si="4502"/>
        <v>0.52910052910052907</v>
      </c>
      <c r="I441" s="18">
        <f t="shared" si="4503"/>
        <v>1.38</v>
      </c>
      <c r="J441" s="22">
        <f t="shared" si="4504"/>
        <v>0.52905445982287014</v>
      </c>
      <c r="K441" s="22">
        <f t="shared" si="4527"/>
        <v>4.6069277658825926E-5</v>
      </c>
      <c r="L441" s="17">
        <f t="shared" si="4505"/>
        <v>20.962654083153058</v>
      </c>
      <c r="M441" s="18">
        <f t="shared" si="4483"/>
        <v>0</v>
      </c>
      <c r="N441" s="35">
        <v>0</v>
      </c>
      <c r="O441" s="30">
        <f t="shared" si="4506"/>
        <v>877.07803653064468</v>
      </c>
      <c r="P441" s="24">
        <f t="shared" si="4507"/>
        <v>480</v>
      </c>
      <c r="Q441" s="28">
        <f t="shared" si="4508"/>
        <v>1.261897605437406E-2</v>
      </c>
      <c r="R441" s="22">
        <f t="shared" si="4509"/>
        <v>0.26455026455026454</v>
      </c>
      <c r="S441" s="22">
        <f t="shared" si="4484"/>
        <v>0.26452722991143507</v>
      </c>
      <c r="T441" s="22">
        <f t="shared" si="4485"/>
        <v>2.3034638829412963E-5</v>
      </c>
      <c r="U441" s="28">
        <f t="shared" si="4510"/>
        <v>6.3094880271870298E-3</v>
      </c>
      <c r="V441" s="22">
        <f t="shared" si="4511"/>
        <v>0.13227513227513227</v>
      </c>
      <c r="W441" s="22">
        <f t="shared" si="4486"/>
        <v>0.13226361495571753</v>
      </c>
      <c r="X441" s="22">
        <f t="shared" si="4487"/>
        <v>1.1517319414706482E-5</v>
      </c>
      <c r="Y441" s="28">
        <f t="shared" si="4512"/>
        <v>1.2618976054374058E-3</v>
      </c>
      <c r="Z441" s="22">
        <f t="shared" si="4513"/>
        <v>2.6455026455026454E-2</v>
      </c>
      <c r="AA441" s="22">
        <f t="shared" si="4488"/>
        <v>2.6452722991143502E-2</v>
      </c>
      <c r="AB441" s="22">
        <f t="shared" si="4489"/>
        <v>2.303463882941296E-6</v>
      </c>
      <c r="AC441" s="31">
        <f t="shared" si="4514"/>
        <v>0.46944444444444394</v>
      </c>
      <c r="AD441" s="26">
        <f t="shared" si="4528"/>
        <v>0.11240162054155635</v>
      </c>
      <c r="AE441" s="26">
        <f t="shared" si="4529"/>
        <v>10.63</v>
      </c>
      <c r="AF441" s="26">
        <f t="shared" si="4530"/>
        <v>5.6200810270778175E-2</v>
      </c>
      <c r="AG441" s="26">
        <f t="shared" si="4529"/>
        <v>5.47</v>
      </c>
      <c r="AH441" s="26">
        <f t="shared" si="4531"/>
        <v>2.8100405135389087E-2</v>
      </c>
      <c r="AI441" s="26">
        <f t="shared" ref="AI441:AK441" si="4614">ROUND((1-EXP(-AH441))*100,2)</f>
        <v>2.77</v>
      </c>
      <c r="AJ441" s="26">
        <f t="shared" si="4533"/>
        <v>5.6200810270777921E-3</v>
      </c>
      <c r="AK441" s="26">
        <f t="shared" si="4614"/>
        <v>0.56000000000000005</v>
      </c>
      <c r="AL441" s="26">
        <f t="shared" si="4534"/>
        <v>5.6200810270778175E-2</v>
      </c>
      <c r="AM441" s="26">
        <f t="shared" ref="AM441" si="4615">ROUND((1-EXP(-AL441))*100,2)</f>
        <v>5.47</v>
      </c>
      <c r="AN441" s="26">
        <f t="shared" si="4536"/>
        <v>2.8100405135389087E-2</v>
      </c>
      <c r="AO441" s="26">
        <f t="shared" ref="AO441" si="4616">ROUND((1-EXP(-AN441))*100,2)</f>
        <v>2.77</v>
      </c>
      <c r="AP441" s="26">
        <f t="shared" si="4538"/>
        <v>1.4050202567694544E-2</v>
      </c>
      <c r="AQ441" s="26">
        <f t="shared" ref="AQ441" si="4617">ROUND((1-EXP(-AP441))*100,2)</f>
        <v>1.4</v>
      </c>
      <c r="AR441" s="26">
        <f t="shared" si="4540"/>
        <v>2.8100405135388961E-3</v>
      </c>
      <c r="AS441" s="26">
        <f t="shared" ref="AS441" si="4618">ROUND((1-EXP(-AR441))*100,2)</f>
        <v>0.28000000000000003</v>
      </c>
      <c r="AT441" s="26">
        <f t="shared" si="4542"/>
        <v>2.8100405135389087E-2</v>
      </c>
      <c r="AU441" s="26">
        <f t="shared" ref="AU441" si="4619">ROUND((1-EXP(-AT441))*100,2)</f>
        <v>2.77</v>
      </c>
      <c r="AV441" s="26">
        <f t="shared" si="4544"/>
        <v>1.4050202567694544E-2</v>
      </c>
      <c r="AW441" s="26">
        <f t="shared" ref="AW441" si="4620">ROUND((1-EXP(-AV441))*100,2)</f>
        <v>1.4</v>
      </c>
      <c r="AX441" s="26">
        <f t="shared" si="4546"/>
        <v>7.0251012838472718E-3</v>
      </c>
      <c r="AY441" s="26">
        <f t="shared" ref="AY441" si="4621">ROUND((1-EXP(-AX441))*100,2)</f>
        <v>0.7</v>
      </c>
      <c r="AZ441" s="26">
        <f t="shared" si="4548"/>
        <v>1.405020256769448E-3</v>
      </c>
      <c r="BA441" s="26">
        <f t="shared" si="4549"/>
        <v>0.14000000000000001</v>
      </c>
      <c r="BB441" s="26">
        <f t="shared" si="4550"/>
        <v>5.6200810270777921E-3</v>
      </c>
      <c r="BC441" s="26">
        <f t="shared" ref="BC441" si="4622">ROUND((1-EXP(-BB441))*100,2)</f>
        <v>0.56000000000000005</v>
      </c>
      <c r="BD441" s="26">
        <f t="shared" si="4552"/>
        <v>2.8100405135388961E-3</v>
      </c>
      <c r="BE441" s="26">
        <f t="shared" ref="BE441" si="4623">ROUND((1-EXP(-BD441))*100,2)</f>
        <v>0.28000000000000003</v>
      </c>
      <c r="BF441" s="26">
        <f t="shared" si="4554"/>
        <v>1.405020256769448E-3</v>
      </c>
      <c r="BG441" s="26">
        <f t="shared" ref="BG441" si="4624">ROUND((1-EXP(-BF441))*100,2)</f>
        <v>0.14000000000000001</v>
      </c>
      <c r="BH441" s="26">
        <f t="shared" si="4556"/>
        <v>2.8100405135388692E-4</v>
      </c>
      <c r="BI441" s="26">
        <f t="shared" si="4557"/>
        <v>0.03</v>
      </c>
    </row>
    <row r="442" spans="1:61" s="7" customFormat="1" x14ac:dyDescent="0.25">
      <c r="A442" s="61">
        <v>30</v>
      </c>
      <c r="B442" s="16">
        <f t="shared" si="4501"/>
        <v>30</v>
      </c>
      <c r="C442" s="17">
        <f t="shared" si="4480"/>
        <v>0</v>
      </c>
      <c r="D442" s="18">
        <f t="shared" si="4481"/>
        <v>1</v>
      </c>
      <c r="E442" s="19">
        <f t="shared" si="4482"/>
        <v>0</v>
      </c>
      <c r="F442" s="35">
        <f t="shared" si="4569"/>
        <v>29</v>
      </c>
      <c r="G442" s="28">
        <f t="shared" si="4526"/>
        <v>2.5237952108748119E-2</v>
      </c>
      <c r="H442" s="22">
        <f t="shared" si="4502"/>
        <v>0.52910052910052907</v>
      </c>
      <c r="I442" s="18">
        <f t="shared" si="4503"/>
        <v>1.38</v>
      </c>
      <c r="J442" s="22">
        <f t="shared" si="4504"/>
        <v>0.52905445982287014</v>
      </c>
      <c r="K442" s="22">
        <f t="shared" si="4527"/>
        <v>4.6069277658825926E-5</v>
      </c>
      <c r="L442" s="17">
        <f t="shared" si="4505"/>
        <v>20.962654083153058</v>
      </c>
      <c r="M442" s="18">
        <f t="shared" si="4483"/>
        <v>0</v>
      </c>
      <c r="N442" s="35">
        <v>0</v>
      </c>
      <c r="O442" s="30">
        <f t="shared" si="4506"/>
        <v>877.07803653064468</v>
      </c>
      <c r="P442" s="24">
        <f t="shared" si="4507"/>
        <v>480</v>
      </c>
      <c r="Q442" s="28">
        <f t="shared" si="4508"/>
        <v>1.261897605437406E-2</v>
      </c>
      <c r="R442" s="22">
        <f t="shared" si="4509"/>
        <v>0.26455026455026454</v>
      </c>
      <c r="S442" s="22">
        <f t="shared" si="4484"/>
        <v>0.26452722991143507</v>
      </c>
      <c r="T442" s="22">
        <f t="shared" si="4485"/>
        <v>2.3034638829412963E-5</v>
      </c>
      <c r="U442" s="28">
        <f t="shared" si="4510"/>
        <v>6.3094880271870298E-3</v>
      </c>
      <c r="V442" s="22">
        <f t="shared" si="4511"/>
        <v>0.13227513227513227</v>
      </c>
      <c r="W442" s="22">
        <f t="shared" si="4486"/>
        <v>0.13226361495571753</v>
      </c>
      <c r="X442" s="22">
        <f t="shared" si="4487"/>
        <v>1.1517319414706482E-5</v>
      </c>
      <c r="Y442" s="28">
        <f t="shared" si="4512"/>
        <v>1.2618976054374058E-3</v>
      </c>
      <c r="Z442" s="22">
        <f t="shared" si="4513"/>
        <v>2.6455026455026454E-2</v>
      </c>
      <c r="AA442" s="22">
        <f t="shared" si="4488"/>
        <v>2.6452722991143502E-2</v>
      </c>
      <c r="AB442" s="22">
        <f t="shared" si="4489"/>
        <v>2.303463882941296E-6</v>
      </c>
      <c r="AC442" s="31">
        <f t="shared" si="4514"/>
        <v>0.46979166666666616</v>
      </c>
      <c r="AD442" s="26">
        <f t="shared" si="4528"/>
        <v>0.11269185699080696</v>
      </c>
      <c r="AE442" s="26">
        <f t="shared" si="4529"/>
        <v>10.66</v>
      </c>
      <c r="AF442" s="26">
        <f t="shared" si="4530"/>
        <v>5.6345928495403479E-2</v>
      </c>
      <c r="AG442" s="26">
        <f t="shared" si="4529"/>
        <v>5.48</v>
      </c>
      <c r="AH442" s="26">
        <f t="shared" si="4531"/>
        <v>2.8172964247701739E-2</v>
      </c>
      <c r="AI442" s="26">
        <f t="shared" ref="AI442:AK442" si="4625">ROUND((1-EXP(-AH442))*100,2)</f>
        <v>2.78</v>
      </c>
      <c r="AJ442" s="26">
        <f t="shared" si="4533"/>
        <v>5.6345928495403225E-3</v>
      </c>
      <c r="AK442" s="26">
        <f t="shared" si="4625"/>
        <v>0.56000000000000005</v>
      </c>
      <c r="AL442" s="26">
        <f t="shared" si="4534"/>
        <v>5.6345928495403479E-2</v>
      </c>
      <c r="AM442" s="26">
        <f t="shared" ref="AM442" si="4626">ROUND((1-EXP(-AL442))*100,2)</f>
        <v>5.48</v>
      </c>
      <c r="AN442" s="26">
        <f t="shared" si="4536"/>
        <v>2.8172964247701739E-2</v>
      </c>
      <c r="AO442" s="26">
        <f t="shared" ref="AO442" si="4627">ROUND((1-EXP(-AN442))*100,2)</f>
        <v>2.78</v>
      </c>
      <c r="AP442" s="26">
        <f t="shared" si="4538"/>
        <v>1.408648212385087E-2</v>
      </c>
      <c r="AQ442" s="26">
        <f t="shared" ref="AQ442" si="4628">ROUND((1-EXP(-AP442))*100,2)</f>
        <v>1.4</v>
      </c>
      <c r="AR442" s="26">
        <f t="shared" si="4540"/>
        <v>2.8172964247701613E-3</v>
      </c>
      <c r="AS442" s="26">
        <f t="shared" ref="AS442" si="4629">ROUND((1-EXP(-AR442))*100,2)</f>
        <v>0.28000000000000003</v>
      </c>
      <c r="AT442" s="26">
        <f t="shared" si="4542"/>
        <v>2.8172964247701739E-2</v>
      </c>
      <c r="AU442" s="26">
        <f t="shared" ref="AU442" si="4630">ROUND((1-EXP(-AT442))*100,2)</f>
        <v>2.78</v>
      </c>
      <c r="AV442" s="26">
        <f t="shared" si="4544"/>
        <v>1.408648212385087E-2</v>
      </c>
      <c r="AW442" s="26">
        <f t="shared" ref="AW442" si="4631">ROUND((1-EXP(-AV442))*100,2)</f>
        <v>1.4</v>
      </c>
      <c r="AX442" s="26">
        <f t="shared" si="4546"/>
        <v>7.0432410619254348E-3</v>
      </c>
      <c r="AY442" s="26">
        <f t="shared" ref="AY442" si="4632">ROUND((1-EXP(-AX442))*100,2)</f>
        <v>0.7</v>
      </c>
      <c r="AZ442" s="26">
        <f t="shared" si="4548"/>
        <v>1.4086482123850806E-3</v>
      </c>
      <c r="BA442" s="26">
        <f t="shared" si="4549"/>
        <v>0.14000000000000001</v>
      </c>
      <c r="BB442" s="26">
        <f t="shared" si="4550"/>
        <v>5.6345928495403225E-3</v>
      </c>
      <c r="BC442" s="26">
        <f t="shared" ref="BC442" si="4633">ROUND((1-EXP(-BB442))*100,2)</f>
        <v>0.56000000000000005</v>
      </c>
      <c r="BD442" s="26">
        <f t="shared" si="4552"/>
        <v>2.8172964247701613E-3</v>
      </c>
      <c r="BE442" s="26">
        <f t="shared" ref="BE442" si="4634">ROUND((1-EXP(-BD442))*100,2)</f>
        <v>0.28000000000000003</v>
      </c>
      <c r="BF442" s="26">
        <f t="shared" si="4554"/>
        <v>1.4086482123850806E-3</v>
      </c>
      <c r="BG442" s="26">
        <f t="shared" ref="BG442" si="4635">ROUND((1-EXP(-BF442))*100,2)</f>
        <v>0.14000000000000001</v>
      </c>
      <c r="BH442" s="26">
        <f t="shared" si="4556"/>
        <v>2.8172964247701342E-4</v>
      </c>
      <c r="BI442" s="26">
        <f t="shared" si="4557"/>
        <v>0.03</v>
      </c>
    </row>
    <row r="443" spans="1:61" s="7" customFormat="1" x14ac:dyDescent="0.25">
      <c r="A443" s="61">
        <v>30</v>
      </c>
      <c r="B443" s="16">
        <f t="shared" si="4501"/>
        <v>30</v>
      </c>
      <c r="C443" s="17">
        <f t="shared" si="4480"/>
        <v>0</v>
      </c>
      <c r="D443" s="18">
        <f t="shared" si="4481"/>
        <v>1</v>
      </c>
      <c r="E443" s="19">
        <f t="shared" si="4482"/>
        <v>0</v>
      </c>
      <c r="F443" s="35">
        <f t="shared" si="4569"/>
        <v>29</v>
      </c>
      <c r="G443" s="28">
        <f t="shared" si="4526"/>
        <v>2.5237952108748119E-2</v>
      </c>
      <c r="H443" s="22">
        <f t="shared" si="4502"/>
        <v>0.52910052910052907</v>
      </c>
      <c r="I443" s="18">
        <f t="shared" si="4503"/>
        <v>1.38</v>
      </c>
      <c r="J443" s="22">
        <f t="shared" si="4504"/>
        <v>0.52905445982287014</v>
      </c>
      <c r="K443" s="22">
        <f t="shared" si="4527"/>
        <v>4.6069277658825926E-5</v>
      </c>
      <c r="L443" s="17">
        <f t="shared" si="4505"/>
        <v>20.962654083153058</v>
      </c>
      <c r="M443" s="18">
        <f t="shared" si="4483"/>
        <v>0</v>
      </c>
      <c r="N443" s="35">
        <v>0</v>
      </c>
      <c r="O443" s="30">
        <f t="shared" si="4506"/>
        <v>877.07803653064468</v>
      </c>
      <c r="P443" s="24">
        <f t="shared" si="4507"/>
        <v>480</v>
      </c>
      <c r="Q443" s="28">
        <f t="shared" si="4508"/>
        <v>1.261897605437406E-2</v>
      </c>
      <c r="R443" s="22">
        <f t="shared" si="4509"/>
        <v>0.26455026455026454</v>
      </c>
      <c r="S443" s="22">
        <f t="shared" si="4484"/>
        <v>0.26452722991143507</v>
      </c>
      <c r="T443" s="22">
        <f t="shared" si="4485"/>
        <v>2.3034638829412963E-5</v>
      </c>
      <c r="U443" s="28">
        <f t="shared" si="4510"/>
        <v>6.3094880271870298E-3</v>
      </c>
      <c r="V443" s="22">
        <f t="shared" si="4511"/>
        <v>0.13227513227513227</v>
      </c>
      <c r="W443" s="22">
        <f t="shared" si="4486"/>
        <v>0.13226361495571753</v>
      </c>
      <c r="X443" s="22">
        <f t="shared" si="4487"/>
        <v>1.1517319414706482E-5</v>
      </c>
      <c r="Y443" s="28">
        <f t="shared" si="4512"/>
        <v>1.2618976054374058E-3</v>
      </c>
      <c r="Z443" s="22">
        <f t="shared" si="4513"/>
        <v>2.6455026455026454E-2</v>
      </c>
      <c r="AA443" s="22">
        <f t="shared" si="4488"/>
        <v>2.6452722991143502E-2</v>
      </c>
      <c r="AB443" s="22">
        <f t="shared" si="4489"/>
        <v>2.303463882941296E-6</v>
      </c>
      <c r="AC443" s="31">
        <f t="shared" si="4514"/>
        <v>0.47013888888888838</v>
      </c>
      <c r="AD443" s="26">
        <f t="shared" si="4528"/>
        <v>0.11298209344005757</v>
      </c>
      <c r="AE443" s="26">
        <f t="shared" si="4529"/>
        <v>10.68</v>
      </c>
      <c r="AF443" s="26">
        <f t="shared" si="4530"/>
        <v>5.6491046720028783E-2</v>
      </c>
      <c r="AG443" s="26">
        <f t="shared" si="4529"/>
        <v>5.49</v>
      </c>
      <c r="AH443" s="26">
        <f t="shared" si="4531"/>
        <v>2.8245523360014391E-2</v>
      </c>
      <c r="AI443" s="26">
        <f t="shared" ref="AI443:AK443" si="4636">ROUND((1-EXP(-AH443))*100,2)</f>
        <v>2.79</v>
      </c>
      <c r="AJ443" s="26">
        <f t="shared" si="4533"/>
        <v>5.6491046720028529E-3</v>
      </c>
      <c r="AK443" s="26">
        <f t="shared" si="4636"/>
        <v>0.56000000000000005</v>
      </c>
      <c r="AL443" s="26">
        <f t="shared" si="4534"/>
        <v>5.6491046720028783E-2</v>
      </c>
      <c r="AM443" s="26">
        <f t="shared" ref="AM443" si="4637">ROUND((1-EXP(-AL443))*100,2)</f>
        <v>5.49</v>
      </c>
      <c r="AN443" s="26">
        <f t="shared" si="4536"/>
        <v>2.8245523360014391E-2</v>
      </c>
      <c r="AO443" s="26">
        <f t="shared" ref="AO443" si="4638">ROUND((1-EXP(-AN443))*100,2)</f>
        <v>2.79</v>
      </c>
      <c r="AP443" s="26">
        <f t="shared" si="4538"/>
        <v>1.4122761680007196E-2</v>
      </c>
      <c r="AQ443" s="26">
        <f t="shared" ref="AQ443" si="4639">ROUND((1-EXP(-AP443))*100,2)</f>
        <v>1.4</v>
      </c>
      <c r="AR443" s="26">
        <f t="shared" si="4540"/>
        <v>2.8245523360014265E-3</v>
      </c>
      <c r="AS443" s="26">
        <f t="shared" ref="AS443" si="4640">ROUND((1-EXP(-AR443))*100,2)</f>
        <v>0.28000000000000003</v>
      </c>
      <c r="AT443" s="26">
        <f t="shared" si="4542"/>
        <v>2.8245523360014391E-2</v>
      </c>
      <c r="AU443" s="26">
        <f t="shared" ref="AU443" si="4641">ROUND((1-EXP(-AT443))*100,2)</f>
        <v>2.79</v>
      </c>
      <c r="AV443" s="26">
        <f t="shared" si="4544"/>
        <v>1.4122761680007196E-2</v>
      </c>
      <c r="AW443" s="26">
        <f t="shared" ref="AW443" si="4642">ROUND((1-EXP(-AV443))*100,2)</f>
        <v>1.4</v>
      </c>
      <c r="AX443" s="26">
        <f t="shared" si="4546"/>
        <v>7.0613808400035978E-3</v>
      </c>
      <c r="AY443" s="26">
        <f t="shared" ref="AY443" si="4643">ROUND((1-EXP(-AX443))*100,2)</f>
        <v>0.7</v>
      </c>
      <c r="AZ443" s="26">
        <f t="shared" si="4548"/>
        <v>1.4122761680007132E-3</v>
      </c>
      <c r="BA443" s="26">
        <f t="shared" si="4549"/>
        <v>0.14000000000000001</v>
      </c>
      <c r="BB443" s="26">
        <f t="shared" si="4550"/>
        <v>5.6491046720028529E-3</v>
      </c>
      <c r="BC443" s="26">
        <f t="shared" ref="BC443" si="4644">ROUND((1-EXP(-BB443))*100,2)</f>
        <v>0.56000000000000005</v>
      </c>
      <c r="BD443" s="26">
        <f t="shared" si="4552"/>
        <v>2.8245523360014265E-3</v>
      </c>
      <c r="BE443" s="26">
        <f t="shared" ref="BE443" si="4645">ROUND((1-EXP(-BD443))*100,2)</f>
        <v>0.28000000000000003</v>
      </c>
      <c r="BF443" s="26">
        <f t="shared" si="4554"/>
        <v>1.4122761680007132E-3</v>
      </c>
      <c r="BG443" s="26">
        <f t="shared" ref="BG443" si="4646">ROUND((1-EXP(-BF443))*100,2)</f>
        <v>0.14000000000000001</v>
      </c>
      <c r="BH443" s="26">
        <f t="shared" si="4556"/>
        <v>2.8245523360013992E-4</v>
      </c>
      <c r="BI443" s="26">
        <f t="shared" si="4557"/>
        <v>0.03</v>
      </c>
    </row>
    <row r="444" spans="1:61" s="7" customFormat="1" x14ac:dyDescent="0.25">
      <c r="A444" s="61">
        <v>30</v>
      </c>
      <c r="B444" s="16">
        <f t="shared" si="4501"/>
        <v>30</v>
      </c>
      <c r="C444" s="17">
        <f t="shared" si="4480"/>
        <v>0</v>
      </c>
      <c r="D444" s="18">
        <f t="shared" si="4481"/>
        <v>1</v>
      </c>
      <c r="E444" s="19">
        <f t="shared" si="4482"/>
        <v>0</v>
      </c>
      <c r="F444" s="35">
        <f t="shared" si="4569"/>
        <v>29</v>
      </c>
      <c r="G444" s="28">
        <f t="shared" si="4526"/>
        <v>2.5237952108748119E-2</v>
      </c>
      <c r="H444" s="22">
        <f t="shared" si="4502"/>
        <v>0.52910052910052907</v>
      </c>
      <c r="I444" s="18">
        <f t="shared" si="4503"/>
        <v>1.38</v>
      </c>
      <c r="J444" s="22">
        <f t="shared" si="4504"/>
        <v>0.52905445982287014</v>
      </c>
      <c r="K444" s="22">
        <f t="shared" si="4527"/>
        <v>4.6069277658825926E-5</v>
      </c>
      <c r="L444" s="17">
        <f t="shared" si="4505"/>
        <v>20.962654083153058</v>
      </c>
      <c r="M444" s="18">
        <f t="shared" si="4483"/>
        <v>0</v>
      </c>
      <c r="N444" s="35">
        <v>0</v>
      </c>
      <c r="O444" s="30">
        <f t="shared" si="4506"/>
        <v>877.07803653064468</v>
      </c>
      <c r="P444" s="24">
        <f t="shared" si="4507"/>
        <v>480</v>
      </c>
      <c r="Q444" s="28">
        <f t="shared" si="4508"/>
        <v>1.261897605437406E-2</v>
      </c>
      <c r="R444" s="22">
        <f t="shared" si="4509"/>
        <v>0.26455026455026454</v>
      </c>
      <c r="S444" s="22">
        <f t="shared" si="4484"/>
        <v>0.26452722991143507</v>
      </c>
      <c r="T444" s="22">
        <f t="shared" si="4485"/>
        <v>2.3034638829412963E-5</v>
      </c>
      <c r="U444" s="28">
        <f t="shared" si="4510"/>
        <v>6.3094880271870298E-3</v>
      </c>
      <c r="V444" s="22">
        <f t="shared" si="4511"/>
        <v>0.13227513227513227</v>
      </c>
      <c r="W444" s="22">
        <f t="shared" si="4486"/>
        <v>0.13226361495571753</v>
      </c>
      <c r="X444" s="22">
        <f t="shared" si="4487"/>
        <v>1.1517319414706482E-5</v>
      </c>
      <c r="Y444" s="28">
        <f t="shared" si="4512"/>
        <v>1.2618976054374058E-3</v>
      </c>
      <c r="Z444" s="22">
        <f t="shared" si="4513"/>
        <v>2.6455026455026454E-2</v>
      </c>
      <c r="AA444" s="22">
        <f t="shared" si="4488"/>
        <v>2.6452722991143502E-2</v>
      </c>
      <c r="AB444" s="22">
        <f t="shared" si="4489"/>
        <v>2.303463882941296E-6</v>
      </c>
      <c r="AC444" s="31">
        <f t="shared" si="4514"/>
        <v>0.47048611111111061</v>
      </c>
      <c r="AD444" s="26">
        <f t="shared" si="4528"/>
        <v>0.11327232988930817</v>
      </c>
      <c r="AE444" s="26">
        <f t="shared" si="4529"/>
        <v>10.71</v>
      </c>
      <c r="AF444" s="26">
        <f t="shared" si="4530"/>
        <v>5.6636164944654087E-2</v>
      </c>
      <c r="AG444" s="26">
        <f t="shared" si="4529"/>
        <v>5.51</v>
      </c>
      <c r="AH444" s="26">
        <f t="shared" si="4531"/>
        <v>2.8318082472327043E-2</v>
      </c>
      <c r="AI444" s="26">
        <f t="shared" ref="AI444:AK444" si="4647">ROUND((1-EXP(-AH444))*100,2)</f>
        <v>2.79</v>
      </c>
      <c r="AJ444" s="26">
        <f t="shared" si="4533"/>
        <v>5.6636164944653834E-3</v>
      </c>
      <c r="AK444" s="26">
        <f t="shared" si="4647"/>
        <v>0.56000000000000005</v>
      </c>
      <c r="AL444" s="26">
        <f t="shared" si="4534"/>
        <v>5.6636164944654087E-2</v>
      </c>
      <c r="AM444" s="26">
        <f t="shared" ref="AM444" si="4648">ROUND((1-EXP(-AL444))*100,2)</f>
        <v>5.51</v>
      </c>
      <c r="AN444" s="26">
        <f t="shared" si="4536"/>
        <v>2.8318082472327043E-2</v>
      </c>
      <c r="AO444" s="26">
        <f t="shared" ref="AO444" si="4649">ROUND((1-EXP(-AN444))*100,2)</f>
        <v>2.79</v>
      </c>
      <c r="AP444" s="26">
        <f t="shared" si="4538"/>
        <v>1.4159041236163522E-2</v>
      </c>
      <c r="AQ444" s="26">
        <f t="shared" ref="AQ444" si="4650">ROUND((1-EXP(-AP444))*100,2)</f>
        <v>1.41</v>
      </c>
      <c r="AR444" s="26">
        <f t="shared" si="4540"/>
        <v>2.8318082472326917E-3</v>
      </c>
      <c r="AS444" s="26">
        <f t="shared" ref="AS444" si="4651">ROUND((1-EXP(-AR444))*100,2)</f>
        <v>0.28000000000000003</v>
      </c>
      <c r="AT444" s="26">
        <f t="shared" si="4542"/>
        <v>2.8318082472327043E-2</v>
      </c>
      <c r="AU444" s="26">
        <f t="shared" ref="AU444" si="4652">ROUND((1-EXP(-AT444))*100,2)</f>
        <v>2.79</v>
      </c>
      <c r="AV444" s="26">
        <f t="shared" si="4544"/>
        <v>1.4159041236163522E-2</v>
      </c>
      <c r="AW444" s="26">
        <f t="shared" ref="AW444" si="4653">ROUND((1-EXP(-AV444))*100,2)</f>
        <v>1.41</v>
      </c>
      <c r="AX444" s="26">
        <f t="shared" si="4546"/>
        <v>7.0795206180817609E-3</v>
      </c>
      <c r="AY444" s="26">
        <f t="shared" ref="AY444" si="4654">ROUND((1-EXP(-AX444))*100,2)</f>
        <v>0.71</v>
      </c>
      <c r="AZ444" s="26">
        <f t="shared" si="4548"/>
        <v>1.4159041236163458E-3</v>
      </c>
      <c r="BA444" s="26">
        <f t="shared" si="4549"/>
        <v>0.14000000000000001</v>
      </c>
      <c r="BB444" s="26">
        <f t="shared" si="4550"/>
        <v>5.6636164944653834E-3</v>
      </c>
      <c r="BC444" s="26">
        <f t="shared" ref="BC444" si="4655">ROUND((1-EXP(-BB444))*100,2)</f>
        <v>0.56000000000000005</v>
      </c>
      <c r="BD444" s="26">
        <f t="shared" si="4552"/>
        <v>2.8318082472326917E-3</v>
      </c>
      <c r="BE444" s="26">
        <f t="shared" ref="BE444" si="4656">ROUND((1-EXP(-BD444))*100,2)</f>
        <v>0.28000000000000003</v>
      </c>
      <c r="BF444" s="26">
        <f t="shared" si="4554"/>
        <v>1.4159041236163458E-3</v>
      </c>
      <c r="BG444" s="26">
        <f t="shared" ref="BG444" si="4657">ROUND((1-EXP(-BF444))*100,2)</f>
        <v>0.14000000000000001</v>
      </c>
      <c r="BH444" s="26">
        <f t="shared" si="4556"/>
        <v>2.8318082472326641E-4</v>
      </c>
      <c r="BI444" s="26">
        <f t="shared" si="4557"/>
        <v>0.03</v>
      </c>
    </row>
    <row r="445" spans="1:61" s="7" customFormat="1" x14ac:dyDescent="0.25">
      <c r="A445" s="61">
        <v>30</v>
      </c>
      <c r="B445" s="16">
        <f t="shared" si="4501"/>
        <v>30</v>
      </c>
      <c r="C445" s="17">
        <f t="shared" si="4480"/>
        <v>0</v>
      </c>
      <c r="D445" s="18">
        <f t="shared" si="4481"/>
        <v>1</v>
      </c>
      <c r="E445" s="19">
        <f t="shared" si="4482"/>
        <v>0</v>
      </c>
      <c r="F445" s="35">
        <f t="shared" si="4569"/>
        <v>29</v>
      </c>
      <c r="G445" s="28">
        <f t="shared" si="4526"/>
        <v>2.5237952108748119E-2</v>
      </c>
      <c r="H445" s="22">
        <f t="shared" si="4502"/>
        <v>0.52910052910052907</v>
      </c>
      <c r="I445" s="18">
        <f t="shared" si="4503"/>
        <v>1.38</v>
      </c>
      <c r="J445" s="22">
        <f t="shared" si="4504"/>
        <v>0.52905445982287014</v>
      </c>
      <c r="K445" s="22">
        <f t="shared" si="4527"/>
        <v>4.6069277658825926E-5</v>
      </c>
      <c r="L445" s="17">
        <f t="shared" si="4505"/>
        <v>20.962654083153058</v>
      </c>
      <c r="M445" s="18">
        <f t="shared" si="4483"/>
        <v>0</v>
      </c>
      <c r="N445" s="35">
        <v>0</v>
      </c>
      <c r="O445" s="30">
        <f t="shared" si="4506"/>
        <v>877.07803653064468</v>
      </c>
      <c r="P445" s="24">
        <f t="shared" si="4507"/>
        <v>480</v>
      </c>
      <c r="Q445" s="28">
        <f t="shared" si="4508"/>
        <v>1.261897605437406E-2</v>
      </c>
      <c r="R445" s="22">
        <f t="shared" si="4509"/>
        <v>0.26455026455026454</v>
      </c>
      <c r="S445" s="22">
        <f t="shared" si="4484"/>
        <v>0.26452722991143507</v>
      </c>
      <c r="T445" s="22">
        <f t="shared" si="4485"/>
        <v>2.3034638829412963E-5</v>
      </c>
      <c r="U445" s="28">
        <f t="shared" si="4510"/>
        <v>6.3094880271870298E-3</v>
      </c>
      <c r="V445" s="22">
        <f t="shared" si="4511"/>
        <v>0.13227513227513227</v>
      </c>
      <c r="W445" s="22">
        <f t="shared" si="4486"/>
        <v>0.13226361495571753</v>
      </c>
      <c r="X445" s="22">
        <f t="shared" si="4487"/>
        <v>1.1517319414706482E-5</v>
      </c>
      <c r="Y445" s="28">
        <f t="shared" si="4512"/>
        <v>1.2618976054374058E-3</v>
      </c>
      <c r="Z445" s="22">
        <f t="shared" si="4513"/>
        <v>2.6455026455026454E-2</v>
      </c>
      <c r="AA445" s="22">
        <f t="shared" si="4488"/>
        <v>2.6452722991143502E-2</v>
      </c>
      <c r="AB445" s="22">
        <f t="shared" si="4489"/>
        <v>2.303463882941296E-6</v>
      </c>
      <c r="AC445" s="31">
        <f t="shared" si="4514"/>
        <v>0.47083333333333283</v>
      </c>
      <c r="AD445" s="26">
        <f t="shared" si="4528"/>
        <v>0.11356256633855878</v>
      </c>
      <c r="AE445" s="26">
        <f t="shared" si="4529"/>
        <v>10.74</v>
      </c>
      <c r="AF445" s="26">
        <f t="shared" si="4530"/>
        <v>5.6781283169279391E-2</v>
      </c>
      <c r="AG445" s="26">
        <f t="shared" si="4529"/>
        <v>5.52</v>
      </c>
      <c r="AH445" s="26">
        <f t="shared" si="4531"/>
        <v>2.8390641584639695E-2</v>
      </c>
      <c r="AI445" s="26">
        <f t="shared" ref="AI445:AK445" si="4658">ROUND((1-EXP(-AH445))*100,2)</f>
        <v>2.8</v>
      </c>
      <c r="AJ445" s="26">
        <f t="shared" si="4533"/>
        <v>5.6781283169279138E-3</v>
      </c>
      <c r="AK445" s="26">
        <f t="shared" si="4658"/>
        <v>0.56999999999999995</v>
      </c>
      <c r="AL445" s="26">
        <f t="shared" si="4534"/>
        <v>5.6781283169279391E-2</v>
      </c>
      <c r="AM445" s="26">
        <f t="shared" ref="AM445" si="4659">ROUND((1-EXP(-AL445))*100,2)</f>
        <v>5.52</v>
      </c>
      <c r="AN445" s="26">
        <f t="shared" si="4536"/>
        <v>2.8390641584639695E-2</v>
      </c>
      <c r="AO445" s="26">
        <f t="shared" ref="AO445" si="4660">ROUND((1-EXP(-AN445))*100,2)</f>
        <v>2.8</v>
      </c>
      <c r="AP445" s="26">
        <f t="shared" si="4538"/>
        <v>1.4195320792319848E-2</v>
      </c>
      <c r="AQ445" s="26">
        <f t="shared" ref="AQ445" si="4661">ROUND((1-EXP(-AP445))*100,2)</f>
        <v>1.41</v>
      </c>
      <c r="AR445" s="26">
        <f t="shared" si="4540"/>
        <v>2.8390641584639569E-3</v>
      </c>
      <c r="AS445" s="26">
        <f t="shared" ref="AS445" si="4662">ROUND((1-EXP(-AR445))*100,2)</f>
        <v>0.28000000000000003</v>
      </c>
      <c r="AT445" s="26">
        <f t="shared" si="4542"/>
        <v>2.8390641584639695E-2</v>
      </c>
      <c r="AU445" s="26">
        <f t="shared" ref="AU445" si="4663">ROUND((1-EXP(-AT445))*100,2)</f>
        <v>2.8</v>
      </c>
      <c r="AV445" s="26">
        <f t="shared" si="4544"/>
        <v>1.4195320792319848E-2</v>
      </c>
      <c r="AW445" s="26">
        <f t="shared" ref="AW445" si="4664">ROUND((1-EXP(-AV445))*100,2)</f>
        <v>1.41</v>
      </c>
      <c r="AX445" s="26">
        <f t="shared" si="4546"/>
        <v>7.0976603961599239E-3</v>
      </c>
      <c r="AY445" s="26">
        <f t="shared" ref="AY445" si="4665">ROUND((1-EXP(-AX445))*100,2)</f>
        <v>0.71</v>
      </c>
      <c r="AZ445" s="26">
        <f t="shared" si="4548"/>
        <v>1.4195320792319784E-3</v>
      </c>
      <c r="BA445" s="26">
        <f t="shared" si="4549"/>
        <v>0.14000000000000001</v>
      </c>
      <c r="BB445" s="26">
        <f t="shared" si="4550"/>
        <v>5.6781283169279138E-3</v>
      </c>
      <c r="BC445" s="26">
        <f t="shared" ref="BC445" si="4666">ROUND((1-EXP(-BB445))*100,2)</f>
        <v>0.56999999999999995</v>
      </c>
      <c r="BD445" s="26">
        <f t="shared" si="4552"/>
        <v>2.8390641584639569E-3</v>
      </c>
      <c r="BE445" s="26">
        <f t="shared" ref="BE445" si="4667">ROUND((1-EXP(-BD445))*100,2)</f>
        <v>0.28000000000000003</v>
      </c>
      <c r="BF445" s="26">
        <f t="shared" si="4554"/>
        <v>1.4195320792319784E-3</v>
      </c>
      <c r="BG445" s="26">
        <f t="shared" ref="BG445" si="4668">ROUND((1-EXP(-BF445))*100,2)</f>
        <v>0.14000000000000001</v>
      </c>
      <c r="BH445" s="26">
        <f t="shared" si="4556"/>
        <v>2.8390641584639291E-4</v>
      </c>
      <c r="BI445" s="26">
        <f t="shared" si="4557"/>
        <v>0.03</v>
      </c>
    </row>
    <row r="446" spans="1:61" s="7" customFormat="1" x14ac:dyDescent="0.25">
      <c r="A446" s="61">
        <v>30</v>
      </c>
      <c r="B446" s="16">
        <f t="shared" si="4501"/>
        <v>30</v>
      </c>
      <c r="C446" s="17">
        <f t="shared" si="4480"/>
        <v>0</v>
      </c>
      <c r="D446" s="18">
        <f t="shared" si="4481"/>
        <v>1</v>
      </c>
      <c r="E446" s="19">
        <f t="shared" si="4482"/>
        <v>0</v>
      </c>
      <c r="F446" s="35">
        <f t="shared" si="4569"/>
        <v>29</v>
      </c>
      <c r="G446" s="28">
        <f t="shared" si="4526"/>
        <v>2.5237952108748119E-2</v>
      </c>
      <c r="H446" s="22">
        <f t="shared" si="4502"/>
        <v>0.52910052910052907</v>
      </c>
      <c r="I446" s="18">
        <f t="shared" si="4503"/>
        <v>1.38</v>
      </c>
      <c r="J446" s="22">
        <f t="shared" si="4504"/>
        <v>0.52905445982287014</v>
      </c>
      <c r="K446" s="22">
        <f t="shared" si="4527"/>
        <v>4.6069277658825926E-5</v>
      </c>
      <c r="L446" s="17">
        <f t="shared" si="4505"/>
        <v>20.962654083153058</v>
      </c>
      <c r="M446" s="18">
        <f t="shared" si="4483"/>
        <v>0</v>
      </c>
      <c r="N446" s="35">
        <v>0</v>
      </c>
      <c r="O446" s="30">
        <f t="shared" si="4506"/>
        <v>877.07803653064468</v>
      </c>
      <c r="P446" s="24">
        <f t="shared" si="4507"/>
        <v>480</v>
      </c>
      <c r="Q446" s="28">
        <f t="shared" si="4508"/>
        <v>1.261897605437406E-2</v>
      </c>
      <c r="R446" s="22">
        <f t="shared" si="4509"/>
        <v>0.26455026455026454</v>
      </c>
      <c r="S446" s="22">
        <f t="shared" si="4484"/>
        <v>0.26452722991143507</v>
      </c>
      <c r="T446" s="22">
        <f t="shared" si="4485"/>
        <v>2.3034638829412963E-5</v>
      </c>
      <c r="U446" s="28">
        <f t="shared" si="4510"/>
        <v>6.3094880271870298E-3</v>
      </c>
      <c r="V446" s="22">
        <f t="shared" si="4511"/>
        <v>0.13227513227513227</v>
      </c>
      <c r="W446" s="22">
        <f t="shared" si="4486"/>
        <v>0.13226361495571753</v>
      </c>
      <c r="X446" s="22">
        <f t="shared" si="4487"/>
        <v>1.1517319414706482E-5</v>
      </c>
      <c r="Y446" s="28">
        <f t="shared" si="4512"/>
        <v>1.2618976054374058E-3</v>
      </c>
      <c r="Z446" s="22">
        <f t="shared" si="4513"/>
        <v>2.6455026455026454E-2</v>
      </c>
      <c r="AA446" s="22">
        <f t="shared" si="4488"/>
        <v>2.6452722991143502E-2</v>
      </c>
      <c r="AB446" s="22">
        <f t="shared" si="4489"/>
        <v>2.303463882941296E-6</v>
      </c>
      <c r="AC446" s="31">
        <f t="shared" si="4514"/>
        <v>0.47118055555555505</v>
      </c>
      <c r="AD446" s="26">
        <f t="shared" si="4528"/>
        <v>0.11385280278780939</v>
      </c>
      <c r="AE446" s="26">
        <f t="shared" si="4529"/>
        <v>10.76</v>
      </c>
      <c r="AF446" s="26">
        <f t="shared" si="4530"/>
        <v>5.6926401393904695E-2</v>
      </c>
      <c r="AG446" s="26">
        <f t="shared" si="4529"/>
        <v>5.53</v>
      </c>
      <c r="AH446" s="26">
        <f t="shared" si="4531"/>
        <v>2.8463200696952348E-2</v>
      </c>
      <c r="AI446" s="26">
        <f t="shared" ref="AI446:AK446" si="4669">ROUND((1-EXP(-AH446))*100,2)</f>
        <v>2.81</v>
      </c>
      <c r="AJ446" s="26">
        <f t="shared" si="4533"/>
        <v>5.6926401393904442E-3</v>
      </c>
      <c r="AK446" s="26">
        <f t="shared" si="4669"/>
        <v>0.56999999999999995</v>
      </c>
      <c r="AL446" s="26">
        <f t="shared" si="4534"/>
        <v>5.6926401393904695E-2</v>
      </c>
      <c r="AM446" s="26">
        <f t="shared" ref="AM446" si="4670">ROUND((1-EXP(-AL446))*100,2)</f>
        <v>5.53</v>
      </c>
      <c r="AN446" s="26">
        <f t="shared" si="4536"/>
        <v>2.8463200696952348E-2</v>
      </c>
      <c r="AO446" s="26">
        <f t="shared" ref="AO446" si="4671">ROUND((1-EXP(-AN446))*100,2)</f>
        <v>2.81</v>
      </c>
      <c r="AP446" s="26">
        <f t="shared" si="4538"/>
        <v>1.4231600348476174E-2</v>
      </c>
      <c r="AQ446" s="26">
        <f t="shared" ref="AQ446" si="4672">ROUND((1-EXP(-AP446))*100,2)</f>
        <v>1.41</v>
      </c>
      <c r="AR446" s="26">
        <f t="shared" si="4540"/>
        <v>2.8463200696952221E-3</v>
      </c>
      <c r="AS446" s="26">
        <f t="shared" ref="AS446" si="4673">ROUND((1-EXP(-AR446))*100,2)</f>
        <v>0.28000000000000003</v>
      </c>
      <c r="AT446" s="26">
        <f t="shared" si="4542"/>
        <v>2.8463200696952348E-2</v>
      </c>
      <c r="AU446" s="26">
        <f t="shared" ref="AU446" si="4674">ROUND((1-EXP(-AT446))*100,2)</f>
        <v>2.81</v>
      </c>
      <c r="AV446" s="26">
        <f t="shared" si="4544"/>
        <v>1.4231600348476174E-2</v>
      </c>
      <c r="AW446" s="26">
        <f t="shared" ref="AW446" si="4675">ROUND((1-EXP(-AV446))*100,2)</f>
        <v>1.41</v>
      </c>
      <c r="AX446" s="26">
        <f t="shared" si="4546"/>
        <v>7.1158001742380869E-3</v>
      </c>
      <c r="AY446" s="26">
        <f t="shared" ref="AY446" si="4676">ROUND((1-EXP(-AX446))*100,2)</f>
        <v>0.71</v>
      </c>
      <c r="AZ446" s="26">
        <f t="shared" si="4548"/>
        <v>1.423160034847611E-3</v>
      </c>
      <c r="BA446" s="26">
        <f t="shared" si="4549"/>
        <v>0.14000000000000001</v>
      </c>
      <c r="BB446" s="26">
        <f t="shared" si="4550"/>
        <v>5.6926401393904442E-3</v>
      </c>
      <c r="BC446" s="26">
        <f t="shared" ref="BC446" si="4677">ROUND((1-EXP(-BB446))*100,2)</f>
        <v>0.56999999999999995</v>
      </c>
      <c r="BD446" s="26">
        <f t="shared" si="4552"/>
        <v>2.8463200696952221E-3</v>
      </c>
      <c r="BE446" s="26">
        <f t="shared" ref="BE446" si="4678">ROUND((1-EXP(-BD446))*100,2)</f>
        <v>0.28000000000000003</v>
      </c>
      <c r="BF446" s="26">
        <f t="shared" si="4554"/>
        <v>1.423160034847611E-3</v>
      </c>
      <c r="BG446" s="26">
        <f t="shared" ref="BG446" si="4679">ROUND((1-EXP(-BF446))*100,2)</f>
        <v>0.14000000000000001</v>
      </c>
      <c r="BH446" s="26">
        <f t="shared" si="4556"/>
        <v>2.8463200696951941E-4</v>
      </c>
      <c r="BI446" s="26">
        <f t="shared" si="4557"/>
        <v>0.03</v>
      </c>
    </row>
    <row r="447" spans="1:61" s="7" customFormat="1" x14ac:dyDescent="0.25">
      <c r="A447" s="61">
        <v>30</v>
      </c>
      <c r="B447" s="16">
        <f t="shared" si="4501"/>
        <v>30</v>
      </c>
      <c r="C447" s="17">
        <f t="shared" si="4480"/>
        <v>0</v>
      </c>
      <c r="D447" s="18">
        <f t="shared" si="4481"/>
        <v>1</v>
      </c>
      <c r="E447" s="19">
        <f t="shared" si="4482"/>
        <v>0</v>
      </c>
      <c r="F447" s="35">
        <f t="shared" si="4569"/>
        <v>29</v>
      </c>
      <c r="G447" s="28">
        <f t="shared" si="4526"/>
        <v>2.5237952108748119E-2</v>
      </c>
      <c r="H447" s="22">
        <f t="shared" si="4502"/>
        <v>0.52910052910052907</v>
      </c>
      <c r="I447" s="18">
        <f t="shared" si="4503"/>
        <v>1.38</v>
      </c>
      <c r="J447" s="22">
        <f t="shared" si="4504"/>
        <v>0.52905445982287014</v>
      </c>
      <c r="K447" s="22">
        <f t="shared" si="4527"/>
        <v>4.6069277658825926E-5</v>
      </c>
      <c r="L447" s="17">
        <f t="shared" si="4505"/>
        <v>20.962654083153058</v>
      </c>
      <c r="M447" s="18">
        <f t="shared" si="4483"/>
        <v>0</v>
      </c>
      <c r="N447" s="35">
        <v>0</v>
      </c>
      <c r="O447" s="30">
        <f t="shared" si="4506"/>
        <v>877.07803653064468</v>
      </c>
      <c r="P447" s="24">
        <f t="shared" si="4507"/>
        <v>480</v>
      </c>
      <c r="Q447" s="28">
        <f t="shared" si="4508"/>
        <v>1.261897605437406E-2</v>
      </c>
      <c r="R447" s="22">
        <f t="shared" si="4509"/>
        <v>0.26455026455026454</v>
      </c>
      <c r="S447" s="22">
        <f t="shared" si="4484"/>
        <v>0.26452722991143507</v>
      </c>
      <c r="T447" s="22">
        <f t="shared" si="4485"/>
        <v>2.3034638829412963E-5</v>
      </c>
      <c r="U447" s="28">
        <f t="shared" si="4510"/>
        <v>6.3094880271870298E-3</v>
      </c>
      <c r="V447" s="22">
        <f t="shared" si="4511"/>
        <v>0.13227513227513227</v>
      </c>
      <c r="W447" s="22">
        <f t="shared" si="4486"/>
        <v>0.13226361495571753</v>
      </c>
      <c r="X447" s="22">
        <f t="shared" si="4487"/>
        <v>1.1517319414706482E-5</v>
      </c>
      <c r="Y447" s="28">
        <f t="shared" si="4512"/>
        <v>1.2618976054374058E-3</v>
      </c>
      <c r="Z447" s="22">
        <f t="shared" si="4513"/>
        <v>2.6455026455026454E-2</v>
      </c>
      <c r="AA447" s="22">
        <f t="shared" si="4488"/>
        <v>2.6452722991143502E-2</v>
      </c>
      <c r="AB447" s="22">
        <f t="shared" si="4489"/>
        <v>2.303463882941296E-6</v>
      </c>
      <c r="AC447" s="31">
        <f t="shared" si="4514"/>
        <v>0.47152777777777727</v>
      </c>
      <c r="AD447" s="26">
        <f t="shared" si="4528"/>
        <v>0.11414303923706</v>
      </c>
      <c r="AE447" s="26">
        <f t="shared" si="4529"/>
        <v>10.79</v>
      </c>
      <c r="AF447" s="26">
        <f t="shared" si="4530"/>
        <v>5.7071519618529999E-2</v>
      </c>
      <c r="AG447" s="26">
        <f t="shared" si="4529"/>
        <v>5.55</v>
      </c>
      <c r="AH447" s="26">
        <f t="shared" si="4531"/>
        <v>2.8535759809265E-2</v>
      </c>
      <c r="AI447" s="26">
        <f t="shared" ref="AI447:AK447" si="4680">ROUND((1-EXP(-AH447))*100,2)</f>
        <v>2.81</v>
      </c>
      <c r="AJ447" s="26">
        <f t="shared" si="4533"/>
        <v>5.7071519618529746E-3</v>
      </c>
      <c r="AK447" s="26">
        <f t="shared" si="4680"/>
        <v>0.56999999999999995</v>
      </c>
      <c r="AL447" s="26">
        <f t="shared" si="4534"/>
        <v>5.7071519618529999E-2</v>
      </c>
      <c r="AM447" s="26">
        <f t="shared" ref="AM447" si="4681">ROUND((1-EXP(-AL447))*100,2)</f>
        <v>5.55</v>
      </c>
      <c r="AN447" s="26">
        <f t="shared" si="4536"/>
        <v>2.8535759809265E-2</v>
      </c>
      <c r="AO447" s="26">
        <f t="shared" ref="AO447" si="4682">ROUND((1-EXP(-AN447))*100,2)</f>
        <v>2.81</v>
      </c>
      <c r="AP447" s="26">
        <f t="shared" si="4538"/>
        <v>1.42678799046325E-2</v>
      </c>
      <c r="AQ447" s="26">
        <f t="shared" ref="AQ447" si="4683">ROUND((1-EXP(-AP447))*100,2)</f>
        <v>1.42</v>
      </c>
      <c r="AR447" s="26">
        <f t="shared" si="4540"/>
        <v>2.8535759809264873E-3</v>
      </c>
      <c r="AS447" s="26">
        <f t="shared" ref="AS447" si="4684">ROUND((1-EXP(-AR447))*100,2)</f>
        <v>0.28000000000000003</v>
      </c>
      <c r="AT447" s="26">
        <f t="shared" si="4542"/>
        <v>2.8535759809265E-2</v>
      </c>
      <c r="AU447" s="26">
        <f t="shared" ref="AU447" si="4685">ROUND((1-EXP(-AT447))*100,2)</f>
        <v>2.81</v>
      </c>
      <c r="AV447" s="26">
        <f t="shared" si="4544"/>
        <v>1.42678799046325E-2</v>
      </c>
      <c r="AW447" s="26">
        <f t="shared" ref="AW447" si="4686">ROUND((1-EXP(-AV447))*100,2)</f>
        <v>1.42</v>
      </c>
      <c r="AX447" s="26">
        <f t="shared" si="4546"/>
        <v>7.1339399523162499E-3</v>
      </c>
      <c r="AY447" s="26">
        <f t="shared" ref="AY447" si="4687">ROUND((1-EXP(-AX447))*100,2)</f>
        <v>0.71</v>
      </c>
      <c r="AZ447" s="26">
        <f t="shared" si="4548"/>
        <v>1.4267879904632436E-3</v>
      </c>
      <c r="BA447" s="26">
        <f t="shared" si="4549"/>
        <v>0.14000000000000001</v>
      </c>
      <c r="BB447" s="26">
        <f t="shared" si="4550"/>
        <v>5.7071519618529746E-3</v>
      </c>
      <c r="BC447" s="26">
        <f t="shared" ref="BC447" si="4688">ROUND((1-EXP(-BB447))*100,2)</f>
        <v>0.56999999999999995</v>
      </c>
      <c r="BD447" s="26">
        <f t="shared" si="4552"/>
        <v>2.8535759809264873E-3</v>
      </c>
      <c r="BE447" s="26">
        <f t="shared" ref="BE447" si="4689">ROUND((1-EXP(-BD447))*100,2)</f>
        <v>0.28000000000000003</v>
      </c>
      <c r="BF447" s="26">
        <f t="shared" si="4554"/>
        <v>1.4267879904632436E-3</v>
      </c>
      <c r="BG447" s="26">
        <f t="shared" ref="BG447" si="4690">ROUND((1-EXP(-BF447))*100,2)</f>
        <v>0.14000000000000001</v>
      </c>
      <c r="BH447" s="26">
        <f t="shared" si="4556"/>
        <v>2.8535759809264591E-4</v>
      </c>
      <c r="BI447" s="26">
        <f t="shared" si="4557"/>
        <v>0.03</v>
      </c>
    </row>
    <row r="448" spans="1:61" s="7" customFormat="1" x14ac:dyDescent="0.25">
      <c r="A448" s="61">
        <v>30</v>
      </c>
      <c r="B448" s="16">
        <f t="shared" si="4501"/>
        <v>30</v>
      </c>
      <c r="C448" s="17">
        <f t="shared" si="4480"/>
        <v>0</v>
      </c>
      <c r="D448" s="18">
        <f t="shared" si="4481"/>
        <v>1</v>
      </c>
      <c r="E448" s="19">
        <f t="shared" si="4482"/>
        <v>0</v>
      </c>
      <c r="F448" s="35">
        <f t="shared" si="4569"/>
        <v>29</v>
      </c>
      <c r="G448" s="28">
        <f t="shared" si="4526"/>
        <v>2.5237952108748119E-2</v>
      </c>
      <c r="H448" s="22">
        <f t="shared" si="4502"/>
        <v>0.52910052910052907</v>
      </c>
      <c r="I448" s="18">
        <f t="shared" si="4503"/>
        <v>1.38</v>
      </c>
      <c r="J448" s="22">
        <f t="shared" si="4504"/>
        <v>0.52905445982287014</v>
      </c>
      <c r="K448" s="22">
        <f t="shared" si="4527"/>
        <v>4.6069277658825926E-5</v>
      </c>
      <c r="L448" s="17">
        <f t="shared" si="4505"/>
        <v>20.962654083153058</v>
      </c>
      <c r="M448" s="18">
        <f t="shared" si="4483"/>
        <v>0</v>
      </c>
      <c r="N448" s="35">
        <v>0</v>
      </c>
      <c r="O448" s="30">
        <f t="shared" si="4506"/>
        <v>877.07803653064468</v>
      </c>
      <c r="P448" s="24">
        <f t="shared" si="4507"/>
        <v>480</v>
      </c>
      <c r="Q448" s="28">
        <f t="shared" si="4508"/>
        <v>1.261897605437406E-2</v>
      </c>
      <c r="R448" s="22">
        <f t="shared" si="4509"/>
        <v>0.26455026455026454</v>
      </c>
      <c r="S448" s="22">
        <f t="shared" si="4484"/>
        <v>0.26452722991143507</v>
      </c>
      <c r="T448" s="22">
        <f t="shared" si="4485"/>
        <v>2.3034638829412963E-5</v>
      </c>
      <c r="U448" s="28">
        <f t="shared" si="4510"/>
        <v>6.3094880271870298E-3</v>
      </c>
      <c r="V448" s="22">
        <f t="shared" si="4511"/>
        <v>0.13227513227513227</v>
      </c>
      <c r="W448" s="22">
        <f t="shared" si="4486"/>
        <v>0.13226361495571753</v>
      </c>
      <c r="X448" s="22">
        <f t="shared" si="4487"/>
        <v>1.1517319414706482E-5</v>
      </c>
      <c r="Y448" s="28">
        <f t="shared" si="4512"/>
        <v>1.2618976054374058E-3</v>
      </c>
      <c r="Z448" s="22">
        <f t="shared" si="4513"/>
        <v>2.6455026455026454E-2</v>
      </c>
      <c r="AA448" s="22">
        <f t="shared" si="4488"/>
        <v>2.6452722991143502E-2</v>
      </c>
      <c r="AB448" s="22">
        <f t="shared" si="4489"/>
        <v>2.303463882941296E-6</v>
      </c>
      <c r="AC448" s="31">
        <f t="shared" si="4514"/>
        <v>0.47187499999999949</v>
      </c>
      <c r="AD448" s="26">
        <f t="shared" si="4528"/>
        <v>0.11443327568631061</v>
      </c>
      <c r="AE448" s="26">
        <f t="shared" si="4529"/>
        <v>10.81</v>
      </c>
      <c r="AF448" s="26">
        <f t="shared" si="4530"/>
        <v>5.7216637843155303E-2</v>
      </c>
      <c r="AG448" s="26">
        <f t="shared" si="4529"/>
        <v>5.56</v>
      </c>
      <c r="AH448" s="26">
        <f t="shared" si="4531"/>
        <v>2.8608318921577652E-2</v>
      </c>
      <c r="AI448" s="26">
        <f t="shared" ref="AI448:AK448" si="4691">ROUND((1-EXP(-AH448))*100,2)</f>
        <v>2.82</v>
      </c>
      <c r="AJ448" s="26">
        <f t="shared" si="4533"/>
        <v>5.721663784315505E-3</v>
      </c>
      <c r="AK448" s="26">
        <f t="shared" si="4691"/>
        <v>0.56999999999999995</v>
      </c>
      <c r="AL448" s="26">
        <f t="shared" si="4534"/>
        <v>5.7216637843155303E-2</v>
      </c>
      <c r="AM448" s="26">
        <f t="shared" ref="AM448" si="4692">ROUND((1-EXP(-AL448))*100,2)</f>
        <v>5.56</v>
      </c>
      <c r="AN448" s="26">
        <f t="shared" si="4536"/>
        <v>2.8608318921577652E-2</v>
      </c>
      <c r="AO448" s="26">
        <f t="shared" ref="AO448" si="4693">ROUND((1-EXP(-AN448))*100,2)</f>
        <v>2.82</v>
      </c>
      <c r="AP448" s="26">
        <f t="shared" si="4538"/>
        <v>1.4304159460788826E-2</v>
      </c>
      <c r="AQ448" s="26">
        <f t="shared" ref="AQ448" si="4694">ROUND((1-EXP(-AP448))*100,2)</f>
        <v>1.42</v>
      </c>
      <c r="AR448" s="26">
        <f t="shared" si="4540"/>
        <v>2.8608318921577525E-3</v>
      </c>
      <c r="AS448" s="26">
        <f t="shared" ref="AS448" si="4695">ROUND((1-EXP(-AR448))*100,2)</f>
        <v>0.28999999999999998</v>
      </c>
      <c r="AT448" s="26">
        <f t="shared" si="4542"/>
        <v>2.8608318921577652E-2</v>
      </c>
      <c r="AU448" s="26">
        <f t="shared" ref="AU448" si="4696">ROUND((1-EXP(-AT448))*100,2)</f>
        <v>2.82</v>
      </c>
      <c r="AV448" s="26">
        <f t="shared" si="4544"/>
        <v>1.4304159460788826E-2</v>
      </c>
      <c r="AW448" s="26">
        <f t="shared" ref="AW448" si="4697">ROUND((1-EXP(-AV448))*100,2)</f>
        <v>1.42</v>
      </c>
      <c r="AX448" s="26">
        <f t="shared" si="4546"/>
        <v>7.1520797303944129E-3</v>
      </c>
      <c r="AY448" s="26">
        <f t="shared" ref="AY448" si="4698">ROUND((1-EXP(-AX448))*100,2)</f>
        <v>0.71</v>
      </c>
      <c r="AZ448" s="26">
        <f t="shared" si="4548"/>
        <v>1.4304159460788762E-3</v>
      </c>
      <c r="BA448" s="26">
        <f t="shared" si="4549"/>
        <v>0.14000000000000001</v>
      </c>
      <c r="BB448" s="26">
        <f t="shared" si="4550"/>
        <v>5.721663784315505E-3</v>
      </c>
      <c r="BC448" s="26">
        <f t="shared" ref="BC448" si="4699">ROUND((1-EXP(-BB448))*100,2)</f>
        <v>0.56999999999999995</v>
      </c>
      <c r="BD448" s="26">
        <f t="shared" si="4552"/>
        <v>2.8608318921577525E-3</v>
      </c>
      <c r="BE448" s="26">
        <f t="shared" ref="BE448" si="4700">ROUND((1-EXP(-BD448))*100,2)</f>
        <v>0.28999999999999998</v>
      </c>
      <c r="BF448" s="26">
        <f t="shared" si="4554"/>
        <v>1.4304159460788762E-3</v>
      </c>
      <c r="BG448" s="26">
        <f t="shared" ref="BG448" si="4701">ROUND((1-EXP(-BF448))*100,2)</f>
        <v>0.14000000000000001</v>
      </c>
      <c r="BH448" s="26">
        <f t="shared" si="4556"/>
        <v>2.8608318921577241E-4</v>
      </c>
      <c r="BI448" s="26">
        <f t="shared" si="4557"/>
        <v>0.03</v>
      </c>
    </row>
    <row r="449" spans="1:61" s="7" customFormat="1" x14ac:dyDescent="0.25">
      <c r="A449" s="61">
        <v>30</v>
      </c>
      <c r="B449" s="16">
        <f t="shared" si="4501"/>
        <v>30</v>
      </c>
      <c r="C449" s="17">
        <f t="shared" si="4480"/>
        <v>0</v>
      </c>
      <c r="D449" s="18">
        <f t="shared" si="4481"/>
        <v>1</v>
      </c>
      <c r="E449" s="19">
        <f t="shared" si="4482"/>
        <v>0</v>
      </c>
      <c r="F449" s="35">
        <f t="shared" si="4569"/>
        <v>29</v>
      </c>
      <c r="G449" s="28">
        <f t="shared" si="4526"/>
        <v>2.5237952108748119E-2</v>
      </c>
      <c r="H449" s="22">
        <f t="shared" si="4502"/>
        <v>0.52910052910052907</v>
      </c>
      <c r="I449" s="18">
        <f t="shared" si="4503"/>
        <v>1.38</v>
      </c>
      <c r="J449" s="22">
        <f t="shared" si="4504"/>
        <v>0.52905445982287014</v>
      </c>
      <c r="K449" s="22">
        <f t="shared" si="4527"/>
        <v>4.6069277658825926E-5</v>
      </c>
      <c r="L449" s="17">
        <f t="shared" si="4505"/>
        <v>20.962654083153058</v>
      </c>
      <c r="M449" s="18">
        <f t="shared" si="4483"/>
        <v>0</v>
      </c>
      <c r="N449" s="35">
        <v>0</v>
      </c>
      <c r="O449" s="30">
        <f t="shared" si="4506"/>
        <v>877.07803653064468</v>
      </c>
      <c r="P449" s="24">
        <f t="shared" si="4507"/>
        <v>480</v>
      </c>
      <c r="Q449" s="28">
        <f t="shared" si="4508"/>
        <v>1.261897605437406E-2</v>
      </c>
      <c r="R449" s="22">
        <f t="shared" si="4509"/>
        <v>0.26455026455026454</v>
      </c>
      <c r="S449" s="22">
        <f t="shared" si="4484"/>
        <v>0.26452722991143507</v>
      </c>
      <c r="T449" s="22">
        <f t="shared" si="4485"/>
        <v>2.3034638829412963E-5</v>
      </c>
      <c r="U449" s="28">
        <f t="shared" si="4510"/>
        <v>6.3094880271870298E-3</v>
      </c>
      <c r="V449" s="22">
        <f t="shared" si="4511"/>
        <v>0.13227513227513227</v>
      </c>
      <c r="W449" s="22">
        <f t="shared" si="4486"/>
        <v>0.13226361495571753</v>
      </c>
      <c r="X449" s="22">
        <f t="shared" si="4487"/>
        <v>1.1517319414706482E-5</v>
      </c>
      <c r="Y449" s="28">
        <f t="shared" si="4512"/>
        <v>1.2618976054374058E-3</v>
      </c>
      <c r="Z449" s="22">
        <f t="shared" si="4513"/>
        <v>2.6455026455026454E-2</v>
      </c>
      <c r="AA449" s="22">
        <f t="shared" si="4488"/>
        <v>2.6452722991143502E-2</v>
      </c>
      <c r="AB449" s="22">
        <f t="shared" si="4489"/>
        <v>2.303463882941296E-6</v>
      </c>
      <c r="AC449" s="31">
        <f t="shared" si="4514"/>
        <v>0.47222222222222171</v>
      </c>
      <c r="AD449" s="26">
        <f t="shared" si="4528"/>
        <v>0.11472351213556121</v>
      </c>
      <c r="AE449" s="26">
        <f t="shared" si="4529"/>
        <v>10.84</v>
      </c>
      <c r="AF449" s="26">
        <f t="shared" si="4530"/>
        <v>5.7361756067780607E-2</v>
      </c>
      <c r="AG449" s="26">
        <f t="shared" si="4529"/>
        <v>5.57</v>
      </c>
      <c r="AH449" s="26">
        <f t="shared" si="4531"/>
        <v>2.8680878033890304E-2</v>
      </c>
      <c r="AI449" s="26">
        <f t="shared" ref="AI449:AK449" si="4702">ROUND((1-EXP(-AH449))*100,2)</f>
        <v>2.83</v>
      </c>
      <c r="AJ449" s="26">
        <f t="shared" si="4533"/>
        <v>5.7361756067780354E-3</v>
      </c>
      <c r="AK449" s="26">
        <f t="shared" si="4702"/>
        <v>0.56999999999999995</v>
      </c>
      <c r="AL449" s="26">
        <f t="shared" si="4534"/>
        <v>5.7361756067780607E-2</v>
      </c>
      <c r="AM449" s="26">
        <f t="shared" ref="AM449" si="4703">ROUND((1-EXP(-AL449))*100,2)</f>
        <v>5.57</v>
      </c>
      <c r="AN449" s="26">
        <f t="shared" si="4536"/>
        <v>2.8680878033890304E-2</v>
      </c>
      <c r="AO449" s="26">
        <f t="shared" ref="AO449" si="4704">ROUND((1-EXP(-AN449))*100,2)</f>
        <v>2.83</v>
      </c>
      <c r="AP449" s="26">
        <f t="shared" si="4538"/>
        <v>1.4340439016945152E-2</v>
      </c>
      <c r="AQ449" s="26">
        <f t="shared" ref="AQ449" si="4705">ROUND((1-EXP(-AP449))*100,2)</f>
        <v>1.42</v>
      </c>
      <c r="AR449" s="26">
        <f t="shared" si="4540"/>
        <v>2.8680878033890177E-3</v>
      </c>
      <c r="AS449" s="26">
        <f t="shared" ref="AS449" si="4706">ROUND((1-EXP(-AR449))*100,2)</f>
        <v>0.28999999999999998</v>
      </c>
      <c r="AT449" s="26">
        <f t="shared" si="4542"/>
        <v>2.8680878033890304E-2</v>
      </c>
      <c r="AU449" s="26">
        <f t="shared" ref="AU449" si="4707">ROUND((1-EXP(-AT449))*100,2)</f>
        <v>2.83</v>
      </c>
      <c r="AV449" s="26">
        <f t="shared" si="4544"/>
        <v>1.4340439016945152E-2</v>
      </c>
      <c r="AW449" s="26">
        <f t="shared" ref="AW449" si="4708">ROUND((1-EXP(-AV449))*100,2)</f>
        <v>1.42</v>
      </c>
      <c r="AX449" s="26">
        <f t="shared" si="4546"/>
        <v>7.1702195084725759E-3</v>
      </c>
      <c r="AY449" s="26">
        <f t="shared" ref="AY449" si="4709">ROUND((1-EXP(-AX449))*100,2)</f>
        <v>0.71</v>
      </c>
      <c r="AZ449" s="26">
        <f t="shared" si="4548"/>
        <v>1.4340439016945089E-3</v>
      </c>
      <c r="BA449" s="26">
        <f t="shared" si="4549"/>
        <v>0.14000000000000001</v>
      </c>
      <c r="BB449" s="26">
        <f t="shared" si="4550"/>
        <v>5.7361756067780354E-3</v>
      </c>
      <c r="BC449" s="26">
        <f t="shared" ref="BC449" si="4710">ROUND((1-EXP(-BB449))*100,2)</f>
        <v>0.56999999999999995</v>
      </c>
      <c r="BD449" s="26">
        <f t="shared" si="4552"/>
        <v>2.8680878033890177E-3</v>
      </c>
      <c r="BE449" s="26">
        <f t="shared" ref="BE449" si="4711">ROUND((1-EXP(-BD449))*100,2)</f>
        <v>0.28999999999999998</v>
      </c>
      <c r="BF449" s="26">
        <f t="shared" si="4554"/>
        <v>1.4340439016945089E-3</v>
      </c>
      <c r="BG449" s="26">
        <f t="shared" ref="BG449" si="4712">ROUND((1-EXP(-BF449))*100,2)</f>
        <v>0.14000000000000001</v>
      </c>
      <c r="BH449" s="26">
        <f t="shared" si="4556"/>
        <v>2.8680878033889891E-4</v>
      </c>
      <c r="BI449" s="26">
        <f t="shared" si="4557"/>
        <v>0.03</v>
      </c>
    </row>
    <row r="450" spans="1:61" s="7" customFormat="1" x14ac:dyDescent="0.25">
      <c r="A450" s="61">
        <v>30</v>
      </c>
      <c r="B450" s="16">
        <f t="shared" si="4501"/>
        <v>30</v>
      </c>
      <c r="C450" s="17">
        <f t="shared" si="4480"/>
        <v>0</v>
      </c>
      <c r="D450" s="18">
        <f t="shared" si="4481"/>
        <v>1</v>
      </c>
      <c r="E450" s="19">
        <f t="shared" si="4482"/>
        <v>0</v>
      </c>
      <c r="F450" s="35">
        <f t="shared" si="4569"/>
        <v>29</v>
      </c>
      <c r="G450" s="28">
        <f t="shared" si="4526"/>
        <v>2.5237952108748119E-2</v>
      </c>
      <c r="H450" s="22">
        <f t="shared" si="4502"/>
        <v>0.52910052910052907</v>
      </c>
      <c r="I450" s="18">
        <f t="shared" si="4503"/>
        <v>1.38</v>
      </c>
      <c r="J450" s="22">
        <f t="shared" si="4504"/>
        <v>0.52905445982287014</v>
      </c>
      <c r="K450" s="22">
        <f t="shared" si="4527"/>
        <v>4.6069277658825926E-5</v>
      </c>
      <c r="L450" s="17">
        <f t="shared" si="4505"/>
        <v>20.962654083153058</v>
      </c>
      <c r="M450" s="18">
        <f t="shared" si="4483"/>
        <v>0</v>
      </c>
      <c r="N450" s="35">
        <v>0</v>
      </c>
      <c r="O450" s="30">
        <f t="shared" si="4506"/>
        <v>877.07803653064468</v>
      </c>
      <c r="P450" s="24">
        <f t="shared" si="4507"/>
        <v>480</v>
      </c>
      <c r="Q450" s="28">
        <f t="shared" si="4508"/>
        <v>1.261897605437406E-2</v>
      </c>
      <c r="R450" s="22">
        <f t="shared" si="4509"/>
        <v>0.26455026455026454</v>
      </c>
      <c r="S450" s="22">
        <f t="shared" si="4484"/>
        <v>0.26452722991143507</v>
      </c>
      <c r="T450" s="22">
        <f t="shared" si="4485"/>
        <v>2.3034638829412963E-5</v>
      </c>
      <c r="U450" s="28">
        <f t="shared" si="4510"/>
        <v>6.3094880271870298E-3</v>
      </c>
      <c r="V450" s="22">
        <f t="shared" si="4511"/>
        <v>0.13227513227513227</v>
      </c>
      <c r="W450" s="22">
        <f t="shared" si="4486"/>
        <v>0.13226361495571753</v>
      </c>
      <c r="X450" s="22">
        <f t="shared" si="4487"/>
        <v>1.1517319414706482E-5</v>
      </c>
      <c r="Y450" s="28">
        <f t="shared" si="4512"/>
        <v>1.2618976054374058E-3</v>
      </c>
      <c r="Z450" s="22">
        <f t="shared" si="4513"/>
        <v>2.6455026455026454E-2</v>
      </c>
      <c r="AA450" s="22">
        <f t="shared" si="4488"/>
        <v>2.6452722991143502E-2</v>
      </c>
      <c r="AB450" s="22">
        <f t="shared" si="4489"/>
        <v>2.303463882941296E-6</v>
      </c>
      <c r="AC450" s="31">
        <f t="shared" si="4514"/>
        <v>0.47256944444444393</v>
      </c>
      <c r="AD450" s="26">
        <f t="shared" si="4528"/>
        <v>0.11501374858481182</v>
      </c>
      <c r="AE450" s="26">
        <f t="shared" si="4529"/>
        <v>10.86</v>
      </c>
      <c r="AF450" s="26">
        <f t="shared" si="4530"/>
        <v>5.7506874292405911E-2</v>
      </c>
      <c r="AG450" s="26">
        <f t="shared" si="4529"/>
        <v>5.59</v>
      </c>
      <c r="AH450" s="26">
        <f t="shared" si="4531"/>
        <v>2.8753437146202956E-2</v>
      </c>
      <c r="AI450" s="26">
        <f t="shared" ref="AI450:AK450" si="4713">ROUND((1-EXP(-AH450))*100,2)</f>
        <v>2.83</v>
      </c>
      <c r="AJ450" s="26">
        <f t="shared" si="4533"/>
        <v>5.7506874292405658E-3</v>
      </c>
      <c r="AK450" s="26">
        <f t="shared" si="4713"/>
        <v>0.56999999999999995</v>
      </c>
      <c r="AL450" s="26">
        <f t="shared" si="4534"/>
        <v>5.7506874292405911E-2</v>
      </c>
      <c r="AM450" s="26">
        <f t="shared" ref="AM450" si="4714">ROUND((1-EXP(-AL450))*100,2)</f>
        <v>5.59</v>
      </c>
      <c r="AN450" s="26">
        <f t="shared" si="4536"/>
        <v>2.8753437146202956E-2</v>
      </c>
      <c r="AO450" s="26">
        <f t="shared" ref="AO450" si="4715">ROUND((1-EXP(-AN450))*100,2)</f>
        <v>2.83</v>
      </c>
      <c r="AP450" s="26">
        <f t="shared" si="4538"/>
        <v>1.4376718573101478E-2</v>
      </c>
      <c r="AQ450" s="26">
        <f t="shared" ref="AQ450" si="4716">ROUND((1-EXP(-AP450))*100,2)</f>
        <v>1.43</v>
      </c>
      <c r="AR450" s="26">
        <f t="shared" si="4540"/>
        <v>2.8753437146202829E-3</v>
      </c>
      <c r="AS450" s="26">
        <f t="shared" ref="AS450" si="4717">ROUND((1-EXP(-AR450))*100,2)</f>
        <v>0.28999999999999998</v>
      </c>
      <c r="AT450" s="26">
        <f t="shared" si="4542"/>
        <v>2.8753437146202956E-2</v>
      </c>
      <c r="AU450" s="26">
        <f t="shared" ref="AU450" si="4718">ROUND((1-EXP(-AT450))*100,2)</f>
        <v>2.83</v>
      </c>
      <c r="AV450" s="26">
        <f t="shared" si="4544"/>
        <v>1.4376718573101478E-2</v>
      </c>
      <c r="AW450" s="26">
        <f t="shared" ref="AW450" si="4719">ROUND((1-EXP(-AV450))*100,2)</f>
        <v>1.43</v>
      </c>
      <c r="AX450" s="26">
        <f t="shared" si="4546"/>
        <v>7.1883592865507389E-3</v>
      </c>
      <c r="AY450" s="26">
        <f t="shared" ref="AY450" si="4720">ROUND((1-EXP(-AX450))*100,2)</f>
        <v>0.72</v>
      </c>
      <c r="AZ450" s="26">
        <f t="shared" si="4548"/>
        <v>1.4376718573101415E-3</v>
      </c>
      <c r="BA450" s="26">
        <f t="shared" si="4549"/>
        <v>0.14000000000000001</v>
      </c>
      <c r="BB450" s="26">
        <f t="shared" si="4550"/>
        <v>5.7506874292405658E-3</v>
      </c>
      <c r="BC450" s="26">
        <f t="shared" ref="BC450" si="4721">ROUND((1-EXP(-BB450))*100,2)</f>
        <v>0.56999999999999995</v>
      </c>
      <c r="BD450" s="26">
        <f t="shared" si="4552"/>
        <v>2.8753437146202829E-3</v>
      </c>
      <c r="BE450" s="26">
        <f t="shared" ref="BE450" si="4722">ROUND((1-EXP(-BD450))*100,2)</f>
        <v>0.28999999999999998</v>
      </c>
      <c r="BF450" s="26">
        <f t="shared" si="4554"/>
        <v>1.4376718573101415E-3</v>
      </c>
      <c r="BG450" s="26">
        <f t="shared" ref="BG450" si="4723">ROUND((1-EXP(-BF450))*100,2)</f>
        <v>0.14000000000000001</v>
      </c>
      <c r="BH450" s="26">
        <f t="shared" si="4556"/>
        <v>2.8753437146202541E-4</v>
      </c>
      <c r="BI450" s="26">
        <f t="shared" si="4557"/>
        <v>0.03</v>
      </c>
    </row>
    <row r="451" spans="1:61" s="7" customFormat="1" x14ac:dyDescent="0.25">
      <c r="A451" s="61">
        <v>30</v>
      </c>
      <c r="B451" s="16">
        <f t="shared" si="4501"/>
        <v>30</v>
      </c>
      <c r="C451" s="17">
        <f t="shared" si="4480"/>
        <v>0</v>
      </c>
      <c r="D451" s="18">
        <f t="shared" si="4481"/>
        <v>1</v>
      </c>
      <c r="E451" s="19">
        <f t="shared" si="4482"/>
        <v>0</v>
      </c>
      <c r="F451" s="35">
        <f t="shared" si="4569"/>
        <v>29</v>
      </c>
      <c r="G451" s="28">
        <f t="shared" si="4526"/>
        <v>2.5237952108748119E-2</v>
      </c>
      <c r="H451" s="22">
        <f t="shared" si="4502"/>
        <v>0.52910052910052907</v>
      </c>
      <c r="I451" s="18">
        <f t="shared" si="4503"/>
        <v>1.38</v>
      </c>
      <c r="J451" s="22">
        <f t="shared" si="4504"/>
        <v>0.52905445982287014</v>
      </c>
      <c r="K451" s="22">
        <f t="shared" si="4527"/>
        <v>4.6069277658825926E-5</v>
      </c>
      <c r="L451" s="17">
        <f t="shared" si="4505"/>
        <v>20.962654083153058</v>
      </c>
      <c r="M451" s="18">
        <f t="shared" si="4483"/>
        <v>0</v>
      </c>
      <c r="N451" s="35">
        <v>0</v>
      </c>
      <c r="O451" s="30">
        <f t="shared" si="4506"/>
        <v>877.07803653064468</v>
      </c>
      <c r="P451" s="24">
        <f t="shared" si="4507"/>
        <v>480</v>
      </c>
      <c r="Q451" s="28">
        <f t="shared" si="4508"/>
        <v>1.261897605437406E-2</v>
      </c>
      <c r="R451" s="22">
        <f t="shared" si="4509"/>
        <v>0.26455026455026454</v>
      </c>
      <c r="S451" s="22">
        <f t="shared" si="4484"/>
        <v>0.26452722991143507</v>
      </c>
      <c r="T451" s="22">
        <f t="shared" si="4485"/>
        <v>2.3034638829412963E-5</v>
      </c>
      <c r="U451" s="28">
        <f t="shared" si="4510"/>
        <v>6.3094880271870298E-3</v>
      </c>
      <c r="V451" s="22">
        <f t="shared" si="4511"/>
        <v>0.13227513227513227</v>
      </c>
      <c r="W451" s="22">
        <f t="shared" si="4486"/>
        <v>0.13226361495571753</v>
      </c>
      <c r="X451" s="22">
        <f t="shared" si="4487"/>
        <v>1.1517319414706482E-5</v>
      </c>
      <c r="Y451" s="28">
        <f t="shared" si="4512"/>
        <v>1.2618976054374058E-3</v>
      </c>
      <c r="Z451" s="22">
        <f t="shared" si="4513"/>
        <v>2.6455026455026454E-2</v>
      </c>
      <c r="AA451" s="22">
        <f t="shared" si="4488"/>
        <v>2.6452722991143502E-2</v>
      </c>
      <c r="AB451" s="22">
        <f t="shared" si="4489"/>
        <v>2.303463882941296E-6</v>
      </c>
      <c r="AC451" s="31">
        <f t="shared" si="4514"/>
        <v>0.47291666666666615</v>
      </c>
      <c r="AD451" s="26">
        <f t="shared" si="4528"/>
        <v>0.11530398503406243</v>
      </c>
      <c r="AE451" s="26">
        <f t="shared" si="4529"/>
        <v>10.89</v>
      </c>
      <c r="AF451" s="26">
        <f t="shared" si="4530"/>
        <v>5.7651992517031216E-2</v>
      </c>
      <c r="AG451" s="26">
        <f t="shared" si="4529"/>
        <v>5.6</v>
      </c>
      <c r="AH451" s="26">
        <f t="shared" si="4531"/>
        <v>2.8825996258515608E-2</v>
      </c>
      <c r="AI451" s="26">
        <f t="shared" ref="AI451:AK451" si="4724">ROUND((1-EXP(-AH451))*100,2)</f>
        <v>2.84</v>
      </c>
      <c r="AJ451" s="26">
        <f t="shared" si="4533"/>
        <v>5.7651992517030962E-3</v>
      </c>
      <c r="AK451" s="26">
        <f t="shared" si="4724"/>
        <v>0.56999999999999995</v>
      </c>
      <c r="AL451" s="26">
        <f t="shared" si="4534"/>
        <v>5.7651992517031216E-2</v>
      </c>
      <c r="AM451" s="26">
        <f t="shared" ref="AM451" si="4725">ROUND((1-EXP(-AL451))*100,2)</f>
        <v>5.6</v>
      </c>
      <c r="AN451" s="26">
        <f t="shared" si="4536"/>
        <v>2.8825996258515608E-2</v>
      </c>
      <c r="AO451" s="26">
        <f t="shared" ref="AO451" si="4726">ROUND((1-EXP(-AN451))*100,2)</f>
        <v>2.84</v>
      </c>
      <c r="AP451" s="26">
        <f t="shared" si="4538"/>
        <v>1.4412998129257804E-2</v>
      </c>
      <c r="AQ451" s="26">
        <f t="shared" ref="AQ451" si="4727">ROUND((1-EXP(-AP451))*100,2)</f>
        <v>1.43</v>
      </c>
      <c r="AR451" s="26">
        <f t="shared" si="4540"/>
        <v>2.8825996258515481E-3</v>
      </c>
      <c r="AS451" s="26">
        <f t="shared" ref="AS451" si="4728">ROUND((1-EXP(-AR451))*100,2)</f>
        <v>0.28999999999999998</v>
      </c>
      <c r="AT451" s="26">
        <f t="shared" si="4542"/>
        <v>2.8825996258515608E-2</v>
      </c>
      <c r="AU451" s="26">
        <f t="shared" ref="AU451" si="4729">ROUND((1-EXP(-AT451))*100,2)</f>
        <v>2.84</v>
      </c>
      <c r="AV451" s="26">
        <f t="shared" si="4544"/>
        <v>1.4412998129257804E-2</v>
      </c>
      <c r="AW451" s="26">
        <f t="shared" ref="AW451" si="4730">ROUND((1-EXP(-AV451))*100,2)</f>
        <v>1.43</v>
      </c>
      <c r="AX451" s="26">
        <f t="shared" si="4546"/>
        <v>7.2064990646289019E-3</v>
      </c>
      <c r="AY451" s="26">
        <f t="shared" ref="AY451" si="4731">ROUND((1-EXP(-AX451))*100,2)</f>
        <v>0.72</v>
      </c>
      <c r="AZ451" s="26">
        <f t="shared" si="4548"/>
        <v>1.4412998129257741E-3</v>
      </c>
      <c r="BA451" s="26">
        <f t="shared" si="4549"/>
        <v>0.14000000000000001</v>
      </c>
      <c r="BB451" s="26">
        <f t="shared" si="4550"/>
        <v>5.7651992517030962E-3</v>
      </c>
      <c r="BC451" s="26">
        <f t="shared" ref="BC451" si="4732">ROUND((1-EXP(-BB451))*100,2)</f>
        <v>0.56999999999999995</v>
      </c>
      <c r="BD451" s="26">
        <f t="shared" si="4552"/>
        <v>2.8825996258515481E-3</v>
      </c>
      <c r="BE451" s="26">
        <f t="shared" ref="BE451" si="4733">ROUND((1-EXP(-BD451))*100,2)</f>
        <v>0.28999999999999998</v>
      </c>
      <c r="BF451" s="26">
        <f t="shared" si="4554"/>
        <v>1.4412998129257741E-3</v>
      </c>
      <c r="BG451" s="26">
        <f t="shared" ref="BG451" si="4734">ROUND((1-EXP(-BF451))*100,2)</f>
        <v>0.14000000000000001</v>
      </c>
      <c r="BH451" s="26">
        <f t="shared" si="4556"/>
        <v>2.8825996258515191E-4</v>
      </c>
      <c r="BI451" s="26">
        <f t="shared" si="4557"/>
        <v>0.03</v>
      </c>
    </row>
    <row r="452" spans="1:61" s="7" customFormat="1" x14ac:dyDescent="0.25">
      <c r="A452" s="61">
        <v>30</v>
      </c>
      <c r="B452" s="16">
        <f t="shared" si="4501"/>
        <v>30</v>
      </c>
      <c r="C452" s="17">
        <f t="shared" si="4480"/>
        <v>0</v>
      </c>
      <c r="D452" s="18">
        <f t="shared" si="4481"/>
        <v>1</v>
      </c>
      <c r="E452" s="19">
        <f t="shared" si="4482"/>
        <v>0</v>
      </c>
      <c r="F452" s="35">
        <f t="shared" si="4569"/>
        <v>29</v>
      </c>
      <c r="G452" s="28">
        <f t="shared" si="4526"/>
        <v>2.5237952108748119E-2</v>
      </c>
      <c r="H452" s="22">
        <f t="shared" si="4502"/>
        <v>0.52910052910052907</v>
      </c>
      <c r="I452" s="18">
        <f t="shared" si="4503"/>
        <v>1.38</v>
      </c>
      <c r="J452" s="22">
        <f t="shared" si="4504"/>
        <v>0.52905445982287014</v>
      </c>
      <c r="K452" s="22">
        <f t="shared" si="4527"/>
        <v>4.6069277658825926E-5</v>
      </c>
      <c r="L452" s="17">
        <f t="shared" si="4505"/>
        <v>20.962654083153058</v>
      </c>
      <c r="M452" s="18">
        <f t="shared" si="4483"/>
        <v>0</v>
      </c>
      <c r="N452" s="35">
        <v>0</v>
      </c>
      <c r="O452" s="30">
        <f t="shared" si="4506"/>
        <v>877.07803653064468</v>
      </c>
      <c r="P452" s="24">
        <f t="shared" si="4507"/>
        <v>480</v>
      </c>
      <c r="Q452" s="28">
        <f t="shared" si="4508"/>
        <v>1.261897605437406E-2</v>
      </c>
      <c r="R452" s="22">
        <f t="shared" si="4509"/>
        <v>0.26455026455026454</v>
      </c>
      <c r="S452" s="22">
        <f t="shared" si="4484"/>
        <v>0.26452722991143507</v>
      </c>
      <c r="T452" s="22">
        <f t="shared" si="4485"/>
        <v>2.3034638829412963E-5</v>
      </c>
      <c r="U452" s="28">
        <f t="shared" si="4510"/>
        <v>6.3094880271870298E-3</v>
      </c>
      <c r="V452" s="22">
        <f t="shared" si="4511"/>
        <v>0.13227513227513227</v>
      </c>
      <c r="W452" s="22">
        <f t="shared" si="4486"/>
        <v>0.13226361495571753</v>
      </c>
      <c r="X452" s="22">
        <f t="shared" si="4487"/>
        <v>1.1517319414706482E-5</v>
      </c>
      <c r="Y452" s="28">
        <f t="shared" si="4512"/>
        <v>1.2618976054374058E-3</v>
      </c>
      <c r="Z452" s="22">
        <f t="shared" si="4513"/>
        <v>2.6455026455026454E-2</v>
      </c>
      <c r="AA452" s="22">
        <f t="shared" si="4488"/>
        <v>2.6452722991143502E-2</v>
      </c>
      <c r="AB452" s="22">
        <f t="shared" si="4489"/>
        <v>2.303463882941296E-6</v>
      </c>
      <c r="AC452" s="31">
        <f t="shared" si="4514"/>
        <v>0.47326388888888837</v>
      </c>
      <c r="AD452" s="26">
        <f t="shared" si="4528"/>
        <v>0.11559422148331304</v>
      </c>
      <c r="AE452" s="26">
        <f t="shared" si="4529"/>
        <v>10.92</v>
      </c>
      <c r="AF452" s="26">
        <f t="shared" si="4530"/>
        <v>5.779711074165652E-2</v>
      </c>
      <c r="AG452" s="26">
        <f t="shared" si="4529"/>
        <v>5.62</v>
      </c>
      <c r="AH452" s="26">
        <f t="shared" si="4531"/>
        <v>2.889855537082826E-2</v>
      </c>
      <c r="AI452" s="26">
        <f t="shared" ref="AI452:AK452" si="4735">ROUND((1-EXP(-AH452))*100,2)</f>
        <v>2.85</v>
      </c>
      <c r="AJ452" s="26">
        <f t="shared" si="4533"/>
        <v>5.7797110741656266E-3</v>
      </c>
      <c r="AK452" s="26">
        <f t="shared" si="4735"/>
        <v>0.57999999999999996</v>
      </c>
      <c r="AL452" s="26">
        <f t="shared" si="4534"/>
        <v>5.779711074165652E-2</v>
      </c>
      <c r="AM452" s="26">
        <f t="shared" ref="AM452" si="4736">ROUND((1-EXP(-AL452))*100,2)</f>
        <v>5.62</v>
      </c>
      <c r="AN452" s="26">
        <f t="shared" si="4536"/>
        <v>2.889855537082826E-2</v>
      </c>
      <c r="AO452" s="26">
        <f t="shared" ref="AO452" si="4737">ROUND((1-EXP(-AN452))*100,2)</f>
        <v>2.85</v>
      </c>
      <c r="AP452" s="26">
        <f t="shared" si="4538"/>
        <v>1.444927768541413E-2</v>
      </c>
      <c r="AQ452" s="26">
        <f t="shared" ref="AQ452" si="4738">ROUND((1-EXP(-AP452))*100,2)</f>
        <v>1.43</v>
      </c>
      <c r="AR452" s="26">
        <f t="shared" si="4540"/>
        <v>2.8898555370828133E-3</v>
      </c>
      <c r="AS452" s="26">
        <f t="shared" ref="AS452" si="4739">ROUND((1-EXP(-AR452))*100,2)</f>
        <v>0.28999999999999998</v>
      </c>
      <c r="AT452" s="26">
        <f t="shared" si="4542"/>
        <v>2.889855537082826E-2</v>
      </c>
      <c r="AU452" s="26">
        <f t="shared" ref="AU452" si="4740">ROUND((1-EXP(-AT452))*100,2)</f>
        <v>2.85</v>
      </c>
      <c r="AV452" s="26">
        <f t="shared" si="4544"/>
        <v>1.444927768541413E-2</v>
      </c>
      <c r="AW452" s="26">
        <f t="shared" ref="AW452" si="4741">ROUND((1-EXP(-AV452))*100,2)</f>
        <v>1.43</v>
      </c>
      <c r="AX452" s="26">
        <f t="shared" si="4546"/>
        <v>7.224638842707065E-3</v>
      </c>
      <c r="AY452" s="26">
        <f t="shared" ref="AY452" si="4742">ROUND((1-EXP(-AX452))*100,2)</f>
        <v>0.72</v>
      </c>
      <c r="AZ452" s="26">
        <f t="shared" si="4548"/>
        <v>1.4449277685414067E-3</v>
      </c>
      <c r="BA452" s="26">
        <f t="shared" si="4549"/>
        <v>0.14000000000000001</v>
      </c>
      <c r="BB452" s="26">
        <f t="shared" si="4550"/>
        <v>5.7797110741656266E-3</v>
      </c>
      <c r="BC452" s="26">
        <f t="shared" ref="BC452" si="4743">ROUND((1-EXP(-BB452))*100,2)</f>
        <v>0.57999999999999996</v>
      </c>
      <c r="BD452" s="26">
        <f t="shared" si="4552"/>
        <v>2.8898555370828133E-3</v>
      </c>
      <c r="BE452" s="26">
        <f t="shared" ref="BE452" si="4744">ROUND((1-EXP(-BD452))*100,2)</f>
        <v>0.28999999999999998</v>
      </c>
      <c r="BF452" s="26">
        <f t="shared" si="4554"/>
        <v>1.4449277685414067E-3</v>
      </c>
      <c r="BG452" s="26">
        <f t="shared" ref="BG452" si="4745">ROUND((1-EXP(-BF452))*100,2)</f>
        <v>0.14000000000000001</v>
      </c>
      <c r="BH452" s="26">
        <f t="shared" si="4556"/>
        <v>2.889855537082784E-4</v>
      </c>
      <c r="BI452" s="26">
        <f t="shared" si="4557"/>
        <v>0.03</v>
      </c>
    </row>
    <row r="453" spans="1:61" s="7" customFormat="1" x14ac:dyDescent="0.25">
      <c r="A453" s="61">
        <v>30</v>
      </c>
      <c r="B453" s="16">
        <f t="shared" si="4501"/>
        <v>30</v>
      </c>
      <c r="C453" s="17">
        <f t="shared" si="4480"/>
        <v>0</v>
      </c>
      <c r="D453" s="18">
        <f t="shared" si="4481"/>
        <v>1</v>
      </c>
      <c r="E453" s="19">
        <f t="shared" si="4482"/>
        <v>0</v>
      </c>
      <c r="F453" s="35">
        <f t="shared" si="4569"/>
        <v>29</v>
      </c>
      <c r="G453" s="28">
        <f t="shared" si="4526"/>
        <v>2.5237952108748119E-2</v>
      </c>
      <c r="H453" s="22">
        <f t="shared" si="4502"/>
        <v>0.52910052910052907</v>
      </c>
      <c r="I453" s="18">
        <f t="shared" si="4503"/>
        <v>1.38</v>
      </c>
      <c r="J453" s="22">
        <f t="shared" si="4504"/>
        <v>0.52905445982287014</v>
      </c>
      <c r="K453" s="22">
        <f t="shared" si="4527"/>
        <v>4.6069277658825926E-5</v>
      </c>
      <c r="L453" s="17">
        <f t="shared" si="4505"/>
        <v>20.962654083153058</v>
      </c>
      <c r="M453" s="18">
        <f t="shared" si="4483"/>
        <v>0</v>
      </c>
      <c r="N453" s="35">
        <v>0</v>
      </c>
      <c r="O453" s="30">
        <f t="shared" si="4506"/>
        <v>877.07803653064468</v>
      </c>
      <c r="P453" s="24">
        <f t="shared" si="4507"/>
        <v>480</v>
      </c>
      <c r="Q453" s="28">
        <f t="shared" si="4508"/>
        <v>1.261897605437406E-2</v>
      </c>
      <c r="R453" s="22">
        <f t="shared" si="4509"/>
        <v>0.26455026455026454</v>
      </c>
      <c r="S453" s="22">
        <f t="shared" si="4484"/>
        <v>0.26452722991143507</v>
      </c>
      <c r="T453" s="22">
        <f t="shared" si="4485"/>
        <v>2.3034638829412963E-5</v>
      </c>
      <c r="U453" s="28">
        <f t="shared" si="4510"/>
        <v>6.3094880271870298E-3</v>
      </c>
      <c r="V453" s="22">
        <f t="shared" si="4511"/>
        <v>0.13227513227513227</v>
      </c>
      <c r="W453" s="22">
        <f t="shared" si="4486"/>
        <v>0.13226361495571753</v>
      </c>
      <c r="X453" s="22">
        <f t="shared" si="4487"/>
        <v>1.1517319414706482E-5</v>
      </c>
      <c r="Y453" s="28">
        <f t="shared" si="4512"/>
        <v>1.2618976054374058E-3</v>
      </c>
      <c r="Z453" s="22">
        <f t="shared" si="4513"/>
        <v>2.6455026455026454E-2</v>
      </c>
      <c r="AA453" s="22">
        <f t="shared" si="4488"/>
        <v>2.6452722991143502E-2</v>
      </c>
      <c r="AB453" s="22">
        <f t="shared" si="4489"/>
        <v>2.303463882941296E-6</v>
      </c>
      <c r="AC453" s="31">
        <f t="shared" si="4514"/>
        <v>0.47361111111111059</v>
      </c>
      <c r="AD453" s="26">
        <f t="shared" si="4528"/>
        <v>0.11588445793256365</v>
      </c>
      <c r="AE453" s="26">
        <f t="shared" si="4529"/>
        <v>10.94</v>
      </c>
      <c r="AF453" s="26">
        <f t="shared" si="4530"/>
        <v>5.7942228966281824E-2</v>
      </c>
      <c r="AG453" s="26">
        <f t="shared" si="4529"/>
        <v>5.63</v>
      </c>
      <c r="AH453" s="26">
        <f t="shared" si="4531"/>
        <v>2.8971114483140912E-2</v>
      </c>
      <c r="AI453" s="26">
        <f t="shared" ref="AI453:AK453" si="4746">ROUND((1-EXP(-AH453))*100,2)</f>
        <v>2.86</v>
      </c>
      <c r="AJ453" s="26">
        <f t="shared" si="4533"/>
        <v>5.7942228966281571E-3</v>
      </c>
      <c r="AK453" s="26">
        <f t="shared" si="4746"/>
        <v>0.57999999999999996</v>
      </c>
      <c r="AL453" s="26">
        <f t="shared" si="4534"/>
        <v>5.7942228966281824E-2</v>
      </c>
      <c r="AM453" s="26">
        <f t="shared" ref="AM453" si="4747">ROUND((1-EXP(-AL453))*100,2)</f>
        <v>5.63</v>
      </c>
      <c r="AN453" s="26">
        <f t="shared" si="4536"/>
        <v>2.8971114483140912E-2</v>
      </c>
      <c r="AO453" s="26">
        <f t="shared" ref="AO453" si="4748">ROUND((1-EXP(-AN453))*100,2)</f>
        <v>2.86</v>
      </c>
      <c r="AP453" s="26">
        <f t="shared" si="4538"/>
        <v>1.4485557241570456E-2</v>
      </c>
      <c r="AQ453" s="26">
        <f t="shared" ref="AQ453" si="4749">ROUND((1-EXP(-AP453))*100,2)</f>
        <v>1.44</v>
      </c>
      <c r="AR453" s="26">
        <f t="shared" si="4540"/>
        <v>2.8971114483140785E-3</v>
      </c>
      <c r="AS453" s="26">
        <f t="shared" ref="AS453" si="4750">ROUND((1-EXP(-AR453))*100,2)</f>
        <v>0.28999999999999998</v>
      </c>
      <c r="AT453" s="26">
        <f t="shared" si="4542"/>
        <v>2.8971114483140912E-2</v>
      </c>
      <c r="AU453" s="26">
        <f t="shared" ref="AU453" si="4751">ROUND((1-EXP(-AT453))*100,2)</f>
        <v>2.86</v>
      </c>
      <c r="AV453" s="26">
        <f t="shared" si="4544"/>
        <v>1.4485557241570456E-2</v>
      </c>
      <c r="AW453" s="26">
        <f t="shared" ref="AW453" si="4752">ROUND((1-EXP(-AV453))*100,2)</f>
        <v>1.44</v>
      </c>
      <c r="AX453" s="26">
        <f t="shared" si="4546"/>
        <v>7.242778620785228E-3</v>
      </c>
      <c r="AY453" s="26">
        <f t="shared" ref="AY453" si="4753">ROUND((1-EXP(-AX453))*100,2)</f>
        <v>0.72</v>
      </c>
      <c r="AZ453" s="26">
        <f t="shared" si="4548"/>
        <v>1.4485557241570393E-3</v>
      </c>
      <c r="BA453" s="26">
        <f t="shared" si="4549"/>
        <v>0.14000000000000001</v>
      </c>
      <c r="BB453" s="26">
        <f t="shared" si="4550"/>
        <v>5.7942228966281571E-3</v>
      </c>
      <c r="BC453" s="26">
        <f t="shared" ref="BC453" si="4754">ROUND((1-EXP(-BB453))*100,2)</f>
        <v>0.57999999999999996</v>
      </c>
      <c r="BD453" s="26">
        <f t="shared" si="4552"/>
        <v>2.8971114483140785E-3</v>
      </c>
      <c r="BE453" s="26">
        <f t="shared" ref="BE453" si="4755">ROUND((1-EXP(-BD453))*100,2)</f>
        <v>0.28999999999999998</v>
      </c>
      <c r="BF453" s="26">
        <f t="shared" si="4554"/>
        <v>1.4485557241570393E-3</v>
      </c>
      <c r="BG453" s="26">
        <f t="shared" ref="BG453" si="4756">ROUND((1-EXP(-BF453))*100,2)</f>
        <v>0.14000000000000001</v>
      </c>
      <c r="BH453" s="26">
        <f t="shared" si="4556"/>
        <v>2.897111448314049E-4</v>
      </c>
      <c r="BI453" s="26">
        <f t="shared" si="4557"/>
        <v>0.03</v>
      </c>
    </row>
    <row r="454" spans="1:61" s="7" customFormat="1" x14ac:dyDescent="0.25">
      <c r="A454" s="61">
        <v>30</v>
      </c>
      <c r="B454" s="16">
        <f t="shared" si="4501"/>
        <v>30</v>
      </c>
      <c r="C454" s="17">
        <f t="shared" si="4480"/>
        <v>0</v>
      </c>
      <c r="D454" s="18">
        <f t="shared" si="4481"/>
        <v>1</v>
      </c>
      <c r="E454" s="19">
        <f t="shared" si="4482"/>
        <v>0</v>
      </c>
      <c r="F454" s="35">
        <f t="shared" si="4569"/>
        <v>29</v>
      </c>
      <c r="G454" s="28">
        <f t="shared" si="4526"/>
        <v>2.5237952108748119E-2</v>
      </c>
      <c r="H454" s="22">
        <f t="shared" si="4502"/>
        <v>0.52910052910052907</v>
      </c>
      <c r="I454" s="18">
        <f t="shared" si="4503"/>
        <v>1.38</v>
      </c>
      <c r="J454" s="22">
        <f t="shared" si="4504"/>
        <v>0.52905445982287014</v>
      </c>
      <c r="K454" s="22">
        <f t="shared" si="4527"/>
        <v>4.6069277658825926E-5</v>
      </c>
      <c r="L454" s="17">
        <f t="shared" si="4505"/>
        <v>20.962654083153058</v>
      </c>
      <c r="M454" s="18">
        <f t="shared" si="4483"/>
        <v>0</v>
      </c>
      <c r="N454" s="35">
        <v>0</v>
      </c>
      <c r="O454" s="30">
        <f t="shared" si="4506"/>
        <v>877.07803653064468</v>
      </c>
      <c r="P454" s="24">
        <f t="shared" si="4507"/>
        <v>480</v>
      </c>
      <c r="Q454" s="28">
        <f t="shared" si="4508"/>
        <v>1.261897605437406E-2</v>
      </c>
      <c r="R454" s="22">
        <f t="shared" si="4509"/>
        <v>0.26455026455026454</v>
      </c>
      <c r="S454" s="22">
        <f t="shared" si="4484"/>
        <v>0.26452722991143507</v>
      </c>
      <c r="T454" s="22">
        <f t="shared" si="4485"/>
        <v>2.3034638829412963E-5</v>
      </c>
      <c r="U454" s="28">
        <f t="shared" si="4510"/>
        <v>6.3094880271870298E-3</v>
      </c>
      <c r="V454" s="22">
        <f t="shared" si="4511"/>
        <v>0.13227513227513227</v>
      </c>
      <c r="W454" s="22">
        <f t="shared" si="4486"/>
        <v>0.13226361495571753</v>
      </c>
      <c r="X454" s="22">
        <f t="shared" si="4487"/>
        <v>1.1517319414706482E-5</v>
      </c>
      <c r="Y454" s="28">
        <f t="shared" si="4512"/>
        <v>1.2618976054374058E-3</v>
      </c>
      <c r="Z454" s="22">
        <f t="shared" si="4513"/>
        <v>2.6455026455026454E-2</v>
      </c>
      <c r="AA454" s="22">
        <f t="shared" si="4488"/>
        <v>2.6452722991143502E-2</v>
      </c>
      <c r="AB454" s="22">
        <f t="shared" si="4489"/>
        <v>2.303463882941296E-6</v>
      </c>
      <c r="AC454" s="31">
        <f t="shared" si="4514"/>
        <v>0.47395833333333282</v>
      </c>
      <c r="AD454" s="26">
        <f t="shared" si="4528"/>
        <v>0.11617469438181426</v>
      </c>
      <c r="AE454" s="26">
        <f t="shared" si="4529"/>
        <v>10.97</v>
      </c>
      <c r="AF454" s="26">
        <f t="shared" si="4530"/>
        <v>5.8087347190907128E-2</v>
      </c>
      <c r="AG454" s="26">
        <f t="shared" si="4529"/>
        <v>5.64</v>
      </c>
      <c r="AH454" s="26">
        <f t="shared" si="4531"/>
        <v>2.9043673595453564E-2</v>
      </c>
      <c r="AI454" s="26">
        <f t="shared" ref="AI454:AK454" si="4757">ROUND((1-EXP(-AH454))*100,2)</f>
        <v>2.86</v>
      </c>
      <c r="AJ454" s="26">
        <f t="shared" si="4533"/>
        <v>5.8087347190906875E-3</v>
      </c>
      <c r="AK454" s="26">
        <f t="shared" si="4757"/>
        <v>0.57999999999999996</v>
      </c>
      <c r="AL454" s="26">
        <f t="shared" si="4534"/>
        <v>5.8087347190907128E-2</v>
      </c>
      <c r="AM454" s="26">
        <f t="shared" ref="AM454" si="4758">ROUND((1-EXP(-AL454))*100,2)</f>
        <v>5.64</v>
      </c>
      <c r="AN454" s="26">
        <f t="shared" si="4536"/>
        <v>2.9043673595453564E-2</v>
      </c>
      <c r="AO454" s="26">
        <f t="shared" ref="AO454" si="4759">ROUND((1-EXP(-AN454))*100,2)</f>
        <v>2.86</v>
      </c>
      <c r="AP454" s="26">
        <f t="shared" si="4538"/>
        <v>1.4521836797726782E-2</v>
      </c>
      <c r="AQ454" s="26">
        <f t="shared" ref="AQ454" si="4760">ROUND((1-EXP(-AP454))*100,2)</f>
        <v>1.44</v>
      </c>
      <c r="AR454" s="26">
        <f t="shared" si="4540"/>
        <v>2.9043673595453437E-3</v>
      </c>
      <c r="AS454" s="26">
        <f t="shared" ref="AS454" si="4761">ROUND((1-EXP(-AR454))*100,2)</f>
        <v>0.28999999999999998</v>
      </c>
      <c r="AT454" s="26">
        <f t="shared" si="4542"/>
        <v>2.9043673595453564E-2</v>
      </c>
      <c r="AU454" s="26">
        <f t="shared" ref="AU454" si="4762">ROUND((1-EXP(-AT454))*100,2)</f>
        <v>2.86</v>
      </c>
      <c r="AV454" s="26">
        <f t="shared" si="4544"/>
        <v>1.4521836797726782E-2</v>
      </c>
      <c r="AW454" s="26">
        <f t="shared" ref="AW454" si="4763">ROUND((1-EXP(-AV454))*100,2)</f>
        <v>1.44</v>
      </c>
      <c r="AX454" s="26">
        <f t="shared" si="4546"/>
        <v>7.260918398863391E-3</v>
      </c>
      <c r="AY454" s="26">
        <f t="shared" ref="AY454" si="4764">ROUND((1-EXP(-AX454))*100,2)</f>
        <v>0.72</v>
      </c>
      <c r="AZ454" s="26">
        <f t="shared" si="4548"/>
        <v>1.4521836797726719E-3</v>
      </c>
      <c r="BA454" s="26">
        <f t="shared" si="4549"/>
        <v>0.15</v>
      </c>
      <c r="BB454" s="26">
        <f t="shared" si="4550"/>
        <v>5.8087347190906875E-3</v>
      </c>
      <c r="BC454" s="26">
        <f t="shared" ref="BC454" si="4765">ROUND((1-EXP(-BB454))*100,2)</f>
        <v>0.57999999999999996</v>
      </c>
      <c r="BD454" s="26">
        <f t="shared" si="4552"/>
        <v>2.9043673595453437E-3</v>
      </c>
      <c r="BE454" s="26">
        <f t="shared" ref="BE454" si="4766">ROUND((1-EXP(-BD454))*100,2)</f>
        <v>0.28999999999999998</v>
      </c>
      <c r="BF454" s="26">
        <f t="shared" si="4554"/>
        <v>1.4521836797726719E-3</v>
      </c>
      <c r="BG454" s="26">
        <f t="shared" ref="BG454" si="4767">ROUND((1-EXP(-BF454))*100,2)</f>
        <v>0.15</v>
      </c>
      <c r="BH454" s="26">
        <f t="shared" si="4556"/>
        <v>2.904367359545314E-4</v>
      </c>
      <c r="BI454" s="26">
        <f t="shared" si="4557"/>
        <v>0.03</v>
      </c>
    </row>
    <row r="455" spans="1:61" s="7" customFormat="1" x14ac:dyDescent="0.25">
      <c r="A455" s="61">
        <v>30</v>
      </c>
      <c r="B455" s="16">
        <f t="shared" si="4501"/>
        <v>30</v>
      </c>
      <c r="C455" s="17">
        <f t="shared" si="4480"/>
        <v>0</v>
      </c>
      <c r="D455" s="18">
        <f t="shared" si="4481"/>
        <v>1</v>
      </c>
      <c r="E455" s="19">
        <f t="shared" si="4482"/>
        <v>0</v>
      </c>
      <c r="F455" s="35">
        <f t="shared" si="4569"/>
        <v>29</v>
      </c>
      <c r="G455" s="28">
        <f t="shared" si="4526"/>
        <v>2.5237952108748119E-2</v>
      </c>
      <c r="H455" s="22">
        <f t="shared" si="4502"/>
        <v>0.52910052910052907</v>
      </c>
      <c r="I455" s="18">
        <f t="shared" si="4503"/>
        <v>1.38</v>
      </c>
      <c r="J455" s="22">
        <f t="shared" si="4504"/>
        <v>0.52905445982287014</v>
      </c>
      <c r="K455" s="22">
        <f t="shared" si="4527"/>
        <v>4.6069277658825926E-5</v>
      </c>
      <c r="L455" s="17">
        <f t="shared" si="4505"/>
        <v>20.962654083153058</v>
      </c>
      <c r="M455" s="18">
        <f t="shared" si="4483"/>
        <v>0</v>
      </c>
      <c r="N455" s="35">
        <v>0</v>
      </c>
      <c r="O455" s="30">
        <f t="shared" si="4506"/>
        <v>877.07803653064468</v>
      </c>
      <c r="P455" s="24">
        <f t="shared" si="4507"/>
        <v>480</v>
      </c>
      <c r="Q455" s="28">
        <f t="shared" si="4508"/>
        <v>1.261897605437406E-2</v>
      </c>
      <c r="R455" s="22">
        <f t="shared" si="4509"/>
        <v>0.26455026455026454</v>
      </c>
      <c r="S455" s="22">
        <f t="shared" si="4484"/>
        <v>0.26452722991143507</v>
      </c>
      <c r="T455" s="22">
        <f t="shared" si="4485"/>
        <v>2.3034638829412963E-5</v>
      </c>
      <c r="U455" s="28">
        <f t="shared" si="4510"/>
        <v>6.3094880271870298E-3</v>
      </c>
      <c r="V455" s="22">
        <f t="shared" si="4511"/>
        <v>0.13227513227513227</v>
      </c>
      <c r="W455" s="22">
        <f t="shared" si="4486"/>
        <v>0.13226361495571753</v>
      </c>
      <c r="X455" s="22">
        <f t="shared" si="4487"/>
        <v>1.1517319414706482E-5</v>
      </c>
      <c r="Y455" s="28">
        <f t="shared" si="4512"/>
        <v>1.2618976054374058E-3</v>
      </c>
      <c r="Z455" s="22">
        <f t="shared" si="4513"/>
        <v>2.6455026455026454E-2</v>
      </c>
      <c r="AA455" s="22">
        <f t="shared" si="4488"/>
        <v>2.6452722991143502E-2</v>
      </c>
      <c r="AB455" s="22">
        <f t="shared" si="4489"/>
        <v>2.303463882941296E-6</v>
      </c>
      <c r="AC455" s="31">
        <f t="shared" si="4514"/>
        <v>0.47430555555555504</v>
      </c>
      <c r="AD455" s="26">
        <f t="shared" si="4528"/>
        <v>0.11646493083106486</v>
      </c>
      <c r="AE455" s="26">
        <f t="shared" si="4529"/>
        <v>10.99</v>
      </c>
      <c r="AF455" s="26">
        <f t="shared" si="4530"/>
        <v>5.8232465415532432E-2</v>
      </c>
      <c r="AG455" s="26">
        <f t="shared" si="4529"/>
        <v>5.66</v>
      </c>
      <c r="AH455" s="26">
        <f t="shared" si="4531"/>
        <v>2.9116232707766216E-2</v>
      </c>
      <c r="AI455" s="26">
        <f t="shared" ref="AI455:AK455" si="4768">ROUND((1-EXP(-AH455))*100,2)</f>
        <v>2.87</v>
      </c>
      <c r="AJ455" s="26">
        <f t="shared" si="4533"/>
        <v>5.8232465415532179E-3</v>
      </c>
      <c r="AK455" s="26">
        <f t="shared" si="4768"/>
        <v>0.57999999999999996</v>
      </c>
      <c r="AL455" s="26">
        <f t="shared" si="4534"/>
        <v>5.8232465415532432E-2</v>
      </c>
      <c r="AM455" s="26">
        <f t="shared" ref="AM455" si="4769">ROUND((1-EXP(-AL455))*100,2)</f>
        <v>5.66</v>
      </c>
      <c r="AN455" s="26">
        <f t="shared" si="4536"/>
        <v>2.9116232707766216E-2</v>
      </c>
      <c r="AO455" s="26">
        <f t="shared" ref="AO455" si="4770">ROUND((1-EXP(-AN455))*100,2)</f>
        <v>2.87</v>
      </c>
      <c r="AP455" s="26">
        <f t="shared" si="4538"/>
        <v>1.4558116353883108E-2</v>
      </c>
      <c r="AQ455" s="26">
        <f t="shared" ref="AQ455" si="4771">ROUND((1-EXP(-AP455))*100,2)</f>
        <v>1.45</v>
      </c>
      <c r="AR455" s="26">
        <f t="shared" si="4540"/>
        <v>2.9116232707766089E-3</v>
      </c>
      <c r="AS455" s="26">
        <f t="shared" ref="AS455" si="4772">ROUND((1-EXP(-AR455))*100,2)</f>
        <v>0.28999999999999998</v>
      </c>
      <c r="AT455" s="26">
        <f t="shared" si="4542"/>
        <v>2.9116232707766216E-2</v>
      </c>
      <c r="AU455" s="26">
        <f t="shared" ref="AU455" si="4773">ROUND((1-EXP(-AT455))*100,2)</f>
        <v>2.87</v>
      </c>
      <c r="AV455" s="26">
        <f t="shared" si="4544"/>
        <v>1.4558116353883108E-2</v>
      </c>
      <c r="AW455" s="26">
        <f t="shared" ref="AW455" si="4774">ROUND((1-EXP(-AV455))*100,2)</f>
        <v>1.45</v>
      </c>
      <c r="AX455" s="26">
        <f t="shared" si="4546"/>
        <v>7.279058176941554E-3</v>
      </c>
      <c r="AY455" s="26">
        <f t="shared" ref="AY455" si="4775">ROUND((1-EXP(-AX455))*100,2)</f>
        <v>0.73</v>
      </c>
      <c r="AZ455" s="26">
        <f t="shared" si="4548"/>
        <v>1.4558116353883045E-3</v>
      </c>
      <c r="BA455" s="26">
        <f t="shared" si="4549"/>
        <v>0.15</v>
      </c>
      <c r="BB455" s="26">
        <f t="shared" si="4550"/>
        <v>5.8232465415532179E-3</v>
      </c>
      <c r="BC455" s="26">
        <f t="shared" ref="BC455" si="4776">ROUND((1-EXP(-BB455))*100,2)</f>
        <v>0.57999999999999996</v>
      </c>
      <c r="BD455" s="26">
        <f t="shared" si="4552"/>
        <v>2.9116232707766089E-3</v>
      </c>
      <c r="BE455" s="26">
        <f t="shared" ref="BE455" si="4777">ROUND((1-EXP(-BD455))*100,2)</f>
        <v>0.28999999999999998</v>
      </c>
      <c r="BF455" s="26">
        <f t="shared" si="4554"/>
        <v>1.4558116353883045E-3</v>
      </c>
      <c r="BG455" s="26">
        <f t="shared" ref="BG455" si="4778">ROUND((1-EXP(-BF455))*100,2)</f>
        <v>0.15</v>
      </c>
      <c r="BH455" s="26">
        <f t="shared" si="4556"/>
        <v>2.911623270776579E-4</v>
      </c>
      <c r="BI455" s="26">
        <f t="shared" si="4557"/>
        <v>0.03</v>
      </c>
    </row>
    <row r="456" spans="1:61" s="7" customFormat="1" x14ac:dyDescent="0.25">
      <c r="A456" s="61">
        <v>30</v>
      </c>
      <c r="B456" s="16">
        <f t="shared" si="4501"/>
        <v>30</v>
      </c>
      <c r="C456" s="17">
        <f t="shared" si="4480"/>
        <v>0</v>
      </c>
      <c r="D456" s="18">
        <f t="shared" si="4481"/>
        <v>1</v>
      </c>
      <c r="E456" s="19">
        <f t="shared" si="4482"/>
        <v>0</v>
      </c>
      <c r="F456" s="35">
        <f t="shared" si="4569"/>
        <v>29</v>
      </c>
      <c r="G456" s="28">
        <f t="shared" si="4526"/>
        <v>2.5237952108748119E-2</v>
      </c>
      <c r="H456" s="22">
        <f t="shared" si="4502"/>
        <v>0.52910052910052907</v>
      </c>
      <c r="I456" s="18">
        <f t="shared" si="4503"/>
        <v>1.38</v>
      </c>
      <c r="J456" s="22">
        <f t="shared" si="4504"/>
        <v>0.52905445982287014</v>
      </c>
      <c r="K456" s="22">
        <f t="shared" si="4527"/>
        <v>4.6069277658825926E-5</v>
      </c>
      <c r="L456" s="17">
        <f t="shared" si="4505"/>
        <v>20.962654083153058</v>
      </c>
      <c r="M456" s="18">
        <f t="shared" si="4483"/>
        <v>0</v>
      </c>
      <c r="N456" s="35">
        <v>0</v>
      </c>
      <c r="O456" s="30">
        <f t="shared" si="4506"/>
        <v>877.07803653064468</v>
      </c>
      <c r="P456" s="24">
        <f t="shared" si="4507"/>
        <v>480</v>
      </c>
      <c r="Q456" s="28">
        <f t="shared" si="4508"/>
        <v>1.261897605437406E-2</v>
      </c>
      <c r="R456" s="22">
        <f t="shared" si="4509"/>
        <v>0.26455026455026454</v>
      </c>
      <c r="S456" s="22">
        <f t="shared" si="4484"/>
        <v>0.26452722991143507</v>
      </c>
      <c r="T456" s="22">
        <f t="shared" si="4485"/>
        <v>2.3034638829412963E-5</v>
      </c>
      <c r="U456" s="28">
        <f t="shared" si="4510"/>
        <v>6.3094880271870298E-3</v>
      </c>
      <c r="V456" s="22">
        <f t="shared" si="4511"/>
        <v>0.13227513227513227</v>
      </c>
      <c r="W456" s="22">
        <f t="shared" si="4486"/>
        <v>0.13226361495571753</v>
      </c>
      <c r="X456" s="22">
        <f t="shared" si="4487"/>
        <v>1.1517319414706482E-5</v>
      </c>
      <c r="Y456" s="28">
        <f t="shared" si="4512"/>
        <v>1.2618976054374058E-3</v>
      </c>
      <c r="Z456" s="22">
        <f t="shared" si="4513"/>
        <v>2.6455026455026454E-2</v>
      </c>
      <c r="AA456" s="22">
        <f t="shared" si="4488"/>
        <v>2.6452722991143502E-2</v>
      </c>
      <c r="AB456" s="22">
        <f t="shared" si="4489"/>
        <v>2.303463882941296E-6</v>
      </c>
      <c r="AC456" s="31">
        <f t="shared" si="4514"/>
        <v>0.47465277777777726</v>
      </c>
      <c r="AD456" s="26">
        <f t="shared" si="4528"/>
        <v>0.11675516728031547</v>
      </c>
      <c r="AE456" s="26">
        <f t="shared" si="4529"/>
        <v>11.02</v>
      </c>
      <c r="AF456" s="26">
        <f t="shared" si="4530"/>
        <v>5.8377583640157736E-2</v>
      </c>
      <c r="AG456" s="26">
        <f t="shared" si="4529"/>
        <v>5.67</v>
      </c>
      <c r="AH456" s="26">
        <f t="shared" si="4531"/>
        <v>2.9188791820078868E-2</v>
      </c>
      <c r="AI456" s="26">
        <f t="shared" ref="AI456:AK456" si="4779">ROUND((1-EXP(-AH456))*100,2)</f>
        <v>2.88</v>
      </c>
      <c r="AJ456" s="26">
        <f t="shared" si="4533"/>
        <v>5.8377583640157483E-3</v>
      </c>
      <c r="AK456" s="26">
        <f t="shared" si="4779"/>
        <v>0.57999999999999996</v>
      </c>
      <c r="AL456" s="26">
        <f t="shared" si="4534"/>
        <v>5.8377583640157736E-2</v>
      </c>
      <c r="AM456" s="26">
        <f t="shared" ref="AM456" si="4780">ROUND((1-EXP(-AL456))*100,2)</f>
        <v>5.67</v>
      </c>
      <c r="AN456" s="26">
        <f t="shared" si="4536"/>
        <v>2.9188791820078868E-2</v>
      </c>
      <c r="AO456" s="26">
        <f t="shared" ref="AO456" si="4781">ROUND((1-EXP(-AN456))*100,2)</f>
        <v>2.88</v>
      </c>
      <c r="AP456" s="26">
        <f t="shared" si="4538"/>
        <v>1.4594395910039434E-2</v>
      </c>
      <c r="AQ456" s="26">
        <f t="shared" ref="AQ456" si="4782">ROUND((1-EXP(-AP456))*100,2)</f>
        <v>1.45</v>
      </c>
      <c r="AR456" s="26">
        <f t="shared" si="4540"/>
        <v>2.9188791820078741E-3</v>
      </c>
      <c r="AS456" s="26">
        <f t="shared" ref="AS456" si="4783">ROUND((1-EXP(-AR456))*100,2)</f>
        <v>0.28999999999999998</v>
      </c>
      <c r="AT456" s="26">
        <f t="shared" si="4542"/>
        <v>2.9188791820078868E-2</v>
      </c>
      <c r="AU456" s="26">
        <f t="shared" ref="AU456" si="4784">ROUND((1-EXP(-AT456))*100,2)</f>
        <v>2.88</v>
      </c>
      <c r="AV456" s="26">
        <f t="shared" si="4544"/>
        <v>1.4594395910039434E-2</v>
      </c>
      <c r="AW456" s="26">
        <f t="shared" ref="AW456" si="4785">ROUND((1-EXP(-AV456))*100,2)</f>
        <v>1.45</v>
      </c>
      <c r="AX456" s="26">
        <f t="shared" si="4546"/>
        <v>7.297197955019717E-3</v>
      </c>
      <c r="AY456" s="26">
        <f t="shared" ref="AY456" si="4786">ROUND((1-EXP(-AX456))*100,2)</f>
        <v>0.73</v>
      </c>
      <c r="AZ456" s="26">
        <f t="shared" si="4548"/>
        <v>1.4594395910039371E-3</v>
      </c>
      <c r="BA456" s="26">
        <f t="shared" si="4549"/>
        <v>0.15</v>
      </c>
      <c r="BB456" s="26">
        <f t="shared" si="4550"/>
        <v>5.8377583640157483E-3</v>
      </c>
      <c r="BC456" s="26">
        <f t="shared" ref="BC456" si="4787">ROUND((1-EXP(-BB456))*100,2)</f>
        <v>0.57999999999999996</v>
      </c>
      <c r="BD456" s="26">
        <f t="shared" si="4552"/>
        <v>2.9188791820078741E-3</v>
      </c>
      <c r="BE456" s="26">
        <f t="shared" ref="BE456" si="4788">ROUND((1-EXP(-BD456))*100,2)</f>
        <v>0.28999999999999998</v>
      </c>
      <c r="BF456" s="26">
        <f t="shared" si="4554"/>
        <v>1.4594395910039371E-3</v>
      </c>
      <c r="BG456" s="26">
        <f t="shared" ref="BG456" si="4789">ROUND((1-EXP(-BF456))*100,2)</f>
        <v>0.15</v>
      </c>
      <c r="BH456" s="26">
        <f t="shared" si="4556"/>
        <v>2.918879182007844E-4</v>
      </c>
      <c r="BI456" s="26">
        <f t="shared" si="4557"/>
        <v>0.03</v>
      </c>
    </row>
    <row r="457" spans="1:61" s="7" customFormat="1" x14ac:dyDescent="0.25">
      <c r="A457" s="61">
        <v>30</v>
      </c>
      <c r="B457" s="16">
        <f t="shared" si="4501"/>
        <v>30</v>
      </c>
      <c r="C457" s="17">
        <f t="shared" si="4480"/>
        <v>0</v>
      </c>
      <c r="D457" s="18">
        <f t="shared" si="4481"/>
        <v>1</v>
      </c>
      <c r="E457" s="19">
        <f t="shared" si="4482"/>
        <v>0</v>
      </c>
      <c r="F457" s="35">
        <f t="shared" si="4569"/>
        <v>29</v>
      </c>
      <c r="G457" s="28">
        <f t="shared" si="4526"/>
        <v>2.5237952108748119E-2</v>
      </c>
      <c r="H457" s="22">
        <f t="shared" si="4502"/>
        <v>0.52910052910052907</v>
      </c>
      <c r="I457" s="18">
        <f t="shared" si="4503"/>
        <v>1.38</v>
      </c>
      <c r="J457" s="22">
        <f t="shared" si="4504"/>
        <v>0.52905445982287014</v>
      </c>
      <c r="K457" s="22">
        <f t="shared" si="4527"/>
        <v>4.6069277658825926E-5</v>
      </c>
      <c r="L457" s="17">
        <f t="shared" si="4505"/>
        <v>20.962654083153058</v>
      </c>
      <c r="M457" s="18">
        <f t="shared" si="4483"/>
        <v>0</v>
      </c>
      <c r="N457" s="35">
        <v>0</v>
      </c>
      <c r="O457" s="30">
        <f t="shared" si="4506"/>
        <v>877.07803653064468</v>
      </c>
      <c r="P457" s="24">
        <f t="shared" si="4507"/>
        <v>480</v>
      </c>
      <c r="Q457" s="28">
        <f t="shared" si="4508"/>
        <v>1.261897605437406E-2</v>
      </c>
      <c r="R457" s="22">
        <f t="shared" si="4509"/>
        <v>0.26455026455026454</v>
      </c>
      <c r="S457" s="22">
        <f t="shared" si="4484"/>
        <v>0.26452722991143507</v>
      </c>
      <c r="T457" s="22">
        <f t="shared" si="4485"/>
        <v>2.3034638829412963E-5</v>
      </c>
      <c r="U457" s="28">
        <f t="shared" si="4510"/>
        <v>6.3094880271870298E-3</v>
      </c>
      <c r="V457" s="22">
        <f t="shared" si="4511"/>
        <v>0.13227513227513227</v>
      </c>
      <c r="W457" s="22">
        <f t="shared" si="4486"/>
        <v>0.13226361495571753</v>
      </c>
      <c r="X457" s="22">
        <f t="shared" si="4487"/>
        <v>1.1517319414706482E-5</v>
      </c>
      <c r="Y457" s="28">
        <f t="shared" si="4512"/>
        <v>1.2618976054374058E-3</v>
      </c>
      <c r="Z457" s="22">
        <f t="shared" si="4513"/>
        <v>2.6455026455026454E-2</v>
      </c>
      <c r="AA457" s="22">
        <f t="shared" si="4488"/>
        <v>2.6452722991143502E-2</v>
      </c>
      <c r="AB457" s="22">
        <f t="shared" si="4489"/>
        <v>2.303463882941296E-6</v>
      </c>
      <c r="AC457" s="31">
        <f t="shared" si="4514"/>
        <v>0.47499999999999948</v>
      </c>
      <c r="AD457" s="26">
        <f t="shared" si="4528"/>
        <v>0.11704540372956608</v>
      </c>
      <c r="AE457" s="26">
        <f t="shared" si="4529"/>
        <v>11.05</v>
      </c>
      <c r="AF457" s="26">
        <f t="shared" si="4530"/>
        <v>5.852270186478304E-2</v>
      </c>
      <c r="AG457" s="26">
        <f t="shared" si="4529"/>
        <v>5.68</v>
      </c>
      <c r="AH457" s="26">
        <f t="shared" si="4531"/>
        <v>2.926135093239152E-2</v>
      </c>
      <c r="AI457" s="26">
        <f t="shared" ref="AI457:AK457" si="4790">ROUND((1-EXP(-AH457))*100,2)</f>
        <v>2.88</v>
      </c>
      <c r="AJ457" s="26">
        <f t="shared" si="4533"/>
        <v>5.8522701864782787E-3</v>
      </c>
      <c r="AK457" s="26">
        <f t="shared" si="4790"/>
        <v>0.57999999999999996</v>
      </c>
      <c r="AL457" s="26">
        <f t="shared" si="4534"/>
        <v>5.852270186478304E-2</v>
      </c>
      <c r="AM457" s="26">
        <f t="shared" ref="AM457" si="4791">ROUND((1-EXP(-AL457))*100,2)</f>
        <v>5.68</v>
      </c>
      <c r="AN457" s="26">
        <f t="shared" si="4536"/>
        <v>2.926135093239152E-2</v>
      </c>
      <c r="AO457" s="26">
        <f t="shared" ref="AO457" si="4792">ROUND((1-EXP(-AN457))*100,2)</f>
        <v>2.88</v>
      </c>
      <c r="AP457" s="26">
        <f t="shared" si="4538"/>
        <v>1.463067546619576E-2</v>
      </c>
      <c r="AQ457" s="26">
        <f t="shared" ref="AQ457" si="4793">ROUND((1-EXP(-AP457))*100,2)</f>
        <v>1.45</v>
      </c>
      <c r="AR457" s="26">
        <f t="shared" si="4540"/>
        <v>2.9261350932391393E-3</v>
      </c>
      <c r="AS457" s="26">
        <f t="shared" ref="AS457" si="4794">ROUND((1-EXP(-AR457))*100,2)</f>
        <v>0.28999999999999998</v>
      </c>
      <c r="AT457" s="26">
        <f t="shared" si="4542"/>
        <v>2.926135093239152E-2</v>
      </c>
      <c r="AU457" s="26">
        <f t="shared" ref="AU457" si="4795">ROUND((1-EXP(-AT457))*100,2)</f>
        <v>2.88</v>
      </c>
      <c r="AV457" s="26">
        <f t="shared" si="4544"/>
        <v>1.463067546619576E-2</v>
      </c>
      <c r="AW457" s="26">
        <f t="shared" ref="AW457" si="4796">ROUND((1-EXP(-AV457))*100,2)</f>
        <v>1.45</v>
      </c>
      <c r="AX457" s="26">
        <f t="shared" si="4546"/>
        <v>7.31533773309788E-3</v>
      </c>
      <c r="AY457" s="26">
        <f t="shared" ref="AY457" si="4797">ROUND((1-EXP(-AX457))*100,2)</f>
        <v>0.73</v>
      </c>
      <c r="AZ457" s="26">
        <f t="shared" si="4548"/>
        <v>1.4630675466195697E-3</v>
      </c>
      <c r="BA457" s="26">
        <f t="shared" si="4549"/>
        <v>0.15</v>
      </c>
      <c r="BB457" s="26">
        <f t="shared" si="4550"/>
        <v>5.8522701864782787E-3</v>
      </c>
      <c r="BC457" s="26">
        <f t="shared" ref="BC457" si="4798">ROUND((1-EXP(-BB457))*100,2)</f>
        <v>0.57999999999999996</v>
      </c>
      <c r="BD457" s="26">
        <f t="shared" si="4552"/>
        <v>2.9261350932391393E-3</v>
      </c>
      <c r="BE457" s="26">
        <f t="shared" ref="BE457" si="4799">ROUND((1-EXP(-BD457))*100,2)</f>
        <v>0.28999999999999998</v>
      </c>
      <c r="BF457" s="26">
        <f t="shared" si="4554"/>
        <v>1.4630675466195697E-3</v>
      </c>
      <c r="BG457" s="26">
        <f t="shared" ref="BG457" si="4800">ROUND((1-EXP(-BF457))*100,2)</f>
        <v>0.15</v>
      </c>
      <c r="BH457" s="26">
        <f t="shared" si="4556"/>
        <v>2.926135093239109E-4</v>
      </c>
      <c r="BI457" s="26">
        <f t="shared" si="4557"/>
        <v>0.03</v>
      </c>
    </row>
    <row r="458" spans="1:61" s="7" customFormat="1" x14ac:dyDescent="0.25">
      <c r="A458" s="61">
        <v>30</v>
      </c>
      <c r="B458" s="16">
        <f t="shared" si="4501"/>
        <v>30</v>
      </c>
      <c r="C458" s="17">
        <f t="shared" si="4480"/>
        <v>0</v>
      </c>
      <c r="D458" s="18">
        <f t="shared" si="4481"/>
        <v>1</v>
      </c>
      <c r="E458" s="19">
        <f t="shared" si="4482"/>
        <v>0</v>
      </c>
      <c r="F458" s="35">
        <f t="shared" si="4569"/>
        <v>29</v>
      </c>
      <c r="G458" s="28">
        <f t="shared" si="4526"/>
        <v>2.5237952108748119E-2</v>
      </c>
      <c r="H458" s="22">
        <f t="shared" si="4502"/>
        <v>0.52910052910052907</v>
      </c>
      <c r="I458" s="18">
        <f t="shared" si="4503"/>
        <v>1.38</v>
      </c>
      <c r="J458" s="22">
        <f t="shared" si="4504"/>
        <v>0.52905445982287014</v>
      </c>
      <c r="K458" s="22">
        <f t="shared" si="4527"/>
        <v>4.6069277658825926E-5</v>
      </c>
      <c r="L458" s="17">
        <f t="shared" si="4505"/>
        <v>20.962654083153058</v>
      </c>
      <c r="M458" s="18">
        <f t="shared" si="4483"/>
        <v>0</v>
      </c>
      <c r="N458" s="35">
        <v>0</v>
      </c>
      <c r="O458" s="30">
        <f t="shared" si="4506"/>
        <v>877.07803653064468</v>
      </c>
      <c r="P458" s="24">
        <f t="shared" si="4507"/>
        <v>480</v>
      </c>
      <c r="Q458" s="28">
        <f t="shared" si="4508"/>
        <v>1.261897605437406E-2</v>
      </c>
      <c r="R458" s="22">
        <f t="shared" si="4509"/>
        <v>0.26455026455026454</v>
      </c>
      <c r="S458" s="22">
        <f t="shared" si="4484"/>
        <v>0.26452722991143507</v>
      </c>
      <c r="T458" s="22">
        <f t="shared" si="4485"/>
        <v>2.3034638829412963E-5</v>
      </c>
      <c r="U458" s="28">
        <f t="shared" si="4510"/>
        <v>6.3094880271870298E-3</v>
      </c>
      <c r="V458" s="22">
        <f t="shared" si="4511"/>
        <v>0.13227513227513227</v>
      </c>
      <c r="W458" s="22">
        <f t="shared" si="4486"/>
        <v>0.13226361495571753</v>
      </c>
      <c r="X458" s="22">
        <f t="shared" si="4487"/>
        <v>1.1517319414706482E-5</v>
      </c>
      <c r="Y458" s="28">
        <f t="shared" si="4512"/>
        <v>1.2618976054374058E-3</v>
      </c>
      <c r="Z458" s="22">
        <f t="shared" si="4513"/>
        <v>2.6455026455026454E-2</v>
      </c>
      <c r="AA458" s="22">
        <f t="shared" si="4488"/>
        <v>2.6452722991143502E-2</v>
      </c>
      <c r="AB458" s="22">
        <f t="shared" si="4489"/>
        <v>2.303463882941296E-6</v>
      </c>
      <c r="AC458" s="31">
        <f t="shared" si="4514"/>
        <v>0.4753472222222217</v>
      </c>
      <c r="AD458" s="26">
        <f t="shared" si="4528"/>
        <v>0.11733564017881669</v>
      </c>
      <c r="AE458" s="26">
        <f t="shared" si="4529"/>
        <v>11.07</v>
      </c>
      <c r="AF458" s="26">
        <f t="shared" si="4530"/>
        <v>5.8667820089408344E-2</v>
      </c>
      <c r="AG458" s="26">
        <f t="shared" si="4529"/>
        <v>5.7</v>
      </c>
      <c r="AH458" s="26">
        <f t="shared" si="4531"/>
        <v>2.9333910044704172E-2</v>
      </c>
      <c r="AI458" s="26">
        <f t="shared" ref="AI458:AK458" si="4801">ROUND((1-EXP(-AH458))*100,2)</f>
        <v>2.89</v>
      </c>
      <c r="AJ458" s="26">
        <f t="shared" si="4533"/>
        <v>5.8667820089408091E-3</v>
      </c>
      <c r="AK458" s="26">
        <f t="shared" si="4801"/>
        <v>0.57999999999999996</v>
      </c>
      <c r="AL458" s="26">
        <f t="shared" si="4534"/>
        <v>5.8667820089408344E-2</v>
      </c>
      <c r="AM458" s="26">
        <f t="shared" ref="AM458" si="4802">ROUND((1-EXP(-AL458))*100,2)</f>
        <v>5.7</v>
      </c>
      <c r="AN458" s="26">
        <f t="shared" si="4536"/>
        <v>2.9333910044704172E-2</v>
      </c>
      <c r="AO458" s="26">
        <f t="shared" ref="AO458" si="4803">ROUND((1-EXP(-AN458))*100,2)</f>
        <v>2.89</v>
      </c>
      <c r="AP458" s="26">
        <f t="shared" si="4538"/>
        <v>1.4666955022352086E-2</v>
      </c>
      <c r="AQ458" s="26">
        <f t="shared" ref="AQ458" si="4804">ROUND((1-EXP(-AP458))*100,2)</f>
        <v>1.46</v>
      </c>
      <c r="AR458" s="26">
        <f t="shared" si="4540"/>
        <v>2.9333910044704046E-3</v>
      </c>
      <c r="AS458" s="26">
        <f t="shared" ref="AS458" si="4805">ROUND((1-EXP(-AR458))*100,2)</f>
        <v>0.28999999999999998</v>
      </c>
      <c r="AT458" s="26">
        <f t="shared" si="4542"/>
        <v>2.9333910044704172E-2</v>
      </c>
      <c r="AU458" s="26">
        <f t="shared" ref="AU458" si="4806">ROUND((1-EXP(-AT458))*100,2)</f>
        <v>2.89</v>
      </c>
      <c r="AV458" s="26">
        <f t="shared" si="4544"/>
        <v>1.4666955022352086E-2</v>
      </c>
      <c r="AW458" s="26">
        <f t="shared" ref="AW458" si="4807">ROUND((1-EXP(-AV458))*100,2)</f>
        <v>1.46</v>
      </c>
      <c r="AX458" s="26">
        <f t="shared" si="4546"/>
        <v>7.333477511176043E-3</v>
      </c>
      <c r="AY458" s="26">
        <f t="shared" ref="AY458" si="4808">ROUND((1-EXP(-AX458))*100,2)</f>
        <v>0.73</v>
      </c>
      <c r="AZ458" s="26">
        <f t="shared" si="4548"/>
        <v>1.4666955022352023E-3</v>
      </c>
      <c r="BA458" s="26">
        <f t="shared" si="4549"/>
        <v>0.15</v>
      </c>
      <c r="BB458" s="26">
        <f t="shared" si="4550"/>
        <v>5.8667820089408091E-3</v>
      </c>
      <c r="BC458" s="26">
        <f t="shared" ref="BC458" si="4809">ROUND((1-EXP(-BB458))*100,2)</f>
        <v>0.57999999999999996</v>
      </c>
      <c r="BD458" s="26">
        <f t="shared" si="4552"/>
        <v>2.9333910044704046E-3</v>
      </c>
      <c r="BE458" s="26">
        <f t="shared" ref="BE458" si="4810">ROUND((1-EXP(-BD458))*100,2)</f>
        <v>0.28999999999999998</v>
      </c>
      <c r="BF458" s="26">
        <f t="shared" si="4554"/>
        <v>1.4666955022352023E-3</v>
      </c>
      <c r="BG458" s="26">
        <f t="shared" ref="BG458" si="4811">ROUND((1-EXP(-BF458))*100,2)</f>
        <v>0.15</v>
      </c>
      <c r="BH458" s="26">
        <f t="shared" si="4556"/>
        <v>2.933391004470374E-4</v>
      </c>
      <c r="BI458" s="26">
        <f t="shared" si="4557"/>
        <v>0.03</v>
      </c>
    </row>
    <row r="459" spans="1:61" s="7" customFormat="1" x14ac:dyDescent="0.25">
      <c r="A459" s="61">
        <v>30</v>
      </c>
      <c r="B459" s="16">
        <f t="shared" si="4501"/>
        <v>30</v>
      </c>
      <c r="C459" s="17">
        <f t="shared" si="4480"/>
        <v>0</v>
      </c>
      <c r="D459" s="18">
        <f t="shared" si="4481"/>
        <v>1</v>
      </c>
      <c r="E459" s="19">
        <f t="shared" si="4482"/>
        <v>0</v>
      </c>
      <c r="F459" s="35">
        <f t="shared" si="4569"/>
        <v>29</v>
      </c>
      <c r="G459" s="28">
        <f t="shared" si="4526"/>
        <v>2.5237952108748119E-2</v>
      </c>
      <c r="H459" s="22">
        <f t="shared" si="4502"/>
        <v>0.52910052910052907</v>
      </c>
      <c r="I459" s="18">
        <f t="shared" si="4503"/>
        <v>1.38</v>
      </c>
      <c r="J459" s="22">
        <f t="shared" si="4504"/>
        <v>0.52905445982287014</v>
      </c>
      <c r="K459" s="22">
        <f t="shared" si="4527"/>
        <v>4.6069277658825926E-5</v>
      </c>
      <c r="L459" s="17">
        <f t="shared" si="4505"/>
        <v>20.962654083153058</v>
      </c>
      <c r="M459" s="18">
        <f t="shared" si="4483"/>
        <v>0</v>
      </c>
      <c r="N459" s="35">
        <v>0</v>
      </c>
      <c r="O459" s="30">
        <f t="shared" si="4506"/>
        <v>877.07803653064468</v>
      </c>
      <c r="P459" s="24">
        <f t="shared" si="4507"/>
        <v>480</v>
      </c>
      <c r="Q459" s="28">
        <f t="shared" si="4508"/>
        <v>1.261897605437406E-2</v>
      </c>
      <c r="R459" s="22">
        <f t="shared" si="4509"/>
        <v>0.26455026455026454</v>
      </c>
      <c r="S459" s="22">
        <f t="shared" si="4484"/>
        <v>0.26452722991143507</v>
      </c>
      <c r="T459" s="22">
        <f t="shared" si="4485"/>
        <v>2.3034638829412963E-5</v>
      </c>
      <c r="U459" s="28">
        <f t="shared" si="4510"/>
        <v>6.3094880271870298E-3</v>
      </c>
      <c r="V459" s="22">
        <f t="shared" si="4511"/>
        <v>0.13227513227513227</v>
      </c>
      <c r="W459" s="22">
        <f t="shared" si="4486"/>
        <v>0.13226361495571753</v>
      </c>
      <c r="X459" s="22">
        <f t="shared" si="4487"/>
        <v>1.1517319414706482E-5</v>
      </c>
      <c r="Y459" s="28">
        <f t="shared" si="4512"/>
        <v>1.2618976054374058E-3</v>
      </c>
      <c r="Z459" s="22">
        <f t="shared" si="4513"/>
        <v>2.6455026455026454E-2</v>
      </c>
      <c r="AA459" s="22">
        <f t="shared" si="4488"/>
        <v>2.6452722991143502E-2</v>
      </c>
      <c r="AB459" s="22">
        <f t="shared" si="4489"/>
        <v>2.303463882941296E-6</v>
      </c>
      <c r="AC459" s="31">
        <f t="shared" si="4514"/>
        <v>0.47569444444444392</v>
      </c>
      <c r="AD459" s="26">
        <f t="shared" si="4528"/>
        <v>0.1176258766280673</v>
      </c>
      <c r="AE459" s="26">
        <f t="shared" si="4529"/>
        <v>11.1</v>
      </c>
      <c r="AF459" s="26">
        <f t="shared" si="4530"/>
        <v>5.8812938314033648E-2</v>
      </c>
      <c r="AG459" s="26">
        <f t="shared" si="4529"/>
        <v>5.71</v>
      </c>
      <c r="AH459" s="26">
        <f t="shared" si="4531"/>
        <v>2.9406469157016824E-2</v>
      </c>
      <c r="AI459" s="26">
        <f t="shared" ref="AI459:AK459" si="4812">ROUND((1-EXP(-AH459))*100,2)</f>
        <v>2.9</v>
      </c>
      <c r="AJ459" s="26">
        <f t="shared" si="4533"/>
        <v>5.8812938314033395E-3</v>
      </c>
      <c r="AK459" s="26">
        <f t="shared" si="4812"/>
        <v>0.59</v>
      </c>
      <c r="AL459" s="26">
        <f t="shared" si="4534"/>
        <v>5.8812938314033648E-2</v>
      </c>
      <c r="AM459" s="26">
        <f t="shared" ref="AM459" si="4813">ROUND((1-EXP(-AL459))*100,2)</f>
        <v>5.71</v>
      </c>
      <c r="AN459" s="26">
        <f t="shared" si="4536"/>
        <v>2.9406469157016824E-2</v>
      </c>
      <c r="AO459" s="26">
        <f t="shared" ref="AO459" si="4814">ROUND((1-EXP(-AN459))*100,2)</f>
        <v>2.9</v>
      </c>
      <c r="AP459" s="26">
        <f t="shared" si="4538"/>
        <v>1.4703234578508412E-2</v>
      </c>
      <c r="AQ459" s="26">
        <f t="shared" ref="AQ459" si="4815">ROUND((1-EXP(-AP459))*100,2)</f>
        <v>1.46</v>
      </c>
      <c r="AR459" s="26">
        <f t="shared" si="4540"/>
        <v>2.9406469157016698E-3</v>
      </c>
      <c r="AS459" s="26">
        <f t="shared" ref="AS459" si="4816">ROUND((1-EXP(-AR459))*100,2)</f>
        <v>0.28999999999999998</v>
      </c>
      <c r="AT459" s="26">
        <f t="shared" si="4542"/>
        <v>2.9406469157016824E-2</v>
      </c>
      <c r="AU459" s="26">
        <f t="shared" ref="AU459" si="4817">ROUND((1-EXP(-AT459))*100,2)</f>
        <v>2.9</v>
      </c>
      <c r="AV459" s="26">
        <f t="shared" si="4544"/>
        <v>1.4703234578508412E-2</v>
      </c>
      <c r="AW459" s="26">
        <f t="shared" ref="AW459" si="4818">ROUND((1-EXP(-AV459))*100,2)</f>
        <v>1.46</v>
      </c>
      <c r="AX459" s="26">
        <f t="shared" si="4546"/>
        <v>7.3516172892542061E-3</v>
      </c>
      <c r="AY459" s="26">
        <f t="shared" ref="AY459" si="4819">ROUND((1-EXP(-AX459))*100,2)</f>
        <v>0.73</v>
      </c>
      <c r="AZ459" s="26">
        <f t="shared" si="4548"/>
        <v>1.4703234578508349E-3</v>
      </c>
      <c r="BA459" s="26">
        <f t="shared" si="4549"/>
        <v>0.15</v>
      </c>
      <c r="BB459" s="26">
        <f t="shared" si="4550"/>
        <v>5.8812938314033395E-3</v>
      </c>
      <c r="BC459" s="26">
        <f t="shared" ref="BC459" si="4820">ROUND((1-EXP(-BB459))*100,2)</f>
        <v>0.59</v>
      </c>
      <c r="BD459" s="26">
        <f t="shared" si="4552"/>
        <v>2.9406469157016698E-3</v>
      </c>
      <c r="BE459" s="26">
        <f t="shared" ref="BE459" si="4821">ROUND((1-EXP(-BD459))*100,2)</f>
        <v>0.28999999999999998</v>
      </c>
      <c r="BF459" s="26">
        <f t="shared" si="4554"/>
        <v>1.4703234578508349E-3</v>
      </c>
      <c r="BG459" s="26">
        <f t="shared" ref="BG459" si="4822">ROUND((1-EXP(-BF459))*100,2)</f>
        <v>0.15</v>
      </c>
      <c r="BH459" s="26">
        <f t="shared" si="4556"/>
        <v>2.940646915701639E-4</v>
      </c>
      <c r="BI459" s="26">
        <f t="shared" si="4557"/>
        <v>0.03</v>
      </c>
    </row>
    <row r="460" spans="1:61" s="7" customFormat="1" x14ac:dyDescent="0.25">
      <c r="A460" s="61">
        <v>30</v>
      </c>
      <c r="B460" s="16">
        <f t="shared" si="4501"/>
        <v>30</v>
      </c>
      <c r="C460" s="17">
        <f t="shared" si="4480"/>
        <v>0</v>
      </c>
      <c r="D460" s="18">
        <f t="shared" si="4481"/>
        <v>1</v>
      </c>
      <c r="E460" s="19">
        <f t="shared" si="4482"/>
        <v>0</v>
      </c>
      <c r="F460" s="35">
        <f t="shared" si="4569"/>
        <v>29</v>
      </c>
      <c r="G460" s="28">
        <f t="shared" si="4526"/>
        <v>2.5237952108748119E-2</v>
      </c>
      <c r="H460" s="22">
        <f t="shared" si="4502"/>
        <v>0.52910052910052907</v>
      </c>
      <c r="I460" s="18">
        <f t="shared" si="4503"/>
        <v>1.38</v>
      </c>
      <c r="J460" s="22">
        <f t="shared" si="4504"/>
        <v>0.52905445982287014</v>
      </c>
      <c r="K460" s="22">
        <f t="shared" si="4527"/>
        <v>4.6069277658825926E-5</v>
      </c>
      <c r="L460" s="17">
        <f t="shared" si="4505"/>
        <v>20.962654083153058</v>
      </c>
      <c r="M460" s="18">
        <f t="shared" si="4483"/>
        <v>0</v>
      </c>
      <c r="N460" s="35">
        <v>0</v>
      </c>
      <c r="O460" s="30">
        <f t="shared" si="4506"/>
        <v>877.07803653064468</v>
      </c>
      <c r="P460" s="24">
        <f t="shared" si="4507"/>
        <v>480</v>
      </c>
      <c r="Q460" s="28">
        <f t="shared" si="4508"/>
        <v>1.261897605437406E-2</v>
      </c>
      <c r="R460" s="22">
        <f t="shared" si="4509"/>
        <v>0.26455026455026454</v>
      </c>
      <c r="S460" s="22">
        <f t="shared" si="4484"/>
        <v>0.26452722991143507</v>
      </c>
      <c r="T460" s="22">
        <f t="shared" si="4485"/>
        <v>2.3034638829412963E-5</v>
      </c>
      <c r="U460" s="28">
        <f t="shared" si="4510"/>
        <v>6.3094880271870298E-3</v>
      </c>
      <c r="V460" s="22">
        <f t="shared" si="4511"/>
        <v>0.13227513227513227</v>
      </c>
      <c r="W460" s="22">
        <f t="shared" si="4486"/>
        <v>0.13226361495571753</v>
      </c>
      <c r="X460" s="22">
        <f t="shared" si="4487"/>
        <v>1.1517319414706482E-5</v>
      </c>
      <c r="Y460" s="28">
        <f t="shared" si="4512"/>
        <v>1.2618976054374058E-3</v>
      </c>
      <c r="Z460" s="22">
        <f t="shared" si="4513"/>
        <v>2.6455026455026454E-2</v>
      </c>
      <c r="AA460" s="22">
        <f t="shared" si="4488"/>
        <v>2.6452722991143502E-2</v>
      </c>
      <c r="AB460" s="22">
        <f t="shared" si="4489"/>
        <v>2.303463882941296E-6</v>
      </c>
      <c r="AC460" s="31">
        <f t="shared" si="4514"/>
        <v>0.47604166666666614</v>
      </c>
      <c r="AD460" s="26">
        <f t="shared" si="4528"/>
        <v>0.11791611307731791</v>
      </c>
      <c r="AE460" s="26">
        <f t="shared" si="4529"/>
        <v>11.12</v>
      </c>
      <c r="AF460" s="26">
        <f t="shared" si="4530"/>
        <v>5.8958056538658953E-2</v>
      </c>
      <c r="AG460" s="26">
        <f t="shared" si="4529"/>
        <v>5.73</v>
      </c>
      <c r="AH460" s="26">
        <f t="shared" si="4531"/>
        <v>2.9479028269329476E-2</v>
      </c>
      <c r="AI460" s="26">
        <f t="shared" ref="AI460:AK460" si="4823">ROUND((1-EXP(-AH460))*100,2)</f>
        <v>2.9</v>
      </c>
      <c r="AJ460" s="26">
        <f t="shared" si="4533"/>
        <v>5.8958056538658699E-3</v>
      </c>
      <c r="AK460" s="26">
        <f t="shared" si="4823"/>
        <v>0.59</v>
      </c>
      <c r="AL460" s="26">
        <f t="shared" si="4534"/>
        <v>5.8958056538658953E-2</v>
      </c>
      <c r="AM460" s="26">
        <f t="shared" ref="AM460" si="4824">ROUND((1-EXP(-AL460))*100,2)</f>
        <v>5.73</v>
      </c>
      <c r="AN460" s="26">
        <f t="shared" si="4536"/>
        <v>2.9479028269329476E-2</v>
      </c>
      <c r="AO460" s="26">
        <f t="shared" ref="AO460" si="4825">ROUND((1-EXP(-AN460))*100,2)</f>
        <v>2.9</v>
      </c>
      <c r="AP460" s="26">
        <f t="shared" si="4538"/>
        <v>1.4739514134664738E-2</v>
      </c>
      <c r="AQ460" s="26">
        <f t="shared" ref="AQ460" si="4826">ROUND((1-EXP(-AP460))*100,2)</f>
        <v>1.46</v>
      </c>
      <c r="AR460" s="26">
        <f t="shared" si="4540"/>
        <v>2.947902826932935E-3</v>
      </c>
      <c r="AS460" s="26">
        <f t="shared" ref="AS460" si="4827">ROUND((1-EXP(-AR460))*100,2)</f>
        <v>0.28999999999999998</v>
      </c>
      <c r="AT460" s="26">
        <f t="shared" si="4542"/>
        <v>2.9479028269329476E-2</v>
      </c>
      <c r="AU460" s="26">
        <f t="shared" ref="AU460" si="4828">ROUND((1-EXP(-AT460))*100,2)</f>
        <v>2.9</v>
      </c>
      <c r="AV460" s="26">
        <f t="shared" si="4544"/>
        <v>1.4739514134664738E-2</v>
      </c>
      <c r="AW460" s="26">
        <f t="shared" ref="AW460" si="4829">ROUND((1-EXP(-AV460))*100,2)</f>
        <v>1.46</v>
      </c>
      <c r="AX460" s="26">
        <f t="shared" si="4546"/>
        <v>7.3697570673323691E-3</v>
      </c>
      <c r="AY460" s="26">
        <f t="shared" ref="AY460" si="4830">ROUND((1-EXP(-AX460))*100,2)</f>
        <v>0.73</v>
      </c>
      <c r="AZ460" s="26">
        <f t="shared" si="4548"/>
        <v>1.4739514134664675E-3</v>
      </c>
      <c r="BA460" s="26">
        <f t="shared" si="4549"/>
        <v>0.15</v>
      </c>
      <c r="BB460" s="26">
        <f t="shared" si="4550"/>
        <v>5.8958056538658699E-3</v>
      </c>
      <c r="BC460" s="26">
        <f t="shared" ref="BC460" si="4831">ROUND((1-EXP(-BB460))*100,2)</f>
        <v>0.59</v>
      </c>
      <c r="BD460" s="26">
        <f t="shared" si="4552"/>
        <v>2.947902826932935E-3</v>
      </c>
      <c r="BE460" s="26">
        <f t="shared" ref="BE460" si="4832">ROUND((1-EXP(-BD460))*100,2)</f>
        <v>0.28999999999999998</v>
      </c>
      <c r="BF460" s="26">
        <f t="shared" si="4554"/>
        <v>1.4739514134664675E-3</v>
      </c>
      <c r="BG460" s="26">
        <f t="shared" ref="BG460" si="4833">ROUND((1-EXP(-BF460))*100,2)</f>
        <v>0.15</v>
      </c>
      <c r="BH460" s="26">
        <f t="shared" si="4556"/>
        <v>2.947902826932904E-4</v>
      </c>
      <c r="BI460" s="26">
        <f t="shared" si="4557"/>
        <v>0.03</v>
      </c>
    </row>
    <row r="461" spans="1:61" s="7" customFormat="1" x14ac:dyDescent="0.25">
      <c r="A461" s="61">
        <v>30</v>
      </c>
      <c r="B461" s="16">
        <f t="shared" si="4501"/>
        <v>30</v>
      </c>
      <c r="C461" s="17">
        <f t="shared" si="4480"/>
        <v>0</v>
      </c>
      <c r="D461" s="18">
        <f t="shared" si="4481"/>
        <v>1</v>
      </c>
      <c r="E461" s="19">
        <f t="shared" si="4482"/>
        <v>0</v>
      </c>
      <c r="F461" s="35">
        <f t="shared" si="4569"/>
        <v>29</v>
      </c>
      <c r="G461" s="28">
        <f t="shared" si="4526"/>
        <v>2.5237952108748119E-2</v>
      </c>
      <c r="H461" s="22">
        <f t="shared" si="4502"/>
        <v>0.52910052910052907</v>
      </c>
      <c r="I461" s="18">
        <f t="shared" si="4503"/>
        <v>1.38</v>
      </c>
      <c r="J461" s="22">
        <f t="shared" si="4504"/>
        <v>0.52905445982287014</v>
      </c>
      <c r="K461" s="22">
        <f t="shared" si="4527"/>
        <v>4.6069277658825926E-5</v>
      </c>
      <c r="L461" s="17">
        <f t="shared" si="4505"/>
        <v>20.962654083153058</v>
      </c>
      <c r="M461" s="18">
        <f t="shared" si="4483"/>
        <v>0</v>
      </c>
      <c r="N461" s="35">
        <v>0</v>
      </c>
      <c r="O461" s="30">
        <f t="shared" si="4506"/>
        <v>877.07803653064468</v>
      </c>
      <c r="P461" s="24">
        <f t="shared" si="4507"/>
        <v>480</v>
      </c>
      <c r="Q461" s="28">
        <f t="shared" si="4508"/>
        <v>1.261897605437406E-2</v>
      </c>
      <c r="R461" s="22">
        <f t="shared" si="4509"/>
        <v>0.26455026455026454</v>
      </c>
      <c r="S461" s="22">
        <f t="shared" si="4484"/>
        <v>0.26452722991143507</v>
      </c>
      <c r="T461" s="22">
        <f t="shared" si="4485"/>
        <v>2.3034638829412963E-5</v>
      </c>
      <c r="U461" s="28">
        <f t="shared" si="4510"/>
        <v>6.3094880271870298E-3</v>
      </c>
      <c r="V461" s="22">
        <f t="shared" si="4511"/>
        <v>0.13227513227513227</v>
      </c>
      <c r="W461" s="22">
        <f t="shared" si="4486"/>
        <v>0.13226361495571753</v>
      </c>
      <c r="X461" s="22">
        <f t="shared" si="4487"/>
        <v>1.1517319414706482E-5</v>
      </c>
      <c r="Y461" s="28">
        <f t="shared" si="4512"/>
        <v>1.2618976054374058E-3</v>
      </c>
      <c r="Z461" s="22">
        <f t="shared" si="4513"/>
        <v>2.6455026455026454E-2</v>
      </c>
      <c r="AA461" s="22">
        <f t="shared" si="4488"/>
        <v>2.6452722991143502E-2</v>
      </c>
      <c r="AB461" s="22">
        <f t="shared" si="4489"/>
        <v>2.303463882941296E-6</v>
      </c>
      <c r="AC461" s="31">
        <f t="shared" si="4514"/>
        <v>0.47638888888888836</v>
      </c>
      <c r="AD461" s="26">
        <f t="shared" si="4528"/>
        <v>0.11820634952656851</v>
      </c>
      <c r="AE461" s="26">
        <f t="shared" si="4529"/>
        <v>11.15</v>
      </c>
      <c r="AF461" s="26">
        <f t="shared" si="4530"/>
        <v>5.9103174763284257E-2</v>
      </c>
      <c r="AG461" s="26">
        <f t="shared" si="4529"/>
        <v>5.74</v>
      </c>
      <c r="AH461" s="26">
        <f t="shared" si="4531"/>
        <v>2.9551587381642128E-2</v>
      </c>
      <c r="AI461" s="26">
        <f t="shared" ref="AI461:AK461" si="4834">ROUND((1-EXP(-AH461))*100,2)</f>
        <v>2.91</v>
      </c>
      <c r="AJ461" s="26">
        <f t="shared" si="4533"/>
        <v>5.9103174763284003E-3</v>
      </c>
      <c r="AK461" s="26">
        <f t="shared" si="4834"/>
        <v>0.59</v>
      </c>
      <c r="AL461" s="26">
        <f t="shared" si="4534"/>
        <v>5.9103174763284257E-2</v>
      </c>
      <c r="AM461" s="26">
        <f t="shared" ref="AM461" si="4835">ROUND((1-EXP(-AL461))*100,2)</f>
        <v>5.74</v>
      </c>
      <c r="AN461" s="26">
        <f t="shared" si="4536"/>
        <v>2.9551587381642128E-2</v>
      </c>
      <c r="AO461" s="26">
        <f t="shared" ref="AO461" si="4836">ROUND((1-EXP(-AN461))*100,2)</f>
        <v>2.91</v>
      </c>
      <c r="AP461" s="26">
        <f t="shared" si="4538"/>
        <v>1.4775793690821064E-2</v>
      </c>
      <c r="AQ461" s="26">
        <f t="shared" ref="AQ461" si="4837">ROUND((1-EXP(-AP461))*100,2)</f>
        <v>1.47</v>
      </c>
      <c r="AR461" s="26">
        <f t="shared" si="4540"/>
        <v>2.9551587381642002E-3</v>
      </c>
      <c r="AS461" s="26">
        <f t="shared" ref="AS461" si="4838">ROUND((1-EXP(-AR461))*100,2)</f>
        <v>0.3</v>
      </c>
      <c r="AT461" s="26">
        <f t="shared" si="4542"/>
        <v>2.9551587381642128E-2</v>
      </c>
      <c r="AU461" s="26">
        <f t="shared" ref="AU461" si="4839">ROUND((1-EXP(-AT461))*100,2)</f>
        <v>2.91</v>
      </c>
      <c r="AV461" s="26">
        <f t="shared" si="4544"/>
        <v>1.4775793690821064E-2</v>
      </c>
      <c r="AW461" s="26">
        <f t="shared" ref="AW461" si="4840">ROUND((1-EXP(-AV461))*100,2)</f>
        <v>1.47</v>
      </c>
      <c r="AX461" s="26">
        <f t="shared" si="4546"/>
        <v>7.3878968454105321E-3</v>
      </c>
      <c r="AY461" s="26">
        <f t="shared" ref="AY461" si="4841">ROUND((1-EXP(-AX461))*100,2)</f>
        <v>0.74</v>
      </c>
      <c r="AZ461" s="26">
        <f t="shared" si="4548"/>
        <v>1.4775793690821001E-3</v>
      </c>
      <c r="BA461" s="26">
        <f t="shared" si="4549"/>
        <v>0.15</v>
      </c>
      <c r="BB461" s="26">
        <f t="shared" si="4550"/>
        <v>5.9103174763284003E-3</v>
      </c>
      <c r="BC461" s="26">
        <f t="shared" ref="BC461" si="4842">ROUND((1-EXP(-BB461))*100,2)</f>
        <v>0.59</v>
      </c>
      <c r="BD461" s="26">
        <f t="shared" si="4552"/>
        <v>2.9551587381642002E-3</v>
      </c>
      <c r="BE461" s="26">
        <f t="shared" ref="BE461" si="4843">ROUND((1-EXP(-BD461))*100,2)</f>
        <v>0.3</v>
      </c>
      <c r="BF461" s="26">
        <f t="shared" si="4554"/>
        <v>1.4775793690821001E-3</v>
      </c>
      <c r="BG461" s="26">
        <f t="shared" ref="BG461" si="4844">ROUND((1-EXP(-BF461))*100,2)</f>
        <v>0.15</v>
      </c>
      <c r="BH461" s="26">
        <f t="shared" si="4556"/>
        <v>2.9551587381641689E-4</v>
      </c>
      <c r="BI461" s="26">
        <f t="shared" si="4557"/>
        <v>0.03</v>
      </c>
    </row>
    <row r="462" spans="1:61" s="7" customFormat="1" x14ac:dyDescent="0.25">
      <c r="A462" s="61">
        <v>30</v>
      </c>
      <c r="B462" s="16">
        <f t="shared" si="4501"/>
        <v>30</v>
      </c>
      <c r="C462" s="17">
        <f t="shared" si="4480"/>
        <v>0</v>
      </c>
      <c r="D462" s="18">
        <f t="shared" si="4481"/>
        <v>1</v>
      </c>
      <c r="E462" s="19">
        <f t="shared" si="4482"/>
        <v>0</v>
      </c>
      <c r="F462" s="35">
        <f t="shared" si="4569"/>
        <v>29</v>
      </c>
      <c r="G462" s="28">
        <f t="shared" si="4526"/>
        <v>2.5237952108748119E-2</v>
      </c>
      <c r="H462" s="22">
        <f t="shared" si="4502"/>
        <v>0.52910052910052907</v>
      </c>
      <c r="I462" s="18">
        <f t="shared" si="4503"/>
        <v>1.38</v>
      </c>
      <c r="J462" s="22">
        <f t="shared" si="4504"/>
        <v>0.52905445982287014</v>
      </c>
      <c r="K462" s="22">
        <f t="shared" si="4527"/>
        <v>4.6069277658825926E-5</v>
      </c>
      <c r="L462" s="17">
        <f t="shared" si="4505"/>
        <v>20.962654083153058</v>
      </c>
      <c r="M462" s="18">
        <f t="shared" si="4483"/>
        <v>0</v>
      </c>
      <c r="N462" s="35">
        <v>0</v>
      </c>
      <c r="O462" s="30">
        <f t="shared" si="4506"/>
        <v>877.07803653064468</v>
      </c>
      <c r="P462" s="24">
        <f t="shared" si="4507"/>
        <v>480</v>
      </c>
      <c r="Q462" s="28">
        <f t="shared" si="4508"/>
        <v>1.261897605437406E-2</v>
      </c>
      <c r="R462" s="22">
        <f t="shared" si="4509"/>
        <v>0.26455026455026454</v>
      </c>
      <c r="S462" s="22">
        <f t="shared" si="4484"/>
        <v>0.26452722991143507</v>
      </c>
      <c r="T462" s="22">
        <f t="shared" si="4485"/>
        <v>2.3034638829412963E-5</v>
      </c>
      <c r="U462" s="28">
        <f t="shared" si="4510"/>
        <v>6.3094880271870298E-3</v>
      </c>
      <c r="V462" s="22">
        <f t="shared" si="4511"/>
        <v>0.13227513227513227</v>
      </c>
      <c r="W462" s="22">
        <f t="shared" si="4486"/>
        <v>0.13226361495571753</v>
      </c>
      <c r="X462" s="22">
        <f t="shared" si="4487"/>
        <v>1.1517319414706482E-5</v>
      </c>
      <c r="Y462" s="28">
        <f t="shared" si="4512"/>
        <v>1.2618976054374058E-3</v>
      </c>
      <c r="Z462" s="22">
        <f t="shared" si="4513"/>
        <v>2.6455026455026454E-2</v>
      </c>
      <c r="AA462" s="22">
        <f t="shared" si="4488"/>
        <v>2.6452722991143502E-2</v>
      </c>
      <c r="AB462" s="22">
        <f t="shared" si="4489"/>
        <v>2.303463882941296E-6</v>
      </c>
      <c r="AC462" s="31">
        <f t="shared" si="4514"/>
        <v>0.47673611111111058</v>
      </c>
      <c r="AD462" s="26">
        <f t="shared" si="4528"/>
        <v>0.11849658597581912</v>
      </c>
      <c r="AE462" s="26">
        <f t="shared" si="4529"/>
        <v>11.17</v>
      </c>
      <c r="AF462" s="26">
        <f t="shared" si="4530"/>
        <v>5.9248292987909561E-2</v>
      </c>
      <c r="AG462" s="26">
        <f t="shared" si="4529"/>
        <v>5.75</v>
      </c>
      <c r="AH462" s="26">
        <f t="shared" si="4531"/>
        <v>2.962414649395478E-2</v>
      </c>
      <c r="AI462" s="26">
        <f t="shared" ref="AI462:AK462" si="4845">ROUND((1-EXP(-AH462))*100,2)</f>
        <v>2.92</v>
      </c>
      <c r="AJ462" s="26">
        <f t="shared" si="4533"/>
        <v>5.9248292987909307E-3</v>
      </c>
      <c r="AK462" s="26">
        <f t="shared" si="4845"/>
        <v>0.59</v>
      </c>
      <c r="AL462" s="26">
        <f t="shared" si="4534"/>
        <v>5.9248292987909561E-2</v>
      </c>
      <c r="AM462" s="26">
        <f t="shared" ref="AM462" si="4846">ROUND((1-EXP(-AL462))*100,2)</f>
        <v>5.75</v>
      </c>
      <c r="AN462" s="26">
        <f t="shared" si="4536"/>
        <v>2.962414649395478E-2</v>
      </c>
      <c r="AO462" s="26">
        <f t="shared" ref="AO462" si="4847">ROUND((1-EXP(-AN462))*100,2)</f>
        <v>2.92</v>
      </c>
      <c r="AP462" s="26">
        <f t="shared" si="4538"/>
        <v>1.481207324697739E-2</v>
      </c>
      <c r="AQ462" s="26">
        <f t="shared" ref="AQ462" si="4848">ROUND((1-EXP(-AP462))*100,2)</f>
        <v>1.47</v>
      </c>
      <c r="AR462" s="26">
        <f t="shared" si="4540"/>
        <v>2.9624146493954654E-3</v>
      </c>
      <c r="AS462" s="26">
        <f t="shared" ref="AS462" si="4849">ROUND((1-EXP(-AR462))*100,2)</f>
        <v>0.3</v>
      </c>
      <c r="AT462" s="26">
        <f t="shared" si="4542"/>
        <v>2.962414649395478E-2</v>
      </c>
      <c r="AU462" s="26">
        <f t="shared" ref="AU462" si="4850">ROUND((1-EXP(-AT462))*100,2)</f>
        <v>2.92</v>
      </c>
      <c r="AV462" s="26">
        <f t="shared" si="4544"/>
        <v>1.481207324697739E-2</v>
      </c>
      <c r="AW462" s="26">
        <f t="shared" ref="AW462" si="4851">ROUND((1-EXP(-AV462))*100,2)</f>
        <v>1.47</v>
      </c>
      <c r="AX462" s="26">
        <f t="shared" si="4546"/>
        <v>7.4060366234886951E-3</v>
      </c>
      <c r="AY462" s="26">
        <f t="shared" ref="AY462" si="4852">ROUND((1-EXP(-AX462))*100,2)</f>
        <v>0.74</v>
      </c>
      <c r="AZ462" s="26">
        <f t="shared" si="4548"/>
        <v>1.4812073246977327E-3</v>
      </c>
      <c r="BA462" s="26">
        <f t="shared" si="4549"/>
        <v>0.15</v>
      </c>
      <c r="BB462" s="26">
        <f t="shared" si="4550"/>
        <v>5.9248292987909307E-3</v>
      </c>
      <c r="BC462" s="26">
        <f t="shared" ref="BC462" si="4853">ROUND((1-EXP(-BB462))*100,2)</f>
        <v>0.59</v>
      </c>
      <c r="BD462" s="26">
        <f t="shared" si="4552"/>
        <v>2.9624146493954654E-3</v>
      </c>
      <c r="BE462" s="26">
        <f t="shared" ref="BE462" si="4854">ROUND((1-EXP(-BD462))*100,2)</f>
        <v>0.3</v>
      </c>
      <c r="BF462" s="26">
        <f t="shared" si="4554"/>
        <v>1.4812073246977327E-3</v>
      </c>
      <c r="BG462" s="26">
        <f t="shared" ref="BG462" si="4855">ROUND((1-EXP(-BF462))*100,2)</f>
        <v>0.15</v>
      </c>
      <c r="BH462" s="26">
        <f t="shared" si="4556"/>
        <v>2.9624146493954339E-4</v>
      </c>
      <c r="BI462" s="26">
        <f t="shared" si="4557"/>
        <v>0.03</v>
      </c>
    </row>
    <row r="463" spans="1:61" s="7" customFormat="1" x14ac:dyDescent="0.25">
      <c r="A463" s="61">
        <v>30</v>
      </c>
      <c r="B463" s="16">
        <f t="shared" si="4501"/>
        <v>30</v>
      </c>
      <c r="C463" s="17">
        <f t="shared" si="4480"/>
        <v>0</v>
      </c>
      <c r="D463" s="18">
        <f t="shared" si="4481"/>
        <v>1</v>
      </c>
      <c r="E463" s="19">
        <f t="shared" si="4482"/>
        <v>0</v>
      </c>
      <c r="F463" s="35">
        <f t="shared" si="4569"/>
        <v>29</v>
      </c>
      <c r="G463" s="28">
        <f t="shared" si="4526"/>
        <v>2.5237952108748119E-2</v>
      </c>
      <c r="H463" s="22">
        <f t="shared" si="4502"/>
        <v>0.52910052910052907</v>
      </c>
      <c r="I463" s="18">
        <f t="shared" si="4503"/>
        <v>1.38</v>
      </c>
      <c r="J463" s="22">
        <f t="shared" si="4504"/>
        <v>0.52905445982287014</v>
      </c>
      <c r="K463" s="22">
        <f t="shared" si="4527"/>
        <v>4.6069277658825926E-5</v>
      </c>
      <c r="L463" s="17">
        <f t="shared" si="4505"/>
        <v>20.962654083153058</v>
      </c>
      <c r="M463" s="18">
        <f t="shared" si="4483"/>
        <v>0</v>
      </c>
      <c r="N463" s="35">
        <v>0</v>
      </c>
      <c r="O463" s="30">
        <f t="shared" si="4506"/>
        <v>877.07803653064468</v>
      </c>
      <c r="P463" s="24">
        <f t="shared" si="4507"/>
        <v>480</v>
      </c>
      <c r="Q463" s="28">
        <f t="shared" si="4508"/>
        <v>1.261897605437406E-2</v>
      </c>
      <c r="R463" s="22">
        <f t="shared" si="4509"/>
        <v>0.26455026455026454</v>
      </c>
      <c r="S463" s="22">
        <f t="shared" si="4484"/>
        <v>0.26452722991143507</v>
      </c>
      <c r="T463" s="22">
        <f t="shared" si="4485"/>
        <v>2.3034638829412963E-5</v>
      </c>
      <c r="U463" s="28">
        <f t="shared" si="4510"/>
        <v>6.3094880271870298E-3</v>
      </c>
      <c r="V463" s="22">
        <f t="shared" si="4511"/>
        <v>0.13227513227513227</v>
      </c>
      <c r="W463" s="22">
        <f t="shared" si="4486"/>
        <v>0.13226361495571753</v>
      </c>
      <c r="X463" s="22">
        <f t="shared" si="4487"/>
        <v>1.1517319414706482E-5</v>
      </c>
      <c r="Y463" s="28">
        <f t="shared" si="4512"/>
        <v>1.2618976054374058E-3</v>
      </c>
      <c r="Z463" s="22">
        <f t="shared" si="4513"/>
        <v>2.6455026455026454E-2</v>
      </c>
      <c r="AA463" s="22">
        <f t="shared" si="4488"/>
        <v>2.6452722991143502E-2</v>
      </c>
      <c r="AB463" s="22">
        <f t="shared" si="4489"/>
        <v>2.303463882941296E-6</v>
      </c>
      <c r="AC463" s="31">
        <f t="shared" si="4514"/>
        <v>0.4770833333333328</v>
      </c>
      <c r="AD463" s="26">
        <f t="shared" si="4528"/>
        <v>0.11878682242506973</v>
      </c>
      <c r="AE463" s="26">
        <f t="shared" si="4529"/>
        <v>11.2</v>
      </c>
      <c r="AF463" s="26">
        <f t="shared" si="4530"/>
        <v>5.9393411212534865E-2</v>
      </c>
      <c r="AG463" s="26">
        <f t="shared" si="4529"/>
        <v>5.77</v>
      </c>
      <c r="AH463" s="26">
        <f t="shared" si="4531"/>
        <v>2.9696705606267432E-2</v>
      </c>
      <c r="AI463" s="26">
        <f t="shared" ref="AI463:AK463" si="4856">ROUND((1-EXP(-AH463))*100,2)</f>
        <v>2.93</v>
      </c>
      <c r="AJ463" s="26">
        <f t="shared" si="4533"/>
        <v>5.9393411212534612E-3</v>
      </c>
      <c r="AK463" s="26">
        <f t="shared" si="4856"/>
        <v>0.59</v>
      </c>
      <c r="AL463" s="26">
        <f t="shared" si="4534"/>
        <v>5.9393411212534865E-2</v>
      </c>
      <c r="AM463" s="26">
        <f t="shared" ref="AM463" si="4857">ROUND((1-EXP(-AL463))*100,2)</f>
        <v>5.77</v>
      </c>
      <c r="AN463" s="26">
        <f t="shared" si="4536"/>
        <v>2.9696705606267432E-2</v>
      </c>
      <c r="AO463" s="26">
        <f t="shared" ref="AO463" si="4858">ROUND((1-EXP(-AN463))*100,2)</f>
        <v>2.93</v>
      </c>
      <c r="AP463" s="26">
        <f t="shared" si="4538"/>
        <v>1.4848352803133716E-2</v>
      </c>
      <c r="AQ463" s="26">
        <f t="shared" ref="AQ463" si="4859">ROUND((1-EXP(-AP463))*100,2)</f>
        <v>1.47</v>
      </c>
      <c r="AR463" s="26">
        <f t="shared" si="4540"/>
        <v>2.9696705606267306E-3</v>
      </c>
      <c r="AS463" s="26">
        <f t="shared" ref="AS463" si="4860">ROUND((1-EXP(-AR463))*100,2)</f>
        <v>0.3</v>
      </c>
      <c r="AT463" s="26">
        <f t="shared" si="4542"/>
        <v>2.9696705606267432E-2</v>
      </c>
      <c r="AU463" s="26">
        <f t="shared" ref="AU463" si="4861">ROUND((1-EXP(-AT463))*100,2)</f>
        <v>2.93</v>
      </c>
      <c r="AV463" s="26">
        <f t="shared" si="4544"/>
        <v>1.4848352803133716E-2</v>
      </c>
      <c r="AW463" s="26">
        <f t="shared" ref="AW463" si="4862">ROUND((1-EXP(-AV463))*100,2)</f>
        <v>1.47</v>
      </c>
      <c r="AX463" s="26">
        <f t="shared" si="4546"/>
        <v>7.4241764015668581E-3</v>
      </c>
      <c r="AY463" s="26">
        <f t="shared" ref="AY463" si="4863">ROUND((1-EXP(-AX463))*100,2)</f>
        <v>0.74</v>
      </c>
      <c r="AZ463" s="26">
        <f t="shared" si="4548"/>
        <v>1.4848352803133653E-3</v>
      </c>
      <c r="BA463" s="26">
        <f t="shared" si="4549"/>
        <v>0.15</v>
      </c>
      <c r="BB463" s="26">
        <f t="shared" si="4550"/>
        <v>5.9393411212534612E-3</v>
      </c>
      <c r="BC463" s="26">
        <f t="shared" ref="BC463" si="4864">ROUND((1-EXP(-BB463))*100,2)</f>
        <v>0.59</v>
      </c>
      <c r="BD463" s="26">
        <f t="shared" si="4552"/>
        <v>2.9696705606267306E-3</v>
      </c>
      <c r="BE463" s="26">
        <f t="shared" ref="BE463" si="4865">ROUND((1-EXP(-BD463))*100,2)</f>
        <v>0.3</v>
      </c>
      <c r="BF463" s="26">
        <f t="shared" si="4554"/>
        <v>1.4848352803133653E-3</v>
      </c>
      <c r="BG463" s="26">
        <f t="shared" ref="BG463" si="4866">ROUND((1-EXP(-BF463))*100,2)</f>
        <v>0.15</v>
      </c>
      <c r="BH463" s="26">
        <f t="shared" si="4556"/>
        <v>2.9696705606266989E-4</v>
      </c>
      <c r="BI463" s="26">
        <f t="shared" si="4557"/>
        <v>0.03</v>
      </c>
    </row>
    <row r="464" spans="1:61" s="7" customFormat="1" x14ac:dyDescent="0.25">
      <c r="A464" s="61">
        <v>30</v>
      </c>
      <c r="B464" s="16">
        <f t="shared" si="4501"/>
        <v>30</v>
      </c>
      <c r="C464" s="17">
        <f t="shared" si="4480"/>
        <v>0</v>
      </c>
      <c r="D464" s="18">
        <f t="shared" si="4481"/>
        <v>1</v>
      </c>
      <c r="E464" s="19">
        <f t="shared" si="4482"/>
        <v>0</v>
      </c>
      <c r="F464" s="35">
        <f t="shared" si="4569"/>
        <v>29</v>
      </c>
      <c r="G464" s="28">
        <f t="shared" si="4526"/>
        <v>2.5237952108748119E-2</v>
      </c>
      <c r="H464" s="22">
        <f t="shared" si="4502"/>
        <v>0.52910052910052907</v>
      </c>
      <c r="I464" s="18">
        <f t="shared" si="4503"/>
        <v>1.38</v>
      </c>
      <c r="J464" s="22">
        <f t="shared" si="4504"/>
        <v>0.52905445982287014</v>
      </c>
      <c r="K464" s="22">
        <f t="shared" si="4527"/>
        <v>4.6069277658825926E-5</v>
      </c>
      <c r="L464" s="17">
        <f t="shared" si="4505"/>
        <v>20.962654083153058</v>
      </c>
      <c r="M464" s="18">
        <f t="shared" si="4483"/>
        <v>0</v>
      </c>
      <c r="N464" s="35">
        <v>0</v>
      </c>
      <c r="O464" s="30">
        <f t="shared" si="4506"/>
        <v>877.07803653064468</v>
      </c>
      <c r="P464" s="24">
        <f t="shared" si="4507"/>
        <v>480</v>
      </c>
      <c r="Q464" s="28">
        <f t="shared" si="4508"/>
        <v>1.261897605437406E-2</v>
      </c>
      <c r="R464" s="22">
        <f t="shared" si="4509"/>
        <v>0.26455026455026454</v>
      </c>
      <c r="S464" s="22">
        <f t="shared" si="4484"/>
        <v>0.26452722991143507</v>
      </c>
      <c r="T464" s="22">
        <f t="shared" si="4485"/>
        <v>2.3034638829412963E-5</v>
      </c>
      <c r="U464" s="28">
        <f t="shared" si="4510"/>
        <v>6.3094880271870298E-3</v>
      </c>
      <c r="V464" s="22">
        <f t="shared" si="4511"/>
        <v>0.13227513227513227</v>
      </c>
      <c r="W464" s="22">
        <f t="shared" si="4486"/>
        <v>0.13226361495571753</v>
      </c>
      <c r="X464" s="22">
        <f t="shared" si="4487"/>
        <v>1.1517319414706482E-5</v>
      </c>
      <c r="Y464" s="28">
        <f t="shared" si="4512"/>
        <v>1.2618976054374058E-3</v>
      </c>
      <c r="Z464" s="22">
        <f t="shared" si="4513"/>
        <v>2.6455026455026454E-2</v>
      </c>
      <c r="AA464" s="22">
        <f t="shared" si="4488"/>
        <v>2.6452722991143502E-2</v>
      </c>
      <c r="AB464" s="22">
        <f t="shared" si="4489"/>
        <v>2.303463882941296E-6</v>
      </c>
      <c r="AC464" s="31">
        <f t="shared" si="4514"/>
        <v>0.47743055555555503</v>
      </c>
      <c r="AD464" s="26">
        <f t="shared" si="4528"/>
        <v>0.11907705887432034</v>
      </c>
      <c r="AE464" s="26">
        <f t="shared" si="4529"/>
        <v>11.23</v>
      </c>
      <c r="AF464" s="26">
        <f t="shared" si="4530"/>
        <v>5.9538529437160169E-2</v>
      </c>
      <c r="AG464" s="26">
        <f t="shared" si="4529"/>
        <v>5.78</v>
      </c>
      <c r="AH464" s="26">
        <f t="shared" si="4531"/>
        <v>2.9769264718580084E-2</v>
      </c>
      <c r="AI464" s="26">
        <f t="shared" ref="AI464:AK464" si="4867">ROUND((1-EXP(-AH464))*100,2)</f>
        <v>2.93</v>
      </c>
      <c r="AJ464" s="26">
        <f t="shared" si="4533"/>
        <v>5.9538529437159916E-3</v>
      </c>
      <c r="AK464" s="26">
        <f t="shared" si="4867"/>
        <v>0.59</v>
      </c>
      <c r="AL464" s="26">
        <f t="shared" si="4534"/>
        <v>5.9538529437160169E-2</v>
      </c>
      <c r="AM464" s="26">
        <f t="shared" ref="AM464" si="4868">ROUND((1-EXP(-AL464))*100,2)</f>
        <v>5.78</v>
      </c>
      <c r="AN464" s="26">
        <f t="shared" si="4536"/>
        <v>2.9769264718580084E-2</v>
      </c>
      <c r="AO464" s="26">
        <f t="shared" ref="AO464" si="4869">ROUND((1-EXP(-AN464))*100,2)</f>
        <v>2.93</v>
      </c>
      <c r="AP464" s="26">
        <f t="shared" si="4538"/>
        <v>1.4884632359290042E-2</v>
      </c>
      <c r="AQ464" s="26">
        <f t="shared" ref="AQ464" si="4870">ROUND((1-EXP(-AP464))*100,2)</f>
        <v>1.48</v>
      </c>
      <c r="AR464" s="26">
        <f t="shared" si="4540"/>
        <v>2.9769264718579958E-3</v>
      </c>
      <c r="AS464" s="26">
        <f t="shared" ref="AS464" si="4871">ROUND((1-EXP(-AR464))*100,2)</f>
        <v>0.3</v>
      </c>
      <c r="AT464" s="26">
        <f t="shared" si="4542"/>
        <v>2.9769264718580084E-2</v>
      </c>
      <c r="AU464" s="26">
        <f t="shared" ref="AU464" si="4872">ROUND((1-EXP(-AT464))*100,2)</f>
        <v>2.93</v>
      </c>
      <c r="AV464" s="26">
        <f t="shared" si="4544"/>
        <v>1.4884632359290042E-2</v>
      </c>
      <c r="AW464" s="26">
        <f t="shared" ref="AW464" si="4873">ROUND((1-EXP(-AV464))*100,2)</f>
        <v>1.48</v>
      </c>
      <c r="AX464" s="26">
        <f t="shared" si="4546"/>
        <v>7.4423161796450211E-3</v>
      </c>
      <c r="AY464" s="26">
        <f t="shared" ref="AY464" si="4874">ROUND((1-EXP(-AX464))*100,2)</f>
        <v>0.74</v>
      </c>
      <c r="AZ464" s="26">
        <f t="shared" si="4548"/>
        <v>1.4884632359289979E-3</v>
      </c>
      <c r="BA464" s="26">
        <f t="shared" si="4549"/>
        <v>0.15</v>
      </c>
      <c r="BB464" s="26">
        <f t="shared" si="4550"/>
        <v>5.9538529437159916E-3</v>
      </c>
      <c r="BC464" s="26">
        <f t="shared" ref="BC464" si="4875">ROUND((1-EXP(-BB464))*100,2)</f>
        <v>0.59</v>
      </c>
      <c r="BD464" s="26">
        <f t="shared" si="4552"/>
        <v>2.9769264718579958E-3</v>
      </c>
      <c r="BE464" s="26">
        <f t="shared" ref="BE464" si="4876">ROUND((1-EXP(-BD464))*100,2)</f>
        <v>0.3</v>
      </c>
      <c r="BF464" s="26">
        <f t="shared" si="4554"/>
        <v>1.4884632359289979E-3</v>
      </c>
      <c r="BG464" s="26">
        <f t="shared" ref="BG464" si="4877">ROUND((1-EXP(-BF464))*100,2)</f>
        <v>0.15</v>
      </c>
      <c r="BH464" s="26">
        <f t="shared" si="4556"/>
        <v>2.9769264718579639E-4</v>
      </c>
      <c r="BI464" s="26">
        <f t="shared" si="4557"/>
        <v>0.03</v>
      </c>
    </row>
    <row r="465" spans="1:61" s="7" customFormat="1" x14ac:dyDescent="0.25">
      <c r="A465" s="61">
        <v>30</v>
      </c>
      <c r="B465" s="16">
        <f t="shared" si="4501"/>
        <v>30</v>
      </c>
      <c r="C465" s="17">
        <f t="shared" si="4480"/>
        <v>0</v>
      </c>
      <c r="D465" s="18">
        <f t="shared" si="4481"/>
        <v>1</v>
      </c>
      <c r="E465" s="19">
        <f t="shared" si="4482"/>
        <v>0</v>
      </c>
      <c r="F465" s="35">
        <f t="shared" si="4569"/>
        <v>29</v>
      </c>
      <c r="G465" s="28">
        <f t="shared" si="4526"/>
        <v>2.5237952108748119E-2</v>
      </c>
      <c r="H465" s="22">
        <f t="shared" si="4502"/>
        <v>0.52910052910052907</v>
      </c>
      <c r="I465" s="18">
        <f t="shared" si="4503"/>
        <v>1.38</v>
      </c>
      <c r="J465" s="22">
        <f t="shared" si="4504"/>
        <v>0.52905445982287014</v>
      </c>
      <c r="K465" s="22">
        <f t="shared" si="4527"/>
        <v>4.6069277658825926E-5</v>
      </c>
      <c r="L465" s="17">
        <f t="shared" si="4505"/>
        <v>20.962654083153058</v>
      </c>
      <c r="M465" s="18">
        <f t="shared" si="4483"/>
        <v>0</v>
      </c>
      <c r="N465" s="35">
        <v>0</v>
      </c>
      <c r="O465" s="30">
        <f t="shared" si="4506"/>
        <v>877.07803653064468</v>
      </c>
      <c r="P465" s="24">
        <f t="shared" si="4507"/>
        <v>480</v>
      </c>
      <c r="Q465" s="28">
        <f t="shared" si="4508"/>
        <v>1.261897605437406E-2</v>
      </c>
      <c r="R465" s="22">
        <f t="shared" si="4509"/>
        <v>0.26455026455026454</v>
      </c>
      <c r="S465" s="22">
        <f t="shared" si="4484"/>
        <v>0.26452722991143507</v>
      </c>
      <c r="T465" s="22">
        <f t="shared" si="4485"/>
        <v>2.3034638829412963E-5</v>
      </c>
      <c r="U465" s="28">
        <f t="shared" si="4510"/>
        <v>6.3094880271870298E-3</v>
      </c>
      <c r="V465" s="22">
        <f t="shared" si="4511"/>
        <v>0.13227513227513227</v>
      </c>
      <c r="W465" s="22">
        <f t="shared" si="4486"/>
        <v>0.13226361495571753</v>
      </c>
      <c r="X465" s="22">
        <f t="shared" si="4487"/>
        <v>1.1517319414706482E-5</v>
      </c>
      <c r="Y465" s="28">
        <f t="shared" si="4512"/>
        <v>1.2618976054374058E-3</v>
      </c>
      <c r="Z465" s="22">
        <f t="shared" si="4513"/>
        <v>2.6455026455026454E-2</v>
      </c>
      <c r="AA465" s="22">
        <f t="shared" si="4488"/>
        <v>2.6452722991143502E-2</v>
      </c>
      <c r="AB465" s="22">
        <f t="shared" si="4489"/>
        <v>2.303463882941296E-6</v>
      </c>
      <c r="AC465" s="31">
        <f t="shared" si="4514"/>
        <v>0.47777777777777725</v>
      </c>
      <c r="AD465" s="26">
        <f t="shared" si="4528"/>
        <v>0.11936729532357095</v>
      </c>
      <c r="AE465" s="26">
        <f t="shared" si="4529"/>
        <v>11.25</v>
      </c>
      <c r="AF465" s="26">
        <f t="shared" si="4530"/>
        <v>5.9683647661785473E-2</v>
      </c>
      <c r="AG465" s="26">
        <f t="shared" si="4529"/>
        <v>5.79</v>
      </c>
      <c r="AH465" s="26">
        <f t="shared" si="4531"/>
        <v>2.9841823830892737E-2</v>
      </c>
      <c r="AI465" s="26">
        <f t="shared" ref="AI465:AK465" si="4878">ROUND((1-EXP(-AH465))*100,2)</f>
        <v>2.94</v>
      </c>
      <c r="AJ465" s="26">
        <f t="shared" si="4533"/>
        <v>5.968364766178522E-3</v>
      </c>
      <c r="AK465" s="26">
        <f t="shared" si="4878"/>
        <v>0.6</v>
      </c>
      <c r="AL465" s="26">
        <f t="shared" si="4534"/>
        <v>5.9683647661785473E-2</v>
      </c>
      <c r="AM465" s="26">
        <f t="shared" ref="AM465" si="4879">ROUND((1-EXP(-AL465))*100,2)</f>
        <v>5.79</v>
      </c>
      <c r="AN465" s="26">
        <f t="shared" si="4536"/>
        <v>2.9841823830892737E-2</v>
      </c>
      <c r="AO465" s="26">
        <f t="shared" ref="AO465" si="4880">ROUND((1-EXP(-AN465))*100,2)</f>
        <v>2.94</v>
      </c>
      <c r="AP465" s="26">
        <f t="shared" si="4538"/>
        <v>1.4920911915446368E-2</v>
      </c>
      <c r="AQ465" s="26">
        <f t="shared" ref="AQ465" si="4881">ROUND((1-EXP(-AP465))*100,2)</f>
        <v>1.48</v>
      </c>
      <c r="AR465" s="26">
        <f t="shared" si="4540"/>
        <v>2.984182383089261E-3</v>
      </c>
      <c r="AS465" s="26">
        <f t="shared" ref="AS465" si="4882">ROUND((1-EXP(-AR465))*100,2)</f>
        <v>0.3</v>
      </c>
      <c r="AT465" s="26">
        <f t="shared" si="4542"/>
        <v>2.9841823830892737E-2</v>
      </c>
      <c r="AU465" s="26">
        <f t="shared" ref="AU465" si="4883">ROUND((1-EXP(-AT465))*100,2)</f>
        <v>2.94</v>
      </c>
      <c r="AV465" s="26">
        <f t="shared" si="4544"/>
        <v>1.4920911915446368E-2</v>
      </c>
      <c r="AW465" s="26">
        <f t="shared" ref="AW465" si="4884">ROUND((1-EXP(-AV465))*100,2)</f>
        <v>1.48</v>
      </c>
      <c r="AX465" s="26">
        <f t="shared" si="4546"/>
        <v>7.4604559577231841E-3</v>
      </c>
      <c r="AY465" s="26">
        <f t="shared" ref="AY465" si="4885">ROUND((1-EXP(-AX465))*100,2)</f>
        <v>0.74</v>
      </c>
      <c r="AZ465" s="26">
        <f t="shared" si="4548"/>
        <v>1.4920911915446305E-3</v>
      </c>
      <c r="BA465" s="26">
        <f t="shared" si="4549"/>
        <v>0.15</v>
      </c>
      <c r="BB465" s="26">
        <f t="shared" si="4550"/>
        <v>5.968364766178522E-3</v>
      </c>
      <c r="BC465" s="26">
        <f t="shared" ref="BC465" si="4886">ROUND((1-EXP(-BB465))*100,2)</f>
        <v>0.6</v>
      </c>
      <c r="BD465" s="26">
        <f t="shared" si="4552"/>
        <v>2.984182383089261E-3</v>
      </c>
      <c r="BE465" s="26">
        <f t="shared" ref="BE465" si="4887">ROUND((1-EXP(-BD465))*100,2)</f>
        <v>0.3</v>
      </c>
      <c r="BF465" s="26">
        <f t="shared" si="4554"/>
        <v>1.4920911915446305E-3</v>
      </c>
      <c r="BG465" s="26">
        <f t="shared" ref="BG465" si="4888">ROUND((1-EXP(-BF465))*100,2)</f>
        <v>0.15</v>
      </c>
      <c r="BH465" s="26">
        <f t="shared" si="4556"/>
        <v>2.9841823830892289E-4</v>
      </c>
      <c r="BI465" s="26">
        <f t="shared" si="4557"/>
        <v>0.03</v>
      </c>
    </row>
    <row r="466" spans="1:61" s="7" customFormat="1" x14ac:dyDescent="0.25">
      <c r="A466" s="61">
        <v>30</v>
      </c>
      <c r="B466" s="16">
        <f t="shared" si="4501"/>
        <v>30</v>
      </c>
      <c r="C466" s="17">
        <f t="shared" si="4480"/>
        <v>0</v>
      </c>
      <c r="D466" s="18">
        <f t="shared" si="4481"/>
        <v>1</v>
      </c>
      <c r="E466" s="19">
        <f t="shared" si="4482"/>
        <v>0</v>
      </c>
      <c r="F466" s="35">
        <f t="shared" si="4569"/>
        <v>29</v>
      </c>
      <c r="G466" s="28">
        <f t="shared" si="4526"/>
        <v>2.5237952108748119E-2</v>
      </c>
      <c r="H466" s="22">
        <f t="shared" si="4502"/>
        <v>0.52910052910052907</v>
      </c>
      <c r="I466" s="18">
        <f t="shared" si="4503"/>
        <v>1.38</v>
      </c>
      <c r="J466" s="22">
        <f t="shared" si="4504"/>
        <v>0.52905445982287014</v>
      </c>
      <c r="K466" s="22">
        <f t="shared" si="4527"/>
        <v>4.6069277658825926E-5</v>
      </c>
      <c r="L466" s="17">
        <f t="shared" si="4505"/>
        <v>20.962654083153058</v>
      </c>
      <c r="M466" s="18">
        <f t="shared" si="4483"/>
        <v>0</v>
      </c>
      <c r="N466" s="35">
        <v>0</v>
      </c>
      <c r="O466" s="30">
        <f t="shared" si="4506"/>
        <v>877.07803653064468</v>
      </c>
      <c r="P466" s="24">
        <f t="shared" si="4507"/>
        <v>480</v>
      </c>
      <c r="Q466" s="28">
        <f t="shared" si="4508"/>
        <v>1.261897605437406E-2</v>
      </c>
      <c r="R466" s="22">
        <f t="shared" si="4509"/>
        <v>0.26455026455026454</v>
      </c>
      <c r="S466" s="22">
        <f t="shared" si="4484"/>
        <v>0.26452722991143507</v>
      </c>
      <c r="T466" s="22">
        <f t="shared" si="4485"/>
        <v>2.3034638829412963E-5</v>
      </c>
      <c r="U466" s="28">
        <f t="shared" si="4510"/>
        <v>6.3094880271870298E-3</v>
      </c>
      <c r="V466" s="22">
        <f t="shared" si="4511"/>
        <v>0.13227513227513227</v>
      </c>
      <c r="W466" s="22">
        <f t="shared" si="4486"/>
        <v>0.13226361495571753</v>
      </c>
      <c r="X466" s="22">
        <f t="shared" si="4487"/>
        <v>1.1517319414706482E-5</v>
      </c>
      <c r="Y466" s="28">
        <f t="shared" si="4512"/>
        <v>1.2618976054374058E-3</v>
      </c>
      <c r="Z466" s="22">
        <f t="shared" si="4513"/>
        <v>2.6455026455026454E-2</v>
      </c>
      <c r="AA466" s="22">
        <f t="shared" si="4488"/>
        <v>2.6452722991143502E-2</v>
      </c>
      <c r="AB466" s="22">
        <f t="shared" si="4489"/>
        <v>2.303463882941296E-6</v>
      </c>
      <c r="AC466" s="31">
        <f t="shared" si="4514"/>
        <v>0.47812499999999947</v>
      </c>
      <c r="AD466" s="26">
        <f t="shared" si="4528"/>
        <v>0.11965753177282155</v>
      </c>
      <c r="AE466" s="26">
        <f t="shared" si="4529"/>
        <v>11.28</v>
      </c>
      <c r="AF466" s="26">
        <f t="shared" si="4530"/>
        <v>5.9828765886410777E-2</v>
      </c>
      <c r="AG466" s="26">
        <f t="shared" si="4529"/>
        <v>5.81</v>
      </c>
      <c r="AH466" s="26">
        <f t="shared" si="4531"/>
        <v>2.9914382943205389E-2</v>
      </c>
      <c r="AI466" s="26">
        <f t="shared" ref="AI466:AK466" si="4889">ROUND((1-EXP(-AH466))*100,2)</f>
        <v>2.95</v>
      </c>
      <c r="AJ466" s="26">
        <f t="shared" si="4533"/>
        <v>5.9828765886410524E-3</v>
      </c>
      <c r="AK466" s="26">
        <f t="shared" si="4889"/>
        <v>0.6</v>
      </c>
      <c r="AL466" s="26">
        <f t="shared" si="4534"/>
        <v>5.9828765886410777E-2</v>
      </c>
      <c r="AM466" s="26">
        <f t="shared" ref="AM466" si="4890">ROUND((1-EXP(-AL466))*100,2)</f>
        <v>5.81</v>
      </c>
      <c r="AN466" s="26">
        <f t="shared" si="4536"/>
        <v>2.9914382943205389E-2</v>
      </c>
      <c r="AO466" s="26">
        <f t="shared" ref="AO466" si="4891">ROUND((1-EXP(-AN466))*100,2)</f>
        <v>2.95</v>
      </c>
      <c r="AP466" s="26">
        <f t="shared" si="4538"/>
        <v>1.4957191471602694E-2</v>
      </c>
      <c r="AQ466" s="26">
        <f t="shared" ref="AQ466" si="4892">ROUND((1-EXP(-AP466))*100,2)</f>
        <v>1.48</v>
      </c>
      <c r="AR466" s="26">
        <f t="shared" si="4540"/>
        <v>2.9914382943205262E-3</v>
      </c>
      <c r="AS466" s="26">
        <f t="shared" ref="AS466" si="4893">ROUND((1-EXP(-AR466))*100,2)</f>
        <v>0.3</v>
      </c>
      <c r="AT466" s="26">
        <f t="shared" si="4542"/>
        <v>2.9914382943205389E-2</v>
      </c>
      <c r="AU466" s="26">
        <f t="shared" ref="AU466" si="4894">ROUND((1-EXP(-AT466))*100,2)</f>
        <v>2.95</v>
      </c>
      <c r="AV466" s="26">
        <f t="shared" si="4544"/>
        <v>1.4957191471602694E-2</v>
      </c>
      <c r="AW466" s="26">
        <f t="shared" ref="AW466" si="4895">ROUND((1-EXP(-AV466))*100,2)</f>
        <v>1.48</v>
      </c>
      <c r="AX466" s="26">
        <f t="shared" si="4546"/>
        <v>7.4785957358013471E-3</v>
      </c>
      <c r="AY466" s="26">
        <f t="shared" ref="AY466" si="4896">ROUND((1-EXP(-AX466))*100,2)</f>
        <v>0.75</v>
      </c>
      <c r="AZ466" s="26">
        <f t="shared" si="4548"/>
        <v>1.4957191471602631E-3</v>
      </c>
      <c r="BA466" s="26">
        <f t="shared" si="4549"/>
        <v>0.15</v>
      </c>
      <c r="BB466" s="26">
        <f t="shared" si="4550"/>
        <v>5.9828765886410524E-3</v>
      </c>
      <c r="BC466" s="26">
        <f t="shared" ref="BC466" si="4897">ROUND((1-EXP(-BB466))*100,2)</f>
        <v>0.6</v>
      </c>
      <c r="BD466" s="26">
        <f t="shared" si="4552"/>
        <v>2.9914382943205262E-3</v>
      </c>
      <c r="BE466" s="26">
        <f t="shared" ref="BE466" si="4898">ROUND((1-EXP(-BD466))*100,2)</f>
        <v>0.3</v>
      </c>
      <c r="BF466" s="26">
        <f t="shared" si="4554"/>
        <v>1.4957191471602631E-3</v>
      </c>
      <c r="BG466" s="26">
        <f t="shared" ref="BG466" si="4899">ROUND((1-EXP(-BF466))*100,2)</f>
        <v>0.15</v>
      </c>
      <c r="BH466" s="26">
        <f t="shared" si="4556"/>
        <v>2.9914382943204939E-4</v>
      </c>
      <c r="BI466" s="26">
        <f t="shared" si="4557"/>
        <v>0.03</v>
      </c>
    </row>
    <row r="467" spans="1:61" s="7" customFormat="1" x14ac:dyDescent="0.25">
      <c r="A467" s="61">
        <v>30</v>
      </c>
      <c r="B467" s="16">
        <f t="shared" si="4501"/>
        <v>30</v>
      </c>
      <c r="C467" s="17">
        <f t="shared" si="4480"/>
        <v>0</v>
      </c>
      <c r="D467" s="18">
        <f t="shared" si="4481"/>
        <v>1</v>
      </c>
      <c r="E467" s="19">
        <f t="shared" si="4482"/>
        <v>0</v>
      </c>
      <c r="F467" s="35">
        <f t="shared" si="4569"/>
        <v>29</v>
      </c>
      <c r="G467" s="28">
        <f t="shared" si="4526"/>
        <v>2.5237952108748119E-2</v>
      </c>
      <c r="H467" s="22">
        <f t="shared" si="4502"/>
        <v>0.52910052910052907</v>
      </c>
      <c r="I467" s="18">
        <f t="shared" si="4503"/>
        <v>1.38</v>
      </c>
      <c r="J467" s="22">
        <f t="shared" si="4504"/>
        <v>0.52905445982287014</v>
      </c>
      <c r="K467" s="22">
        <f t="shared" si="4527"/>
        <v>4.6069277658825926E-5</v>
      </c>
      <c r="L467" s="17">
        <f t="shared" si="4505"/>
        <v>20.962654083153058</v>
      </c>
      <c r="M467" s="18">
        <f t="shared" si="4483"/>
        <v>0</v>
      </c>
      <c r="N467" s="35">
        <v>0</v>
      </c>
      <c r="O467" s="30">
        <f t="shared" si="4506"/>
        <v>877.07803653064468</v>
      </c>
      <c r="P467" s="24">
        <f t="shared" si="4507"/>
        <v>480</v>
      </c>
      <c r="Q467" s="28">
        <f t="shared" si="4508"/>
        <v>1.261897605437406E-2</v>
      </c>
      <c r="R467" s="22">
        <f t="shared" si="4509"/>
        <v>0.26455026455026454</v>
      </c>
      <c r="S467" s="22">
        <f t="shared" si="4484"/>
        <v>0.26452722991143507</v>
      </c>
      <c r="T467" s="22">
        <f t="shared" si="4485"/>
        <v>2.3034638829412963E-5</v>
      </c>
      <c r="U467" s="28">
        <f t="shared" si="4510"/>
        <v>6.3094880271870298E-3</v>
      </c>
      <c r="V467" s="22">
        <f t="shared" si="4511"/>
        <v>0.13227513227513227</v>
      </c>
      <c r="W467" s="22">
        <f t="shared" si="4486"/>
        <v>0.13226361495571753</v>
      </c>
      <c r="X467" s="22">
        <f t="shared" si="4487"/>
        <v>1.1517319414706482E-5</v>
      </c>
      <c r="Y467" s="28">
        <f t="shared" si="4512"/>
        <v>1.2618976054374058E-3</v>
      </c>
      <c r="Z467" s="22">
        <f t="shared" si="4513"/>
        <v>2.6455026455026454E-2</v>
      </c>
      <c r="AA467" s="22">
        <f t="shared" si="4488"/>
        <v>2.6452722991143502E-2</v>
      </c>
      <c r="AB467" s="22">
        <f t="shared" si="4489"/>
        <v>2.303463882941296E-6</v>
      </c>
      <c r="AC467" s="31">
        <f t="shared" si="4514"/>
        <v>0.47847222222222169</v>
      </c>
      <c r="AD467" s="26">
        <f t="shared" si="4528"/>
        <v>0.11994776822207216</v>
      </c>
      <c r="AE467" s="26">
        <f t="shared" si="4529"/>
        <v>11.3</v>
      </c>
      <c r="AF467" s="26">
        <f t="shared" si="4530"/>
        <v>5.9973884111036081E-2</v>
      </c>
      <c r="AG467" s="26">
        <f t="shared" si="4529"/>
        <v>5.82</v>
      </c>
      <c r="AH467" s="26">
        <f t="shared" si="4531"/>
        <v>2.9986942055518041E-2</v>
      </c>
      <c r="AI467" s="26">
        <f t="shared" ref="AI467:AK467" si="4900">ROUND((1-EXP(-AH467))*100,2)</f>
        <v>2.95</v>
      </c>
      <c r="AJ467" s="26">
        <f t="shared" si="4533"/>
        <v>5.9973884111035828E-3</v>
      </c>
      <c r="AK467" s="26">
        <f t="shared" si="4900"/>
        <v>0.6</v>
      </c>
      <c r="AL467" s="26">
        <f t="shared" si="4534"/>
        <v>5.9973884111036081E-2</v>
      </c>
      <c r="AM467" s="26">
        <f t="shared" ref="AM467" si="4901">ROUND((1-EXP(-AL467))*100,2)</f>
        <v>5.82</v>
      </c>
      <c r="AN467" s="26">
        <f t="shared" si="4536"/>
        <v>2.9986942055518041E-2</v>
      </c>
      <c r="AO467" s="26">
        <f t="shared" ref="AO467" si="4902">ROUND((1-EXP(-AN467))*100,2)</f>
        <v>2.95</v>
      </c>
      <c r="AP467" s="26">
        <f t="shared" si="4538"/>
        <v>1.499347102775902E-2</v>
      </c>
      <c r="AQ467" s="26">
        <f t="shared" ref="AQ467" si="4903">ROUND((1-EXP(-AP467))*100,2)</f>
        <v>1.49</v>
      </c>
      <c r="AR467" s="26">
        <f t="shared" si="4540"/>
        <v>2.9986942055517914E-3</v>
      </c>
      <c r="AS467" s="26">
        <f t="shared" ref="AS467" si="4904">ROUND((1-EXP(-AR467))*100,2)</f>
        <v>0.3</v>
      </c>
      <c r="AT467" s="26">
        <f t="shared" si="4542"/>
        <v>2.9986942055518041E-2</v>
      </c>
      <c r="AU467" s="26">
        <f t="shared" ref="AU467" si="4905">ROUND((1-EXP(-AT467))*100,2)</f>
        <v>2.95</v>
      </c>
      <c r="AV467" s="26">
        <f t="shared" si="4544"/>
        <v>1.499347102775902E-2</v>
      </c>
      <c r="AW467" s="26">
        <f t="shared" ref="AW467" si="4906">ROUND((1-EXP(-AV467))*100,2)</f>
        <v>1.49</v>
      </c>
      <c r="AX467" s="26">
        <f t="shared" si="4546"/>
        <v>7.4967355138795102E-3</v>
      </c>
      <c r="AY467" s="26">
        <f t="shared" ref="AY467" si="4907">ROUND((1-EXP(-AX467))*100,2)</f>
        <v>0.75</v>
      </c>
      <c r="AZ467" s="26">
        <f t="shared" si="4548"/>
        <v>1.4993471027758957E-3</v>
      </c>
      <c r="BA467" s="26">
        <f t="shared" si="4549"/>
        <v>0.15</v>
      </c>
      <c r="BB467" s="26">
        <f t="shared" si="4550"/>
        <v>5.9973884111035828E-3</v>
      </c>
      <c r="BC467" s="26">
        <f t="shared" ref="BC467" si="4908">ROUND((1-EXP(-BB467))*100,2)</f>
        <v>0.6</v>
      </c>
      <c r="BD467" s="26">
        <f t="shared" si="4552"/>
        <v>2.9986942055517914E-3</v>
      </c>
      <c r="BE467" s="26">
        <f t="shared" ref="BE467" si="4909">ROUND((1-EXP(-BD467))*100,2)</f>
        <v>0.3</v>
      </c>
      <c r="BF467" s="26">
        <f t="shared" si="4554"/>
        <v>1.4993471027758957E-3</v>
      </c>
      <c r="BG467" s="26">
        <f t="shared" ref="BG467" si="4910">ROUND((1-EXP(-BF467))*100,2)</f>
        <v>0.15</v>
      </c>
      <c r="BH467" s="26">
        <f t="shared" si="4556"/>
        <v>2.9986942055517589E-4</v>
      </c>
      <c r="BI467" s="26">
        <f t="shared" si="4557"/>
        <v>0.03</v>
      </c>
    </row>
    <row r="468" spans="1:61" s="7" customFormat="1" x14ac:dyDescent="0.25">
      <c r="A468" s="61">
        <v>30</v>
      </c>
      <c r="B468" s="16">
        <f t="shared" si="4501"/>
        <v>30</v>
      </c>
      <c r="C468" s="17">
        <f t="shared" si="4480"/>
        <v>0</v>
      </c>
      <c r="D468" s="18">
        <f t="shared" si="4481"/>
        <v>1</v>
      </c>
      <c r="E468" s="19">
        <f t="shared" si="4482"/>
        <v>0</v>
      </c>
      <c r="F468" s="35">
        <f t="shared" si="4569"/>
        <v>29</v>
      </c>
      <c r="G468" s="28">
        <f t="shared" si="4526"/>
        <v>2.5237952108748119E-2</v>
      </c>
      <c r="H468" s="22">
        <f t="shared" si="4502"/>
        <v>0.52910052910052907</v>
      </c>
      <c r="I468" s="18">
        <f t="shared" si="4503"/>
        <v>1.38</v>
      </c>
      <c r="J468" s="22">
        <f t="shared" si="4504"/>
        <v>0.52905445982287014</v>
      </c>
      <c r="K468" s="22">
        <f t="shared" si="4527"/>
        <v>4.6069277658825926E-5</v>
      </c>
      <c r="L468" s="17">
        <f t="shared" si="4505"/>
        <v>20.962654083153058</v>
      </c>
      <c r="M468" s="18">
        <f t="shared" si="4483"/>
        <v>0</v>
      </c>
      <c r="N468" s="35">
        <v>0</v>
      </c>
      <c r="O468" s="30">
        <f t="shared" si="4506"/>
        <v>877.07803653064468</v>
      </c>
      <c r="P468" s="24">
        <f t="shared" si="4507"/>
        <v>480</v>
      </c>
      <c r="Q468" s="28">
        <f t="shared" si="4508"/>
        <v>1.261897605437406E-2</v>
      </c>
      <c r="R468" s="22">
        <f t="shared" si="4509"/>
        <v>0.26455026455026454</v>
      </c>
      <c r="S468" s="22">
        <f t="shared" si="4484"/>
        <v>0.26452722991143507</v>
      </c>
      <c r="T468" s="22">
        <f t="shared" si="4485"/>
        <v>2.3034638829412963E-5</v>
      </c>
      <c r="U468" s="28">
        <f t="shared" si="4510"/>
        <v>6.3094880271870298E-3</v>
      </c>
      <c r="V468" s="22">
        <f t="shared" si="4511"/>
        <v>0.13227513227513227</v>
      </c>
      <c r="W468" s="22">
        <f t="shared" si="4486"/>
        <v>0.13226361495571753</v>
      </c>
      <c r="X468" s="22">
        <f t="shared" si="4487"/>
        <v>1.1517319414706482E-5</v>
      </c>
      <c r="Y468" s="28">
        <f t="shared" si="4512"/>
        <v>1.2618976054374058E-3</v>
      </c>
      <c r="Z468" s="22">
        <f t="shared" si="4513"/>
        <v>2.6455026455026454E-2</v>
      </c>
      <c r="AA468" s="22">
        <f t="shared" si="4488"/>
        <v>2.6452722991143502E-2</v>
      </c>
      <c r="AB468" s="22">
        <f t="shared" si="4489"/>
        <v>2.303463882941296E-6</v>
      </c>
      <c r="AC468" s="31">
        <f t="shared" si="4514"/>
        <v>0.47881944444444391</v>
      </c>
      <c r="AD468" s="26">
        <f t="shared" si="4528"/>
        <v>0.12023800467132277</v>
      </c>
      <c r="AE468" s="26">
        <f t="shared" si="4529"/>
        <v>11.33</v>
      </c>
      <c r="AF468" s="26">
        <f t="shared" si="4530"/>
        <v>6.0119002335661385E-2</v>
      </c>
      <c r="AG468" s="26">
        <f t="shared" si="4529"/>
        <v>5.83</v>
      </c>
      <c r="AH468" s="26">
        <f t="shared" si="4531"/>
        <v>3.0059501167830693E-2</v>
      </c>
      <c r="AI468" s="26">
        <f t="shared" ref="AI468:AK468" si="4911">ROUND((1-EXP(-AH468))*100,2)</f>
        <v>2.96</v>
      </c>
      <c r="AJ468" s="26">
        <f t="shared" si="4533"/>
        <v>6.0119002335661132E-3</v>
      </c>
      <c r="AK468" s="26">
        <f t="shared" si="4911"/>
        <v>0.6</v>
      </c>
      <c r="AL468" s="26">
        <f t="shared" si="4534"/>
        <v>6.0119002335661385E-2</v>
      </c>
      <c r="AM468" s="26">
        <f t="shared" ref="AM468" si="4912">ROUND((1-EXP(-AL468))*100,2)</f>
        <v>5.83</v>
      </c>
      <c r="AN468" s="26">
        <f t="shared" si="4536"/>
        <v>3.0059501167830693E-2</v>
      </c>
      <c r="AO468" s="26">
        <f t="shared" ref="AO468" si="4913">ROUND((1-EXP(-AN468))*100,2)</f>
        <v>2.96</v>
      </c>
      <c r="AP468" s="26">
        <f t="shared" si="4538"/>
        <v>1.5029750583915346E-2</v>
      </c>
      <c r="AQ468" s="26">
        <f t="shared" ref="AQ468" si="4914">ROUND((1-EXP(-AP468))*100,2)</f>
        <v>1.49</v>
      </c>
      <c r="AR468" s="26">
        <f t="shared" si="4540"/>
        <v>3.0059501167830566E-3</v>
      </c>
      <c r="AS468" s="26">
        <f t="shared" ref="AS468" si="4915">ROUND((1-EXP(-AR468))*100,2)</f>
        <v>0.3</v>
      </c>
      <c r="AT468" s="26">
        <f t="shared" si="4542"/>
        <v>3.0059501167830693E-2</v>
      </c>
      <c r="AU468" s="26">
        <f t="shared" ref="AU468" si="4916">ROUND((1-EXP(-AT468))*100,2)</f>
        <v>2.96</v>
      </c>
      <c r="AV468" s="26">
        <f t="shared" si="4544"/>
        <v>1.5029750583915346E-2</v>
      </c>
      <c r="AW468" s="26">
        <f t="shared" ref="AW468" si="4917">ROUND((1-EXP(-AV468))*100,2)</f>
        <v>1.49</v>
      </c>
      <c r="AX468" s="26">
        <f t="shared" si="4546"/>
        <v>7.5148752919576732E-3</v>
      </c>
      <c r="AY468" s="26">
        <f t="shared" ref="AY468" si="4918">ROUND((1-EXP(-AX468))*100,2)</f>
        <v>0.75</v>
      </c>
      <c r="AZ468" s="26">
        <f t="shared" si="4548"/>
        <v>1.5029750583915283E-3</v>
      </c>
      <c r="BA468" s="26">
        <f t="shared" si="4549"/>
        <v>0.15</v>
      </c>
      <c r="BB468" s="26">
        <f t="shared" si="4550"/>
        <v>6.0119002335661132E-3</v>
      </c>
      <c r="BC468" s="26">
        <f t="shared" ref="BC468" si="4919">ROUND((1-EXP(-BB468))*100,2)</f>
        <v>0.6</v>
      </c>
      <c r="BD468" s="26">
        <f t="shared" si="4552"/>
        <v>3.0059501167830566E-3</v>
      </c>
      <c r="BE468" s="26">
        <f t="shared" ref="BE468" si="4920">ROUND((1-EXP(-BD468))*100,2)</f>
        <v>0.3</v>
      </c>
      <c r="BF468" s="26">
        <f t="shared" si="4554"/>
        <v>1.5029750583915283E-3</v>
      </c>
      <c r="BG468" s="26">
        <f t="shared" ref="BG468" si="4921">ROUND((1-EXP(-BF468))*100,2)</f>
        <v>0.15</v>
      </c>
      <c r="BH468" s="26">
        <f t="shared" si="4556"/>
        <v>3.0059501167830239E-4</v>
      </c>
      <c r="BI468" s="26">
        <f t="shared" si="4557"/>
        <v>0.03</v>
      </c>
    </row>
    <row r="469" spans="1:61" s="7" customFormat="1" x14ac:dyDescent="0.25">
      <c r="A469" s="61">
        <v>30</v>
      </c>
      <c r="B469" s="16">
        <f t="shared" si="4501"/>
        <v>30</v>
      </c>
      <c r="C469" s="17">
        <f t="shared" si="4480"/>
        <v>0</v>
      </c>
      <c r="D469" s="18">
        <f t="shared" si="4481"/>
        <v>1</v>
      </c>
      <c r="E469" s="19">
        <f t="shared" si="4482"/>
        <v>0</v>
      </c>
      <c r="F469" s="35">
        <f t="shared" si="4569"/>
        <v>29</v>
      </c>
      <c r="G469" s="28">
        <f t="shared" si="4526"/>
        <v>2.5237952108748119E-2</v>
      </c>
      <c r="H469" s="22">
        <f t="shared" si="4502"/>
        <v>0.52910052910052907</v>
      </c>
      <c r="I469" s="18">
        <f t="shared" si="4503"/>
        <v>1.38</v>
      </c>
      <c r="J469" s="22">
        <f t="shared" si="4504"/>
        <v>0.52905445982287014</v>
      </c>
      <c r="K469" s="22">
        <f t="shared" si="4527"/>
        <v>4.6069277658825926E-5</v>
      </c>
      <c r="L469" s="17">
        <f t="shared" si="4505"/>
        <v>20.962654083153058</v>
      </c>
      <c r="M469" s="18">
        <f t="shared" si="4483"/>
        <v>0</v>
      </c>
      <c r="N469" s="35">
        <v>0</v>
      </c>
      <c r="O469" s="30">
        <f t="shared" si="4506"/>
        <v>877.07803653064468</v>
      </c>
      <c r="P469" s="24">
        <f t="shared" si="4507"/>
        <v>480</v>
      </c>
      <c r="Q469" s="28">
        <f t="shared" si="4508"/>
        <v>1.261897605437406E-2</v>
      </c>
      <c r="R469" s="22">
        <f t="shared" si="4509"/>
        <v>0.26455026455026454</v>
      </c>
      <c r="S469" s="22">
        <f t="shared" si="4484"/>
        <v>0.26452722991143507</v>
      </c>
      <c r="T469" s="22">
        <f t="shared" si="4485"/>
        <v>2.3034638829412963E-5</v>
      </c>
      <c r="U469" s="28">
        <f t="shared" si="4510"/>
        <v>6.3094880271870298E-3</v>
      </c>
      <c r="V469" s="22">
        <f t="shared" si="4511"/>
        <v>0.13227513227513227</v>
      </c>
      <c r="W469" s="22">
        <f t="shared" si="4486"/>
        <v>0.13226361495571753</v>
      </c>
      <c r="X469" s="22">
        <f t="shared" si="4487"/>
        <v>1.1517319414706482E-5</v>
      </c>
      <c r="Y469" s="28">
        <f t="shared" si="4512"/>
        <v>1.2618976054374058E-3</v>
      </c>
      <c r="Z469" s="22">
        <f t="shared" si="4513"/>
        <v>2.6455026455026454E-2</v>
      </c>
      <c r="AA469" s="22">
        <f t="shared" si="4488"/>
        <v>2.6452722991143502E-2</v>
      </c>
      <c r="AB469" s="22">
        <f t="shared" si="4489"/>
        <v>2.303463882941296E-6</v>
      </c>
      <c r="AC469" s="31">
        <f t="shared" si="4514"/>
        <v>0.47916666666666613</v>
      </c>
      <c r="AD469" s="26">
        <f t="shared" si="4528"/>
        <v>0.12052824112057338</v>
      </c>
      <c r="AE469" s="26">
        <f t="shared" si="4529"/>
        <v>11.35</v>
      </c>
      <c r="AF469" s="26">
        <f t="shared" si="4530"/>
        <v>6.0264120560286689E-2</v>
      </c>
      <c r="AG469" s="26">
        <f t="shared" si="4529"/>
        <v>5.85</v>
      </c>
      <c r="AH469" s="26">
        <f t="shared" si="4531"/>
        <v>3.0132060280143345E-2</v>
      </c>
      <c r="AI469" s="26">
        <f t="shared" ref="AI469:AK469" si="4922">ROUND((1-EXP(-AH469))*100,2)</f>
        <v>2.97</v>
      </c>
      <c r="AJ469" s="26">
        <f t="shared" si="4533"/>
        <v>6.0264120560286436E-3</v>
      </c>
      <c r="AK469" s="26">
        <f t="shared" si="4922"/>
        <v>0.6</v>
      </c>
      <c r="AL469" s="26">
        <f t="shared" si="4534"/>
        <v>6.0264120560286689E-2</v>
      </c>
      <c r="AM469" s="26">
        <f t="shared" ref="AM469" si="4923">ROUND((1-EXP(-AL469))*100,2)</f>
        <v>5.85</v>
      </c>
      <c r="AN469" s="26">
        <f t="shared" si="4536"/>
        <v>3.0132060280143345E-2</v>
      </c>
      <c r="AO469" s="26">
        <f t="shared" ref="AO469" si="4924">ROUND((1-EXP(-AN469))*100,2)</f>
        <v>2.97</v>
      </c>
      <c r="AP469" s="26">
        <f t="shared" si="4538"/>
        <v>1.5066030140071672E-2</v>
      </c>
      <c r="AQ469" s="26">
        <f t="shared" ref="AQ469" si="4925">ROUND((1-EXP(-AP469))*100,2)</f>
        <v>1.5</v>
      </c>
      <c r="AR469" s="26">
        <f t="shared" si="4540"/>
        <v>3.0132060280143218E-3</v>
      </c>
      <c r="AS469" s="26">
        <f t="shared" ref="AS469" si="4926">ROUND((1-EXP(-AR469))*100,2)</f>
        <v>0.3</v>
      </c>
      <c r="AT469" s="26">
        <f t="shared" si="4542"/>
        <v>3.0132060280143345E-2</v>
      </c>
      <c r="AU469" s="26">
        <f t="shared" ref="AU469" si="4927">ROUND((1-EXP(-AT469))*100,2)</f>
        <v>2.97</v>
      </c>
      <c r="AV469" s="26">
        <f t="shared" si="4544"/>
        <v>1.5066030140071672E-2</v>
      </c>
      <c r="AW469" s="26">
        <f t="shared" ref="AW469" si="4928">ROUND((1-EXP(-AV469))*100,2)</f>
        <v>1.5</v>
      </c>
      <c r="AX469" s="26">
        <f t="shared" si="4546"/>
        <v>7.5330150700358362E-3</v>
      </c>
      <c r="AY469" s="26">
        <f t="shared" ref="AY469" si="4929">ROUND((1-EXP(-AX469))*100,2)</f>
        <v>0.75</v>
      </c>
      <c r="AZ469" s="26">
        <f t="shared" si="4548"/>
        <v>1.5066030140071609E-3</v>
      </c>
      <c r="BA469" s="26">
        <f t="shared" si="4549"/>
        <v>0.15</v>
      </c>
      <c r="BB469" s="26">
        <f t="shared" si="4550"/>
        <v>6.0264120560286436E-3</v>
      </c>
      <c r="BC469" s="26">
        <f t="shared" ref="BC469" si="4930">ROUND((1-EXP(-BB469))*100,2)</f>
        <v>0.6</v>
      </c>
      <c r="BD469" s="26">
        <f t="shared" si="4552"/>
        <v>3.0132060280143218E-3</v>
      </c>
      <c r="BE469" s="26">
        <f t="shared" ref="BE469" si="4931">ROUND((1-EXP(-BD469))*100,2)</f>
        <v>0.3</v>
      </c>
      <c r="BF469" s="26">
        <f t="shared" si="4554"/>
        <v>1.5066030140071609E-3</v>
      </c>
      <c r="BG469" s="26">
        <f t="shared" ref="BG469" si="4932">ROUND((1-EXP(-BF469))*100,2)</f>
        <v>0.15</v>
      </c>
      <c r="BH469" s="26">
        <f t="shared" si="4556"/>
        <v>3.0132060280142888E-4</v>
      </c>
      <c r="BI469" s="26">
        <f t="shared" si="4557"/>
        <v>0.03</v>
      </c>
    </row>
    <row r="470" spans="1:61" s="7" customFormat="1" x14ac:dyDescent="0.25">
      <c r="A470" s="61">
        <v>30</v>
      </c>
      <c r="B470" s="16">
        <f t="shared" si="4501"/>
        <v>30</v>
      </c>
      <c r="C470" s="17">
        <f t="shared" si="4480"/>
        <v>0</v>
      </c>
      <c r="D470" s="18">
        <f t="shared" si="4481"/>
        <v>1</v>
      </c>
      <c r="E470" s="19">
        <f t="shared" si="4482"/>
        <v>0</v>
      </c>
      <c r="F470" s="35">
        <f t="shared" si="4569"/>
        <v>29</v>
      </c>
      <c r="G470" s="28">
        <f t="shared" si="4526"/>
        <v>2.5237952108748119E-2</v>
      </c>
      <c r="H470" s="22">
        <f t="shared" si="4502"/>
        <v>0.52910052910052907</v>
      </c>
      <c r="I470" s="18">
        <f t="shared" si="4503"/>
        <v>1.38</v>
      </c>
      <c r="J470" s="22">
        <f t="shared" si="4504"/>
        <v>0.52905445982287014</v>
      </c>
      <c r="K470" s="22">
        <f t="shared" si="4527"/>
        <v>4.6069277658825926E-5</v>
      </c>
      <c r="L470" s="17">
        <f t="shared" si="4505"/>
        <v>20.962654083153058</v>
      </c>
      <c r="M470" s="18">
        <f t="shared" si="4483"/>
        <v>0</v>
      </c>
      <c r="N470" s="35">
        <v>0</v>
      </c>
      <c r="O470" s="30">
        <f t="shared" si="4506"/>
        <v>877.07803653064468</v>
      </c>
      <c r="P470" s="24">
        <f t="shared" si="4507"/>
        <v>480</v>
      </c>
      <c r="Q470" s="28">
        <f t="shared" si="4508"/>
        <v>1.261897605437406E-2</v>
      </c>
      <c r="R470" s="22">
        <f t="shared" si="4509"/>
        <v>0.26455026455026454</v>
      </c>
      <c r="S470" s="22">
        <f t="shared" si="4484"/>
        <v>0.26452722991143507</v>
      </c>
      <c r="T470" s="22">
        <f t="shared" si="4485"/>
        <v>2.3034638829412963E-5</v>
      </c>
      <c r="U470" s="28">
        <f t="shared" si="4510"/>
        <v>6.3094880271870298E-3</v>
      </c>
      <c r="V470" s="22">
        <f t="shared" si="4511"/>
        <v>0.13227513227513227</v>
      </c>
      <c r="W470" s="22">
        <f t="shared" si="4486"/>
        <v>0.13226361495571753</v>
      </c>
      <c r="X470" s="22">
        <f t="shared" si="4487"/>
        <v>1.1517319414706482E-5</v>
      </c>
      <c r="Y470" s="28">
        <f t="shared" si="4512"/>
        <v>1.2618976054374058E-3</v>
      </c>
      <c r="Z470" s="22">
        <f t="shared" si="4513"/>
        <v>2.6455026455026454E-2</v>
      </c>
      <c r="AA470" s="22">
        <f t="shared" si="4488"/>
        <v>2.6452722991143502E-2</v>
      </c>
      <c r="AB470" s="22">
        <f t="shared" si="4489"/>
        <v>2.303463882941296E-6</v>
      </c>
      <c r="AC470" s="31">
        <f t="shared" si="4514"/>
        <v>0.47951388888888835</v>
      </c>
      <c r="AD470" s="26">
        <f t="shared" si="4528"/>
        <v>0.12081847756982399</v>
      </c>
      <c r="AE470" s="26">
        <f t="shared" si="4529"/>
        <v>11.38</v>
      </c>
      <c r="AF470" s="26">
        <f t="shared" si="4530"/>
        <v>6.0409238784911994E-2</v>
      </c>
      <c r="AG470" s="26">
        <f t="shared" si="4529"/>
        <v>5.86</v>
      </c>
      <c r="AH470" s="26">
        <f t="shared" si="4531"/>
        <v>3.0204619392455997E-2</v>
      </c>
      <c r="AI470" s="26">
        <f t="shared" ref="AI470:AK470" si="4933">ROUND((1-EXP(-AH470))*100,2)</f>
        <v>2.98</v>
      </c>
      <c r="AJ470" s="26">
        <f t="shared" si="4533"/>
        <v>6.040923878491174E-3</v>
      </c>
      <c r="AK470" s="26">
        <f t="shared" si="4933"/>
        <v>0.6</v>
      </c>
      <c r="AL470" s="26">
        <f t="shared" si="4534"/>
        <v>6.0409238784911994E-2</v>
      </c>
      <c r="AM470" s="26">
        <f t="shared" ref="AM470" si="4934">ROUND((1-EXP(-AL470))*100,2)</f>
        <v>5.86</v>
      </c>
      <c r="AN470" s="26">
        <f t="shared" si="4536"/>
        <v>3.0204619392455997E-2</v>
      </c>
      <c r="AO470" s="26">
        <f t="shared" ref="AO470" si="4935">ROUND((1-EXP(-AN470))*100,2)</f>
        <v>2.98</v>
      </c>
      <c r="AP470" s="26">
        <f t="shared" si="4538"/>
        <v>1.5102309696227998E-2</v>
      </c>
      <c r="AQ470" s="26">
        <f t="shared" ref="AQ470" si="4936">ROUND((1-EXP(-AP470))*100,2)</f>
        <v>1.5</v>
      </c>
      <c r="AR470" s="26">
        <f t="shared" si="4540"/>
        <v>3.020461939245587E-3</v>
      </c>
      <c r="AS470" s="26">
        <f t="shared" ref="AS470" si="4937">ROUND((1-EXP(-AR470))*100,2)</f>
        <v>0.3</v>
      </c>
      <c r="AT470" s="26">
        <f t="shared" si="4542"/>
        <v>3.0204619392455997E-2</v>
      </c>
      <c r="AU470" s="26">
        <f t="shared" ref="AU470" si="4938">ROUND((1-EXP(-AT470))*100,2)</f>
        <v>2.98</v>
      </c>
      <c r="AV470" s="26">
        <f t="shared" si="4544"/>
        <v>1.5102309696227998E-2</v>
      </c>
      <c r="AW470" s="26">
        <f t="shared" ref="AW470" si="4939">ROUND((1-EXP(-AV470))*100,2)</f>
        <v>1.5</v>
      </c>
      <c r="AX470" s="26">
        <f t="shared" si="4546"/>
        <v>7.5511548481139992E-3</v>
      </c>
      <c r="AY470" s="26">
        <f t="shared" ref="AY470" si="4940">ROUND((1-EXP(-AX470))*100,2)</f>
        <v>0.75</v>
      </c>
      <c r="AZ470" s="26">
        <f t="shared" si="4548"/>
        <v>1.5102309696227935E-3</v>
      </c>
      <c r="BA470" s="26">
        <f t="shared" si="4549"/>
        <v>0.15</v>
      </c>
      <c r="BB470" s="26">
        <f t="shared" si="4550"/>
        <v>6.040923878491174E-3</v>
      </c>
      <c r="BC470" s="26">
        <f t="shared" ref="BC470" si="4941">ROUND((1-EXP(-BB470))*100,2)</f>
        <v>0.6</v>
      </c>
      <c r="BD470" s="26">
        <f t="shared" si="4552"/>
        <v>3.020461939245587E-3</v>
      </c>
      <c r="BE470" s="26">
        <f t="shared" ref="BE470" si="4942">ROUND((1-EXP(-BD470))*100,2)</f>
        <v>0.3</v>
      </c>
      <c r="BF470" s="26">
        <f t="shared" si="4554"/>
        <v>1.5102309696227935E-3</v>
      </c>
      <c r="BG470" s="26">
        <f t="shared" ref="BG470" si="4943">ROUND((1-EXP(-BF470))*100,2)</f>
        <v>0.15</v>
      </c>
      <c r="BH470" s="26">
        <f t="shared" si="4556"/>
        <v>3.0204619392455538E-4</v>
      </c>
      <c r="BI470" s="26">
        <f t="shared" si="4557"/>
        <v>0.03</v>
      </c>
    </row>
    <row r="471" spans="1:61" s="7" customFormat="1" x14ac:dyDescent="0.25">
      <c r="A471" s="61">
        <v>30</v>
      </c>
      <c r="B471" s="16">
        <f t="shared" si="4501"/>
        <v>30</v>
      </c>
      <c r="C471" s="17">
        <f t="shared" si="4480"/>
        <v>0</v>
      </c>
      <c r="D471" s="18">
        <f t="shared" si="4481"/>
        <v>1</v>
      </c>
      <c r="E471" s="19">
        <f t="shared" si="4482"/>
        <v>0</v>
      </c>
      <c r="F471" s="35">
        <f t="shared" si="4569"/>
        <v>29</v>
      </c>
      <c r="G471" s="28">
        <f t="shared" si="4526"/>
        <v>2.5237952108748119E-2</v>
      </c>
      <c r="H471" s="22">
        <f t="shared" si="4502"/>
        <v>0.52910052910052907</v>
      </c>
      <c r="I471" s="18">
        <f t="shared" si="4503"/>
        <v>1.38</v>
      </c>
      <c r="J471" s="22">
        <f t="shared" si="4504"/>
        <v>0.52905445982287014</v>
      </c>
      <c r="K471" s="22">
        <f t="shared" si="4527"/>
        <v>4.6069277658825926E-5</v>
      </c>
      <c r="L471" s="17">
        <f t="shared" si="4505"/>
        <v>20.962654083153058</v>
      </c>
      <c r="M471" s="18">
        <f t="shared" si="4483"/>
        <v>0</v>
      </c>
      <c r="N471" s="35">
        <v>0</v>
      </c>
      <c r="O471" s="30">
        <f t="shared" si="4506"/>
        <v>877.07803653064468</v>
      </c>
      <c r="P471" s="24">
        <f t="shared" si="4507"/>
        <v>480</v>
      </c>
      <c r="Q471" s="28">
        <f t="shared" si="4508"/>
        <v>1.261897605437406E-2</v>
      </c>
      <c r="R471" s="22">
        <f t="shared" si="4509"/>
        <v>0.26455026455026454</v>
      </c>
      <c r="S471" s="22">
        <f t="shared" si="4484"/>
        <v>0.26452722991143507</v>
      </c>
      <c r="T471" s="22">
        <f t="shared" si="4485"/>
        <v>2.3034638829412963E-5</v>
      </c>
      <c r="U471" s="28">
        <f t="shared" si="4510"/>
        <v>6.3094880271870298E-3</v>
      </c>
      <c r="V471" s="22">
        <f t="shared" si="4511"/>
        <v>0.13227513227513227</v>
      </c>
      <c r="W471" s="22">
        <f t="shared" si="4486"/>
        <v>0.13226361495571753</v>
      </c>
      <c r="X471" s="22">
        <f t="shared" si="4487"/>
        <v>1.1517319414706482E-5</v>
      </c>
      <c r="Y471" s="28">
        <f t="shared" si="4512"/>
        <v>1.2618976054374058E-3</v>
      </c>
      <c r="Z471" s="22">
        <f t="shared" si="4513"/>
        <v>2.6455026455026454E-2</v>
      </c>
      <c r="AA471" s="22">
        <f t="shared" si="4488"/>
        <v>2.6452722991143502E-2</v>
      </c>
      <c r="AB471" s="22">
        <f t="shared" si="4489"/>
        <v>2.303463882941296E-6</v>
      </c>
      <c r="AC471" s="31">
        <f t="shared" si="4514"/>
        <v>0.47986111111111057</v>
      </c>
      <c r="AD471" s="26">
        <f t="shared" si="4528"/>
        <v>0.1211087140190746</v>
      </c>
      <c r="AE471" s="26">
        <f t="shared" si="4529"/>
        <v>11.41</v>
      </c>
      <c r="AF471" s="26">
        <f t="shared" si="4530"/>
        <v>6.0554357009537298E-2</v>
      </c>
      <c r="AG471" s="26">
        <f t="shared" si="4529"/>
        <v>5.88</v>
      </c>
      <c r="AH471" s="26">
        <f t="shared" si="4531"/>
        <v>3.0277178504768649E-2</v>
      </c>
      <c r="AI471" s="26">
        <f t="shared" ref="AI471:AK471" si="4944">ROUND((1-EXP(-AH471))*100,2)</f>
        <v>2.98</v>
      </c>
      <c r="AJ471" s="26">
        <f t="shared" si="4533"/>
        <v>6.0554357009537044E-3</v>
      </c>
      <c r="AK471" s="26">
        <f t="shared" si="4944"/>
        <v>0.6</v>
      </c>
      <c r="AL471" s="26">
        <f t="shared" si="4534"/>
        <v>6.0554357009537298E-2</v>
      </c>
      <c r="AM471" s="26">
        <f t="shared" ref="AM471" si="4945">ROUND((1-EXP(-AL471))*100,2)</f>
        <v>5.88</v>
      </c>
      <c r="AN471" s="26">
        <f t="shared" si="4536"/>
        <v>3.0277178504768649E-2</v>
      </c>
      <c r="AO471" s="26">
        <f t="shared" ref="AO471" si="4946">ROUND((1-EXP(-AN471))*100,2)</f>
        <v>2.98</v>
      </c>
      <c r="AP471" s="26">
        <f t="shared" si="4538"/>
        <v>1.5138589252384324E-2</v>
      </c>
      <c r="AQ471" s="26">
        <f t="shared" ref="AQ471" si="4947">ROUND((1-EXP(-AP471))*100,2)</f>
        <v>1.5</v>
      </c>
      <c r="AR471" s="26">
        <f t="shared" si="4540"/>
        <v>3.0277178504768522E-3</v>
      </c>
      <c r="AS471" s="26">
        <f t="shared" ref="AS471" si="4948">ROUND((1-EXP(-AR471))*100,2)</f>
        <v>0.3</v>
      </c>
      <c r="AT471" s="26">
        <f t="shared" si="4542"/>
        <v>3.0277178504768649E-2</v>
      </c>
      <c r="AU471" s="26">
        <f t="shared" ref="AU471" si="4949">ROUND((1-EXP(-AT471))*100,2)</f>
        <v>2.98</v>
      </c>
      <c r="AV471" s="26">
        <f t="shared" si="4544"/>
        <v>1.5138589252384324E-2</v>
      </c>
      <c r="AW471" s="26">
        <f t="shared" ref="AW471" si="4950">ROUND((1-EXP(-AV471))*100,2)</f>
        <v>1.5</v>
      </c>
      <c r="AX471" s="26">
        <f t="shared" si="4546"/>
        <v>7.5692946261921622E-3</v>
      </c>
      <c r="AY471" s="26">
        <f t="shared" ref="AY471" si="4951">ROUND((1-EXP(-AX471))*100,2)</f>
        <v>0.75</v>
      </c>
      <c r="AZ471" s="26">
        <f t="shared" si="4548"/>
        <v>1.5138589252384261E-3</v>
      </c>
      <c r="BA471" s="26">
        <f t="shared" si="4549"/>
        <v>0.15</v>
      </c>
      <c r="BB471" s="26">
        <f t="shared" si="4550"/>
        <v>6.0554357009537044E-3</v>
      </c>
      <c r="BC471" s="26">
        <f t="shared" ref="BC471" si="4952">ROUND((1-EXP(-BB471))*100,2)</f>
        <v>0.6</v>
      </c>
      <c r="BD471" s="26">
        <f t="shared" si="4552"/>
        <v>3.0277178504768522E-3</v>
      </c>
      <c r="BE471" s="26">
        <f t="shared" ref="BE471" si="4953">ROUND((1-EXP(-BD471))*100,2)</f>
        <v>0.3</v>
      </c>
      <c r="BF471" s="26">
        <f t="shared" si="4554"/>
        <v>1.5138589252384261E-3</v>
      </c>
      <c r="BG471" s="26">
        <f t="shared" ref="BG471" si="4954">ROUND((1-EXP(-BF471))*100,2)</f>
        <v>0.15</v>
      </c>
      <c r="BH471" s="26">
        <f t="shared" si="4556"/>
        <v>3.0277178504768188E-4</v>
      </c>
      <c r="BI471" s="26">
        <f t="shared" si="4557"/>
        <v>0.03</v>
      </c>
    </row>
    <row r="472" spans="1:61" s="7" customFormat="1" x14ac:dyDescent="0.25">
      <c r="A472" s="61">
        <v>30</v>
      </c>
      <c r="B472" s="16">
        <f t="shared" si="4501"/>
        <v>30</v>
      </c>
      <c r="C472" s="17">
        <f t="shared" si="4480"/>
        <v>0</v>
      </c>
      <c r="D472" s="18">
        <f t="shared" si="4481"/>
        <v>1</v>
      </c>
      <c r="E472" s="19">
        <f t="shared" si="4482"/>
        <v>0</v>
      </c>
      <c r="F472" s="35">
        <f t="shared" si="4569"/>
        <v>29</v>
      </c>
      <c r="G472" s="28">
        <f t="shared" si="4526"/>
        <v>2.5237952108748119E-2</v>
      </c>
      <c r="H472" s="22">
        <f t="shared" si="4502"/>
        <v>0.52910052910052907</v>
      </c>
      <c r="I472" s="18">
        <f t="shared" si="4503"/>
        <v>1.38</v>
      </c>
      <c r="J472" s="22">
        <f t="shared" si="4504"/>
        <v>0.52905445982287014</v>
      </c>
      <c r="K472" s="22">
        <f t="shared" si="4527"/>
        <v>4.6069277658825926E-5</v>
      </c>
      <c r="L472" s="17">
        <f t="shared" si="4505"/>
        <v>20.962654083153058</v>
      </c>
      <c r="M472" s="18">
        <f t="shared" si="4483"/>
        <v>0</v>
      </c>
      <c r="N472" s="35">
        <v>0</v>
      </c>
      <c r="O472" s="30">
        <f t="shared" si="4506"/>
        <v>877.07803653064468</v>
      </c>
      <c r="P472" s="24">
        <f t="shared" si="4507"/>
        <v>480</v>
      </c>
      <c r="Q472" s="28">
        <f t="shared" si="4508"/>
        <v>1.261897605437406E-2</v>
      </c>
      <c r="R472" s="22">
        <f t="shared" si="4509"/>
        <v>0.26455026455026454</v>
      </c>
      <c r="S472" s="22">
        <f t="shared" si="4484"/>
        <v>0.26452722991143507</v>
      </c>
      <c r="T472" s="22">
        <f t="shared" si="4485"/>
        <v>2.3034638829412963E-5</v>
      </c>
      <c r="U472" s="28">
        <f t="shared" si="4510"/>
        <v>6.3094880271870298E-3</v>
      </c>
      <c r="V472" s="22">
        <f t="shared" si="4511"/>
        <v>0.13227513227513227</v>
      </c>
      <c r="W472" s="22">
        <f t="shared" si="4486"/>
        <v>0.13226361495571753</v>
      </c>
      <c r="X472" s="22">
        <f t="shared" si="4487"/>
        <v>1.1517319414706482E-5</v>
      </c>
      <c r="Y472" s="28">
        <f t="shared" si="4512"/>
        <v>1.2618976054374058E-3</v>
      </c>
      <c r="Z472" s="22">
        <f t="shared" si="4513"/>
        <v>2.6455026455026454E-2</v>
      </c>
      <c r="AA472" s="22">
        <f t="shared" si="4488"/>
        <v>2.6452722991143502E-2</v>
      </c>
      <c r="AB472" s="22">
        <f t="shared" si="4489"/>
        <v>2.303463882941296E-6</v>
      </c>
      <c r="AC472" s="31">
        <f t="shared" si="4514"/>
        <v>0.48020833333333279</v>
      </c>
      <c r="AD472" s="26">
        <f t="shared" si="4528"/>
        <v>0.1213989504683252</v>
      </c>
      <c r="AE472" s="26">
        <f t="shared" si="4529"/>
        <v>11.43</v>
      </c>
      <c r="AF472" s="26">
        <f t="shared" si="4530"/>
        <v>6.0699475234162602E-2</v>
      </c>
      <c r="AG472" s="26">
        <f t="shared" si="4529"/>
        <v>5.89</v>
      </c>
      <c r="AH472" s="26">
        <f t="shared" si="4531"/>
        <v>3.0349737617081301E-2</v>
      </c>
      <c r="AI472" s="26">
        <f t="shared" ref="AI472:AK472" si="4955">ROUND((1-EXP(-AH472))*100,2)</f>
        <v>2.99</v>
      </c>
      <c r="AJ472" s="26">
        <f t="shared" si="4533"/>
        <v>6.0699475234162348E-3</v>
      </c>
      <c r="AK472" s="26">
        <f t="shared" si="4955"/>
        <v>0.61</v>
      </c>
      <c r="AL472" s="26">
        <f t="shared" si="4534"/>
        <v>6.0699475234162602E-2</v>
      </c>
      <c r="AM472" s="26">
        <f t="shared" ref="AM472" si="4956">ROUND((1-EXP(-AL472))*100,2)</f>
        <v>5.89</v>
      </c>
      <c r="AN472" s="26">
        <f t="shared" si="4536"/>
        <v>3.0349737617081301E-2</v>
      </c>
      <c r="AO472" s="26">
        <f t="shared" ref="AO472" si="4957">ROUND((1-EXP(-AN472))*100,2)</f>
        <v>2.99</v>
      </c>
      <c r="AP472" s="26">
        <f t="shared" si="4538"/>
        <v>1.517486880854065E-2</v>
      </c>
      <c r="AQ472" s="26">
        <f t="shared" ref="AQ472" si="4958">ROUND((1-EXP(-AP472))*100,2)</f>
        <v>1.51</v>
      </c>
      <c r="AR472" s="26">
        <f t="shared" si="4540"/>
        <v>3.0349737617081174E-3</v>
      </c>
      <c r="AS472" s="26">
        <f t="shared" ref="AS472" si="4959">ROUND((1-EXP(-AR472))*100,2)</f>
        <v>0.3</v>
      </c>
      <c r="AT472" s="26">
        <f t="shared" si="4542"/>
        <v>3.0349737617081301E-2</v>
      </c>
      <c r="AU472" s="26">
        <f t="shared" ref="AU472" si="4960">ROUND((1-EXP(-AT472))*100,2)</f>
        <v>2.99</v>
      </c>
      <c r="AV472" s="26">
        <f t="shared" si="4544"/>
        <v>1.517486880854065E-2</v>
      </c>
      <c r="AW472" s="26">
        <f t="shared" ref="AW472" si="4961">ROUND((1-EXP(-AV472))*100,2)</f>
        <v>1.51</v>
      </c>
      <c r="AX472" s="26">
        <f t="shared" si="4546"/>
        <v>7.5874344042703252E-3</v>
      </c>
      <c r="AY472" s="26">
        <f t="shared" ref="AY472" si="4962">ROUND((1-EXP(-AX472))*100,2)</f>
        <v>0.76</v>
      </c>
      <c r="AZ472" s="26">
        <f t="shared" si="4548"/>
        <v>1.5174868808540587E-3</v>
      </c>
      <c r="BA472" s="26">
        <f t="shared" si="4549"/>
        <v>0.15</v>
      </c>
      <c r="BB472" s="26">
        <f t="shared" si="4550"/>
        <v>6.0699475234162348E-3</v>
      </c>
      <c r="BC472" s="26">
        <f t="shared" ref="BC472" si="4963">ROUND((1-EXP(-BB472))*100,2)</f>
        <v>0.61</v>
      </c>
      <c r="BD472" s="26">
        <f t="shared" si="4552"/>
        <v>3.0349737617081174E-3</v>
      </c>
      <c r="BE472" s="26">
        <f t="shared" ref="BE472" si="4964">ROUND((1-EXP(-BD472))*100,2)</f>
        <v>0.3</v>
      </c>
      <c r="BF472" s="26">
        <f t="shared" si="4554"/>
        <v>1.5174868808540587E-3</v>
      </c>
      <c r="BG472" s="26">
        <f t="shared" ref="BG472" si="4965">ROUND((1-EXP(-BF472))*100,2)</f>
        <v>0.15</v>
      </c>
      <c r="BH472" s="26">
        <f t="shared" si="4556"/>
        <v>3.0349737617080838E-4</v>
      </c>
      <c r="BI472" s="26">
        <f t="shared" si="4557"/>
        <v>0.03</v>
      </c>
    </row>
    <row r="473" spans="1:61" s="7" customFormat="1" x14ac:dyDescent="0.25">
      <c r="A473" s="61">
        <v>30</v>
      </c>
      <c r="B473" s="16">
        <f t="shared" si="4501"/>
        <v>30</v>
      </c>
      <c r="C473" s="17">
        <f t="shared" si="4480"/>
        <v>0</v>
      </c>
      <c r="D473" s="18">
        <f t="shared" si="4481"/>
        <v>1</v>
      </c>
      <c r="E473" s="19">
        <f t="shared" si="4482"/>
        <v>0</v>
      </c>
      <c r="F473" s="35">
        <f t="shared" si="4569"/>
        <v>29</v>
      </c>
      <c r="G473" s="28">
        <f t="shared" si="4526"/>
        <v>2.5237952108748119E-2</v>
      </c>
      <c r="H473" s="22">
        <f t="shared" si="4502"/>
        <v>0.52910052910052907</v>
      </c>
      <c r="I473" s="18">
        <f t="shared" si="4503"/>
        <v>1.38</v>
      </c>
      <c r="J473" s="22">
        <f t="shared" si="4504"/>
        <v>0.52905445982287014</v>
      </c>
      <c r="K473" s="22">
        <f t="shared" si="4527"/>
        <v>4.6069277658825926E-5</v>
      </c>
      <c r="L473" s="17">
        <f t="shared" si="4505"/>
        <v>20.962654083153058</v>
      </c>
      <c r="M473" s="18">
        <f t="shared" si="4483"/>
        <v>0</v>
      </c>
      <c r="N473" s="35">
        <v>0</v>
      </c>
      <c r="O473" s="30">
        <f t="shared" si="4506"/>
        <v>877.07803653064468</v>
      </c>
      <c r="P473" s="24">
        <f t="shared" si="4507"/>
        <v>480</v>
      </c>
      <c r="Q473" s="28">
        <f t="shared" si="4508"/>
        <v>1.261897605437406E-2</v>
      </c>
      <c r="R473" s="22">
        <f t="shared" si="4509"/>
        <v>0.26455026455026454</v>
      </c>
      <c r="S473" s="22">
        <f t="shared" si="4484"/>
        <v>0.26452722991143507</v>
      </c>
      <c r="T473" s="22">
        <f t="shared" si="4485"/>
        <v>2.3034638829412963E-5</v>
      </c>
      <c r="U473" s="28">
        <f t="shared" si="4510"/>
        <v>6.3094880271870298E-3</v>
      </c>
      <c r="V473" s="22">
        <f t="shared" si="4511"/>
        <v>0.13227513227513227</v>
      </c>
      <c r="W473" s="22">
        <f t="shared" si="4486"/>
        <v>0.13226361495571753</v>
      </c>
      <c r="X473" s="22">
        <f t="shared" si="4487"/>
        <v>1.1517319414706482E-5</v>
      </c>
      <c r="Y473" s="28">
        <f t="shared" si="4512"/>
        <v>1.2618976054374058E-3</v>
      </c>
      <c r="Z473" s="22">
        <f t="shared" si="4513"/>
        <v>2.6455026455026454E-2</v>
      </c>
      <c r="AA473" s="22">
        <f t="shared" si="4488"/>
        <v>2.6452722991143502E-2</v>
      </c>
      <c r="AB473" s="22">
        <f t="shared" si="4489"/>
        <v>2.303463882941296E-6</v>
      </c>
      <c r="AC473" s="31">
        <f t="shared" si="4514"/>
        <v>0.48055555555555501</v>
      </c>
      <c r="AD473" s="26">
        <f t="shared" si="4528"/>
        <v>0.12168918691757581</v>
      </c>
      <c r="AE473" s="26">
        <f t="shared" si="4529"/>
        <v>11.46</v>
      </c>
      <c r="AF473" s="26">
        <f t="shared" si="4530"/>
        <v>6.0844593458787906E-2</v>
      </c>
      <c r="AG473" s="26">
        <f t="shared" si="4529"/>
        <v>5.9</v>
      </c>
      <c r="AH473" s="26">
        <f t="shared" si="4531"/>
        <v>3.0422296729393953E-2</v>
      </c>
      <c r="AI473" s="26">
        <f t="shared" ref="AI473:AK473" si="4966">ROUND((1-EXP(-AH473))*100,2)</f>
        <v>3</v>
      </c>
      <c r="AJ473" s="26">
        <f t="shared" si="4533"/>
        <v>6.0844593458787653E-3</v>
      </c>
      <c r="AK473" s="26">
        <f t="shared" si="4966"/>
        <v>0.61</v>
      </c>
      <c r="AL473" s="26">
        <f t="shared" si="4534"/>
        <v>6.0844593458787906E-2</v>
      </c>
      <c r="AM473" s="26">
        <f t="shared" ref="AM473" si="4967">ROUND((1-EXP(-AL473))*100,2)</f>
        <v>5.9</v>
      </c>
      <c r="AN473" s="26">
        <f t="shared" si="4536"/>
        <v>3.0422296729393953E-2</v>
      </c>
      <c r="AO473" s="26">
        <f t="shared" ref="AO473" si="4968">ROUND((1-EXP(-AN473))*100,2)</f>
        <v>3</v>
      </c>
      <c r="AP473" s="26">
        <f t="shared" si="4538"/>
        <v>1.5211148364696976E-2</v>
      </c>
      <c r="AQ473" s="26">
        <f t="shared" ref="AQ473" si="4969">ROUND((1-EXP(-AP473))*100,2)</f>
        <v>1.51</v>
      </c>
      <c r="AR473" s="26">
        <f t="shared" si="4540"/>
        <v>3.0422296729393826E-3</v>
      </c>
      <c r="AS473" s="26">
        <f t="shared" ref="AS473" si="4970">ROUND((1-EXP(-AR473))*100,2)</f>
        <v>0.3</v>
      </c>
      <c r="AT473" s="26">
        <f t="shared" si="4542"/>
        <v>3.0422296729393953E-2</v>
      </c>
      <c r="AU473" s="26">
        <f t="shared" ref="AU473" si="4971">ROUND((1-EXP(-AT473))*100,2)</f>
        <v>3</v>
      </c>
      <c r="AV473" s="26">
        <f t="shared" si="4544"/>
        <v>1.5211148364696976E-2</v>
      </c>
      <c r="AW473" s="26">
        <f t="shared" ref="AW473" si="4972">ROUND((1-EXP(-AV473))*100,2)</f>
        <v>1.51</v>
      </c>
      <c r="AX473" s="26">
        <f t="shared" si="4546"/>
        <v>7.6055741823484882E-3</v>
      </c>
      <c r="AY473" s="26">
        <f t="shared" ref="AY473" si="4973">ROUND((1-EXP(-AX473))*100,2)</f>
        <v>0.76</v>
      </c>
      <c r="AZ473" s="26">
        <f t="shared" si="4548"/>
        <v>1.5211148364696913E-3</v>
      </c>
      <c r="BA473" s="26">
        <f t="shared" si="4549"/>
        <v>0.15</v>
      </c>
      <c r="BB473" s="26">
        <f t="shared" si="4550"/>
        <v>6.0844593458787653E-3</v>
      </c>
      <c r="BC473" s="26">
        <f t="shared" ref="BC473" si="4974">ROUND((1-EXP(-BB473))*100,2)</f>
        <v>0.61</v>
      </c>
      <c r="BD473" s="26">
        <f t="shared" si="4552"/>
        <v>3.0422296729393826E-3</v>
      </c>
      <c r="BE473" s="26">
        <f t="shared" ref="BE473" si="4975">ROUND((1-EXP(-BD473))*100,2)</f>
        <v>0.3</v>
      </c>
      <c r="BF473" s="26">
        <f t="shared" si="4554"/>
        <v>1.5211148364696913E-3</v>
      </c>
      <c r="BG473" s="26">
        <f t="shared" ref="BG473" si="4976">ROUND((1-EXP(-BF473))*100,2)</f>
        <v>0.15</v>
      </c>
      <c r="BH473" s="26">
        <f t="shared" si="4556"/>
        <v>3.0422296729393488E-4</v>
      </c>
      <c r="BI473" s="26">
        <f t="shared" si="4557"/>
        <v>0.03</v>
      </c>
    </row>
    <row r="474" spans="1:61" s="7" customFormat="1" x14ac:dyDescent="0.25">
      <c r="A474" s="61">
        <v>30</v>
      </c>
      <c r="B474" s="16">
        <f t="shared" si="4501"/>
        <v>30</v>
      </c>
      <c r="C474" s="17">
        <f t="shared" si="4480"/>
        <v>0</v>
      </c>
      <c r="D474" s="18">
        <f t="shared" si="4481"/>
        <v>1</v>
      </c>
      <c r="E474" s="19">
        <f t="shared" si="4482"/>
        <v>0</v>
      </c>
      <c r="F474" s="35">
        <f t="shared" si="4569"/>
        <v>29</v>
      </c>
      <c r="G474" s="28">
        <f t="shared" si="4526"/>
        <v>2.5237952108748119E-2</v>
      </c>
      <c r="H474" s="22">
        <f t="shared" si="4502"/>
        <v>0.52910052910052907</v>
      </c>
      <c r="I474" s="18">
        <f t="shared" si="4503"/>
        <v>1.38</v>
      </c>
      <c r="J474" s="22">
        <f t="shared" si="4504"/>
        <v>0.52905445982287014</v>
      </c>
      <c r="K474" s="22">
        <f t="shared" si="4527"/>
        <v>4.6069277658825926E-5</v>
      </c>
      <c r="L474" s="17">
        <f t="shared" si="4505"/>
        <v>20.962654083153058</v>
      </c>
      <c r="M474" s="18">
        <f t="shared" si="4483"/>
        <v>0</v>
      </c>
      <c r="N474" s="35">
        <v>0</v>
      </c>
      <c r="O474" s="30">
        <f t="shared" si="4506"/>
        <v>877.07803653064468</v>
      </c>
      <c r="P474" s="24">
        <f t="shared" si="4507"/>
        <v>480</v>
      </c>
      <c r="Q474" s="28">
        <f t="shared" si="4508"/>
        <v>1.261897605437406E-2</v>
      </c>
      <c r="R474" s="22">
        <f t="shared" si="4509"/>
        <v>0.26455026455026454</v>
      </c>
      <c r="S474" s="22">
        <f t="shared" si="4484"/>
        <v>0.26452722991143507</v>
      </c>
      <c r="T474" s="22">
        <f t="shared" si="4485"/>
        <v>2.3034638829412963E-5</v>
      </c>
      <c r="U474" s="28">
        <f t="shared" si="4510"/>
        <v>6.3094880271870298E-3</v>
      </c>
      <c r="V474" s="22">
        <f t="shared" si="4511"/>
        <v>0.13227513227513227</v>
      </c>
      <c r="W474" s="22">
        <f t="shared" si="4486"/>
        <v>0.13226361495571753</v>
      </c>
      <c r="X474" s="22">
        <f t="shared" si="4487"/>
        <v>1.1517319414706482E-5</v>
      </c>
      <c r="Y474" s="28">
        <f t="shared" si="4512"/>
        <v>1.2618976054374058E-3</v>
      </c>
      <c r="Z474" s="22">
        <f t="shared" si="4513"/>
        <v>2.6455026455026454E-2</v>
      </c>
      <c r="AA474" s="22">
        <f t="shared" si="4488"/>
        <v>2.6452722991143502E-2</v>
      </c>
      <c r="AB474" s="22">
        <f t="shared" si="4489"/>
        <v>2.303463882941296E-6</v>
      </c>
      <c r="AC474" s="31">
        <f t="shared" si="4514"/>
        <v>0.48090277777777724</v>
      </c>
      <c r="AD474" s="26">
        <f t="shared" si="4528"/>
        <v>0.12197942336682642</v>
      </c>
      <c r="AE474" s="26">
        <f t="shared" si="4529"/>
        <v>11.48</v>
      </c>
      <c r="AF474" s="26">
        <f t="shared" si="4530"/>
        <v>6.098971168341321E-2</v>
      </c>
      <c r="AG474" s="26">
        <f t="shared" si="4529"/>
        <v>5.92</v>
      </c>
      <c r="AH474" s="26">
        <f t="shared" si="4531"/>
        <v>3.0494855841706605E-2</v>
      </c>
      <c r="AI474" s="26">
        <f t="shared" ref="AI474:AK474" si="4977">ROUND((1-EXP(-AH474))*100,2)</f>
        <v>3</v>
      </c>
      <c r="AJ474" s="26">
        <f t="shared" si="4533"/>
        <v>6.0989711683412957E-3</v>
      </c>
      <c r="AK474" s="26">
        <f t="shared" si="4977"/>
        <v>0.61</v>
      </c>
      <c r="AL474" s="26">
        <f t="shared" si="4534"/>
        <v>6.098971168341321E-2</v>
      </c>
      <c r="AM474" s="26">
        <f t="shared" ref="AM474" si="4978">ROUND((1-EXP(-AL474))*100,2)</f>
        <v>5.92</v>
      </c>
      <c r="AN474" s="26">
        <f t="shared" si="4536"/>
        <v>3.0494855841706605E-2</v>
      </c>
      <c r="AO474" s="26">
        <f t="shared" ref="AO474" si="4979">ROUND((1-EXP(-AN474))*100,2)</f>
        <v>3</v>
      </c>
      <c r="AP474" s="26">
        <f t="shared" si="4538"/>
        <v>1.5247427920853302E-2</v>
      </c>
      <c r="AQ474" s="26">
        <f t="shared" ref="AQ474" si="4980">ROUND((1-EXP(-AP474))*100,2)</f>
        <v>1.51</v>
      </c>
      <c r="AR474" s="26">
        <f t="shared" si="4540"/>
        <v>3.0494855841706478E-3</v>
      </c>
      <c r="AS474" s="26">
        <f t="shared" ref="AS474" si="4981">ROUND((1-EXP(-AR474))*100,2)</f>
        <v>0.3</v>
      </c>
      <c r="AT474" s="26">
        <f t="shared" si="4542"/>
        <v>3.0494855841706605E-2</v>
      </c>
      <c r="AU474" s="26">
        <f t="shared" ref="AU474" si="4982">ROUND((1-EXP(-AT474))*100,2)</f>
        <v>3</v>
      </c>
      <c r="AV474" s="26">
        <f t="shared" si="4544"/>
        <v>1.5247427920853302E-2</v>
      </c>
      <c r="AW474" s="26">
        <f t="shared" ref="AW474" si="4983">ROUND((1-EXP(-AV474))*100,2)</f>
        <v>1.51</v>
      </c>
      <c r="AX474" s="26">
        <f t="shared" si="4546"/>
        <v>7.6237139604266512E-3</v>
      </c>
      <c r="AY474" s="26">
        <f t="shared" ref="AY474" si="4984">ROUND((1-EXP(-AX474))*100,2)</f>
        <v>0.76</v>
      </c>
      <c r="AZ474" s="26">
        <f t="shared" si="4548"/>
        <v>1.5247427920853239E-3</v>
      </c>
      <c r="BA474" s="26">
        <f t="shared" si="4549"/>
        <v>0.15</v>
      </c>
      <c r="BB474" s="26">
        <f t="shared" si="4550"/>
        <v>6.0989711683412957E-3</v>
      </c>
      <c r="BC474" s="26">
        <f t="shared" ref="BC474" si="4985">ROUND((1-EXP(-BB474))*100,2)</f>
        <v>0.61</v>
      </c>
      <c r="BD474" s="26">
        <f t="shared" si="4552"/>
        <v>3.0494855841706478E-3</v>
      </c>
      <c r="BE474" s="26">
        <f t="shared" ref="BE474" si="4986">ROUND((1-EXP(-BD474))*100,2)</f>
        <v>0.3</v>
      </c>
      <c r="BF474" s="26">
        <f t="shared" si="4554"/>
        <v>1.5247427920853239E-3</v>
      </c>
      <c r="BG474" s="26">
        <f t="shared" ref="BG474" si="4987">ROUND((1-EXP(-BF474))*100,2)</f>
        <v>0.15</v>
      </c>
      <c r="BH474" s="26">
        <f t="shared" si="4556"/>
        <v>3.0494855841706138E-4</v>
      </c>
      <c r="BI474" s="26">
        <f t="shared" si="4557"/>
        <v>0.03</v>
      </c>
    </row>
    <row r="475" spans="1:61" s="7" customFormat="1" x14ac:dyDescent="0.25">
      <c r="A475" s="61">
        <v>30</v>
      </c>
      <c r="B475" s="16">
        <f t="shared" si="4501"/>
        <v>30</v>
      </c>
      <c r="C475" s="17">
        <f t="shared" si="4480"/>
        <v>0</v>
      </c>
      <c r="D475" s="18">
        <f t="shared" si="4481"/>
        <v>1</v>
      </c>
      <c r="E475" s="19">
        <f t="shared" si="4482"/>
        <v>0</v>
      </c>
      <c r="F475" s="35">
        <f t="shared" si="4569"/>
        <v>29</v>
      </c>
      <c r="G475" s="28">
        <f t="shared" si="4526"/>
        <v>2.5237952108748119E-2</v>
      </c>
      <c r="H475" s="22">
        <f t="shared" si="4502"/>
        <v>0.52910052910052907</v>
      </c>
      <c r="I475" s="18">
        <f t="shared" si="4503"/>
        <v>1.38</v>
      </c>
      <c r="J475" s="22">
        <f t="shared" si="4504"/>
        <v>0.52905445982287014</v>
      </c>
      <c r="K475" s="22">
        <f t="shared" si="4527"/>
        <v>4.6069277658825926E-5</v>
      </c>
      <c r="L475" s="17">
        <f t="shared" si="4505"/>
        <v>20.962654083153058</v>
      </c>
      <c r="M475" s="18">
        <f t="shared" si="4483"/>
        <v>0</v>
      </c>
      <c r="N475" s="35">
        <v>0</v>
      </c>
      <c r="O475" s="30">
        <f t="shared" si="4506"/>
        <v>877.07803653064468</v>
      </c>
      <c r="P475" s="24">
        <f t="shared" si="4507"/>
        <v>480</v>
      </c>
      <c r="Q475" s="28">
        <f t="shared" si="4508"/>
        <v>1.261897605437406E-2</v>
      </c>
      <c r="R475" s="22">
        <f t="shared" si="4509"/>
        <v>0.26455026455026454</v>
      </c>
      <c r="S475" s="22">
        <f t="shared" si="4484"/>
        <v>0.26452722991143507</v>
      </c>
      <c r="T475" s="22">
        <f t="shared" si="4485"/>
        <v>2.3034638829412963E-5</v>
      </c>
      <c r="U475" s="28">
        <f t="shared" si="4510"/>
        <v>6.3094880271870298E-3</v>
      </c>
      <c r="V475" s="22">
        <f t="shared" si="4511"/>
        <v>0.13227513227513227</v>
      </c>
      <c r="W475" s="22">
        <f t="shared" si="4486"/>
        <v>0.13226361495571753</v>
      </c>
      <c r="X475" s="22">
        <f t="shared" si="4487"/>
        <v>1.1517319414706482E-5</v>
      </c>
      <c r="Y475" s="28">
        <f t="shared" si="4512"/>
        <v>1.2618976054374058E-3</v>
      </c>
      <c r="Z475" s="22">
        <f t="shared" si="4513"/>
        <v>2.6455026455026454E-2</v>
      </c>
      <c r="AA475" s="22">
        <f t="shared" si="4488"/>
        <v>2.6452722991143502E-2</v>
      </c>
      <c r="AB475" s="22">
        <f t="shared" si="4489"/>
        <v>2.303463882941296E-6</v>
      </c>
      <c r="AC475" s="31">
        <f t="shared" si="4514"/>
        <v>0.48124999999999946</v>
      </c>
      <c r="AD475" s="26">
        <f t="shared" si="4528"/>
        <v>0.12226965981607703</v>
      </c>
      <c r="AE475" s="26">
        <f t="shared" si="4529"/>
        <v>11.51</v>
      </c>
      <c r="AF475" s="26">
        <f t="shared" si="4530"/>
        <v>6.1134829908038514E-2</v>
      </c>
      <c r="AG475" s="26">
        <f t="shared" si="4529"/>
        <v>5.93</v>
      </c>
      <c r="AH475" s="26">
        <f t="shared" si="4531"/>
        <v>3.0567414954019257E-2</v>
      </c>
      <c r="AI475" s="26">
        <f t="shared" ref="AI475:AK475" si="4988">ROUND((1-EXP(-AH475))*100,2)</f>
        <v>3.01</v>
      </c>
      <c r="AJ475" s="26">
        <f t="shared" si="4533"/>
        <v>6.1134829908038261E-3</v>
      </c>
      <c r="AK475" s="26">
        <f t="shared" si="4988"/>
        <v>0.61</v>
      </c>
      <c r="AL475" s="26">
        <f t="shared" si="4534"/>
        <v>6.1134829908038514E-2</v>
      </c>
      <c r="AM475" s="26">
        <f t="shared" ref="AM475" si="4989">ROUND((1-EXP(-AL475))*100,2)</f>
        <v>5.93</v>
      </c>
      <c r="AN475" s="26">
        <f t="shared" si="4536"/>
        <v>3.0567414954019257E-2</v>
      </c>
      <c r="AO475" s="26">
        <f t="shared" ref="AO475" si="4990">ROUND((1-EXP(-AN475))*100,2)</f>
        <v>3.01</v>
      </c>
      <c r="AP475" s="26">
        <f t="shared" si="4538"/>
        <v>1.5283707477009629E-2</v>
      </c>
      <c r="AQ475" s="26">
        <f t="shared" ref="AQ475" si="4991">ROUND((1-EXP(-AP475))*100,2)</f>
        <v>1.52</v>
      </c>
      <c r="AR475" s="26">
        <f t="shared" si="4540"/>
        <v>3.056741495401913E-3</v>
      </c>
      <c r="AS475" s="26">
        <f t="shared" ref="AS475" si="4992">ROUND((1-EXP(-AR475))*100,2)</f>
        <v>0.31</v>
      </c>
      <c r="AT475" s="26">
        <f t="shared" si="4542"/>
        <v>3.0567414954019257E-2</v>
      </c>
      <c r="AU475" s="26">
        <f t="shared" ref="AU475" si="4993">ROUND((1-EXP(-AT475))*100,2)</f>
        <v>3.01</v>
      </c>
      <c r="AV475" s="26">
        <f t="shared" si="4544"/>
        <v>1.5283707477009629E-2</v>
      </c>
      <c r="AW475" s="26">
        <f t="shared" ref="AW475" si="4994">ROUND((1-EXP(-AV475))*100,2)</f>
        <v>1.52</v>
      </c>
      <c r="AX475" s="26">
        <f t="shared" si="4546"/>
        <v>7.6418537385048143E-3</v>
      </c>
      <c r="AY475" s="26">
        <f t="shared" ref="AY475" si="4995">ROUND((1-EXP(-AX475))*100,2)</f>
        <v>0.76</v>
      </c>
      <c r="AZ475" s="26">
        <f t="shared" si="4548"/>
        <v>1.5283707477009565E-3</v>
      </c>
      <c r="BA475" s="26">
        <f t="shared" si="4549"/>
        <v>0.15</v>
      </c>
      <c r="BB475" s="26">
        <f t="shared" si="4550"/>
        <v>6.1134829908038261E-3</v>
      </c>
      <c r="BC475" s="26">
        <f t="shared" ref="BC475" si="4996">ROUND((1-EXP(-BB475))*100,2)</f>
        <v>0.61</v>
      </c>
      <c r="BD475" s="26">
        <f t="shared" si="4552"/>
        <v>3.056741495401913E-3</v>
      </c>
      <c r="BE475" s="26">
        <f t="shared" ref="BE475" si="4997">ROUND((1-EXP(-BD475))*100,2)</f>
        <v>0.31</v>
      </c>
      <c r="BF475" s="26">
        <f t="shared" si="4554"/>
        <v>1.5283707477009565E-3</v>
      </c>
      <c r="BG475" s="26">
        <f t="shared" ref="BG475" si="4998">ROUND((1-EXP(-BF475))*100,2)</f>
        <v>0.15</v>
      </c>
      <c r="BH475" s="26">
        <f t="shared" si="4556"/>
        <v>3.0567414954018788E-4</v>
      </c>
      <c r="BI475" s="26">
        <f t="shared" si="4557"/>
        <v>0.03</v>
      </c>
    </row>
    <row r="476" spans="1:61" s="7" customFormat="1" x14ac:dyDescent="0.25">
      <c r="A476" s="61">
        <v>30</v>
      </c>
      <c r="B476" s="16">
        <f t="shared" si="4501"/>
        <v>30</v>
      </c>
      <c r="C476" s="17">
        <f t="shared" si="4480"/>
        <v>0</v>
      </c>
      <c r="D476" s="18">
        <f t="shared" si="4481"/>
        <v>1</v>
      </c>
      <c r="E476" s="19">
        <f t="shared" si="4482"/>
        <v>0</v>
      </c>
      <c r="F476" s="35">
        <f t="shared" si="4569"/>
        <v>29</v>
      </c>
      <c r="G476" s="28">
        <f t="shared" si="4526"/>
        <v>2.5237952108748119E-2</v>
      </c>
      <c r="H476" s="22">
        <f t="shared" si="4502"/>
        <v>0.52910052910052907</v>
      </c>
      <c r="I476" s="18">
        <f t="shared" si="4503"/>
        <v>1.38</v>
      </c>
      <c r="J476" s="22">
        <f t="shared" si="4504"/>
        <v>0.52905445982287014</v>
      </c>
      <c r="K476" s="22">
        <f t="shared" si="4527"/>
        <v>4.6069277658825926E-5</v>
      </c>
      <c r="L476" s="17">
        <f t="shared" si="4505"/>
        <v>20.962654083153058</v>
      </c>
      <c r="M476" s="18">
        <f t="shared" si="4483"/>
        <v>0</v>
      </c>
      <c r="N476" s="35">
        <v>0</v>
      </c>
      <c r="O476" s="30">
        <f t="shared" si="4506"/>
        <v>877.07803653064468</v>
      </c>
      <c r="P476" s="24">
        <f t="shared" si="4507"/>
        <v>480</v>
      </c>
      <c r="Q476" s="28">
        <f t="shared" si="4508"/>
        <v>1.261897605437406E-2</v>
      </c>
      <c r="R476" s="22">
        <f t="shared" si="4509"/>
        <v>0.26455026455026454</v>
      </c>
      <c r="S476" s="22">
        <f t="shared" si="4484"/>
        <v>0.26452722991143507</v>
      </c>
      <c r="T476" s="22">
        <f t="shared" si="4485"/>
        <v>2.3034638829412963E-5</v>
      </c>
      <c r="U476" s="28">
        <f t="shared" si="4510"/>
        <v>6.3094880271870298E-3</v>
      </c>
      <c r="V476" s="22">
        <f t="shared" si="4511"/>
        <v>0.13227513227513227</v>
      </c>
      <c r="W476" s="22">
        <f t="shared" si="4486"/>
        <v>0.13226361495571753</v>
      </c>
      <c r="X476" s="22">
        <f t="shared" si="4487"/>
        <v>1.1517319414706482E-5</v>
      </c>
      <c r="Y476" s="28">
        <f t="shared" si="4512"/>
        <v>1.2618976054374058E-3</v>
      </c>
      <c r="Z476" s="22">
        <f t="shared" si="4513"/>
        <v>2.6455026455026454E-2</v>
      </c>
      <c r="AA476" s="22">
        <f t="shared" si="4488"/>
        <v>2.6452722991143502E-2</v>
      </c>
      <c r="AB476" s="22">
        <f t="shared" si="4489"/>
        <v>2.303463882941296E-6</v>
      </c>
      <c r="AC476" s="31">
        <f t="shared" si="4514"/>
        <v>0.48159722222222168</v>
      </c>
      <c r="AD476" s="26">
        <f t="shared" si="4528"/>
        <v>0.12255989626532764</v>
      </c>
      <c r="AE476" s="26">
        <f t="shared" si="4529"/>
        <v>11.53</v>
      </c>
      <c r="AF476" s="26">
        <f t="shared" si="4530"/>
        <v>6.1279948132663818E-2</v>
      </c>
      <c r="AG476" s="26">
        <f t="shared" si="4529"/>
        <v>5.94</v>
      </c>
      <c r="AH476" s="26">
        <f t="shared" si="4531"/>
        <v>3.0639974066331909E-2</v>
      </c>
      <c r="AI476" s="26">
        <f t="shared" ref="AI476:AK476" si="4999">ROUND((1-EXP(-AH476))*100,2)</f>
        <v>3.02</v>
      </c>
      <c r="AJ476" s="26">
        <f t="shared" si="4533"/>
        <v>6.1279948132663565E-3</v>
      </c>
      <c r="AK476" s="26">
        <f t="shared" si="4999"/>
        <v>0.61</v>
      </c>
      <c r="AL476" s="26">
        <f t="shared" si="4534"/>
        <v>6.1279948132663818E-2</v>
      </c>
      <c r="AM476" s="26">
        <f t="shared" ref="AM476" si="5000">ROUND((1-EXP(-AL476))*100,2)</f>
        <v>5.94</v>
      </c>
      <c r="AN476" s="26">
        <f t="shared" si="4536"/>
        <v>3.0639974066331909E-2</v>
      </c>
      <c r="AO476" s="26">
        <f t="shared" ref="AO476" si="5001">ROUND((1-EXP(-AN476))*100,2)</f>
        <v>3.02</v>
      </c>
      <c r="AP476" s="26">
        <f t="shared" si="4538"/>
        <v>1.5319987033165955E-2</v>
      </c>
      <c r="AQ476" s="26">
        <f t="shared" ref="AQ476" si="5002">ROUND((1-EXP(-AP476))*100,2)</f>
        <v>1.52</v>
      </c>
      <c r="AR476" s="26">
        <f t="shared" si="4540"/>
        <v>3.0639974066331782E-3</v>
      </c>
      <c r="AS476" s="26">
        <f t="shared" ref="AS476" si="5003">ROUND((1-EXP(-AR476))*100,2)</f>
        <v>0.31</v>
      </c>
      <c r="AT476" s="26">
        <f t="shared" si="4542"/>
        <v>3.0639974066331909E-2</v>
      </c>
      <c r="AU476" s="26">
        <f t="shared" ref="AU476" si="5004">ROUND((1-EXP(-AT476))*100,2)</f>
        <v>3.02</v>
      </c>
      <c r="AV476" s="26">
        <f t="shared" si="4544"/>
        <v>1.5319987033165955E-2</v>
      </c>
      <c r="AW476" s="26">
        <f t="shared" ref="AW476" si="5005">ROUND((1-EXP(-AV476))*100,2)</f>
        <v>1.52</v>
      </c>
      <c r="AX476" s="26">
        <f t="shared" si="4546"/>
        <v>7.6599935165829773E-3</v>
      </c>
      <c r="AY476" s="26">
        <f t="shared" ref="AY476" si="5006">ROUND((1-EXP(-AX476))*100,2)</f>
        <v>0.76</v>
      </c>
      <c r="AZ476" s="26">
        <f t="shared" si="4548"/>
        <v>1.5319987033165891E-3</v>
      </c>
      <c r="BA476" s="26">
        <f t="shared" si="4549"/>
        <v>0.15</v>
      </c>
      <c r="BB476" s="26">
        <f t="shared" si="4550"/>
        <v>6.1279948132663565E-3</v>
      </c>
      <c r="BC476" s="26">
        <f t="shared" ref="BC476" si="5007">ROUND((1-EXP(-BB476))*100,2)</f>
        <v>0.61</v>
      </c>
      <c r="BD476" s="26">
        <f t="shared" si="4552"/>
        <v>3.0639974066331782E-3</v>
      </c>
      <c r="BE476" s="26">
        <f t="shared" ref="BE476" si="5008">ROUND((1-EXP(-BD476))*100,2)</f>
        <v>0.31</v>
      </c>
      <c r="BF476" s="26">
        <f t="shared" si="4554"/>
        <v>1.5319987033165891E-3</v>
      </c>
      <c r="BG476" s="26">
        <f t="shared" ref="BG476" si="5009">ROUND((1-EXP(-BF476))*100,2)</f>
        <v>0.15</v>
      </c>
      <c r="BH476" s="26">
        <f t="shared" si="4556"/>
        <v>3.0639974066331438E-4</v>
      </c>
      <c r="BI476" s="26">
        <f t="shared" si="4557"/>
        <v>0.03</v>
      </c>
    </row>
    <row r="477" spans="1:61" s="7" customFormat="1" x14ac:dyDescent="0.25">
      <c r="A477" s="61">
        <v>30</v>
      </c>
      <c r="B477" s="16">
        <f t="shared" si="4501"/>
        <v>30</v>
      </c>
      <c r="C477" s="17">
        <f t="shared" si="4480"/>
        <v>0</v>
      </c>
      <c r="D477" s="18">
        <f t="shared" si="4481"/>
        <v>1</v>
      </c>
      <c r="E477" s="19">
        <f t="shared" si="4482"/>
        <v>0</v>
      </c>
      <c r="F477" s="35">
        <f t="shared" si="4569"/>
        <v>29</v>
      </c>
      <c r="G477" s="28">
        <f t="shared" si="4526"/>
        <v>2.5237952108748119E-2</v>
      </c>
      <c r="H477" s="22">
        <f t="shared" si="4502"/>
        <v>0.52910052910052907</v>
      </c>
      <c r="I477" s="18">
        <f t="shared" si="4503"/>
        <v>1.38</v>
      </c>
      <c r="J477" s="22">
        <f t="shared" si="4504"/>
        <v>0.52905445982287014</v>
      </c>
      <c r="K477" s="22">
        <f t="shared" si="4527"/>
        <v>4.6069277658825926E-5</v>
      </c>
      <c r="L477" s="17">
        <f t="shared" si="4505"/>
        <v>20.962654083153058</v>
      </c>
      <c r="M477" s="18">
        <f t="shared" si="4483"/>
        <v>0</v>
      </c>
      <c r="N477" s="35">
        <v>0</v>
      </c>
      <c r="O477" s="30">
        <f t="shared" si="4506"/>
        <v>877.07803653064468</v>
      </c>
      <c r="P477" s="24">
        <f t="shared" si="4507"/>
        <v>480</v>
      </c>
      <c r="Q477" s="28">
        <f t="shared" si="4508"/>
        <v>1.261897605437406E-2</v>
      </c>
      <c r="R477" s="22">
        <f t="shared" si="4509"/>
        <v>0.26455026455026454</v>
      </c>
      <c r="S477" s="22">
        <f t="shared" si="4484"/>
        <v>0.26452722991143507</v>
      </c>
      <c r="T477" s="22">
        <f t="shared" si="4485"/>
        <v>2.3034638829412963E-5</v>
      </c>
      <c r="U477" s="28">
        <f t="shared" si="4510"/>
        <v>6.3094880271870298E-3</v>
      </c>
      <c r="V477" s="22">
        <f t="shared" si="4511"/>
        <v>0.13227513227513227</v>
      </c>
      <c r="W477" s="22">
        <f t="shared" si="4486"/>
        <v>0.13226361495571753</v>
      </c>
      <c r="X477" s="22">
        <f t="shared" si="4487"/>
        <v>1.1517319414706482E-5</v>
      </c>
      <c r="Y477" s="28">
        <f t="shared" si="4512"/>
        <v>1.2618976054374058E-3</v>
      </c>
      <c r="Z477" s="22">
        <f t="shared" si="4513"/>
        <v>2.6455026455026454E-2</v>
      </c>
      <c r="AA477" s="22">
        <f t="shared" si="4488"/>
        <v>2.6452722991143502E-2</v>
      </c>
      <c r="AB477" s="22">
        <f t="shared" si="4489"/>
        <v>2.303463882941296E-6</v>
      </c>
      <c r="AC477" s="31">
        <f t="shared" si="4514"/>
        <v>0.4819444444444439</v>
      </c>
      <c r="AD477" s="26">
        <f t="shared" si="4528"/>
        <v>0.12285013271457824</v>
      </c>
      <c r="AE477" s="26">
        <f t="shared" si="4529"/>
        <v>11.56</v>
      </c>
      <c r="AF477" s="26">
        <f t="shared" si="4530"/>
        <v>6.1425066357289122E-2</v>
      </c>
      <c r="AG477" s="26">
        <f t="shared" si="4529"/>
        <v>5.96</v>
      </c>
      <c r="AH477" s="26">
        <f t="shared" si="4531"/>
        <v>3.0712533178644561E-2</v>
      </c>
      <c r="AI477" s="26">
        <f t="shared" ref="AI477:AK477" si="5010">ROUND((1-EXP(-AH477))*100,2)</f>
        <v>3.02</v>
      </c>
      <c r="AJ477" s="26">
        <f t="shared" si="4533"/>
        <v>6.1425066357288869E-3</v>
      </c>
      <c r="AK477" s="26">
        <f t="shared" si="5010"/>
        <v>0.61</v>
      </c>
      <c r="AL477" s="26">
        <f t="shared" si="4534"/>
        <v>6.1425066357289122E-2</v>
      </c>
      <c r="AM477" s="26">
        <f t="shared" ref="AM477" si="5011">ROUND((1-EXP(-AL477))*100,2)</f>
        <v>5.96</v>
      </c>
      <c r="AN477" s="26">
        <f t="shared" si="4536"/>
        <v>3.0712533178644561E-2</v>
      </c>
      <c r="AO477" s="26">
        <f t="shared" ref="AO477" si="5012">ROUND((1-EXP(-AN477))*100,2)</f>
        <v>3.02</v>
      </c>
      <c r="AP477" s="26">
        <f t="shared" si="4538"/>
        <v>1.5356266589322281E-2</v>
      </c>
      <c r="AQ477" s="26">
        <f t="shared" ref="AQ477" si="5013">ROUND((1-EXP(-AP477))*100,2)</f>
        <v>1.52</v>
      </c>
      <c r="AR477" s="26">
        <f t="shared" si="4540"/>
        <v>3.0712533178644435E-3</v>
      </c>
      <c r="AS477" s="26">
        <f t="shared" ref="AS477" si="5014">ROUND((1-EXP(-AR477))*100,2)</f>
        <v>0.31</v>
      </c>
      <c r="AT477" s="26">
        <f t="shared" si="4542"/>
        <v>3.0712533178644561E-2</v>
      </c>
      <c r="AU477" s="26">
        <f t="shared" ref="AU477" si="5015">ROUND((1-EXP(-AT477))*100,2)</f>
        <v>3.02</v>
      </c>
      <c r="AV477" s="26">
        <f t="shared" si="4544"/>
        <v>1.5356266589322281E-2</v>
      </c>
      <c r="AW477" s="26">
        <f t="shared" ref="AW477" si="5016">ROUND((1-EXP(-AV477))*100,2)</f>
        <v>1.52</v>
      </c>
      <c r="AX477" s="26">
        <f t="shared" si="4546"/>
        <v>7.6781332946611403E-3</v>
      </c>
      <c r="AY477" s="26">
        <f t="shared" ref="AY477" si="5017">ROUND((1-EXP(-AX477))*100,2)</f>
        <v>0.76</v>
      </c>
      <c r="AZ477" s="26">
        <f t="shared" si="4548"/>
        <v>1.5356266589322217E-3</v>
      </c>
      <c r="BA477" s="26">
        <f t="shared" si="4549"/>
        <v>0.15</v>
      </c>
      <c r="BB477" s="26">
        <f t="shared" si="4550"/>
        <v>6.1425066357288869E-3</v>
      </c>
      <c r="BC477" s="26">
        <f t="shared" ref="BC477" si="5018">ROUND((1-EXP(-BB477))*100,2)</f>
        <v>0.61</v>
      </c>
      <c r="BD477" s="26">
        <f t="shared" si="4552"/>
        <v>3.0712533178644435E-3</v>
      </c>
      <c r="BE477" s="26">
        <f t="shared" ref="BE477" si="5019">ROUND((1-EXP(-BD477))*100,2)</f>
        <v>0.31</v>
      </c>
      <c r="BF477" s="26">
        <f t="shared" si="4554"/>
        <v>1.5356266589322217E-3</v>
      </c>
      <c r="BG477" s="26">
        <f t="shared" ref="BG477" si="5020">ROUND((1-EXP(-BF477))*100,2)</f>
        <v>0.15</v>
      </c>
      <c r="BH477" s="26">
        <f t="shared" si="4556"/>
        <v>3.0712533178644088E-4</v>
      </c>
      <c r="BI477" s="26">
        <f t="shared" si="4557"/>
        <v>0.03</v>
      </c>
    </row>
    <row r="478" spans="1:61" s="7" customFormat="1" x14ac:dyDescent="0.25">
      <c r="A478" s="61">
        <v>30</v>
      </c>
      <c r="B478" s="16">
        <f t="shared" si="4501"/>
        <v>30</v>
      </c>
      <c r="C478" s="17">
        <f t="shared" si="4480"/>
        <v>0</v>
      </c>
      <c r="D478" s="18">
        <f t="shared" si="4481"/>
        <v>1</v>
      </c>
      <c r="E478" s="19">
        <f t="shared" si="4482"/>
        <v>0</v>
      </c>
      <c r="F478" s="35">
        <f t="shared" si="4569"/>
        <v>29</v>
      </c>
      <c r="G478" s="28">
        <f t="shared" si="4526"/>
        <v>2.5237952108748119E-2</v>
      </c>
      <c r="H478" s="22">
        <f t="shared" si="4502"/>
        <v>0.52910052910052907</v>
      </c>
      <c r="I478" s="18">
        <f t="shared" si="4503"/>
        <v>1.38</v>
      </c>
      <c r="J478" s="22">
        <f t="shared" si="4504"/>
        <v>0.52905445982287014</v>
      </c>
      <c r="K478" s="22">
        <f t="shared" si="4527"/>
        <v>4.6069277658825926E-5</v>
      </c>
      <c r="L478" s="17">
        <f t="shared" si="4505"/>
        <v>20.962654083153058</v>
      </c>
      <c r="M478" s="18">
        <f t="shared" si="4483"/>
        <v>0</v>
      </c>
      <c r="N478" s="35">
        <v>0</v>
      </c>
      <c r="O478" s="30">
        <f t="shared" si="4506"/>
        <v>877.07803653064468</v>
      </c>
      <c r="P478" s="24">
        <f t="shared" si="4507"/>
        <v>480</v>
      </c>
      <c r="Q478" s="28">
        <f t="shared" si="4508"/>
        <v>1.261897605437406E-2</v>
      </c>
      <c r="R478" s="22">
        <f t="shared" si="4509"/>
        <v>0.26455026455026454</v>
      </c>
      <c r="S478" s="22">
        <f t="shared" si="4484"/>
        <v>0.26452722991143507</v>
      </c>
      <c r="T478" s="22">
        <f t="shared" si="4485"/>
        <v>2.3034638829412963E-5</v>
      </c>
      <c r="U478" s="28">
        <f t="shared" si="4510"/>
        <v>6.3094880271870298E-3</v>
      </c>
      <c r="V478" s="22">
        <f t="shared" si="4511"/>
        <v>0.13227513227513227</v>
      </c>
      <c r="W478" s="22">
        <f t="shared" si="4486"/>
        <v>0.13226361495571753</v>
      </c>
      <c r="X478" s="22">
        <f t="shared" si="4487"/>
        <v>1.1517319414706482E-5</v>
      </c>
      <c r="Y478" s="28">
        <f t="shared" si="4512"/>
        <v>1.2618976054374058E-3</v>
      </c>
      <c r="Z478" s="22">
        <f t="shared" si="4513"/>
        <v>2.6455026455026454E-2</v>
      </c>
      <c r="AA478" s="22">
        <f t="shared" si="4488"/>
        <v>2.6452722991143502E-2</v>
      </c>
      <c r="AB478" s="22">
        <f t="shared" si="4489"/>
        <v>2.303463882941296E-6</v>
      </c>
      <c r="AC478" s="31">
        <f t="shared" si="4514"/>
        <v>0.48229166666666612</v>
      </c>
      <c r="AD478" s="26">
        <f t="shared" si="4528"/>
        <v>0.12314036916382885</v>
      </c>
      <c r="AE478" s="26">
        <f t="shared" si="4529"/>
        <v>11.59</v>
      </c>
      <c r="AF478" s="26">
        <f t="shared" si="4530"/>
        <v>6.1570184581914426E-2</v>
      </c>
      <c r="AG478" s="26">
        <f t="shared" si="4529"/>
        <v>5.97</v>
      </c>
      <c r="AH478" s="26">
        <f t="shared" si="4531"/>
        <v>3.0785092290957213E-2</v>
      </c>
      <c r="AI478" s="26">
        <f t="shared" ref="AI478:AK478" si="5021">ROUND((1-EXP(-AH478))*100,2)</f>
        <v>3.03</v>
      </c>
      <c r="AJ478" s="26">
        <f t="shared" si="4533"/>
        <v>6.1570184581914173E-3</v>
      </c>
      <c r="AK478" s="26">
        <f t="shared" si="5021"/>
        <v>0.61</v>
      </c>
      <c r="AL478" s="26">
        <f t="shared" si="4534"/>
        <v>6.1570184581914426E-2</v>
      </c>
      <c r="AM478" s="26">
        <f t="shared" ref="AM478" si="5022">ROUND((1-EXP(-AL478))*100,2)</f>
        <v>5.97</v>
      </c>
      <c r="AN478" s="26">
        <f t="shared" si="4536"/>
        <v>3.0785092290957213E-2</v>
      </c>
      <c r="AO478" s="26">
        <f t="shared" ref="AO478" si="5023">ROUND((1-EXP(-AN478))*100,2)</f>
        <v>3.03</v>
      </c>
      <c r="AP478" s="26">
        <f t="shared" si="4538"/>
        <v>1.5392546145478607E-2</v>
      </c>
      <c r="AQ478" s="26">
        <f t="shared" ref="AQ478" si="5024">ROUND((1-EXP(-AP478))*100,2)</f>
        <v>1.53</v>
      </c>
      <c r="AR478" s="26">
        <f t="shared" si="4540"/>
        <v>3.0785092290957087E-3</v>
      </c>
      <c r="AS478" s="26">
        <f t="shared" ref="AS478" si="5025">ROUND((1-EXP(-AR478))*100,2)</f>
        <v>0.31</v>
      </c>
      <c r="AT478" s="26">
        <f t="shared" si="4542"/>
        <v>3.0785092290957213E-2</v>
      </c>
      <c r="AU478" s="26">
        <f t="shared" ref="AU478" si="5026">ROUND((1-EXP(-AT478))*100,2)</f>
        <v>3.03</v>
      </c>
      <c r="AV478" s="26">
        <f t="shared" si="4544"/>
        <v>1.5392546145478607E-2</v>
      </c>
      <c r="AW478" s="26">
        <f t="shared" ref="AW478" si="5027">ROUND((1-EXP(-AV478))*100,2)</f>
        <v>1.53</v>
      </c>
      <c r="AX478" s="26">
        <f t="shared" si="4546"/>
        <v>7.6962730727393033E-3</v>
      </c>
      <c r="AY478" s="26">
        <f t="shared" ref="AY478" si="5028">ROUND((1-EXP(-AX478))*100,2)</f>
        <v>0.77</v>
      </c>
      <c r="AZ478" s="26">
        <f t="shared" si="4548"/>
        <v>1.5392546145478543E-3</v>
      </c>
      <c r="BA478" s="26">
        <f t="shared" si="4549"/>
        <v>0.15</v>
      </c>
      <c r="BB478" s="26">
        <f t="shared" si="4550"/>
        <v>6.1570184581914173E-3</v>
      </c>
      <c r="BC478" s="26">
        <f t="shared" ref="BC478" si="5029">ROUND((1-EXP(-BB478))*100,2)</f>
        <v>0.61</v>
      </c>
      <c r="BD478" s="26">
        <f t="shared" si="4552"/>
        <v>3.0785092290957087E-3</v>
      </c>
      <c r="BE478" s="26">
        <f t="shared" ref="BE478" si="5030">ROUND((1-EXP(-BD478))*100,2)</f>
        <v>0.31</v>
      </c>
      <c r="BF478" s="26">
        <f t="shared" si="4554"/>
        <v>1.5392546145478543E-3</v>
      </c>
      <c r="BG478" s="26">
        <f t="shared" ref="BG478" si="5031">ROUND((1-EXP(-BF478))*100,2)</f>
        <v>0.15</v>
      </c>
      <c r="BH478" s="26">
        <f t="shared" si="4556"/>
        <v>3.0785092290956737E-4</v>
      </c>
      <c r="BI478" s="26">
        <f t="shared" si="4557"/>
        <v>0.03</v>
      </c>
    </row>
    <row r="479" spans="1:61" s="7" customFormat="1" x14ac:dyDescent="0.25">
      <c r="A479" s="61">
        <v>30</v>
      </c>
      <c r="B479" s="16">
        <f t="shared" si="4501"/>
        <v>30</v>
      </c>
      <c r="C479" s="17">
        <f t="shared" si="4480"/>
        <v>0</v>
      </c>
      <c r="D479" s="18">
        <f t="shared" si="4481"/>
        <v>1</v>
      </c>
      <c r="E479" s="19">
        <f t="shared" si="4482"/>
        <v>0</v>
      </c>
      <c r="F479" s="35">
        <f t="shared" si="4569"/>
        <v>29</v>
      </c>
      <c r="G479" s="28">
        <f t="shared" si="4526"/>
        <v>2.5237952108748119E-2</v>
      </c>
      <c r="H479" s="22">
        <f t="shared" si="4502"/>
        <v>0.52910052910052907</v>
      </c>
      <c r="I479" s="18">
        <f t="shared" si="4503"/>
        <v>1.38</v>
      </c>
      <c r="J479" s="22">
        <f t="shared" si="4504"/>
        <v>0.52905445982287014</v>
      </c>
      <c r="K479" s="22">
        <f t="shared" si="4527"/>
        <v>4.6069277658825926E-5</v>
      </c>
      <c r="L479" s="17">
        <f t="shared" si="4505"/>
        <v>20.962654083153058</v>
      </c>
      <c r="M479" s="18">
        <f t="shared" si="4483"/>
        <v>0</v>
      </c>
      <c r="N479" s="35">
        <v>0</v>
      </c>
      <c r="O479" s="30">
        <f t="shared" si="4506"/>
        <v>877.07803653064468</v>
      </c>
      <c r="P479" s="24">
        <f t="shared" si="4507"/>
        <v>480</v>
      </c>
      <c r="Q479" s="28">
        <f t="shared" si="4508"/>
        <v>1.261897605437406E-2</v>
      </c>
      <c r="R479" s="22">
        <f t="shared" si="4509"/>
        <v>0.26455026455026454</v>
      </c>
      <c r="S479" s="22">
        <f t="shared" si="4484"/>
        <v>0.26452722991143507</v>
      </c>
      <c r="T479" s="22">
        <f t="shared" si="4485"/>
        <v>2.3034638829412963E-5</v>
      </c>
      <c r="U479" s="28">
        <f t="shared" si="4510"/>
        <v>6.3094880271870298E-3</v>
      </c>
      <c r="V479" s="22">
        <f t="shared" si="4511"/>
        <v>0.13227513227513227</v>
      </c>
      <c r="W479" s="22">
        <f t="shared" si="4486"/>
        <v>0.13226361495571753</v>
      </c>
      <c r="X479" s="22">
        <f t="shared" si="4487"/>
        <v>1.1517319414706482E-5</v>
      </c>
      <c r="Y479" s="28">
        <f t="shared" si="4512"/>
        <v>1.2618976054374058E-3</v>
      </c>
      <c r="Z479" s="22">
        <f t="shared" si="4513"/>
        <v>2.6455026455026454E-2</v>
      </c>
      <c r="AA479" s="22">
        <f t="shared" si="4488"/>
        <v>2.6452722991143502E-2</v>
      </c>
      <c r="AB479" s="22">
        <f t="shared" si="4489"/>
        <v>2.303463882941296E-6</v>
      </c>
      <c r="AC479" s="31">
        <f t="shared" si="4514"/>
        <v>0.48263888888888834</v>
      </c>
      <c r="AD479" s="26">
        <f t="shared" si="4528"/>
        <v>0.12343060561307946</v>
      </c>
      <c r="AE479" s="26">
        <f t="shared" si="4529"/>
        <v>11.61</v>
      </c>
      <c r="AF479" s="26">
        <f t="shared" si="4530"/>
        <v>6.171530280653973E-2</v>
      </c>
      <c r="AG479" s="26">
        <f t="shared" si="4529"/>
        <v>5.98</v>
      </c>
      <c r="AH479" s="26">
        <f t="shared" si="4531"/>
        <v>3.0857651403269865E-2</v>
      </c>
      <c r="AI479" s="26">
        <f t="shared" ref="AI479:AK479" si="5032">ROUND((1-EXP(-AH479))*100,2)</f>
        <v>3.04</v>
      </c>
      <c r="AJ479" s="26">
        <f t="shared" si="4533"/>
        <v>6.1715302806539477E-3</v>
      </c>
      <c r="AK479" s="26">
        <f t="shared" si="5032"/>
        <v>0.62</v>
      </c>
      <c r="AL479" s="26">
        <f t="shared" si="4534"/>
        <v>6.171530280653973E-2</v>
      </c>
      <c r="AM479" s="26">
        <f t="shared" ref="AM479" si="5033">ROUND((1-EXP(-AL479))*100,2)</f>
        <v>5.98</v>
      </c>
      <c r="AN479" s="26">
        <f t="shared" si="4536"/>
        <v>3.0857651403269865E-2</v>
      </c>
      <c r="AO479" s="26">
        <f t="shared" ref="AO479" si="5034">ROUND((1-EXP(-AN479))*100,2)</f>
        <v>3.04</v>
      </c>
      <c r="AP479" s="26">
        <f t="shared" si="4538"/>
        <v>1.5428825701634933E-2</v>
      </c>
      <c r="AQ479" s="26">
        <f t="shared" ref="AQ479" si="5035">ROUND((1-EXP(-AP479))*100,2)</f>
        <v>1.53</v>
      </c>
      <c r="AR479" s="26">
        <f t="shared" si="4540"/>
        <v>3.0857651403269739E-3</v>
      </c>
      <c r="AS479" s="26">
        <f t="shared" ref="AS479" si="5036">ROUND((1-EXP(-AR479))*100,2)</f>
        <v>0.31</v>
      </c>
      <c r="AT479" s="26">
        <f t="shared" si="4542"/>
        <v>3.0857651403269865E-2</v>
      </c>
      <c r="AU479" s="26">
        <f t="shared" ref="AU479" si="5037">ROUND((1-EXP(-AT479))*100,2)</f>
        <v>3.04</v>
      </c>
      <c r="AV479" s="26">
        <f t="shared" si="4544"/>
        <v>1.5428825701634933E-2</v>
      </c>
      <c r="AW479" s="26">
        <f t="shared" ref="AW479" si="5038">ROUND((1-EXP(-AV479))*100,2)</f>
        <v>1.53</v>
      </c>
      <c r="AX479" s="26">
        <f t="shared" si="4546"/>
        <v>7.7144128508174663E-3</v>
      </c>
      <c r="AY479" s="26">
        <f t="shared" ref="AY479" si="5039">ROUND((1-EXP(-AX479))*100,2)</f>
        <v>0.77</v>
      </c>
      <c r="AZ479" s="26">
        <f t="shared" si="4548"/>
        <v>1.5428825701634869E-3</v>
      </c>
      <c r="BA479" s="26">
        <f t="shared" si="4549"/>
        <v>0.15</v>
      </c>
      <c r="BB479" s="26">
        <f t="shared" si="4550"/>
        <v>6.1715302806539477E-3</v>
      </c>
      <c r="BC479" s="26">
        <f t="shared" ref="BC479" si="5040">ROUND((1-EXP(-BB479))*100,2)</f>
        <v>0.62</v>
      </c>
      <c r="BD479" s="26">
        <f t="shared" si="4552"/>
        <v>3.0857651403269739E-3</v>
      </c>
      <c r="BE479" s="26">
        <f t="shared" ref="BE479" si="5041">ROUND((1-EXP(-BD479))*100,2)</f>
        <v>0.31</v>
      </c>
      <c r="BF479" s="26">
        <f t="shared" si="4554"/>
        <v>1.5428825701634869E-3</v>
      </c>
      <c r="BG479" s="26">
        <f t="shared" ref="BG479" si="5042">ROUND((1-EXP(-BF479))*100,2)</f>
        <v>0.15</v>
      </c>
      <c r="BH479" s="26">
        <f t="shared" si="4556"/>
        <v>3.0857651403269387E-4</v>
      </c>
      <c r="BI479" s="26">
        <f t="shared" si="4557"/>
        <v>0.03</v>
      </c>
    </row>
    <row r="480" spans="1:61" s="7" customFormat="1" x14ac:dyDescent="0.25">
      <c r="A480" s="61">
        <v>30</v>
      </c>
      <c r="B480" s="16">
        <f t="shared" si="4501"/>
        <v>30</v>
      </c>
      <c r="C480" s="17">
        <f t="shared" si="4480"/>
        <v>0</v>
      </c>
      <c r="D480" s="18">
        <f t="shared" si="4481"/>
        <v>1</v>
      </c>
      <c r="E480" s="19">
        <f t="shared" si="4482"/>
        <v>0</v>
      </c>
      <c r="F480" s="35">
        <f t="shared" si="4569"/>
        <v>29</v>
      </c>
      <c r="G480" s="28">
        <f t="shared" si="4526"/>
        <v>2.5237952108748119E-2</v>
      </c>
      <c r="H480" s="22">
        <f t="shared" si="4502"/>
        <v>0.52910052910052907</v>
      </c>
      <c r="I480" s="18">
        <f t="shared" si="4503"/>
        <v>1.38</v>
      </c>
      <c r="J480" s="22">
        <f t="shared" si="4504"/>
        <v>0.52905445982287014</v>
      </c>
      <c r="K480" s="22">
        <f t="shared" si="4527"/>
        <v>4.6069277658825926E-5</v>
      </c>
      <c r="L480" s="17">
        <f t="shared" si="4505"/>
        <v>20.962654083153058</v>
      </c>
      <c r="M480" s="18">
        <f t="shared" si="4483"/>
        <v>0</v>
      </c>
      <c r="N480" s="35">
        <v>0</v>
      </c>
      <c r="O480" s="30">
        <f t="shared" si="4506"/>
        <v>877.07803653064468</v>
      </c>
      <c r="P480" s="24">
        <f t="shared" si="4507"/>
        <v>480</v>
      </c>
      <c r="Q480" s="28">
        <f t="shared" si="4508"/>
        <v>1.261897605437406E-2</v>
      </c>
      <c r="R480" s="22">
        <f t="shared" si="4509"/>
        <v>0.26455026455026454</v>
      </c>
      <c r="S480" s="22">
        <f t="shared" si="4484"/>
        <v>0.26452722991143507</v>
      </c>
      <c r="T480" s="22">
        <f t="shared" si="4485"/>
        <v>2.3034638829412963E-5</v>
      </c>
      <c r="U480" s="28">
        <f t="shared" si="4510"/>
        <v>6.3094880271870298E-3</v>
      </c>
      <c r="V480" s="22">
        <f t="shared" si="4511"/>
        <v>0.13227513227513227</v>
      </c>
      <c r="W480" s="22">
        <f t="shared" si="4486"/>
        <v>0.13226361495571753</v>
      </c>
      <c r="X480" s="22">
        <f t="shared" si="4487"/>
        <v>1.1517319414706482E-5</v>
      </c>
      <c r="Y480" s="28">
        <f t="shared" si="4512"/>
        <v>1.2618976054374058E-3</v>
      </c>
      <c r="Z480" s="22">
        <f t="shared" si="4513"/>
        <v>2.6455026455026454E-2</v>
      </c>
      <c r="AA480" s="22">
        <f t="shared" si="4488"/>
        <v>2.6452722991143502E-2</v>
      </c>
      <c r="AB480" s="22">
        <f t="shared" si="4489"/>
        <v>2.303463882941296E-6</v>
      </c>
      <c r="AC480" s="31">
        <f t="shared" si="4514"/>
        <v>0.48298611111111056</v>
      </c>
      <c r="AD480" s="26">
        <f t="shared" si="4528"/>
        <v>0.12372084206233007</v>
      </c>
      <c r="AE480" s="26">
        <f t="shared" si="4529"/>
        <v>11.64</v>
      </c>
      <c r="AF480" s="26">
        <f t="shared" si="4530"/>
        <v>6.1860421031165035E-2</v>
      </c>
      <c r="AG480" s="26">
        <f t="shared" si="4529"/>
        <v>6</v>
      </c>
      <c r="AH480" s="26">
        <f t="shared" si="4531"/>
        <v>3.0930210515582517E-2</v>
      </c>
      <c r="AI480" s="26">
        <f t="shared" ref="AI480:AK480" si="5043">ROUND((1-EXP(-AH480))*100,2)</f>
        <v>3.05</v>
      </c>
      <c r="AJ480" s="26">
        <f t="shared" si="4533"/>
        <v>6.1860421031164781E-3</v>
      </c>
      <c r="AK480" s="26">
        <f t="shared" si="5043"/>
        <v>0.62</v>
      </c>
      <c r="AL480" s="26">
        <f t="shared" si="4534"/>
        <v>6.1860421031165035E-2</v>
      </c>
      <c r="AM480" s="26">
        <f t="shared" ref="AM480" si="5044">ROUND((1-EXP(-AL480))*100,2)</f>
        <v>6</v>
      </c>
      <c r="AN480" s="26">
        <f t="shared" si="4536"/>
        <v>3.0930210515582517E-2</v>
      </c>
      <c r="AO480" s="26">
        <f t="shared" ref="AO480" si="5045">ROUND((1-EXP(-AN480))*100,2)</f>
        <v>3.05</v>
      </c>
      <c r="AP480" s="26">
        <f t="shared" si="4538"/>
        <v>1.5465105257791259E-2</v>
      </c>
      <c r="AQ480" s="26">
        <f t="shared" ref="AQ480" si="5046">ROUND((1-EXP(-AP480))*100,2)</f>
        <v>1.53</v>
      </c>
      <c r="AR480" s="26">
        <f t="shared" si="4540"/>
        <v>3.0930210515582391E-3</v>
      </c>
      <c r="AS480" s="26">
        <f t="shared" ref="AS480" si="5047">ROUND((1-EXP(-AR480))*100,2)</f>
        <v>0.31</v>
      </c>
      <c r="AT480" s="26">
        <f t="shared" si="4542"/>
        <v>3.0930210515582517E-2</v>
      </c>
      <c r="AU480" s="26">
        <f t="shared" ref="AU480" si="5048">ROUND((1-EXP(-AT480))*100,2)</f>
        <v>3.05</v>
      </c>
      <c r="AV480" s="26">
        <f t="shared" si="4544"/>
        <v>1.5465105257791259E-2</v>
      </c>
      <c r="AW480" s="26">
        <f t="shared" ref="AW480" si="5049">ROUND((1-EXP(-AV480))*100,2)</f>
        <v>1.53</v>
      </c>
      <c r="AX480" s="26">
        <f t="shared" si="4546"/>
        <v>7.7325526288956293E-3</v>
      </c>
      <c r="AY480" s="26">
        <f t="shared" ref="AY480" si="5050">ROUND((1-EXP(-AX480))*100,2)</f>
        <v>0.77</v>
      </c>
      <c r="AZ480" s="26">
        <f t="shared" si="4548"/>
        <v>1.5465105257791195E-3</v>
      </c>
      <c r="BA480" s="26">
        <f t="shared" si="4549"/>
        <v>0.15</v>
      </c>
      <c r="BB480" s="26">
        <f t="shared" si="4550"/>
        <v>6.1860421031164781E-3</v>
      </c>
      <c r="BC480" s="26">
        <f t="shared" ref="BC480" si="5051">ROUND((1-EXP(-BB480))*100,2)</f>
        <v>0.62</v>
      </c>
      <c r="BD480" s="26">
        <f t="shared" si="4552"/>
        <v>3.0930210515582391E-3</v>
      </c>
      <c r="BE480" s="26">
        <f t="shared" ref="BE480" si="5052">ROUND((1-EXP(-BD480))*100,2)</f>
        <v>0.31</v>
      </c>
      <c r="BF480" s="26">
        <f t="shared" si="4554"/>
        <v>1.5465105257791195E-3</v>
      </c>
      <c r="BG480" s="26">
        <f t="shared" ref="BG480" si="5053">ROUND((1-EXP(-BF480))*100,2)</f>
        <v>0.15</v>
      </c>
      <c r="BH480" s="26">
        <f t="shared" si="4556"/>
        <v>3.0930210515582037E-4</v>
      </c>
      <c r="BI480" s="26">
        <f t="shared" si="4557"/>
        <v>0.03</v>
      </c>
    </row>
    <row r="481" spans="1:61" s="7" customFormat="1" x14ac:dyDescent="0.25">
      <c r="A481" s="61">
        <v>30</v>
      </c>
      <c r="B481" s="16">
        <f t="shared" si="4501"/>
        <v>30</v>
      </c>
      <c r="C481" s="17">
        <f t="shared" si="4480"/>
        <v>0</v>
      </c>
      <c r="D481" s="18">
        <f t="shared" si="4481"/>
        <v>1</v>
      </c>
      <c r="E481" s="19">
        <f t="shared" si="4482"/>
        <v>0</v>
      </c>
      <c r="F481" s="35">
        <f t="shared" si="4569"/>
        <v>29</v>
      </c>
      <c r="G481" s="28">
        <f t="shared" si="4526"/>
        <v>2.5237952108748119E-2</v>
      </c>
      <c r="H481" s="22">
        <f t="shared" si="4502"/>
        <v>0.52910052910052907</v>
      </c>
      <c r="I481" s="18">
        <f t="shared" si="4503"/>
        <v>1.38</v>
      </c>
      <c r="J481" s="22">
        <f t="shared" si="4504"/>
        <v>0.52905445982287014</v>
      </c>
      <c r="K481" s="22">
        <f t="shared" si="4527"/>
        <v>4.6069277658825926E-5</v>
      </c>
      <c r="L481" s="17">
        <f t="shared" si="4505"/>
        <v>20.962654083153058</v>
      </c>
      <c r="M481" s="18">
        <f t="shared" si="4483"/>
        <v>0</v>
      </c>
      <c r="N481" s="35">
        <v>0</v>
      </c>
      <c r="O481" s="30">
        <f t="shared" si="4506"/>
        <v>877.07803653064468</v>
      </c>
      <c r="P481" s="24">
        <f t="shared" si="4507"/>
        <v>480</v>
      </c>
      <c r="Q481" s="28">
        <f t="shared" si="4508"/>
        <v>1.261897605437406E-2</v>
      </c>
      <c r="R481" s="22">
        <f t="shared" si="4509"/>
        <v>0.26455026455026454</v>
      </c>
      <c r="S481" s="22">
        <f t="shared" si="4484"/>
        <v>0.26452722991143507</v>
      </c>
      <c r="T481" s="22">
        <f t="shared" si="4485"/>
        <v>2.3034638829412963E-5</v>
      </c>
      <c r="U481" s="28">
        <f t="shared" si="4510"/>
        <v>6.3094880271870298E-3</v>
      </c>
      <c r="V481" s="22">
        <f t="shared" si="4511"/>
        <v>0.13227513227513227</v>
      </c>
      <c r="W481" s="22">
        <f t="shared" si="4486"/>
        <v>0.13226361495571753</v>
      </c>
      <c r="X481" s="22">
        <f t="shared" si="4487"/>
        <v>1.1517319414706482E-5</v>
      </c>
      <c r="Y481" s="28">
        <f t="shared" si="4512"/>
        <v>1.2618976054374058E-3</v>
      </c>
      <c r="Z481" s="22">
        <f t="shared" si="4513"/>
        <v>2.6455026455026454E-2</v>
      </c>
      <c r="AA481" s="22">
        <f t="shared" si="4488"/>
        <v>2.6452722991143502E-2</v>
      </c>
      <c r="AB481" s="22">
        <f t="shared" si="4489"/>
        <v>2.303463882941296E-6</v>
      </c>
      <c r="AC481" s="31">
        <f t="shared" si="4514"/>
        <v>0.48333333333333278</v>
      </c>
      <c r="AD481" s="26">
        <f t="shared" si="4528"/>
        <v>0.12401107851158068</v>
      </c>
      <c r="AE481" s="26">
        <f t="shared" si="4529"/>
        <v>11.66</v>
      </c>
      <c r="AF481" s="26">
        <f t="shared" si="4530"/>
        <v>6.2005539255790339E-2</v>
      </c>
      <c r="AG481" s="26">
        <f t="shared" si="4529"/>
        <v>6.01</v>
      </c>
      <c r="AH481" s="26">
        <f t="shared" si="4531"/>
        <v>3.1002769627895169E-2</v>
      </c>
      <c r="AI481" s="26">
        <f t="shared" ref="AI481:AK481" si="5054">ROUND((1-EXP(-AH481))*100,2)</f>
        <v>3.05</v>
      </c>
      <c r="AJ481" s="26">
        <f t="shared" si="4533"/>
        <v>6.2005539255790085E-3</v>
      </c>
      <c r="AK481" s="26">
        <f t="shared" si="5054"/>
        <v>0.62</v>
      </c>
      <c r="AL481" s="26">
        <f t="shared" si="4534"/>
        <v>6.2005539255790339E-2</v>
      </c>
      <c r="AM481" s="26">
        <f t="shared" ref="AM481" si="5055">ROUND((1-EXP(-AL481))*100,2)</f>
        <v>6.01</v>
      </c>
      <c r="AN481" s="26">
        <f t="shared" si="4536"/>
        <v>3.1002769627895169E-2</v>
      </c>
      <c r="AO481" s="26">
        <f t="shared" ref="AO481" si="5056">ROUND((1-EXP(-AN481))*100,2)</f>
        <v>3.05</v>
      </c>
      <c r="AP481" s="26">
        <f t="shared" si="4538"/>
        <v>1.5501384813947585E-2</v>
      </c>
      <c r="AQ481" s="26">
        <f t="shared" ref="AQ481" si="5057">ROUND((1-EXP(-AP481))*100,2)</f>
        <v>1.54</v>
      </c>
      <c r="AR481" s="26">
        <f t="shared" si="4540"/>
        <v>3.1002769627895043E-3</v>
      </c>
      <c r="AS481" s="26">
        <f t="shared" ref="AS481" si="5058">ROUND((1-EXP(-AR481))*100,2)</f>
        <v>0.31</v>
      </c>
      <c r="AT481" s="26">
        <f t="shared" si="4542"/>
        <v>3.1002769627895169E-2</v>
      </c>
      <c r="AU481" s="26">
        <f t="shared" ref="AU481" si="5059">ROUND((1-EXP(-AT481))*100,2)</f>
        <v>3.05</v>
      </c>
      <c r="AV481" s="26">
        <f t="shared" si="4544"/>
        <v>1.5501384813947585E-2</v>
      </c>
      <c r="AW481" s="26">
        <f t="shared" ref="AW481" si="5060">ROUND((1-EXP(-AV481))*100,2)</f>
        <v>1.54</v>
      </c>
      <c r="AX481" s="26">
        <f t="shared" si="4546"/>
        <v>7.7506924069737923E-3</v>
      </c>
      <c r="AY481" s="26">
        <f t="shared" ref="AY481" si="5061">ROUND((1-EXP(-AX481))*100,2)</f>
        <v>0.77</v>
      </c>
      <c r="AZ481" s="26">
        <f t="shared" si="4548"/>
        <v>1.5501384813947521E-3</v>
      </c>
      <c r="BA481" s="26">
        <f t="shared" si="4549"/>
        <v>0.15</v>
      </c>
      <c r="BB481" s="26">
        <f t="shared" si="4550"/>
        <v>6.2005539255790085E-3</v>
      </c>
      <c r="BC481" s="26">
        <f t="shared" ref="BC481" si="5062">ROUND((1-EXP(-BB481))*100,2)</f>
        <v>0.62</v>
      </c>
      <c r="BD481" s="26">
        <f t="shared" si="4552"/>
        <v>3.1002769627895043E-3</v>
      </c>
      <c r="BE481" s="26">
        <f t="shared" ref="BE481" si="5063">ROUND((1-EXP(-BD481))*100,2)</f>
        <v>0.31</v>
      </c>
      <c r="BF481" s="26">
        <f t="shared" si="4554"/>
        <v>1.5501384813947521E-3</v>
      </c>
      <c r="BG481" s="26">
        <f t="shared" ref="BG481" si="5064">ROUND((1-EXP(-BF481))*100,2)</f>
        <v>0.15</v>
      </c>
      <c r="BH481" s="26">
        <f t="shared" si="4556"/>
        <v>3.1002769627894687E-4</v>
      </c>
      <c r="BI481" s="26">
        <f t="shared" si="4557"/>
        <v>0.03</v>
      </c>
    </row>
    <row r="482" spans="1:61" s="7" customFormat="1" x14ac:dyDescent="0.25">
      <c r="A482" s="61">
        <v>30</v>
      </c>
      <c r="B482" s="16">
        <f t="shared" si="4501"/>
        <v>30</v>
      </c>
      <c r="C482" s="17">
        <f t="shared" si="4480"/>
        <v>0</v>
      </c>
      <c r="D482" s="18">
        <f t="shared" si="4481"/>
        <v>1</v>
      </c>
      <c r="E482" s="19">
        <f t="shared" si="4482"/>
        <v>0</v>
      </c>
      <c r="F482" s="35">
        <f t="shared" si="4569"/>
        <v>29</v>
      </c>
      <c r="G482" s="28">
        <f t="shared" si="4526"/>
        <v>2.5237952108748119E-2</v>
      </c>
      <c r="H482" s="22">
        <f t="shared" si="4502"/>
        <v>0.52910052910052907</v>
      </c>
      <c r="I482" s="18">
        <f t="shared" si="4503"/>
        <v>1.38</v>
      </c>
      <c r="J482" s="22">
        <f t="shared" si="4504"/>
        <v>0.52905445982287014</v>
      </c>
      <c r="K482" s="22">
        <f t="shared" si="4527"/>
        <v>4.6069277658825926E-5</v>
      </c>
      <c r="L482" s="17">
        <f t="shared" si="4505"/>
        <v>20.962654083153058</v>
      </c>
      <c r="M482" s="18">
        <f t="shared" si="4483"/>
        <v>0</v>
      </c>
      <c r="N482" s="35">
        <v>0</v>
      </c>
      <c r="O482" s="30">
        <f t="shared" si="4506"/>
        <v>877.07803653064468</v>
      </c>
      <c r="P482" s="24">
        <f t="shared" si="4507"/>
        <v>480</v>
      </c>
      <c r="Q482" s="28">
        <f t="shared" si="4508"/>
        <v>1.261897605437406E-2</v>
      </c>
      <c r="R482" s="22">
        <f t="shared" si="4509"/>
        <v>0.26455026455026454</v>
      </c>
      <c r="S482" s="22">
        <f t="shared" si="4484"/>
        <v>0.26452722991143507</v>
      </c>
      <c r="T482" s="22">
        <f t="shared" si="4485"/>
        <v>2.3034638829412963E-5</v>
      </c>
      <c r="U482" s="28">
        <f t="shared" si="4510"/>
        <v>6.3094880271870298E-3</v>
      </c>
      <c r="V482" s="22">
        <f t="shared" si="4511"/>
        <v>0.13227513227513227</v>
      </c>
      <c r="W482" s="22">
        <f t="shared" si="4486"/>
        <v>0.13226361495571753</v>
      </c>
      <c r="X482" s="22">
        <f t="shared" si="4487"/>
        <v>1.1517319414706482E-5</v>
      </c>
      <c r="Y482" s="28">
        <f t="shared" si="4512"/>
        <v>1.2618976054374058E-3</v>
      </c>
      <c r="Z482" s="22">
        <f t="shared" si="4513"/>
        <v>2.6455026455026454E-2</v>
      </c>
      <c r="AA482" s="22">
        <f t="shared" si="4488"/>
        <v>2.6452722991143502E-2</v>
      </c>
      <c r="AB482" s="22">
        <f t="shared" si="4489"/>
        <v>2.303463882941296E-6</v>
      </c>
      <c r="AC482" s="31">
        <f t="shared" si="4514"/>
        <v>0.483680555555555</v>
      </c>
      <c r="AD482" s="26">
        <f t="shared" si="4528"/>
        <v>0.12430131496083129</v>
      </c>
      <c r="AE482" s="26">
        <f t="shared" si="4529"/>
        <v>11.69</v>
      </c>
      <c r="AF482" s="26">
        <f t="shared" si="4530"/>
        <v>6.2150657480415643E-2</v>
      </c>
      <c r="AG482" s="26">
        <f t="shared" si="4529"/>
        <v>6.03</v>
      </c>
      <c r="AH482" s="26">
        <f t="shared" si="4531"/>
        <v>3.1075328740207821E-2</v>
      </c>
      <c r="AI482" s="26">
        <f t="shared" ref="AI482:AK482" si="5065">ROUND((1-EXP(-AH482))*100,2)</f>
        <v>3.06</v>
      </c>
      <c r="AJ482" s="26">
        <f t="shared" si="4533"/>
        <v>6.215065748041539E-3</v>
      </c>
      <c r="AK482" s="26">
        <f t="shared" si="5065"/>
        <v>0.62</v>
      </c>
      <c r="AL482" s="26">
        <f t="shared" si="4534"/>
        <v>6.2150657480415643E-2</v>
      </c>
      <c r="AM482" s="26">
        <f t="shared" ref="AM482" si="5066">ROUND((1-EXP(-AL482))*100,2)</f>
        <v>6.03</v>
      </c>
      <c r="AN482" s="26">
        <f t="shared" si="4536"/>
        <v>3.1075328740207821E-2</v>
      </c>
      <c r="AO482" s="26">
        <f t="shared" ref="AO482" si="5067">ROUND((1-EXP(-AN482))*100,2)</f>
        <v>3.06</v>
      </c>
      <c r="AP482" s="26">
        <f t="shared" si="4538"/>
        <v>1.5537664370103911E-2</v>
      </c>
      <c r="AQ482" s="26">
        <f t="shared" ref="AQ482" si="5068">ROUND((1-EXP(-AP482))*100,2)</f>
        <v>1.54</v>
      </c>
      <c r="AR482" s="26">
        <f t="shared" si="4540"/>
        <v>3.1075328740207695E-3</v>
      </c>
      <c r="AS482" s="26">
        <f t="shared" ref="AS482" si="5069">ROUND((1-EXP(-AR482))*100,2)</f>
        <v>0.31</v>
      </c>
      <c r="AT482" s="26">
        <f t="shared" si="4542"/>
        <v>3.1075328740207821E-2</v>
      </c>
      <c r="AU482" s="26">
        <f t="shared" ref="AU482" si="5070">ROUND((1-EXP(-AT482))*100,2)</f>
        <v>3.06</v>
      </c>
      <c r="AV482" s="26">
        <f t="shared" si="4544"/>
        <v>1.5537664370103911E-2</v>
      </c>
      <c r="AW482" s="26">
        <f t="shared" ref="AW482" si="5071">ROUND((1-EXP(-AV482))*100,2)</f>
        <v>1.54</v>
      </c>
      <c r="AX482" s="26">
        <f t="shared" si="4546"/>
        <v>7.7688321850519554E-3</v>
      </c>
      <c r="AY482" s="26">
        <f t="shared" ref="AY482" si="5072">ROUND((1-EXP(-AX482))*100,2)</f>
        <v>0.77</v>
      </c>
      <c r="AZ482" s="26">
        <f t="shared" si="4548"/>
        <v>1.5537664370103847E-3</v>
      </c>
      <c r="BA482" s="26">
        <f t="shared" si="4549"/>
        <v>0.16</v>
      </c>
      <c r="BB482" s="26">
        <f t="shared" si="4550"/>
        <v>6.215065748041539E-3</v>
      </c>
      <c r="BC482" s="26">
        <f t="shared" ref="BC482" si="5073">ROUND((1-EXP(-BB482))*100,2)</f>
        <v>0.62</v>
      </c>
      <c r="BD482" s="26">
        <f t="shared" si="4552"/>
        <v>3.1075328740207695E-3</v>
      </c>
      <c r="BE482" s="26">
        <f t="shared" ref="BE482" si="5074">ROUND((1-EXP(-BD482))*100,2)</f>
        <v>0.31</v>
      </c>
      <c r="BF482" s="26">
        <f t="shared" si="4554"/>
        <v>1.5537664370103847E-3</v>
      </c>
      <c r="BG482" s="26">
        <f t="shared" ref="BG482" si="5075">ROUND((1-EXP(-BF482))*100,2)</f>
        <v>0.16</v>
      </c>
      <c r="BH482" s="26">
        <f t="shared" si="4556"/>
        <v>3.1075328740207337E-4</v>
      </c>
      <c r="BI482" s="26">
        <f t="shared" si="4557"/>
        <v>0.03</v>
      </c>
    </row>
    <row r="483" spans="1:61" s="7" customFormat="1" x14ac:dyDescent="0.25">
      <c r="A483" s="61">
        <v>30</v>
      </c>
      <c r="B483" s="16">
        <f t="shared" si="4501"/>
        <v>30</v>
      </c>
      <c r="C483" s="17">
        <f t="shared" si="4480"/>
        <v>0</v>
      </c>
      <c r="D483" s="18">
        <f t="shared" si="4481"/>
        <v>1</v>
      </c>
      <c r="E483" s="19">
        <f t="shared" si="4482"/>
        <v>0</v>
      </c>
      <c r="F483" s="35">
        <f t="shared" si="4569"/>
        <v>29</v>
      </c>
      <c r="G483" s="28">
        <f t="shared" si="4526"/>
        <v>2.5237952108748119E-2</v>
      </c>
      <c r="H483" s="22">
        <f t="shared" si="4502"/>
        <v>0.52910052910052907</v>
      </c>
      <c r="I483" s="18">
        <f t="shared" si="4503"/>
        <v>1.38</v>
      </c>
      <c r="J483" s="22">
        <f t="shared" si="4504"/>
        <v>0.52905445982287014</v>
      </c>
      <c r="K483" s="22">
        <f t="shared" si="4527"/>
        <v>4.6069277658825926E-5</v>
      </c>
      <c r="L483" s="17">
        <f t="shared" si="4505"/>
        <v>20.962654083153058</v>
      </c>
      <c r="M483" s="18">
        <f t="shared" si="4483"/>
        <v>0</v>
      </c>
      <c r="N483" s="35">
        <v>0</v>
      </c>
      <c r="O483" s="30">
        <f t="shared" si="4506"/>
        <v>877.07803653064468</v>
      </c>
      <c r="P483" s="24">
        <f t="shared" si="4507"/>
        <v>480</v>
      </c>
      <c r="Q483" s="28">
        <f t="shared" si="4508"/>
        <v>1.261897605437406E-2</v>
      </c>
      <c r="R483" s="22">
        <f t="shared" si="4509"/>
        <v>0.26455026455026454</v>
      </c>
      <c r="S483" s="22">
        <f t="shared" si="4484"/>
        <v>0.26452722991143507</v>
      </c>
      <c r="T483" s="22">
        <f t="shared" si="4485"/>
        <v>2.3034638829412963E-5</v>
      </c>
      <c r="U483" s="28">
        <f t="shared" si="4510"/>
        <v>6.3094880271870298E-3</v>
      </c>
      <c r="V483" s="22">
        <f t="shared" si="4511"/>
        <v>0.13227513227513227</v>
      </c>
      <c r="W483" s="22">
        <f t="shared" si="4486"/>
        <v>0.13226361495571753</v>
      </c>
      <c r="X483" s="22">
        <f t="shared" si="4487"/>
        <v>1.1517319414706482E-5</v>
      </c>
      <c r="Y483" s="28">
        <f t="shared" si="4512"/>
        <v>1.2618976054374058E-3</v>
      </c>
      <c r="Z483" s="22">
        <f t="shared" si="4513"/>
        <v>2.6455026455026454E-2</v>
      </c>
      <c r="AA483" s="22">
        <f t="shared" si="4488"/>
        <v>2.6452722991143502E-2</v>
      </c>
      <c r="AB483" s="22">
        <f t="shared" si="4489"/>
        <v>2.303463882941296E-6</v>
      </c>
      <c r="AC483" s="31">
        <f t="shared" si="4514"/>
        <v>0.48402777777777722</v>
      </c>
      <c r="AD483" s="26">
        <f t="shared" si="4528"/>
        <v>0.12459155141008189</v>
      </c>
      <c r="AE483" s="26">
        <f t="shared" si="4529"/>
        <v>11.71</v>
      </c>
      <c r="AF483" s="26">
        <f t="shared" si="4530"/>
        <v>6.2295775705040947E-2</v>
      </c>
      <c r="AG483" s="26">
        <f t="shared" si="4529"/>
        <v>6.04</v>
      </c>
      <c r="AH483" s="26">
        <f t="shared" si="4531"/>
        <v>3.1147887852520473E-2</v>
      </c>
      <c r="AI483" s="26">
        <f t="shared" ref="AI483:AK483" si="5076">ROUND((1-EXP(-AH483))*100,2)</f>
        <v>3.07</v>
      </c>
      <c r="AJ483" s="26">
        <f t="shared" si="4533"/>
        <v>6.2295775705040694E-3</v>
      </c>
      <c r="AK483" s="26">
        <f t="shared" si="5076"/>
        <v>0.62</v>
      </c>
      <c r="AL483" s="26">
        <f t="shared" si="4534"/>
        <v>6.2295775705040947E-2</v>
      </c>
      <c r="AM483" s="26">
        <f t="shared" ref="AM483" si="5077">ROUND((1-EXP(-AL483))*100,2)</f>
        <v>6.04</v>
      </c>
      <c r="AN483" s="26">
        <f t="shared" si="4536"/>
        <v>3.1147887852520473E-2</v>
      </c>
      <c r="AO483" s="26">
        <f t="shared" ref="AO483" si="5078">ROUND((1-EXP(-AN483))*100,2)</f>
        <v>3.07</v>
      </c>
      <c r="AP483" s="26">
        <f t="shared" si="4538"/>
        <v>1.5573943926260237E-2</v>
      </c>
      <c r="AQ483" s="26">
        <f t="shared" ref="AQ483" si="5079">ROUND((1-EXP(-AP483))*100,2)</f>
        <v>1.55</v>
      </c>
      <c r="AR483" s="26">
        <f t="shared" si="4540"/>
        <v>3.1147887852520347E-3</v>
      </c>
      <c r="AS483" s="26">
        <f t="shared" ref="AS483" si="5080">ROUND((1-EXP(-AR483))*100,2)</f>
        <v>0.31</v>
      </c>
      <c r="AT483" s="26">
        <f t="shared" si="4542"/>
        <v>3.1147887852520473E-2</v>
      </c>
      <c r="AU483" s="26">
        <f t="shared" ref="AU483" si="5081">ROUND((1-EXP(-AT483))*100,2)</f>
        <v>3.07</v>
      </c>
      <c r="AV483" s="26">
        <f t="shared" si="4544"/>
        <v>1.5573943926260237E-2</v>
      </c>
      <c r="AW483" s="26">
        <f t="shared" ref="AW483" si="5082">ROUND((1-EXP(-AV483))*100,2)</f>
        <v>1.55</v>
      </c>
      <c r="AX483" s="26">
        <f t="shared" si="4546"/>
        <v>7.7869719631301184E-3</v>
      </c>
      <c r="AY483" s="26">
        <f t="shared" ref="AY483" si="5083">ROUND((1-EXP(-AX483))*100,2)</f>
        <v>0.78</v>
      </c>
      <c r="AZ483" s="26">
        <f t="shared" si="4548"/>
        <v>1.5573943926260173E-3</v>
      </c>
      <c r="BA483" s="26">
        <f t="shared" si="4549"/>
        <v>0.16</v>
      </c>
      <c r="BB483" s="26">
        <f t="shared" si="4550"/>
        <v>6.2295775705040694E-3</v>
      </c>
      <c r="BC483" s="26">
        <f t="shared" ref="BC483" si="5084">ROUND((1-EXP(-BB483))*100,2)</f>
        <v>0.62</v>
      </c>
      <c r="BD483" s="26">
        <f t="shared" si="4552"/>
        <v>3.1147887852520347E-3</v>
      </c>
      <c r="BE483" s="26">
        <f t="shared" ref="BE483" si="5085">ROUND((1-EXP(-BD483))*100,2)</f>
        <v>0.31</v>
      </c>
      <c r="BF483" s="26">
        <f t="shared" si="4554"/>
        <v>1.5573943926260173E-3</v>
      </c>
      <c r="BG483" s="26">
        <f t="shared" ref="BG483" si="5086">ROUND((1-EXP(-BF483))*100,2)</f>
        <v>0.16</v>
      </c>
      <c r="BH483" s="26">
        <f t="shared" si="4556"/>
        <v>3.1147887852519987E-4</v>
      </c>
      <c r="BI483" s="26">
        <f t="shared" si="4557"/>
        <v>0.03</v>
      </c>
    </row>
    <row r="484" spans="1:61" s="7" customFormat="1" x14ac:dyDescent="0.25">
      <c r="A484" s="61">
        <v>30</v>
      </c>
      <c r="B484" s="16">
        <f t="shared" si="4501"/>
        <v>30</v>
      </c>
      <c r="C484" s="17">
        <f t="shared" si="4480"/>
        <v>0</v>
      </c>
      <c r="D484" s="18">
        <f t="shared" si="4481"/>
        <v>1</v>
      </c>
      <c r="E484" s="19">
        <f t="shared" si="4482"/>
        <v>0</v>
      </c>
      <c r="F484" s="35">
        <f t="shared" si="4569"/>
        <v>29</v>
      </c>
      <c r="G484" s="28">
        <f t="shared" si="4526"/>
        <v>2.5237952108748119E-2</v>
      </c>
      <c r="H484" s="22">
        <f t="shared" si="4502"/>
        <v>0.52910052910052907</v>
      </c>
      <c r="I484" s="18">
        <f t="shared" si="4503"/>
        <v>1.38</v>
      </c>
      <c r="J484" s="22">
        <f t="shared" si="4504"/>
        <v>0.52905445982287014</v>
      </c>
      <c r="K484" s="22">
        <f t="shared" si="4527"/>
        <v>4.6069277658825926E-5</v>
      </c>
      <c r="L484" s="17">
        <f t="shared" si="4505"/>
        <v>20.962654083153058</v>
      </c>
      <c r="M484" s="18">
        <f t="shared" si="4483"/>
        <v>0</v>
      </c>
      <c r="N484" s="35">
        <v>0</v>
      </c>
      <c r="O484" s="30">
        <f t="shared" si="4506"/>
        <v>877.07803653064468</v>
      </c>
      <c r="P484" s="24">
        <f t="shared" si="4507"/>
        <v>480</v>
      </c>
      <c r="Q484" s="28">
        <f t="shared" si="4508"/>
        <v>1.261897605437406E-2</v>
      </c>
      <c r="R484" s="22">
        <f t="shared" si="4509"/>
        <v>0.26455026455026454</v>
      </c>
      <c r="S484" s="22">
        <f t="shared" si="4484"/>
        <v>0.26452722991143507</v>
      </c>
      <c r="T484" s="22">
        <f t="shared" si="4485"/>
        <v>2.3034638829412963E-5</v>
      </c>
      <c r="U484" s="28">
        <f t="shared" si="4510"/>
        <v>6.3094880271870298E-3</v>
      </c>
      <c r="V484" s="22">
        <f t="shared" si="4511"/>
        <v>0.13227513227513227</v>
      </c>
      <c r="W484" s="22">
        <f t="shared" si="4486"/>
        <v>0.13226361495571753</v>
      </c>
      <c r="X484" s="22">
        <f t="shared" si="4487"/>
        <v>1.1517319414706482E-5</v>
      </c>
      <c r="Y484" s="28">
        <f t="shared" si="4512"/>
        <v>1.2618976054374058E-3</v>
      </c>
      <c r="Z484" s="22">
        <f t="shared" si="4513"/>
        <v>2.6455026455026454E-2</v>
      </c>
      <c r="AA484" s="22">
        <f t="shared" si="4488"/>
        <v>2.6452722991143502E-2</v>
      </c>
      <c r="AB484" s="22">
        <f t="shared" si="4489"/>
        <v>2.303463882941296E-6</v>
      </c>
      <c r="AC484" s="31">
        <f t="shared" si="4514"/>
        <v>0.48437499999999944</v>
      </c>
      <c r="AD484" s="26">
        <f t="shared" si="4528"/>
        <v>0.1248817878593325</v>
      </c>
      <c r="AE484" s="26">
        <f t="shared" si="4529"/>
        <v>11.74</v>
      </c>
      <c r="AF484" s="26">
        <f t="shared" si="4530"/>
        <v>6.2440893929666251E-2</v>
      </c>
      <c r="AG484" s="26">
        <f t="shared" si="4529"/>
        <v>6.05</v>
      </c>
      <c r="AH484" s="26">
        <f t="shared" si="4531"/>
        <v>3.1220446964833126E-2</v>
      </c>
      <c r="AI484" s="26">
        <f t="shared" ref="AI484:AK484" si="5087">ROUND((1-EXP(-AH484))*100,2)</f>
        <v>3.07</v>
      </c>
      <c r="AJ484" s="26">
        <f t="shared" si="4533"/>
        <v>6.2440893929665998E-3</v>
      </c>
      <c r="AK484" s="26">
        <f t="shared" si="5087"/>
        <v>0.62</v>
      </c>
      <c r="AL484" s="26">
        <f t="shared" si="4534"/>
        <v>6.2440893929666251E-2</v>
      </c>
      <c r="AM484" s="26">
        <f t="shared" ref="AM484" si="5088">ROUND((1-EXP(-AL484))*100,2)</f>
        <v>6.05</v>
      </c>
      <c r="AN484" s="26">
        <f t="shared" si="4536"/>
        <v>3.1220446964833126E-2</v>
      </c>
      <c r="AO484" s="26">
        <f t="shared" ref="AO484" si="5089">ROUND((1-EXP(-AN484))*100,2)</f>
        <v>3.07</v>
      </c>
      <c r="AP484" s="26">
        <f t="shared" si="4538"/>
        <v>1.5610223482416563E-2</v>
      </c>
      <c r="AQ484" s="26">
        <f t="shared" ref="AQ484" si="5090">ROUND((1-EXP(-AP484))*100,2)</f>
        <v>1.55</v>
      </c>
      <c r="AR484" s="26">
        <f t="shared" si="4540"/>
        <v>3.1220446964832999E-3</v>
      </c>
      <c r="AS484" s="26">
        <f t="shared" ref="AS484" si="5091">ROUND((1-EXP(-AR484))*100,2)</f>
        <v>0.31</v>
      </c>
      <c r="AT484" s="26">
        <f t="shared" si="4542"/>
        <v>3.1220446964833126E-2</v>
      </c>
      <c r="AU484" s="26">
        <f t="shared" ref="AU484" si="5092">ROUND((1-EXP(-AT484))*100,2)</f>
        <v>3.07</v>
      </c>
      <c r="AV484" s="26">
        <f t="shared" si="4544"/>
        <v>1.5610223482416563E-2</v>
      </c>
      <c r="AW484" s="26">
        <f t="shared" ref="AW484" si="5093">ROUND((1-EXP(-AV484))*100,2)</f>
        <v>1.55</v>
      </c>
      <c r="AX484" s="26">
        <f t="shared" si="4546"/>
        <v>7.8051117412082814E-3</v>
      </c>
      <c r="AY484" s="26">
        <f t="shared" ref="AY484" si="5094">ROUND((1-EXP(-AX484))*100,2)</f>
        <v>0.78</v>
      </c>
      <c r="AZ484" s="26">
        <f t="shared" si="4548"/>
        <v>1.5610223482416499E-3</v>
      </c>
      <c r="BA484" s="26">
        <f t="shared" si="4549"/>
        <v>0.16</v>
      </c>
      <c r="BB484" s="26">
        <f t="shared" si="4550"/>
        <v>6.2440893929665998E-3</v>
      </c>
      <c r="BC484" s="26">
        <f t="shared" ref="BC484" si="5095">ROUND((1-EXP(-BB484))*100,2)</f>
        <v>0.62</v>
      </c>
      <c r="BD484" s="26">
        <f t="shared" si="4552"/>
        <v>3.1220446964832999E-3</v>
      </c>
      <c r="BE484" s="26">
        <f t="shared" ref="BE484" si="5096">ROUND((1-EXP(-BD484))*100,2)</f>
        <v>0.31</v>
      </c>
      <c r="BF484" s="26">
        <f t="shared" si="4554"/>
        <v>1.5610223482416499E-3</v>
      </c>
      <c r="BG484" s="26">
        <f t="shared" ref="BG484" si="5097">ROUND((1-EXP(-BF484))*100,2)</f>
        <v>0.16</v>
      </c>
      <c r="BH484" s="26">
        <f t="shared" si="4556"/>
        <v>3.1220446964832637E-4</v>
      </c>
      <c r="BI484" s="26">
        <f t="shared" si="4557"/>
        <v>0.03</v>
      </c>
    </row>
    <row r="485" spans="1:61" s="7" customFormat="1" x14ac:dyDescent="0.25">
      <c r="A485" s="61">
        <v>30</v>
      </c>
      <c r="B485" s="16">
        <f t="shared" si="4501"/>
        <v>30</v>
      </c>
      <c r="C485" s="17">
        <f t="shared" si="4480"/>
        <v>0</v>
      </c>
      <c r="D485" s="18">
        <f t="shared" si="4481"/>
        <v>1</v>
      </c>
      <c r="E485" s="19">
        <f t="shared" si="4482"/>
        <v>0</v>
      </c>
      <c r="F485" s="35">
        <f t="shared" si="4569"/>
        <v>29</v>
      </c>
      <c r="G485" s="28">
        <f t="shared" si="4526"/>
        <v>2.5237952108748119E-2</v>
      </c>
      <c r="H485" s="22">
        <f t="shared" si="4502"/>
        <v>0.52910052910052907</v>
      </c>
      <c r="I485" s="18">
        <f t="shared" si="4503"/>
        <v>1.38</v>
      </c>
      <c r="J485" s="22">
        <f t="shared" si="4504"/>
        <v>0.52905445982287014</v>
      </c>
      <c r="K485" s="22">
        <f t="shared" si="4527"/>
        <v>4.6069277658825926E-5</v>
      </c>
      <c r="L485" s="17">
        <f t="shared" si="4505"/>
        <v>20.962654083153058</v>
      </c>
      <c r="M485" s="18">
        <f t="shared" si="4483"/>
        <v>0</v>
      </c>
      <c r="N485" s="35">
        <v>0</v>
      </c>
      <c r="O485" s="30">
        <f t="shared" si="4506"/>
        <v>877.07803653064468</v>
      </c>
      <c r="P485" s="24">
        <f t="shared" si="4507"/>
        <v>480</v>
      </c>
      <c r="Q485" s="28">
        <f t="shared" si="4508"/>
        <v>1.261897605437406E-2</v>
      </c>
      <c r="R485" s="22">
        <f t="shared" si="4509"/>
        <v>0.26455026455026454</v>
      </c>
      <c r="S485" s="22">
        <f t="shared" si="4484"/>
        <v>0.26452722991143507</v>
      </c>
      <c r="T485" s="22">
        <f t="shared" si="4485"/>
        <v>2.3034638829412963E-5</v>
      </c>
      <c r="U485" s="28">
        <f t="shared" si="4510"/>
        <v>6.3094880271870298E-3</v>
      </c>
      <c r="V485" s="22">
        <f t="shared" si="4511"/>
        <v>0.13227513227513227</v>
      </c>
      <c r="W485" s="22">
        <f t="shared" si="4486"/>
        <v>0.13226361495571753</v>
      </c>
      <c r="X485" s="22">
        <f t="shared" si="4487"/>
        <v>1.1517319414706482E-5</v>
      </c>
      <c r="Y485" s="28">
        <f t="shared" si="4512"/>
        <v>1.2618976054374058E-3</v>
      </c>
      <c r="Z485" s="22">
        <f t="shared" si="4513"/>
        <v>2.6455026455026454E-2</v>
      </c>
      <c r="AA485" s="22">
        <f t="shared" si="4488"/>
        <v>2.6452722991143502E-2</v>
      </c>
      <c r="AB485" s="22">
        <f t="shared" si="4489"/>
        <v>2.303463882941296E-6</v>
      </c>
      <c r="AC485" s="31">
        <f t="shared" si="4514"/>
        <v>0.48472222222222167</v>
      </c>
      <c r="AD485" s="26">
        <f t="shared" si="4528"/>
        <v>0.1251720243085831</v>
      </c>
      <c r="AE485" s="26">
        <f t="shared" si="4529"/>
        <v>11.77</v>
      </c>
      <c r="AF485" s="26">
        <f t="shared" si="4530"/>
        <v>6.2586012154291548E-2</v>
      </c>
      <c r="AG485" s="26">
        <f t="shared" si="4529"/>
        <v>6.07</v>
      </c>
      <c r="AH485" s="26">
        <f t="shared" si="4531"/>
        <v>3.1293006077145774E-2</v>
      </c>
      <c r="AI485" s="26">
        <f t="shared" ref="AI485:AK485" si="5098">ROUND((1-EXP(-AH485))*100,2)</f>
        <v>3.08</v>
      </c>
      <c r="AJ485" s="26">
        <f t="shared" si="4533"/>
        <v>6.2586012154291302E-3</v>
      </c>
      <c r="AK485" s="26">
        <f t="shared" si="5098"/>
        <v>0.62</v>
      </c>
      <c r="AL485" s="26">
        <f t="shared" si="4534"/>
        <v>6.2586012154291548E-2</v>
      </c>
      <c r="AM485" s="26">
        <f t="shared" ref="AM485" si="5099">ROUND((1-EXP(-AL485))*100,2)</f>
        <v>6.07</v>
      </c>
      <c r="AN485" s="26">
        <f t="shared" si="4536"/>
        <v>3.1293006077145774E-2</v>
      </c>
      <c r="AO485" s="26">
        <f t="shared" ref="AO485" si="5100">ROUND((1-EXP(-AN485))*100,2)</f>
        <v>3.08</v>
      </c>
      <c r="AP485" s="26">
        <f t="shared" si="4538"/>
        <v>1.5646503038572887E-2</v>
      </c>
      <c r="AQ485" s="26">
        <f t="shared" ref="AQ485" si="5101">ROUND((1-EXP(-AP485))*100,2)</f>
        <v>1.55</v>
      </c>
      <c r="AR485" s="26">
        <f t="shared" si="4540"/>
        <v>3.1293006077145651E-3</v>
      </c>
      <c r="AS485" s="26">
        <f t="shared" ref="AS485" si="5102">ROUND((1-EXP(-AR485))*100,2)</f>
        <v>0.31</v>
      </c>
      <c r="AT485" s="26">
        <f t="shared" si="4542"/>
        <v>3.1293006077145774E-2</v>
      </c>
      <c r="AU485" s="26">
        <f t="shared" ref="AU485" si="5103">ROUND((1-EXP(-AT485))*100,2)</f>
        <v>3.08</v>
      </c>
      <c r="AV485" s="26">
        <f t="shared" si="4544"/>
        <v>1.5646503038572887E-2</v>
      </c>
      <c r="AW485" s="26">
        <f t="shared" ref="AW485" si="5104">ROUND((1-EXP(-AV485))*100,2)</f>
        <v>1.55</v>
      </c>
      <c r="AX485" s="26">
        <f t="shared" si="4546"/>
        <v>7.8232515192864435E-3</v>
      </c>
      <c r="AY485" s="26">
        <f t="shared" ref="AY485" si="5105">ROUND((1-EXP(-AX485))*100,2)</f>
        <v>0.78</v>
      </c>
      <c r="AZ485" s="26">
        <f t="shared" si="4548"/>
        <v>1.5646503038572825E-3</v>
      </c>
      <c r="BA485" s="26">
        <f t="shared" si="4549"/>
        <v>0.16</v>
      </c>
      <c r="BB485" s="26">
        <f t="shared" si="4550"/>
        <v>6.2586012154291302E-3</v>
      </c>
      <c r="BC485" s="26">
        <f t="shared" ref="BC485" si="5106">ROUND((1-EXP(-BB485))*100,2)</f>
        <v>0.62</v>
      </c>
      <c r="BD485" s="26">
        <f t="shared" si="4552"/>
        <v>3.1293006077145651E-3</v>
      </c>
      <c r="BE485" s="26">
        <f t="shared" ref="BE485" si="5107">ROUND((1-EXP(-BD485))*100,2)</f>
        <v>0.31</v>
      </c>
      <c r="BF485" s="26">
        <f t="shared" si="4554"/>
        <v>1.5646503038572825E-3</v>
      </c>
      <c r="BG485" s="26">
        <f t="shared" ref="BG485" si="5108">ROUND((1-EXP(-BF485))*100,2)</f>
        <v>0.16</v>
      </c>
      <c r="BH485" s="26">
        <f t="shared" si="4556"/>
        <v>3.1293006077145287E-4</v>
      </c>
      <c r="BI485" s="26">
        <f t="shared" si="4557"/>
        <v>0.03</v>
      </c>
    </row>
    <row r="486" spans="1:61" s="7" customFormat="1" x14ac:dyDescent="0.25">
      <c r="A486" s="61">
        <v>30</v>
      </c>
      <c r="B486" s="16">
        <f t="shared" si="4501"/>
        <v>30</v>
      </c>
      <c r="C486" s="17">
        <f t="shared" si="4480"/>
        <v>0</v>
      </c>
      <c r="D486" s="18">
        <f t="shared" si="4481"/>
        <v>1</v>
      </c>
      <c r="E486" s="19">
        <f t="shared" si="4482"/>
        <v>0</v>
      </c>
      <c r="F486" s="35">
        <f t="shared" si="4569"/>
        <v>29</v>
      </c>
      <c r="G486" s="28">
        <f t="shared" si="4526"/>
        <v>2.5237952108748119E-2</v>
      </c>
      <c r="H486" s="22">
        <f t="shared" si="4502"/>
        <v>0.52910052910052907</v>
      </c>
      <c r="I486" s="18">
        <f t="shared" si="4503"/>
        <v>1.38</v>
      </c>
      <c r="J486" s="22">
        <f t="shared" si="4504"/>
        <v>0.52905445982287014</v>
      </c>
      <c r="K486" s="22">
        <f t="shared" si="4527"/>
        <v>4.6069277658825926E-5</v>
      </c>
      <c r="L486" s="17">
        <f t="shared" si="4505"/>
        <v>20.962654083153058</v>
      </c>
      <c r="M486" s="18">
        <f t="shared" si="4483"/>
        <v>0</v>
      </c>
      <c r="N486" s="35">
        <v>0</v>
      </c>
      <c r="O486" s="30">
        <f t="shared" si="4506"/>
        <v>877.07803653064468</v>
      </c>
      <c r="P486" s="24">
        <f t="shared" si="4507"/>
        <v>480</v>
      </c>
      <c r="Q486" s="28">
        <f t="shared" si="4508"/>
        <v>1.261897605437406E-2</v>
      </c>
      <c r="R486" s="22">
        <f t="shared" si="4509"/>
        <v>0.26455026455026454</v>
      </c>
      <c r="S486" s="22">
        <f t="shared" si="4484"/>
        <v>0.26452722991143507</v>
      </c>
      <c r="T486" s="22">
        <f t="shared" si="4485"/>
        <v>2.3034638829412963E-5</v>
      </c>
      <c r="U486" s="28">
        <f t="shared" si="4510"/>
        <v>6.3094880271870298E-3</v>
      </c>
      <c r="V486" s="22">
        <f t="shared" si="4511"/>
        <v>0.13227513227513227</v>
      </c>
      <c r="W486" s="22">
        <f t="shared" si="4486"/>
        <v>0.13226361495571753</v>
      </c>
      <c r="X486" s="22">
        <f t="shared" si="4487"/>
        <v>1.1517319414706482E-5</v>
      </c>
      <c r="Y486" s="28">
        <f t="shared" si="4512"/>
        <v>1.2618976054374058E-3</v>
      </c>
      <c r="Z486" s="22">
        <f t="shared" si="4513"/>
        <v>2.6455026455026454E-2</v>
      </c>
      <c r="AA486" s="22">
        <f t="shared" si="4488"/>
        <v>2.6452722991143502E-2</v>
      </c>
      <c r="AB486" s="22">
        <f t="shared" si="4489"/>
        <v>2.303463882941296E-6</v>
      </c>
      <c r="AC486" s="31">
        <f t="shared" si="4514"/>
        <v>0.48506944444444389</v>
      </c>
      <c r="AD486" s="26">
        <f t="shared" si="4528"/>
        <v>0.1254622607578337</v>
      </c>
      <c r="AE486" s="26">
        <f t="shared" si="4529"/>
        <v>11.79</v>
      </c>
      <c r="AF486" s="26">
        <f t="shared" si="4530"/>
        <v>6.2731130378916852E-2</v>
      </c>
      <c r="AG486" s="26">
        <f t="shared" si="4529"/>
        <v>6.08</v>
      </c>
      <c r="AH486" s="26">
        <f t="shared" si="4531"/>
        <v>3.1365565189458426E-2</v>
      </c>
      <c r="AI486" s="26">
        <f t="shared" ref="AI486:AK486" si="5109">ROUND((1-EXP(-AH486))*100,2)</f>
        <v>3.09</v>
      </c>
      <c r="AJ486" s="26">
        <f t="shared" si="4533"/>
        <v>6.2731130378916606E-3</v>
      </c>
      <c r="AK486" s="26">
        <f t="shared" si="5109"/>
        <v>0.63</v>
      </c>
      <c r="AL486" s="26">
        <f t="shared" si="4534"/>
        <v>6.2731130378916852E-2</v>
      </c>
      <c r="AM486" s="26">
        <f t="shared" ref="AM486" si="5110">ROUND((1-EXP(-AL486))*100,2)</f>
        <v>6.08</v>
      </c>
      <c r="AN486" s="26">
        <f t="shared" si="4536"/>
        <v>3.1365565189458426E-2</v>
      </c>
      <c r="AO486" s="26">
        <f t="shared" ref="AO486" si="5111">ROUND((1-EXP(-AN486))*100,2)</f>
        <v>3.09</v>
      </c>
      <c r="AP486" s="26">
        <f t="shared" si="4538"/>
        <v>1.5682782594729213E-2</v>
      </c>
      <c r="AQ486" s="26">
        <f t="shared" ref="AQ486" si="5112">ROUND((1-EXP(-AP486))*100,2)</f>
        <v>1.56</v>
      </c>
      <c r="AR486" s="26">
        <f t="shared" si="4540"/>
        <v>3.1365565189458303E-3</v>
      </c>
      <c r="AS486" s="26">
        <f t="shared" ref="AS486" si="5113">ROUND((1-EXP(-AR486))*100,2)</f>
        <v>0.31</v>
      </c>
      <c r="AT486" s="26">
        <f t="shared" si="4542"/>
        <v>3.1365565189458426E-2</v>
      </c>
      <c r="AU486" s="26">
        <f t="shared" ref="AU486" si="5114">ROUND((1-EXP(-AT486))*100,2)</f>
        <v>3.09</v>
      </c>
      <c r="AV486" s="26">
        <f t="shared" si="4544"/>
        <v>1.5682782594729213E-2</v>
      </c>
      <c r="AW486" s="26">
        <f t="shared" ref="AW486" si="5115">ROUND((1-EXP(-AV486))*100,2)</f>
        <v>1.56</v>
      </c>
      <c r="AX486" s="26">
        <f t="shared" si="4546"/>
        <v>7.8413912973646065E-3</v>
      </c>
      <c r="AY486" s="26">
        <f t="shared" ref="AY486" si="5116">ROUND((1-EXP(-AX486))*100,2)</f>
        <v>0.78</v>
      </c>
      <c r="AZ486" s="26">
        <f t="shared" si="4548"/>
        <v>1.5682782594729151E-3</v>
      </c>
      <c r="BA486" s="26">
        <f t="shared" si="4549"/>
        <v>0.16</v>
      </c>
      <c r="BB486" s="26">
        <f t="shared" si="4550"/>
        <v>6.2731130378916606E-3</v>
      </c>
      <c r="BC486" s="26">
        <f t="shared" ref="BC486" si="5117">ROUND((1-EXP(-BB486))*100,2)</f>
        <v>0.63</v>
      </c>
      <c r="BD486" s="26">
        <f t="shared" si="4552"/>
        <v>3.1365565189458303E-3</v>
      </c>
      <c r="BE486" s="26">
        <f t="shared" ref="BE486" si="5118">ROUND((1-EXP(-BD486))*100,2)</f>
        <v>0.31</v>
      </c>
      <c r="BF486" s="26">
        <f t="shared" si="4554"/>
        <v>1.5682782594729151E-3</v>
      </c>
      <c r="BG486" s="26">
        <f t="shared" ref="BG486" si="5119">ROUND((1-EXP(-BF486))*100,2)</f>
        <v>0.16</v>
      </c>
      <c r="BH486" s="26">
        <f t="shared" si="4556"/>
        <v>3.1365565189457937E-4</v>
      </c>
      <c r="BI486" s="26">
        <f t="shared" si="4557"/>
        <v>0.03</v>
      </c>
    </row>
    <row r="487" spans="1:61" s="7" customFormat="1" x14ac:dyDescent="0.25">
      <c r="A487" s="61">
        <v>30</v>
      </c>
      <c r="B487" s="16">
        <f t="shared" si="4501"/>
        <v>30</v>
      </c>
      <c r="C487" s="17">
        <f t="shared" si="4480"/>
        <v>0</v>
      </c>
      <c r="D487" s="18">
        <f t="shared" si="4481"/>
        <v>1</v>
      </c>
      <c r="E487" s="19">
        <f t="shared" si="4482"/>
        <v>0</v>
      </c>
      <c r="F487" s="35">
        <f t="shared" si="4569"/>
        <v>29</v>
      </c>
      <c r="G487" s="28">
        <f t="shared" si="4526"/>
        <v>2.5237952108748119E-2</v>
      </c>
      <c r="H487" s="22">
        <f t="shared" si="4502"/>
        <v>0.52910052910052907</v>
      </c>
      <c r="I487" s="18">
        <f t="shared" si="4503"/>
        <v>1.38</v>
      </c>
      <c r="J487" s="22">
        <f t="shared" si="4504"/>
        <v>0.52905445982287014</v>
      </c>
      <c r="K487" s="22">
        <f t="shared" si="4527"/>
        <v>4.6069277658825926E-5</v>
      </c>
      <c r="L487" s="17">
        <f t="shared" si="4505"/>
        <v>20.962654083153058</v>
      </c>
      <c r="M487" s="18">
        <f t="shared" si="4483"/>
        <v>0</v>
      </c>
      <c r="N487" s="35">
        <v>0</v>
      </c>
      <c r="O487" s="30">
        <f t="shared" si="4506"/>
        <v>877.07803653064468</v>
      </c>
      <c r="P487" s="24">
        <f t="shared" si="4507"/>
        <v>480</v>
      </c>
      <c r="Q487" s="28">
        <f t="shared" si="4508"/>
        <v>1.261897605437406E-2</v>
      </c>
      <c r="R487" s="22">
        <f t="shared" si="4509"/>
        <v>0.26455026455026454</v>
      </c>
      <c r="S487" s="22">
        <f t="shared" si="4484"/>
        <v>0.26452722991143507</v>
      </c>
      <c r="T487" s="22">
        <f t="shared" si="4485"/>
        <v>2.3034638829412963E-5</v>
      </c>
      <c r="U487" s="28">
        <f t="shared" si="4510"/>
        <v>6.3094880271870298E-3</v>
      </c>
      <c r="V487" s="22">
        <f t="shared" si="4511"/>
        <v>0.13227513227513227</v>
      </c>
      <c r="W487" s="22">
        <f t="shared" si="4486"/>
        <v>0.13226361495571753</v>
      </c>
      <c r="X487" s="22">
        <f t="shared" si="4487"/>
        <v>1.1517319414706482E-5</v>
      </c>
      <c r="Y487" s="28">
        <f t="shared" si="4512"/>
        <v>1.2618976054374058E-3</v>
      </c>
      <c r="Z487" s="22">
        <f t="shared" si="4513"/>
        <v>2.6455026455026454E-2</v>
      </c>
      <c r="AA487" s="22">
        <f t="shared" si="4488"/>
        <v>2.6452722991143502E-2</v>
      </c>
      <c r="AB487" s="22">
        <f t="shared" si="4489"/>
        <v>2.303463882941296E-6</v>
      </c>
      <c r="AC487" s="31">
        <f t="shared" si="4514"/>
        <v>0.48541666666666611</v>
      </c>
      <c r="AD487" s="26">
        <f t="shared" si="4528"/>
        <v>0.12575249720708431</v>
      </c>
      <c r="AE487" s="26">
        <f t="shared" si="4529"/>
        <v>11.82</v>
      </c>
      <c r="AF487" s="26">
        <f t="shared" si="4530"/>
        <v>6.2876248603542156E-2</v>
      </c>
      <c r="AG487" s="26">
        <f t="shared" si="4529"/>
        <v>6.09</v>
      </c>
      <c r="AH487" s="26">
        <f t="shared" si="4531"/>
        <v>3.1438124301771078E-2</v>
      </c>
      <c r="AI487" s="26">
        <f t="shared" ref="AI487:AK487" si="5120">ROUND((1-EXP(-AH487))*100,2)</f>
        <v>3.09</v>
      </c>
      <c r="AJ487" s="26">
        <f t="shared" si="4533"/>
        <v>6.287624860354191E-3</v>
      </c>
      <c r="AK487" s="26">
        <f t="shared" si="5120"/>
        <v>0.63</v>
      </c>
      <c r="AL487" s="26">
        <f t="shared" si="4534"/>
        <v>6.2876248603542156E-2</v>
      </c>
      <c r="AM487" s="26">
        <f t="shared" ref="AM487" si="5121">ROUND((1-EXP(-AL487))*100,2)</f>
        <v>6.09</v>
      </c>
      <c r="AN487" s="26">
        <f t="shared" si="4536"/>
        <v>3.1438124301771078E-2</v>
      </c>
      <c r="AO487" s="26">
        <f t="shared" ref="AO487" si="5122">ROUND((1-EXP(-AN487))*100,2)</f>
        <v>3.09</v>
      </c>
      <c r="AP487" s="26">
        <f t="shared" si="4538"/>
        <v>1.5719062150885539E-2</v>
      </c>
      <c r="AQ487" s="26">
        <f t="shared" ref="AQ487" si="5123">ROUND((1-EXP(-AP487))*100,2)</f>
        <v>1.56</v>
      </c>
      <c r="AR487" s="26">
        <f t="shared" si="4540"/>
        <v>3.1438124301770955E-3</v>
      </c>
      <c r="AS487" s="26">
        <f t="shared" ref="AS487" si="5124">ROUND((1-EXP(-AR487))*100,2)</f>
        <v>0.31</v>
      </c>
      <c r="AT487" s="26">
        <f t="shared" si="4542"/>
        <v>3.1438124301771078E-2</v>
      </c>
      <c r="AU487" s="26">
        <f t="shared" ref="AU487" si="5125">ROUND((1-EXP(-AT487))*100,2)</f>
        <v>3.09</v>
      </c>
      <c r="AV487" s="26">
        <f t="shared" si="4544"/>
        <v>1.5719062150885539E-2</v>
      </c>
      <c r="AW487" s="26">
        <f t="shared" ref="AW487" si="5126">ROUND((1-EXP(-AV487))*100,2)</f>
        <v>1.56</v>
      </c>
      <c r="AX487" s="26">
        <f t="shared" si="4546"/>
        <v>7.8595310754427695E-3</v>
      </c>
      <c r="AY487" s="26">
        <f t="shared" ref="AY487" si="5127">ROUND((1-EXP(-AX487))*100,2)</f>
        <v>0.78</v>
      </c>
      <c r="AZ487" s="26">
        <f t="shared" si="4548"/>
        <v>1.5719062150885478E-3</v>
      </c>
      <c r="BA487" s="26">
        <f t="shared" si="4549"/>
        <v>0.16</v>
      </c>
      <c r="BB487" s="26">
        <f t="shared" si="4550"/>
        <v>6.287624860354191E-3</v>
      </c>
      <c r="BC487" s="26">
        <f t="shared" ref="BC487" si="5128">ROUND((1-EXP(-BB487))*100,2)</f>
        <v>0.63</v>
      </c>
      <c r="BD487" s="26">
        <f t="shared" si="4552"/>
        <v>3.1438124301770955E-3</v>
      </c>
      <c r="BE487" s="26">
        <f t="shared" ref="BE487" si="5129">ROUND((1-EXP(-BD487))*100,2)</f>
        <v>0.31</v>
      </c>
      <c r="BF487" s="26">
        <f t="shared" si="4554"/>
        <v>1.5719062150885478E-3</v>
      </c>
      <c r="BG487" s="26">
        <f t="shared" ref="BG487" si="5130">ROUND((1-EXP(-BF487))*100,2)</f>
        <v>0.16</v>
      </c>
      <c r="BH487" s="26">
        <f t="shared" si="4556"/>
        <v>3.1438124301770586E-4</v>
      </c>
      <c r="BI487" s="26">
        <f t="shared" si="4557"/>
        <v>0.03</v>
      </c>
    </row>
    <row r="488" spans="1:61" s="7" customFormat="1" x14ac:dyDescent="0.25">
      <c r="A488" s="61">
        <v>30</v>
      </c>
      <c r="B488" s="16">
        <f t="shared" si="4501"/>
        <v>30</v>
      </c>
      <c r="C488" s="17">
        <f t="shared" si="4480"/>
        <v>0</v>
      </c>
      <c r="D488" s="18">
        <f t="shared" si="4481"/>
        <v>1</v>
      </c>
      <c r="E488" s="19">
        <f t="shared" si="4482"/>
        <v>0</v>
      </c>
      <c r="F488" s="35">
        <f t="shared" si="4569"/>
        <v>29</v>
      </c>
      <c r="G488" s="28">
        <f t="shared" si="4526"/>
        <v>2.5237952108748119E-2</v>
      </c>
      <c r="H488" s="22">
        <f t="shared" si="4502"/>
        <v>0.52910052910052907</v>
      </c>
      <c r="I488" s="18">
        <f t="shared" si="4503"/>
        <v>1.38</v>
      </c>
      <c r="J488" s="22">
        <f t="shared" si="4504"/>
        <v>0.52905445982287014</v>
      </c>
      <c r="K488" s="22">
        <f t="shared" si="4527"/>
        <v>4.6069277658825926E-5</v>
      </c>
      <c r="L488" s="17">
        <f t="shared" si="4505"/>
        <v>20.962654083153058</v>
      </c>
      <c r="M488" s="18">
        <f t="shared" si="4483"/>
        <v>0</v>
      </c>
      <c r="N488" s="35">
        <v>0</v>
      </c>
      <c r="O488" s="30">
        <f t="shared" si="4506"/>
        <v>877.07803653064468</v>
      </c>
      <c r="P488" s="24">
        <f t="shared" si="4507"/>
        <v>480</v>
      </c>
      <c r="Q488" s="28">
        <f t="shared" si="4508"/>
        <v>1.261897605437406E-2</v>
      </c>
      <c r="R488" s="22">
        <f t="shared" si="4509"/>
        <v>0.26455026455026454</v>
      </c>
      <c r="S488" s="22">
        <f t="shared" si="4484"/>
        <v>0.26452722991143507</v>
      </c>
      <c r="T488" s="22">
        <f t="shared" si="4485"/>
        <v>2.3034638829412963E-5</v>
      </c>
      <c r="U488" s="28">
        <f t="shared" si="4510"/>
        <v>6.3094880271870298E-3</v>
      </c>
      <c r="V488" s="22">
        <f t="shared" si="4511"/>
        <v>0.13227513227513227</v>
      </c>
      <c r="W488" s="22">
        <f t="shared" si="4486"/>
        <v>0.13226361495571753</v>
      </c>
      <c r="X488" s="22">
        <f t="shared" si="4487"/>
        <v>1.1517319414706482E-5</v>
      </c>
      <c r="Y488" s="28">
        <f t="shared" si="4512"/>
        <v>1.2618976054374058E-3</v>
      </c>
      <c r="Z488" s="22">
        <f t="shared" si="4513"/>
        <v>2.6455026455026454E-2</v>
      </c>
      <c r="AA488" s="22">
        <f t="shared" si="4488"/>
        <v>2.6452722991143502E-2</v>
      </c>
      <c r="AB488" s="22">
        <f t="shared" si="4489"/>
        <v>2.303463882941296E-6</v>
      </c>
      <c r="AC488" s="31">
        <f t="shared" si="4514"/>
        <v>0.48576388888888833</v>
      </c>
      <c r="AD488" s="26">
        <f t="shared" si="4528"/>
        <v>0.12604273365633492</v>
      </c>
      <c r="AE488" s="26">
        <f t="shared" si="4529"/>
        <v>11.84</v>
      </c>
      <c r="AF488" s="26">
        <f t="shared" si="4530"/>
        <v>6.302136682816746E-2</v>
      </c>
      <c r="AG488" s="26">
        <f t="shared" si="4529"/>
        <v>6.11</v>
      </c>
      <c r="AH488" s="26">
        <f t="shared" si="4531"/>
        <v>3.151068341408373E-2</v>
      </c>
      <c r="AI488" s="26">
        <f t="shared" ref="AI488:AK488" si="5131">ROUND((1-EXP(-AH488))*100,2)</f>
        <v>3.1</v>
      </c>
      <c r="AJ488" s="26">
        <f t="shared" si="4533"/>
        <v>6.3021366828167214E-3</v>
      </c>
      <c r="AK488" s="26">
        <f t="shared" si="5131"/>
        <v>0.63</v>
      </c>
      <c r="AL488" s="26">
        <f t="shared" si="4534"/>
        <v>6.302136682816746E-2</v>
      </c>
      <c r="AM488" s="26">
        <f t="shared" ref="AM488" si="5132">ROUND((1-EXP(-AL488))*100,2)</f>
        <v>6.11</v>
      </c>
      <c r="AN488" s="26">
        <f t="shared" si="4536"/>
        <v>3.151068341408373E-2</v>
      </c>
      <c r="AO488" s="26">
        <f t="shared" ref="AO488" si="5133">ROUND((1-EXP(-AN488))*100,2)</f>
        <v>3.1</v>
      </c>
      <c r="AP488" s="26">
        <f t="shared" si="4538"/>
        <v>1.5755341707041865E-2</v>
      </c>
      <c r="AQ488" s="26">
        <f t="shared" ref="AQ488" si="5134">ROUND((1-EXP(-AP488))*100,2)</f>
        <v>1.56</v>
      </c>
      <c r="AR488" s="26">
        <f t="shared" si="4540"/>
        <v>3.1510683414083607E-3</v>
      </c>
      <c r="AS488" s="26">
        <f t="shared" ref="AS488" si="5135">ROUND((1-EXP(-AR488))*100,2)</f>
        <v>0.31</v>
      </c>
      <c r="AT488" s="26">
        <f t="shared" si="4542"/>
        <v>3.151068341408373E-2</v>
      </c>
      <c r="AU488" s="26">
        <f t="shared" ref="AU488" si="5136">ROUND((1-EXP(-AT488))*100,2)</f>
        <v>3.1</v>
      </c>
      <c r="AV488" s="26">
        <f t="shared" si="4544"/>
        <v>1.5755341707041865E-2</v>
      </c>
      <c r="AW488" s="26">
        <f t="shared" ref="AW488" si="5137">ROUND((1-EXP(-AV488))*100,2)</f>
        <v>1.56</v>
      </c>
      <c r="AX488" s="26">
        <f t="shared" si="4546"/>
        <v>7.8776708535209326E-3</v>
      </c>
      <c r="AY488" s="26">
        <f t="shared" ref="AY488" si="5138">ROUND((1-EXP(-AX488))*100,2)</f>
        <v>0.78</v>
      </c>
      <c r="AZ488" s="26">
        <f t="shared" si="4548"/>
        <v>1.5755341707041804E-3</v>
      </c>
      <c r="BA488" s="26">
        <f t="shared" si="4549"/>
        <v>0.16</v>
      </c>
      <c r="BB488" s="26">
        <f t="shared" si="4550"/>
        <v>6.3021366828167214E-3</v>
      </c>
      <c r="BC488" s="26">
        <f t="shared" ref="BC488" si="5139">ROUND((1-EXP(-BB488))*100,2)</f>
        <v>0.63</v>
      </c>
      <c r="BD488" s="26">
        <f t="shared" si="4552"/>
        <v>3.1510683414083607E-3</v>
      </c>
      <c r="BE488" s="26">
        <f t="shared" ref="BE488" si="5140">ROUND((1-EXP(-BD488))*100,2)</f>
        <v>0.31</v>
      </c>
      <c r="BF488" s="26">
        <f t="shared" si="4554"/>
        <v>1.5755341707041804E-3</v>
      </c>
      <c r="BG488" s="26">
        <f t="shared" ref="BG488" si="5141">ROUND((1-EXP(-BF488))*100,2)</f>
        <v>0.16</v>
      </c>
      <c r="BH488" s="26">
        <f t="shared" si="4556"/>
        <v>3.1510683414083236E-4</v>
      </c>
      <c r="BI488" s="26">
        <f t="shared" si="4557"/>
        <v>0.03</v>
      </c>
    </row>
    <row r="489" spans="1:61" s="7" customFormat="1" x14ac:dyDescent="0.25">
      <c r="A489" s="61">
        <v>30</v>
      </c>
      <c r="B489" s="16">
        <f t="shared" si="4501"/>
        <v>30</v>
      </c>
      <c r="C489" s="17">
        <f t="shared" si="4480"/>
        <v>0</v>
      </c>
      <c r="D489" s="18">
        <f t="shared" si="4481"/>
        <v>1</v>
      </c>
      <c r="E489" s="19">
        <f t="shared" si="4482"/>
        <v>0</v>
      </c>
      <c r="F489" s="35">
        <f t="shared" si="4569"/>
        <v>29</v>
      </c>
      <c r="G489" s="28">
        <f t="shared" si="4526"/>
        <v>2.5237952108748119E-2</v>
      </c>
      <c r="H489" s="22">
        <f t="shared" si="4502"/>
        <v>0.52910052910052907</v>
      </c>
      <c r="I489" s="18">
        <f t="shared" si="4503"/>
        <v>1.38</v>
      </c>
      <c r="J489" s="22">
        <f t="shared" si="4504"/>
        <v>0.52905445982287014</v>
      </c>
      <c r="K489" s="22">
        <f t="shared" si="4527"/>
        <v>4.6069277658825926E-5</v>
      </c>
      <c r="L489" s="17">
        <f t="shared" si="4505"/>
        <v>20.962654083153058</v>
      </c>
      <c r="M489" s="18">
        <f t="shared" si="4483"/>
        <v>0</v>
      </c>
      <c r="N489" s="35">
        <v>0</v>
      </c>
      <c r="O489" s="30">
        <f t="shared" si="4506"/>
        <v>877.07803653064468</v>
      </c>
      <c r="P489" s="24">
        <f t="shared" si="4507"/>
        <v>480</v>
      </c>
      <c r="Q489" s="28">
        <f t="shared" si="4508"/>
        <v>1.261897605437406E-2</v>
      </c>
      <c r="R489" s="22">
        <f t="shared" si="4509"/>
        <v>0.26455026455026454</v>
      </c>
      <c r="S489" s="22">
        <f t="shared" si="4484"/>
        <v>0.26452722991143507</v>
      </c>
      <c r="T489" s="22">
        <f t="shared" si="4485"/>
        <v>2.3034638829412963E-5</v>
      </c>
      <c r="U489" s="28">
        <f t="shared" si="4510"/>
        <v>6.3094880271870298E-3</v>
      </c>
      <c r="V489" s="22">
        <f t="shared" si="4511"/>
        <v>0.13227513227513227</v>
      </c>
      <c r="W489" s="22">
        <f t="shared" si="4486"/>
        <v>0.13226361495571753</v>
      </c>
      <c r="X489" s="22">
        <f t="shared" si="4487"/>
        <v>1.1517319414706482E-5</v>
      </c>
      <c r="Y489" s="28">
        <f t="shared" si="4512"/>
        <v>1.2618976054374058E-3</v>
      </c>
      <c r="Z489" s="22">
        <f t="shared" si="4513"/>
        <v>2.6455026455026454E-2</v>
      </c>
      <c r="AA489" s="22">
        <f t="shared" si="4488"/>
        <v>2.6452722991143502E-2</v>
      </c>
      <c r="AB489" s="22">
        <f t="shared" si="4489"/>
        <v>2.303463882941296E-6</v>
      </c>
      <c r="AC489" s="31">
        <f t="shared" si="4514"/>
        <v>0.48611111111111055</v>
      </c>
      <c r="AD489" s="26">
        <f t="shared" si="4528"/>
        <v>0.12633297010558553</v>
      </c>
      <c r="AE489" s="26">
        <f t="shared" si="4529"/>
        <v>11.87</v>
      </c>
      <c r="AF489" s="26">
        <f t="shared" si="4530"/>
        <v>6.3166485052792765E-2</v>
      </c>
      <c r="AG489" s="26">
        <f t="shared" si="4529"/>
        <v>6.12</v>
      </c>
      <c r="AH489" s="26">
        <f t="shared" si="4531"/>
        <v>3.1583242526396382E-2</v>
      </c>
      <c r="AI489" s="26">
        <f t="shared" ref="AI489:AK489" si="5142">ROUND((1-EXP(-AH489))*100,2)</f>
        <v>3.11</v>
      </c>
      <c r="AJ489" s="26">
        <f t="shared" si="4533"/>
        <v>6.3166485052792518E-3</v>
      </c>
      <c r="AK489" s="26">
        <f t="shared" si="5142"/>
        <v>0.63</v>
      </c>
      <c r="AL489" s="26">
        <f t="shared" si="4534"/>
        <v>6.3166485052792765E-2</v>
      </c>
      <c r="AM489" s="26">
        <f t="shared" ref="AM489" si="5143">ROUND((1-EXP(-AL489))*100,2)</f>
        <v>6.12</v>
      </c>
      <c r="AN489" s="26">
        <f t="shared" si="4536"/>
        <v>3.1583242526396382E-2</v>
      </c>
      <c r="AO489" s="26">
        <f t="shared" ref="AO489" si="5144">ROUND((1-EXP(-AN489))*100,2)</f>
        <v>3.11</v>
      </c>
      <c r="AP489" s="26">
        <f t="shared" si="4538"/>
        <v>1.5791621263198191E-2</v>
      </c>
      <c r="AQ489" s="26">
        <f t="shared" ref="AQ489" si="5145">ROUND((1-EXP(-AP489))*100,2)</f>
        <v>1.57</v>
      </c>
      <c r="AR489" s="26">
        <f t="shared" si="4540"/>
        <v>3.1583242526396259E-3</v>
      </c>
      <c r="AS489" s="26">
        <f t="shared" ref="AS489" si="5146">ROUND((1-EXP(-AR489))*100,2)</f>
        <v>0.32</v>
      </c>
      <c r="AT489" s="26">
        <f t="shared" si="4542"/>
        <v>3.1583242526396382E-2</v>
      </c>
      <c r="AU489" s="26">
        <f t="shared" ref="AU489" si="5147">ROUND((1-EXP(-AT489))*100,2)</f>
        <v>3.11</v>
      </c>
      <c r="AV489" s="26">
        <f t="shared" si="4544"/>
        <v>1.5791621263198191E-2</v>
      </c>
      <c r="AW489" s="26">
        <f t="shared" ref="AW489" si="5148">ROUND((1-EXP(-AV489))*100,2)</f>
        <v>1.57</v>
      </c>
      <c r="AX489" s="26">
        <f t="shared" si="4546"/>
        <v>7.8958106315990956E-3</v>
      </c>
      <c r="AY489" s="26">
        <f t="shared" ref="AY489" si="5149">ROUND((1-EXP(-AX489))*100,2)</f>
        <v>0.79</v>
      </c>
      <c r="AZ489" s="26">
        <f t="shared" si="4548"/>
        <v>1.579162126319813E-3</v>
      </c>
      <c r="BA489" s="26">
        <f t="shared" si="4549"/>
        <v>0.16</v>
      </c>
      <c r="BB489" s="26">
        <f t="shared" si="4550"/>
        <v>6.3166485052792518E-3</v>
      </c>
      <c r="BC489" s="26">
        <f t="shared" ref="BC489" si="5150">ROUND((1-EXP(-BB489))*100,2)</f>
        <v>0.63</v>
      </c>
      <c r="BD489" s="26">
        <f t="shared" si="4552"/>
        <v>3.1583242526396259E-3</v>
      </c>
      <c r="BE489" s="26">
        <f t="shared" ref="BE489" si="5151">ROUND((1-EXP(-BD489))*100,2)</f>
        <v>0.32</v>
      </c>
      <c r="BF489" s="26">
        <f t="shared" si="4554"/>
        <v>1.579162126319813E-3</v>
      </c>
      <c r="BG489" s="26">
        <f t="shared" ref="BG489" si="5152">ROUND((1-EXP(-BF489))*100,2)</f>
        <v>0.16</v>
      </c>
      <c r="BH489" s="26">
        <f t="shared" si="4556"/>
        <v>3.1583242526395886E-4</v>
      </c>
      <c r="BI489" s="26">
        <f t="shared" si="4557"/>
        <v>0.03</v>
      </c>
    </row>
    <row r="490" spans="1:61" s="7" customFormat="1" x14ac:dyDescent="0.25">
      <c r="A490" s="61">
        <v>30</v>
      </c>
      <c r="B490" s="16">
        <f t="shared" si="4501"/>
        <v>30</v>
      </c>
      <c r="C490" s="17">
        <f t="shared" si="4480"/>
        <v>0</v>
      </c>
      <c r="D490" s="18">
        <f t="shared" si="4481"/>
        <v>1</v>
      </c>
      <c r="E490" s="19">
        <f t="shared" si="4482"/>
        <v>0</v>
      </c>
      <c r="F490" s="35">
        <f t="shared" si="4569"/>
        <v>29</v>
      </c>
      <c r="G490" s="28">
        <f t="shared" si="4526"/>
        <v>2.5237952108748119E-2</v>
      </c>
      <c r="H490" s="22">
        <f t="shared" si="4502"/>
        <v>0.52910052910052907</v>
      </c>
      <c r="I490" s="18">
        <f t="shared" si="4503"/>
        <v>1.38</v>
      </c>
      <c r="J490" s="22">
        <f t="shared" si="4504"/>
        <v>0.52905445982287014</v>
      </c>
      <c r="K490" s="22">
        <f t="shared" si="4527"/>
        <v>4.6069277658825926E-5</v>
      </c>
      <c r="L490" s="17">
        <f t="shared" si="4505"/>
        <v>20.962654083153058</v>
      </c>
      <c r="M490" s="18">
        <f t="shared" si="4483"/>
        <v>0</v>
      </c>
      <c r="N490" s="35">
        <v>0</v>
      </c>
      <c r="O490" s="30">
        <f t="shared" si="4506"/>
        <v>877.07803653064468</v>
      </c>
      <c r="P490" s="24">
        <f t="shared" si="4507"/>
        <v>480</v>
      </c>
      <c r="Q490" s="28">
        <f t="shared" si="4508"/>
        <v>1.261897605437406E-2</v>
      </c>
      <c r="R490" s="22">
        <f t="shared" si="4509"/>
        <v>0.26455026455026454</v>
      </c>
      <c r="S490" s="22">
        <f t="shared" si="4484"/>
        <v>0.26452722991143507</v>
      </c>
      <c r="T490" s="22">
        <f t="shared" si="4485"/>
        <v>2.3034638829412963E-5</v>
      </c>
      <c r="U490" s="28">
        <f t="shared" si="4510"/>
        <v>6.3094880271870298E-3</v>
      </c>
      <c r="V490" s="22">
        <f t="shared" si="4511"/>
        <v>0.13227513227513227</v>
      </c>
      <c r="W490" s="22">
        <f t="shared" si="4486"/>
        <v>0.13226361495571753</v>
      </c>
      <c r="X490" s="22">
        <f t="shared" si="4487"/>
        <v>1.1517319414706482E-5</v>
      </c>
      <c r="Y490" s="28">
        <f t="shared" si="4512"/>
        <v>1.2618976054374058E-3</v>
      </c>
      <c r="Z490" s="22">
        <f t="shared" si="4513"/>
        <v>2.6455026455026454E-2</v>
      </c>
      <c r="AA490" s="22">
        <f t="shared" si="4488"/>
        <v>2.6452722991143502E-2</v>
      </c>
      <c r="AB490" s="22">
        <f t="shared" si="4489"/>
        <v>2.303463882941296E-6</v>
      </c>
      <c r="AC490" s="31">
        <f t="shared" si="4514"/>
        <v>0.48645833333333277</v>
      </c>
      <c r="AD490" s="26">
        <f t="shared" si="4528"/>
        <v>0.12662320655483614</v>
      </c>
      <c r="AE490" s="26">
        <f t="shared" si="4529"/>
        <v>11.89</v>
      </c>
      <c r="AF490" s="26">
        <f t="shared" si="4530"/>
        <v>6.3311603277418069E-2</v>
      </c>
      <c r="AG490" s="26">
        <f t="shared" si="4529"/>
        <v>6.13</v>
      </c>
      <c r="AH490" s="26">
        <f t="shared" si="4531"/>
        <v>3.1655801638709034E-2</v>
      </c>
      <c r="AI490" s="26">
        <f t="shared" ref="AI490:AK490" si="5153">ROUND((1-EXP(-AH490))*100,2)</f>
        <v>3.12</v>
      </c>
      <c r="AJ490" s="26">
        <f t="shared" si="4533"/>
        <v>6.3311603277417822E-3</v>
      </c>
      <c r="AK490" s="26">
        <f t="shared" si="5153"/>
        <v>0.63</v>
      </c>
      <c r="AL490" s="26">
        <f t="shared" si="4534"/>
        <v>6.3311603277418069E-2</v>
      </c>
      <c r="AM490" s="26">
        <f t="shared" ref="AM490" si="5154">ROUND((1-EXP(-AL490))*100,2)</f>
        <v>6.13</v>
      </c>
      <c r="AN490" s="26">
        <f t="shared" si="4536"/>
        <v>3.1655801638709034E-2</v>
      </c>
      <c r="AO490" s="26">
        <f t="shared" ref="AO490" si="5155">ROUND((1-EXP(-AN490))*100,2)</f>
        <v>3.12</v>
      </c>
      <c r="AP490" s="26">
        <f t="shared" si="4538"/>
        <v>1.5827900819354517E-2</v>
      </c>
      <c r="AQ490" s="26">
        <f t="shared" ref="AQ490" si="5156">ROUND((1-EXP(-AP490))*100,2)</f>
        <v>1.57</v>
      </c>
      <c r="AR490" s="26">
        <f t="shared" si="4540"/>
        <v>3.1655801638708911E-3</v>
      </c>
      <c r="AS490" s="26">
        <f t="shared" ref="AS490" si="5157">ROUND((1-EXP(-AR490))*100,2)</f>
        <v>0.32</v>
      </c>
      <c r="AT490" s="26">
        <f t="shared" si="4542"/>
        <v>3.1655801638709034E-2</v>
      </c>
      <c r="AU490" s="26">
        <f t="shared" ref="AU490" si="5158">ROUND((1-EXP(-AT490))*100,2)</f>
        <v>3.12</v>
      </c>
      <c r="AV490" s="26">
        <f t="shared" si="4544"/>
        <v>1.5827900819354517E-2</v>
      </c>
      <c r="AW490" s="26">
        <f t="shared" ref="AW490" si="5159">ROUND((1-EXP(-AV490))*100,2)</f>
        <v>1.57</v>
      </c>
      <c r="AX490" s="26">
        <f t="shared" si="4546"/>
        <v>7.9139504096772586E-3</v>
      </c>
      <c r="AY490" s="26">
        <f t="shared" ref="AY490" si="5160">ROUND((1-EXP(-AX490))*100,2)</f>
        <v>0.79</v>
      </c>
      <c r="AZ490" s="26">
        <f t="shared" si="4548"/>
        <v>1.5827900819354456E-3</v>
      </c>
      <c r="BA490" s="26">
        <f t="shared" si="4549"/>
        <v>0.16</v>
      </c>
      <c r="BB490" s="26">
        <f t="shared" si="4550"/>
        <v>6.3311603277417822E-3</v>
      </c>
      <c r="BC490" s="26">
        <f t="shared" ref="BC490" si="5161">ROUND((1-EXP(-BB490))*100,2)</f>
        <v>0.63</v>
      </c>
      <c r="BD490" s="26">
        <f t="shared" si="4552"/>
        <v>3.1655801638708911E-3</v>
      </c>
      <c r="BE490" s="26">
        <f t="shared" ref="BE490" si="5162">ROUND((1-EXP(-BD490))*100,2)</f>
        <v>0.32</v>
      </c>
      <c r="BF490" s="26">
        <f t="shared" si="4554"/>
        <v>1.5827900819354456E-3</v>
      </c>
      <c r="BG490" s="26">
        <f t="shared" ref="BG490" si="5163">ROUND((1-EXP(-BF490))*100,2)</f>
        <v>0.16</v>
      </c>
      <c r="BH490" s="26">
        <f t="shared" si="4556"/>
        <v>3.1655801638708536E-4</v>
      </c>
      <c r="BI490" s="26">
        <f t="shared" si="4557"/>
        <v>0.03</v>
      </c>
    </row>
    <row r="491" spans="1:61" s="7" customFormat="1" x14ac:dyDescent="0.25">
      <c r="A491" s="61">
        <v>30</v>
      </c>
      <c r="B491" s="16">
        <f t="shared" si="4501"/>
        <v>30</v>
      </c>
      <c r="C491" s="17">
        <f t="shared" si="4480"/>
        <v>0</v>
      </c>
      <c r="D491" s="18">
        <f t="shared" si="4481"/>
        <v>1</v>
      </c>
      <c r="E491" s="19">
        <f t="shared" si="4482"/>
        <v>0</v>
      </c>
      <c r="F491" s="35">
        <f t="shared" si="4569"/>
        <v>29</v>
      </c>
      <c r="G491" s="28">
        <f t="shared" si="4526"/>
        <v>2.5237952108748119E-2</v>
      </c>
      <c r="H491" s="22">
        <f t="shared" si="4502"/>
        <v>0.52910052910052907</v>
      </c>
      <c r="I491" s="18">
        <f t="shared" si="4503"/>
        <v>1.38</v>
      </c>
      <c r="J491" s="22">
        <f t="shared" si="4504"/>
        <v>0.52905445982287014</v>
      </c>
      <c r="K491" s="22">
        <f t="shared" si="4527"/>
        <v>4.6069277658825926E-5</v>
      </c>
      <c r="L491" s="17">
        <f t="shared" si="4505"/>
        <v>20.962654083153058</v>
      </c>
      <c r="M491" s="18">
        <f t="shared" si="4483"/>
        <v>0</v>
      </c>
      <c r="N491" s="35">
        <v>0</v>
      </c>
      <c r="O491" s="30">
        <f t="shared" si="4506"/>
        <v>877.07803653064468</v>
      </c>
      <c r="P491" s="24">
        <f t="shared" si="4507"/>
        <v>480</v>
      </c>
      <c r="Q491" s="28">
        <f t="shared" si="4508"/>
        <v>1.261897605437406E-2</v>
      </c>
      <c r="R491" s="22">
        <f t="shared" si="4509"/>
        <v>0.26455026455026454</v>
      </c>
      <c r="S491" s="22">
        <f t="shared" si="4484"/>
        <v>0.26452722991143507</v>
      </c>
      <c r="T491" s="22">
        <f t="shared" si="4485"/>
        <v>2.3034638829412963E-5</v>
      </c>
      <c r="U491" s="28">
        <f t="shared" si="4510"/>
        <v>6.3094880271870298E-3</v>
      </c>
      <c r="V491" s="22">
        <f t="shared" si="4511"/>
        <v>0.13227513227513227</v>
      </c>
      <c r="W491" s="22">
        <f t="shared" si="4486"/>
        <v>0.13226361495571753</v>
      </c>
      <c r="X491" s="22">
        <f t="shared" si="4487"/>
        <v>1.1517319414706482E-5</v>
      </c>
      <c r="Y491" s="28">
        <f t="shared" si="4512"/>
        <v>1.2618976054374058E-3</v>
      </c>
      <c r="Z491" s="22">
        <f t="shared" si="4513"/>
        <v>2.6455026455026454E-2</v>
      </c>
      <c r="AA491" s="22">
        <f t="shared" si="4488"/>
        <v>2.6452722991143502E-2</v>
      </c>
      <c r="AB491" s="22">
        <f t="shared" si="4489"/>
        <v>2.303463882941296E-6</v>
      </c>
      <c r="AC491" s="31">
        <f t="shared" si="4514"/>
        <v>0.48680555555555499</v>
      </c>
      <c r="AD491" s="26">
        <f t="shared" si="4528"/>
        <v>0.12691344300408675</v>
      </c>
      <c r="AE491" s="26">
        <f t="shared" si="4529"/>
        <v>11.92</v>
      </c>
      <c r="AF491" s="26">
        <f t="shared" si="4530"/>
        <v>6.3456721502043373E-2</v>
      </c>
      <c r="AG491" s="26">
        <f t="shared" si="4529"/>
        <v>6.15</v>
      </c>
      <c r="AH491" s="26">
        <f t="shared" si="4531"/>
        <v>3.1728360751021686E-2</v>
      </c>
      <c r="AI491" s="26">
        <f t="shared" ref="AI491:AK491" si="5164">ROUND((1-EXP(-AH491))*100,2)</f>
        <v>3.12</v>
      </c>
      <c r="AJ491" s="26">
        <f t="shared" si="4533"/>
        <v>6.3456721502043126E-3</v>
      </c>
      <c r="AK491" s="26">
        <f t="shared" si="5164"/>
        <v>0.63</v>
      </c>
      <c r="AL491" s="26">
        <f t="shared" si="4534"/>
        <v>6.3456721502043373E-2</v>
      </c>
      <c r="AM491" s="26">
        <f t="shared" ref="AM491" si="5165">ROUND((1-EXP(-AL491))*100,2)</f>
        <v>6.15</v>
      </c>
      <c r="AN491" s="26">
        <f t="shared" si="4536"/>
        <v>3.1728360751021686E-2</v>
      </c>
      <c r="AO491" s="26">
        <f t="shared" ref="AO491" si="5166">ROUND((1-EXP(-AN491))*100,2)</f>
        <v>3.12</v>
      </c>
      <c r="AP491" s="26">
        <f t="shared" si="4538"/>
        <v>1.5864180375510843E-2</v>
      </c>
      <c r="AQ491" s="26">
        <f t="shared" ref="AQ491" si="5167">ROUND((1-EXP(-AP491))*100,2)</f>
        <v>1.57</v>
      </c>
      <c r="AR491" s="26">
        <f t="shared" si="4540"/>
        <v>3.1728360751021563E-3</v>
      </c>
      <c r="AS491" s="26">
        <f t="shared" ref="AS491" si="5168">ROUND((1-EXP(-AR491))*100,2)</f>
        <v>0.32</v>
      </c>
      <c r="AT491" s="26">
        <f t="shared" si="4542"/>
        <v>3.1728360751021686E-2</v>
      </c>
      <c r="AU491" s="26">
        <f t="shared" ref="AU491" si="5169">ROUND((1-EXP(-AT491))*100,2)</f>
        <v>3.12</v>
      </c>
      <c r="AV491" s="26">
        <f t="shared" si="4544"/>
        <v>1.5864180375510843E-2</v>
      </c>
      <c r="AW491" s="26">
        <f t="shared" ref="AW491" si="5170">ROUND((1-EXP(-AV491))*100,2)</f>
        <v>1.57</v>
      </c>
      <c r="AX491" s="26">
        <f t="shared" si="4546"/>
        <v>7.9320901877554216E-3</v>
      </c>
      <c r="AY491" s="26">
        <f t="shared" ref="AY491" si="5171">ROUND((1-EXP(-AX491))*100,2)</f>
        <v>0.79</v>
      </c>
      <c r="AZ491" s="26">
        <f t="shared" si="4548"/>
        <v>1.5864180375510782E-3</v>
      </c>
      <c r="BA491" s="26">
        <f t="shared" si="4549"/>
        <v>0.16</v>
      </c>
      <c r="BB491" s="26">
        <f t="shared" si="4550"/>
        <v>6.3456721502043126E-3</v>
      </c>
      <c r="BC491" s="26">
        <f t="shared" ref="BC491" si="5172">ROUND((1-EXP(-BB491))*100,2)</f>
        <v>0.63</v>
      </c>
      <c r="BD491" s="26">
        <f t="shared" si="4552"/>
        <v>3.1728360751021563E-3</v>
      </c>
      <c r="BE491" s="26">
        <f t="shared" ref="BE491" si="5173">ROUND((1-EXP(-BD491))*100,2)</f>
        <v>0.32</v>
      </c>
      <c r="BF491" s="26">
        <f t="shared" si="4554"/>
        <v>1.5864180375510782E-3</v>
      </c>
      <c r="BG491" s="26">
        <f t="shared" ref="BG491" si="5174">ROUND((1-EXP(-BF491))*100,2)</f>
        <v>0.16</v>
      </c>
      <c r="BH491" s="26">
        <f t="shared" si="4556"/>
        <v>3.1728360751021186E-4</v>
      </c>
      <c r="BI491" s="26">
        <f t="shared" si="4557"/>
        <v>0.03</v>
      </c>
    </row>
    <row r="492" spans="1:61" s="7" customFormat="1" x14ac:dyDescent="0.25">
      <c r="A492" s="61">
        <v>30</v>
      </c>
      <c r="B492" s="16">
        <f t="shared" si="4501"/>
        <v>30</v>
      </c>
      <c r="C492" s="17">
        <f t="shared" si="4480"/>
        <v>0</v>
      </c>
      <c r="D492" s="18">
        <f t="shared" si="4481"/>
        <v>1</v>
      </c>
      <c r="E492" s="19">
        <f t="shared" si="4482"/>
        <v>0</v>
      </c>
      <c r="F492" s="35">
        <f t="shared" si="4569"/>
        <v>29</v>
      </c>
      <c r="G492" s="28">
        <f t="shared" si="4526"/>
        <v>2.5237952108748119E-2</v>
      </c>
      <c r="H492" s="22">
        <f t="shared" si="4502"/>
        <v>0.52910052910052907</v>
      </c>
      <c r="I492" s="18">
        <f t="shared" si="4503"/>
        <v>1.38</v>
      </c>
      <c r="J492" s="22">
        <f t="shared" si="4504"/>
        <v>0.52905445982287014</v>
      </c>
      <c r="K492" s="22">
        <f t="shared" si="4527"/>
        <v>4.6069277658825926E-5</v>
      </c>
      <c r="L492" s="17">
        <f t="shared" si="4505"/>
        <v>20.962654083153058</v>
      </c>
      <c r="M492" s="18">
        <f t="shared" si="4483"/>
        <v>0</v>
      </c>
      <c r="N492" s="35">
        <v>0</v>
      </c>
      <c r="O492" s="30">
        <f t="shared" si="4506"/>
        <v>877.07803653064468</v>
      </c>
      <c r="P492" s="24">
        <f t="shared" si="4507"/>
        <v>480</v>
      </c>
      <c r="Q492" s="28">
        <f t="shared" si="4508"/>
        <v>1.261897605437406E-2</v>
      </c>
      <c r="R492" s="22">
        <f t="shared" si="4509"/>
        <v>0.26455026455026454</v>
      </c>
      <c r="S492" s="22">
        <f t="shared" si="4484"/>
        <v>0.26452722991143507</v>
      </c>
      <c r="T492" s="22">
        <f t="shared" si="4485"/>
        <v>2.3034638829412963E-5</v>
      </c>
      <c r="U492" s="28">
        <f t="shared" si="4510"/>
        <v>6.3094880271870298E-3</v>
      </c>
      <c r="V492" s="22">
        <f t="shared" si="4511"/>
        <v>0.13227513227513227</v>
      </c>
      <c r="W492" s="22">
        <f t="shared" si="4486"/>
        <v>0.13226361495571753</v>
      </c>
      <c r="X492" s="22">
        <f t="shared" si="4487"/>
        <v>1.1517319414706482E-5</v>
      </c>
      <c r="Y492" s="28">
        <f t="shared" si="4512"/>
        <v>1.2618976054374058E-3</v>
      </c>
      <c r="Z492" s="22">
        <f t="shared" si="4513"/>
        <v>2.6455026455026454E-2</v>
      </c>
      <c r="AA492" s="22">
        <f t="shared" si="4488"/>
        <v>2.6452722991143502E-2</v>
      </c>
      <c r="AB492" s="22">
        <f t="shared" si="4489"/>
        <v>2.303463882941296E-6</v>
      </c>
      <c r="AC492" s="31">
        <f t="shared" si="4514"/>
        <v>0.48715277777777721</v>
      </c>
      <c r="AD492" s="26">
        <f t="shared" si="4528"/>
        <v>0.12720367945333735</v>
      </c>
      <c r="AE492" s="26">
        <f t="shared" si="4529"/>
        <v>11.94</v>
      </c>
      <c r="AF492" s="26">
        <f t="shared" si="4530"/>
        <v>6.3601839726668677E-2</v>
      </c>
      <c r="AG492" s="26">
        <f t="shared" si="4529"/>
        <v>6.16</v>
      </c>
      <c r="AH492" s="26">
        <f t="shared" si="4531"/>
        <v>3.1800919863334338E-2</v>
      </c>
      <c r="AI492" s="26">
        <f t="shared" ref="AI492:AK492" si="5175">ROUND((1-EXP(-AH492))*100,2)</f>
        <v>3.13</v>
      </c>
      <c r="AJ492" s="26">
        <f t="shared" si="4533"/>
        <v>6.3601839726668431E-3</v>
      </c>
      <c r="AK492" s="26">
        <f t="shared" si="5175"/>
        <v>0.63</v>
      </c>
      <c r="AL492" s="26">
        <f t="shared" si="4534"/>
        <v>6.3601839726668677E-2</v>
      </c>
      <c r="AM492" s="26">
        <f t="shared" ref="AM492" si="5176">ROUND((1-EXP(-AL492))*100,2)</f>
        <v>6.16</v>
      </c>
      <c r="AN492" s="26">
        <f t="shared" si="4536"/>
        <v>3.1800919863334338E-2</v>
      </c>
      <c r="AO492" s="26">
        <f t="shared" ref="AO492" si="5177">ROUND((1-EXP(-AN492))*100,2)</f>
        <v>3.13</v>
      </c>
      <c r="AP492" s="26">
        <f t="shared" si="4538"/>
        <v>1.5900459931667169E-2</v>
      </c>
      <c r="AQ492" s="26">
        <f t="shared" ref="AQ492" si="5178">ROUND((1-EXP(-AP492))*100,2)</f>
        <v>1.58</v>
      </c>
      <c r="AR492" s="26">
        <f t="shared" si="4540"/>
        <v>3.1800919863334215E-3</v>
      </c>
      <c r="AS492" s="26">
        <f t="shared" ref="AS492" si="5179">ROUND((1-EXP(-AR492))*100,2)</f>
        <v>0.32</v>
      </c>
      <c r="AT492" s="26">
        <f t="shared" si="4542"/>
        <v>3.1800919863334338E-2</v>
      </c>
      <c r="AU492" s="26">
        <f t="shared" ref="AU492" si="5180">ROUND((1-EXP(-AT492))*100,2)</f>
        <v>3.13</v>
      </c>
      <c r="AV492" s="26">
        <f t="shared" si="4544"/>
        <v>1.5900459931667169E-2</v>
      </c>
      <c r="AW492" s="26">
        <f t="shared" ref="AW492" si="5181">ROUND((1-EXP(-AV492))*100,2)</f>
        <v>1.58</v>
      </c>
      <c r="AX492" s="26">
        <f t="shared" si="4546"/>
        <v>7.9502299658335846E-3</v>
      </c>
      <c r="AY492" s="26">
        <f t="shared" ref="AY492" si="5182">ROUND((1-EXP(-AX492))*100,2)</f>
        <v>0.79</v>
      </c>
      <c r="AZ492" s="26">
        <f t="shared" si="4548"/>
        <v>1.5900459931667108E-3</v>
      </c>
      <c r="BA492" s="26">
        <f t="shared" si="4549"/>
        <v>0.16</v>
      </c>
      <c r="BB492" s="26">
        <f t="shared" si="4550"/>
        <v>6.3601839726668431E-3</v>
      </c>
      <c r="BC492" s="26">
        <f t="shared" ref="BC492" si="5183">ROUND((1-EXP(-BB492))*100,2)</f>
        <v>0.63</v>
      </c>
      <c r="BD492" s="26">
        <f t="shared" si="4552"/>
        <v>3.1800919863334215E-3</v>
      </c>
      <c r="BE492" s="26">
        <f t="shared" ref="BE492" si="5184">ROUND((1-EXP(-BD492))*100,2)</f>
        <v>0.32</v>
      </c>
      <c r="BF492" s="26">
        <f t="shared" si="4554"/>
        <v>1.5900459931667108E-3</v>
      </c>
      <c r="BG492" s="26">
        <f t="shared" ref="BG492" si="5185">ROUND((1-EXP(-BF492))*100,2)</f>
        <v>0.16</v>
      </c>
      <c r="BH492" s="26">
        <f t="shared" si="4556"/>
        <v>3.1800919863333836E-4</v>
      </c>
      <c r="BI492" s="26">
        <f t="shared" si="4557"/>
        <v>0.03</v>
      </c>
    </row>
    <row r="493" spans="1:61" s="7" customFormat="1" x14ac:dyDescent="0.25">
      <c r="A493" s="61">
        <v>30</v>
      </c>
      <c r="B493" s="16">
        <f t="shared" si="4501"/>
        <v>30</v>
      </c>
      <c r="C493" s="17">
        <f t="shared" si="4480"/>
        <v>0</v>
      </c>
      <c r="D493" s="18">
        <f t="shared" si="4481"/>
        <v>1</v>
      </c>
      <c r="E493" s="19">
        <f t="shared" si="4482"/>
        <v>0</v>
      </c>
      <c r="F493" s="35">
        <f t="shared" si="4569"/>
        <v>29</v>
      </c>
      <c r="G493" s="28">
        <f t="shared" si="4526"/>
        <v>2.5237952108748119E-2</v>
      </c>
      <c r="H493" s="22">
        <f t="shared" si="4502"/>
        <v>0.52910052910052907</v>
      </c>
      <c r="I493" s="18">
        <f t="shared" si="4503"/>
        <v>1.38</v>
      </c>
      <c r="J493" s="22">
        <f t="shared" si="4504"/>
        <v>0.52905445982287014</v>
      </c>
      <c r="K493" s="22">
        <f t="shared" si="4527"/>
        <v>4.6069277658825926E-5</v>
      </c>
      <c r="L493" s="17">
        <f t="shared" si="4505"/>
        <v>20.962654083153058</v>
      </c>
      <c r="M493" s="18">
        <f t="shared" si="4483"/>
        <v>0</v>
      </c>
      <c r="N493" s="35">
        <v>0</v>
      </c>
      <c r="O493" s="30">
        <f t="shared" si="4506"/>
        <v>877.07803653064468</v>
      </c>
      <c r="P493" s="24">
        <f t="shared" si="4507"/>
        <v>480</v>
      </c>
      <c r="Q493" s="28">
        <f t="shared" si="4508"/>
        <v>1.261897605437406E-2</v>
      </c>
      <c r="R493" s="22">
        <f t="shared" si="4509"/>
        <v>0.26455026455026454</v>
      </c>
      <c r="S493" s="22">
        <f t="shared" si="4484"/>
        <v>0.26452722991143507</v>
      </c>
      <c r="T493" s="22">
        <f t="shared" si="4485"/>
        <v>2.3034638829412963E-5</v>
      </c>
      <c r="U493" s="28">
        <f t="shared" si="4510"/>
        <v>6.3094880271870298E-3</v>
      </c>
      <c r="V493" s="22">
        <f t="shared" si="4511"/>
        <v>0.13227513227513227</v>
      </c>
      <c r="W493" s="22">
        <f t="shared" si="4486"/>
        <v>0.13226361495571753</v>
      </c>
      <c r="X493" s="22">
        <f t="shared" si="4487"/>
        <v>1.1517319414706482E-5</v>
      </c>
      <c r="Y493" s="28">
        <f t="shared" si="4512"/>
        <v>1.2618976054374058E-3</v>
      </c>
      <c r="Z493" s="22">
        <f t="shared" si="4513"/>
        <v>2.6455026455026454E-2</v>
      </c>
      <c r="AA493" s="22">
        <f t="shared" si="4488"/>
        <v>2.6452722991143502E-2</v>
      </c>
      <c r="AB493" s="22">
        <f t="shared" si="4489"/>
        <v>2.303463882941296E-6</v>
      </c>
      <c r="AC493" s="31">
        <f t="shared" si="4514"/>
        <v>0.48749999999999943</v>
      </c>
      <c r="AD493" s="26">
        <f t="shared" si="4528"/>
        <v>0.12749391590258796</v>
      </c>
      <c r="AE493" s="26">
        <f t="shared" si="4529"/>
        <v>11.97</v>
      </c>
      <c r="AF493" s="26">
        <f t="shared" si="4530"/>
        <v>6.3746957951293981E-2</v>
      </c>
      <c r="AG493" s="26">
        <f t="shared" si="4529"/>
        <v>6.18</v>
      </c>
      <c r="AH493" s="26">
        <f t="shared" si="4531"/>
        <v>3.1873478975646991E-2</v>
      </c>
      <c r="AI493" s="26">
        <f t="shared" ref="AI493:AK493" si="5186">ROUND((1-EXP(-AH493))*100,2)</f>
        <v>3.14</v>
      </c>
      <c r="AJ493" s="26">
        <f t="shared" si="4533"/>
        <v>6.3746957951293735E-3</v>
      </c>
      <c r="AK493" s="26">
        <f t="shared" si="5186"/>
        <v>0.64</v>
      </c>
      <c r="AL493" s="26">
        <f t="shared" si="4534"/>
        <v>6.3746957951293981E-2</v>
      </c>
      <c r="AM493" s="26">
        <f t="shared" ref="AM493" si="5187">ROUND((1-EXP(-AL493))*100,2)</f>
        <v>6.18</v>
      </c>
      <c r="AN493" s="26">
        <f t="shared" si="4536"/>
        <v>3.1873478975646991E-2</v>
      </c>
      <c r="AO493" s="26">
        <f t="shared" ref="AO493" si="5188">ROUND((1-EXP(-AN493))*100,2)</f>
        <v>3.14</v>
      </c>
      <c r="AP493" s="26">
        <f t="shared" si="4538"/>
        <v>1.5936739487823495E-2</v>
      </c>
      <c r="AQ493" s="26">
        <f t="shared" ref="AQ493" si="5189">ROUND((1-EXP(-AP493))*100,2)</f>
        <v>1.58</v>
      </c>
      <c r="AR493" s="26">
        <f t="shared" si="4540"/>
        <v>3.1873478975646867E-3</v>
      </c>
      <c r="AS493" s="26">
        <f t="shared" ref="AS493" si="5190">ROUND((1-EXP(-AR493))*100,2)</f>
        <v>0.32</v>
      </c>
      <c r="AT493" s="26">
        <f t="shared" si="4542"/>
        <v>3.1873478975646991E-2</v>
      </c>
      <c r="AU493" s="26">
        <f t="shared" ref="AU493" si="5191">ROUND((1-EXP(-AT493))*100,2)</f>
        <v>3.14</v>
      </c>
      <c r="AV493" s="26">
        <f t="shared" si="4544"/>
        <v>1.5936739487823495E-2</v>
      </c>
      <c r="AW493" s="26">
        <f t="shared" ref="AW493" si="5192">ROUND((1-EXP(-AV493))*100,2)</f>
        <v>1.58</v>
      </c>
      <c r="AX493" s="26">
        <f t="shared" si="4546"/>
        <v>7.9683697439117476E-3</v>
      </c>
      <c r="AY493" s="26">
        <f t="shared" ref="AY493" si="5193">ROUND((1-EXP(-AX493))*100,2)</f>
        <v>0.79</v>
      </c>
      <c r="AZ493" s="26">
        <f t="shared" si="4548"/>
        <v>1.5936739487823434E-3</v>
      </c>
      <c r="BA493" s="26">
        <f t="shared" si="4549"/>
        <v>0.16</v>
      </c>
      <c r="BB493" s="26">
        <f t="shared" si="4550"/>
        <v>6.3746957951293735E-3</v>
      </c>
      <c r="BC493" s="26">
        <f t="shared" ref="BC493" si="5194">ROUND((1-EXP(-BB493))*100,2)</f>
        <v>0.64</v>
      </c>
      <c r="BD493" s="26">
        <f t="shared" si="4552"/>
        <v>3.1873478975646867E-3</v>
      </c>
      <c r="BE493" s="26">
        <f t="shared" ref="BE493" si="5195">ROUND((1-EXP(-BD493))*100,2)</f>
        <v>0.32</v>
      </c>
      <c r="BF493" s="26">
        <f t="shared" si="4554"/>
        <v>1.5936739487823434E-3</v>
      </c>
      <c r="BG493" s="26">
        <f t="shared" ref="BG493" si="5196">ROUND((1-EXP(-BF493))*100,2)</f>
        <v>0.16</v>
      </c>
      <c r="BH493" s="26">
        <f t="shared" si="4556"/>
        <v>3.1873478975646486E-4</v>
      </c>
      <c r="BI493" s="26">
        <f t="shared" si="4557"/>
        <v>0.03</v>
      </c>
    </row>
    <row r="494" spans="1:61" s="7" customFormat="1" x14ac:dyDescent="0.25">
      <c r="A494" s="61">
        <v>30</v>
      </c>
      <c r="B494" s="16">
        <f t="shared" si="4501"/>
        <v>30</v>
      </c>
      <c r="C494" s="17">
        <f t="shared" si="4480"/>
        <v>0</v>
      </c>
      <c r="D494" s="18">
        <f t="shared" si="4481"/>
        <v>1</v>
      </c>
      <c r="E494" s="19">
        <f t="shared" si="4482"/>
        <v>0</v>
      </c>
      <c r="F494" s="35">
        <f t="shared" si="4569"/>
        <v>29</v>
      </c>
      <c r="G494" s="28">
        <f t="shared" si="4526"/>
        <v>2.5237952108748119E-2</v>
      </c>
      <c r="H494" s="22">
        <f t="shared" si="4502"/>
        <v>0.52910052910052907</v>
      </c>
      <c r="I494" s="18">
        <f t="shared" si="4503"/>
        <v>1.38</v>
      </c>
      <c r="J494" s="22">
        <f t="shared" si="4504"/>
        <v>0.52905445982287014</v>
      </c>
      <c r="K494" s="22">
        <f t="shared" si="4527"/>
        <v>4.6069277658825926E-5</v>
      </c>
      <c r="L494" s="17">
        <f t="shared" si="4505"/>
        <v>20.962654083153058</v>
      </c>
      <c r="M494" s="18">
        <f t="shared" si="4483"/>
        <v>0</v>
      </c>
      <c r="N494" s="35">
        <v>0</v>
      </c>
      <c r="O494" s="30">
        <f t="shared" si="4506"/>
        <v>877.07803653064468</v>
      </c>
      <c r="P494" s="24">
        <f t="shared" si="4507"/>
        <v>480</v>
      </c>
      <c r="Q494" s="28">
        <f t="shared" si="4508"/>
        <v>1.261897605437406E-2</v>
      </c>
      <c r="R494" s="22">
        <f t="shared" si="4509"/>
        <v>0.26455026455026454</v>
      </c>
      <c r="S494" s="22">
        <f t="shared" si="4484"/>
        <v>0.26452722991143507</v>
      </c>
      <c r="T494" s="22">
        <f t="shared" si="4485"/>
        <v>2.3034638829412963E-5</v>
      </c>
      <c r="U494" s="28">
        <f t="shared" si="4510"/>
        <v>6.3094880271870298E-3</v>
      </c>
      <c r="V494" s="22">
        <f t="shared" si="4511"/>
        <v>0.13227513227513227</v>
      </c>
      <c r="W494" s="22">
        <f t="shared" si="4486"/>
        <v>0.13226361495571753</v>
      </c>
      <c r="X494" s="22">
        <f t="shared" si="4487"/>
        <v>1.1517319414706482E-5</v>
      </c>
      <c r="Y494" s="28">
        <f t="shared" si="4512"/>
        <v>1.2618976054374058E-3</v>
      </c>
      <c r="Z494" s="22">
        <f t="shared" si="4513"/>
        <v>2.6455026455026454E-2</v>
      </c>
      <c r="AA494" s="22">
        <f t="shared" si="4488"/>
        <v>2.6452722991143502E-2</v>
      </c>
      <c r="AB494" s="22">
        <f t="shared" si="4489"/>
        <v>2.303463882941296E-6</v>
      </c>
      <c r="AC494" s="31">
        <f t="shared" si="4514"/>
        <v>0.48784722222222165</v>
      </c>
      <c r="AD494" s="26">
        <f t="shared" si="4528"/>
        <v>0.12778415235183857</v>
      </c>
      <c r="AE494" s="26">
        <f t="shared" si="4529"/>
        <v>12</v>
      </c>
      <c r="AF494" s="26">
        <f t="shared" si="4530"/>
        <v>6.3892076175919285E-2</v>
      </c>
      <c r="AG494" s="26">
        <f t="shared" si="4529"/>
        <v>6.19</v>
      </c>
      <c r="AH494" s="26">
        <f t="shared" si="4531"/>
        <v>3.1946038087959643E-2</v>
      </c>
      <c r="AI494" s="26">
        <f t="shared" ref="AI494:AK494" si="5197">ROUND((1-EXP(-AH494))*100,2)</f>
        <v>3.14</v>
      </c>
      <c r="AJ494" s="26">
        <f t="shared" si="4533"/>
        <v>6.3892076175919039E-3</v>
      </c>
      <c r="AK494" s="26">
        <f t="shared" si="5197"/>
        <v>0.64</v>
      </c>
      <c r="AL494" s="26">
        <f t="shared" si="4534"/>
        <v>6.3892076175919285E-2</v>
      </c>
      <c r="AM494" s="26">
        <f t="shared" ref="AM494" si="5198">ROUND((1-EXP(-AL494))*100,2)</f>
        <v>6.19</v>
      </c>
      <c r="AN494" s="26">
        <f t="shared" si="4536"/>
        <v>3.1946038087959643E-2</v>
      </c>
      <c r="AO494" s="26">
        <f t="shared" ref="AO494" si="5199">ROUND((1-EXP(-AN494))*100,2)</f>
        <v>3.14</v>
      </c>
      <c r="AP494" s="26">
        <f t="shared" si="4538"/>
        <v>1.5973019043979821E-2</v>
      </c>
      <c r="AQ494" s="26">
        <f t="shared" ref="AQ494" si="5200">ROUND((1-EXP(-AP494))*100,2)</f>
        <v>1.58</v>
      </c>
      <c r="AR494" s="26">
        <f t="shared" si="4540"/>
        <v>3.1946038087959519E-3</v>
      </c>
      <c r="AS494" s="26">
        <f t="shared" ref="AS494" si="5201">ROUND((1-EXP(-AR494))*100,2)</f>
        <v>0.32</v>
      </c>
      <c r="AT494" s="26">
        <f t="shared" si="4542"/>
        <v>3.1946038087959643E-2</v>
      </c>
      <c r="AU494" s="26">
        <f t="shared" ref="AU494" si="5202">ROUND((1-EXP(-AT494))*100,2)</f>
        <v>3.14</v>
      </c>
      <c r="AV494" s="26">
        <f t="shared" si="4544"/>
        <v>1.5973019043979821E-2</v>
      </c>
      <c r="AW494" s="26">
        <f t="shared" ref="AW494" si="5203">ROUND((1-EXP(-AV494))*100,2)</f>
        <v>1.58</v>
      </c>
      <c r="AX494" s="26">
        <f t="shared" si="4546"/>
        <v>7.9865095219899106E-3</v>
      </c>
      <c r="AY494" s="26">
        <f t="shared" ref="AY494" si="5204">ROUND((1-EXP(-AX494))*100,2)</f>
        <v>0.8</v>
      </c>
      <c r="AZ494" s="26">
        <f t="shared" si="4548"/>
        <v>1.597301904397976E-3</v>
      </c>
      <c r="BA494" s="26">
        <f t="shared" si="4549"/>
        <v>0.16</v>
      </c>
      <c r="BB494" s="26">
        <f t="shared" si="4550"/>
        <v>6.3892076175919039E-3</v>
      </c>
      <c r="BC494" s="26">
        <f t="shared" ref="BC494" si="5205">ROUND((1-EXP(-BB494))*100,2)</f>
        <v>0.64</v>
      </c>
      <c r="BD494" s="26">
        <f t="shared" si="4552"/>
        <v>3.1946038087959519E-3</v>
      </c>
      <c r="BE494" s="26">
        <f t="shared" ref="BE494" si="5206">ROUND((1-EXP(-BD494))*100,2)</f>
        <v>0.32</v>
      </c>
      <c r="BF494" s="26">
        <f t="shared" si="4554"/>
        <v>1.597301904397976E-3</v>
      </c>
      <c r="BG494" s="26">
        <f t="shared" ref="BG494" si="5207">ROUND((1-EXP(-BF494))*100,2)</f>
        <v>0.16</v>
      </c>
      <c r="BH494" s="26">
        <f t="shared" si="4556"/>
        <v>3.1946038087959136E-4</v>
      </c>
      <c r="BI494" s="26">
        <f t="shared" si="4557"/>
        <v>0.03</v>
      </c>
    </row>
    <row r="495" spans="1:61" s="7" customFormat="1" x14ac:dyDescent="0.25">
      <c r="A495" s="61">
        <v>30</v>
      </c>
      <c r="B495" s="16">
        <f t="shared" si="4501"/>
        <v>30</v>
      </c>
      <c r="C495" s="17">
        <f t="shared" si="4480"/>
        <v>0</v>
      </c>
      <c r="D495" s="18">
        <f t="shared" si="4481"/>
        <v>1</v>
      </c>
      <c r="E495" s="19">
        <f t="shared" si="4482"/>
        <v>0</v>
      </c>
      <c r="F495" s="35">
        <f t="shared" si="4569"/>
        <v>29</v>
      </c>
      <c r="G495" s="28">
        <f t="shared" si="4526"/>
        <v>2.5237952108748119E-2</v>
      </c>
      <c r="H495" s="22">
        <f t="shared" si="4502"/>
        <v>0.52910052910052907</v>
      </c>
      <c r="I495" s="18">
        <f t="shared" si="4503"/>
        <v>1.38</v>
      </c>
      <c r="J495" s="22">
        <f t="shared" si="4504"/>
        <v>0.52905445982287014</v>
      </c>
      <c r="K495" s="22">
        <f t="shared" si="4527"/>
        <v>4.6069277658825926E-5</v>
      </c>
      <c r="L495" s="17">
        <f t="shared" si="4505"/>
        <v>20.962654083153058</v>
      </c>
      <c r="M495" s="18">
        <f t="shared" si="4483"/>
        <v>0</v>
      </c>
      <c r="N495" s="35">
        <v>0</v>
      </c>
      <c r="O495" s="30">
        <f t="shared" si="4506"/>
        <v>877.07803653064468</v>
      </c>
      <c r="P495" s="24">
        <f t="shared" si="4507"/>
        <v>480</v>
      </c>
      <c r="Q495" s="28">
        <f t="shared" si="4508"/>
        <v>1.261897605437406E-2</v>
      </c>
      <c r="R495" s="22">
        <f t="shared" si="4509"/>
        <v>0.26455026455026454</v>
      </c>
      <c r="S495" s="22">
        <f t="shared" si="4484"/>
        <v>0.26452722991143507</v>
      </c>
      <c r="T495" s="22">
        <f t="shared" si="4485"/>
        <v>2.3034638829412963E-5</v>
      </c>
      <c r="U495" s="28">
        <f t="shared" si="4510"/>
        <v>6.3094880271870298E-3</v>
      </c>
      <c r="V495" s="22">
        <f t="shared" si="4511"/>
        <v>0.13227513227513227</v>
      </c>
      <c r="W495" s="22">
        <f t="shared" si="4486"/>
        <v>0.13226361495571753</v>
      </c>
      <c r="X495" s="22">
        <f t="shared" si="4487"/>
        <v>1.1517319414706482E-5</v>
      </c>
      <c r="Y495" s="28">
        <f t="shared" si="4512"/>
        <v>1.2618976054374058E-3</v>
      </c>
      <c r="Z495" s="22">
        <f t="shared" si="4513"/>
        <v>2.6455026455026454E-2</v>
      </c>
      <c r="AA495" s="22">
        <f t="shared" si="4488"/>
        <v>2.6452722991143502E-2</v>
      </c>
      <c r="AB495" s="22">
        <f t="shared" si="4489"/>
        <v>2.303463882941296E-6</v>
      </c>
      <c r="AC495" s="31">
        <f t="shared" si="4514"/>
        <v>0.48819444444444388</v>
      </c>
      <c r="AD495" s="26">
        <f t="shared" si="4528"/>
        <v>0.12807438880108918</v>
      </c>
      <c r="AE495" s="26">
        <f t="shared" si="4529"/>
        <v>12.02</v>
      </c>
      <c r="AF495" s="26">
        <f t="shared" si="4530"/>
        <v>6.4037194400544589E-2</v>
      </c>
      <c r="AG495" s="26">
        <f t="shared" si="4529"/>
        <v>6.2</v>
      </c>
      <c r="AH495" s="26">
        <f t="shared" si="4531"/>
        <v>3.2018597200272295E-2</v>
      </c>
      <c r="AI495" s="26">
        <f t="shared" ref="AI495:AK495" si="5208">ROUND((1-EXP(-AH495))*100,2)</f>
        <v>3.15</v>
      </c>
      <c r="AJ495" s="26">
        <f t="shared" si="4533"/>
        <v>6.4037194400544343E-3</v>
      </c>
      <c r="AK495" s="26">
        <f t="shared" si="5208"/>
        <v>0.64</v>
      </c>
      <c r="AL495" s="26">
        <f t="shared" si="4534"/>
        <v>6.4037194400544589E-2</v>
      </c>
      <c r="AM495" s="26">
        <f t="shared" ref="AM495" si="5209">ROUND((1-EXP(-AL495))*100,2)</f>
        <v>6.2</v>
      </c>
      <c r="AN495" s="26">
        <f t="shared" si="4536"/>
        <v>3.2018597200272295E-2</v>
      </c>
      <c r="AO495" s="26">
        <f t="shared" ref="AO495" si="5210">ROUND((1-EXP(-AN495))*100,2)</f>
        <v>3.15</v>
      </c>
      <c r="AP495" s="26">
        <f t="shared" si="4538"/>
        <v>1.6009298600136147E-2</v>
      </c>
      <c r="AQ495" s="26">
        <f t="shared" ref="AQ495" si="5211">ROUND((1-EXP(-AP495))*100,2)</f>
        <v>1.59</v>
      </c>
      <c r="AR495" s="26">
        <f t="shared" si="4540"/>
        <v>3.2018597200272171E-3</v>
      </c>
      <c r="AS495" s="26">
        <f t="shared" ref="AS495" si="5212">ROUND((1-EXP(-AR495))*100,2)</f>
        <v>0.32</v>
      </c>
      <c r="AT495" s="26">
        <f t="shared" si="4542"/>
        <v>3.2018597200272295E-2</v>
      </c>
      <c r="AU495" s="26">
        <f t="shared" ref="AU495" si="5213">ROUND((1-EXP(-AT495))*100,2)</f>
        <v>3.15</v>
      </c>
      <c r="AV495" s="26">
        <f t="shared" si="4544"/>
        <v>1.6009298600136147E-2</v>
      </c>
      <c r="AW495" s="26">
        <f t="shared" ref="AW495" si="5214">ROUND((1-EXP(-AV495))*100,2)</f>
        <v>1.59</v>
      </c>
      <c r="AX495" s="26">
        <f t="shared" si="4546"/>
        <v>8.0046493000680737E-3</v>
      </c>
      <c r="AY495" s="26">
        <f t="shared" ref="AY495" si="5215">ROUND((1-EXP(-AX495))*100,2)</f>
        <v>0.8</v>
      </c>
      <c r="AZ495" s="26">
        <f t="shared" si="4548"/>
        <v>1.6009298600136086E-3</v>
      </c>
      <c r="BA495" s="26">
        <f t="shared" si="4549"/>
        <v>0.16</v>
      </c>
      <c r="BB495" s="26">
        <f t="shared" si="4550"/>
        <v>6.4037194400544343E-3</v>
      </c>
      <c r="BC495" s="26">
        <f t="shared" ref="BC495" si="5216">ROUND((1-EXP(-BB495))*100,2)</f>
        <v>0.64</v>
      </c>
      <c r="BD495" s="26">
        <f t="shared" si="4552"/>
        <v>3.2018597200272171E-3</v>
      </c>
      <c r="BE495" s="26">
        <f t="shared" ref="BE495" si="5217">ROUND((1-EXP(-BD495))*100,2)</f>
        <v>0.32</v>
      </c>
      <c r="BF495" s="26">
        <f t="shared" si="4554"/>
        <v>1.6009298600136086E-3</v>
      </c>
      <c r="BG495" s="26">
        <f t="shared" ref="BG495" si="5218">ROUND((1-EXP(-BF495))*100,2)</f>
        <v>0.16</v>
      </c>
      <c r="BH495" s="26">
        <f t="shared" si="4556"/>
        <v>3.2018597200271785E-4</v>
      </c>
      <c r="BI495" s="26">
        <f t="shared" si="4557"/>
        <v>0.03</v>
      </c>
    </row>
    <row r="496" spans="1:61" s="7" customFormat="1" x14ac:dyDescent="0.25">
      <c r="A496" s="61">
        <v>30</v>
      </c>
      <c r="B496" s="16">
        <f t="shared" si="4501"/>
        <v>30</v>
      </c>
      <c r="C496" s="17">
        <f t="shared" si="4480"/>
        <v>0</v>
      </c>
      <c r="D496" s="18">
        <f t="shared" si="4481"/>
        <v>1</v>
      </c>
      <c r="E496" s="19">
        <f t="shared" si="4482"/>
        <v>0</v>
      </c>
      <c r="F496" s="35">
        <f t="shared" si="4569"/>
        <v>29</v>
      </c>
      <c r="G496" s="28">
        <f t="shared" si="4526"/>
        <v>2.5237952108748119E-2</v>
      </c>
      <c r="H496" s="22">
        <f t="shared" si="4502"/>
        <v>0.52910052910052907</v>
      </c>
      <c r="I496" s="18">
        <f t="shared" si="4503"/>
        <v>1.38</v>
      </c>
      <c r="J496" s="22">
        <f t="shared" si="4504"/>
        <v>0.52905445982287014</v>
      </c>
      <c r="K496" s="22">
        <f t="shared" si="4527"/>
        <v>4.6069277658825926E-5</v>
      </c>
      <c r="L496" s="17">
        <f t="shared" si="4505"/>
        <v>20.962654083153058</v>
      </c>
      <c r="M496" s="18">
        <f t="shared" si="4483"/>
        <v>0</v>
      </c>
      <c r="N496" s="35">
        <v>0</v>
      </c>
      <c r="O496" s="30">
        <f t="shared" si="4506"/>
        <v>877.07803653064468</v>
      </c>
      <c r="P496" s="24">
        <f t="shared" si="4507"/>
        <v>480</v>
      </c>
      <c r="Q496" s="28">
        <f t="shared" si="4508"/>
        <v>1.261897605437406E-2</v>
      </c>
      <c r="R496" s="22">
        <f t="shared" si="4509"/>
        <v>0.26455026455026454</v>
      </c>
      <c r="S496" s="22">
        <f t="shared" si="4484"/>
        <v>0.26452722991143507</v>
      </c>
      <c r="T496" s="22">
        <f t="shared" si="4485"/>
        <v>2.3034638829412963E-5</v>
      </c>
      <c r="U496" s="28">
        <f t="shared" si="4510"/>
        <v>6.3094880271870298E-3</v>
      </c>
      <c r="V496" s="22">
        <f t="shared" si="4511"/>
        <v>0.13227513227513227</v>
      </c>
      <c r="W496" s="22">
        <f t="shared" si="4486"/>
        <v>0.13226361495571753</v>
      </c>
      <c r="X496" s="22">
        <f t="shared" si="4487"/>
        <v>1.1517319414706482E-5</v>
      </c>
      <c r="Y496" s="28">
        <f t="shared" si="4512"/>
        <v>1.2618976054374058E-3</v>
      </c>
      <c r="Z496" s="22">
        <f t="shared" si="4513"/>
        <v>2.6455026455026454E-2</v>
      </c>
      <c r="AA496" s="22">
        <f t="shared" si="4488"/>
        <v>2.6452722991143502E-2</v>
      </c>
      <c r="AB496" s="22">
        <f t="shared" si="4489"/>
        <v>2.303463882941296E-6</v>
      </c>
      <c r="AC496" s="31">
        <f t="shared" si="4514"/>
        <v>0.4885416666666661</v>
      </c>
      <c r="AD496" s="26">
        <f t="shared" si="4528"/>
        <v>0.12836462525033979</v>
      </c>
      <c r="AE496" s="26">
        <f t="shared" si="4529"/>
        <v>12.05</v>
      </c>
      <c r="AF496" s="26">
        <f t="shared" si="4530"/>
        <v>6.4182312625169893E-2</v>
      </c>
      <c r="AG496" s="26">
        <f t="shared" si="4529"/>
        <v>6.22</v>
      </c>
      <c r="AH496" s="26">
        <f t="shared" si="4531"/>
        <v>3.2091156312584947E-2</v>
      </c>
      <c r="AI496" s="26">
        <f t="shared" ref="AI496:AK496" si="5219">ROUND((1-EXP(-AH496))*100,2)</f>
        <v>3.16</v>
      </c>
      <c r="AJ496" s="26">
        <f t="shared" si="4533"/>
        <v>6.4182312625169647E-3</v>
      </c>
      <c r="AK496" s="26">
        <f t="shared" si="5219"/>
        <v>0.64</v>
      </c>
      <c r="AL496" s="26">
        <f t="shared" si="4534"/>
        <v>6.4182312625169893E-2</v>
      </c>
      <c r="AM496" s="26">
        <f t="shared" ref="AM496" si="5220">ROUND((1-EXP(-AL496))*100,2)</f>
        <v>6.22</v>
      </c>
      <c r="AN496" s="26">
        <f t="shared" si="4536"/>
        <v>3.2091156312584947E-2</v>
      </c>
      <c r="AO496" s="26">
        <f t="shared" ref="AO496" si="5221">ROUND((1-EXP(-AN496))*100,2)</f>
        <v>3.16</v>
      </c>
      <c r="AP496" s="26">
        <f t="shared" si="4538"/>
        <v>1.6045578156292473E-2</v>
      </c>
      <c r="AQ496" s="26">
        <f t="shared" ref="AQ496" si="5222">ROUND((1-EXP(-AP496))*100,2)</f>
        <v>1.59</v>
      </c>
      <c r="AR496" s="26">
        <f t="shared" si="4540"/>
        <v>3.2091156312584823E-3</v>
      </c>
      <c r="AS496" s="26">
        <f t="shared" ref="AS496" si="5223">ROUND((1-EXP(-AR496))*100,2)</f>
        <v>0.32</v>
      </c>
      <c r="AT496" s="26">
        <f t="shared" si="4542"/>
        <v>3.2091156312584947E-2</v>
      </c>
      <c r="AU496" s="26">
        <f t="shared" ref="AU496" si="5224">ROUND((1-EXP(-AT496))*100,2)</f>
        <v>3.16</v>
      </c>
      <c r="AV496" s="26">
        <f t="shared" si="4544"/>
        <v>1.6045578156292473E-2</v>
      </c>
      <c r="AW496" s="26">
        <f t="shared" ref="AW496" si="5225">ROUND((1-EXP(-AV496))*100,2)</f>
        <v>1.59</v>
      </c>
      <c r="AX496" s="26">
        <f t="shared" si="4546"/>
        <v>8.0227890781462367E-3</v>
      </c>
      <c r="AY496" s="26">
        <f t="shared" ref="AY496" si="5226">ROUND((1-EXP(-AX496))*100,2)</f>
        <v>0.8</v>
      </c>
      <c r="AZ496" s="26">
        <f t="shared" si="4548"/>
        <v>1.6045578156292412E-3</v>
      </c>
      <c r="BA496" s="26">
        <f t="shared" si="4549"/>
        <v>0.16</v>
      </c>
      <c r="BB496" s="26">
        <f t="shared" si="4550"/>
        <v>6.4182312625169647E-3</v>
      </c>
      <c r="BC496" s="26">
        <f t="shared" ref="BC496" si="5227">ROUND((1-EXP(-BB496))*100,2)</f>
        <v>0.64</v>
      </c>
      <c r="BD496" s="26">
        <f t="shared" si="4552"/>
        <v>3.2091156312584823E-3</v>
      </c>
      <c r="BE496" s="26">
        <f t="shared" ref="BE496" si="5228">ROUND((1-EXP(-BD496))*100,2)</f>
        <v>0.32</v>
      </c>
      <c r="BF496" s="26">
        <f t="shared" si="4554"/>
        <v>1.6045578156292412E-3</v>
      </c>
      <c r="BG496" s="26">
        <f t="shared" ref="BG496" si="5229">ROUND((1-EXP(-BF496))*100,2)</f>
        <v>0.16</v>
      </c>
      <c r="BH496" s="26">
        <f t="shared" si="4556"/>
        <v>3.2091156312584435E-4</v>
      </c>
      <c r="BI496" s="26">
        <f t="shared" si="4557"/>
        <v>0.03</v>
      </c>
    </row>
    <row r="497" spans="1:61" s="7" customFormat="1" x14ac:dyDescent="0.25">
      <c r="A497" s="61">
        <v>30</v>
      </c>
      <c r="B497" s="16">
        <f t="shared" si="4501"/>
        <v>30</v>
      </c>
      <c r="C497" s="17">
        <f t="shared" ref="C497:C528" si="5230">$D$22</f>
        <v>0</v>
      </c>
      <c r="D497" s="18">
        <f t="shared" ref="D497:D528" si="5231">$D$23</f>
        <v>1</v>
      </c>
      <c r="E497" s="19">
        <f t="shared" ref="E497:E528" si="5232">$D$24</f>
        <v>0</v>
      </c>
      <c r="F497" s="35">
        <f t="shared" si="4569"/>
        <v>29</v>
      </c>
      <c r="G497" s="28">
        <f t="shared" si="4526"/>
        <v>2.5237952108748119E-2</v>
      </c>
      <c r="H497" s="22">
        <f t="shared" si="4502"/>
        <v>0.52910052910052907</v>
      </c>
      <c r="I497" s="18">
        <f t="shared" si="4503"/>
        <v>1.38</v>
      </c>
      <c r="J497" s="22">
        <f t="shared" si="4504"/>
        <v>0.52905445982287014</v>
      </c>
      <c r="K497" s="22">
        <f t="shared" si="4527"/>
        <v>4.6069277658825926E-5</v>
      </c>
      <c r="L497" s="17">
        <f t="shared" si="4505"/>
        <v>20.962654083153058</v>
      </c>
      <c r="M497" s="18">
        <f t="shared" ref="M497:M528" si="5233">$C$14</f>
        <v>0</v>
      </c>
      <c r="N497" s="35">
        <v>0</v>
      </c>
      <c r="O497" s="30">
        <f t="shared" si="4506"/>
        <v>877.07803653064468</v>
      </c>
      <c r="P497" s="24">
        <f t="shared" si="4507"/>
        <v>480</v>
      </c>
      <c r="Q497" s="28">
        <f t="shared" si="4508"/>
        <v>1.261897605437406E-2</v>
      </c>
      <c r="R497" s="22">
        <f t="shared" si="4509"/>
        <v>0.26455026455026454</v>
      </c>
      <c r="S497" s="22">
        <f t="shared" ref="S497:S528" si="5234">Q497*SUM($L497:$N497)</f>
        <v>0.26452722991143507</v>
      </c>
      <c r="T497" s="22">
        <f t="shared" ref="T497:T528" si="5235">Q497*$I497*$B497*$A497/(3600*$D$2)</f>
        <v>2.3034638829412963E-5</v>
      </c>
      <c r="U497" s="28">
        <f t="shared" si="4510"/>
        <v>6.3094880271870298E-3</v>
      </c>
      <c r="V497" s="22">
        <f t="shared" si="4511"/>
        <v>0.13227513227513227</v>
      </c>
      <c r="W497" s="22">
        <f t="shared" ref="W497:W528" si="5236">U497*SUM($L497:$N497)</f>
        <v>0.13226361495571753</v>
      </c>
      <c r="X497" s="22">
        <f t="shared" ref="X497:X528" si="5237">U497*$I497*$B497*$A497/(3600*$D$2)</f>
        <v>1.1517319414706482E-5</v>
      </c>
      <c r="Y497" s="28">
        <f t="shared" si="4512"/>
        <v>1.2618976054374058E-3</v>
      </c>
      <c r="Z497" s="22">
        <f t="shared" si="4513"/>
        <v>2.6455026455026454E-2</v>
      </c>
      <c r="AA497" s="22">
        <f t="shared" ref="AA497:AA528" si="5238">Y497*SUM($L497:$N497)</f>
        <v>2.6452722991143502E-2</v>
      </c>
      <c r="AB497" s="22">
        <f t="shared" ref="AB497:AB528" si="5239">Y497*$I497*$B497*$A497/(3600*$D$2)</f>
        <v>2.303463882941296E-6</v>
      </c>
      <c r="AC497" s="31">
        <f t="shared" si="4514"/>
        <v>0.48888888888888832</v>
      </c>
      <c r="AD497" s="26">
        <f t="shared" si="4528"/>
        <v>0.12865486169959039</v>
      </c>
      <c r="AE497" s="26">
        <f t="shared" si="4529"/>
        <v>12.07</v>
      </c>
      <c r="AF497" s="26">
        <f t="shared" si="4530"/>
        <v>6.4327430849795197E-2</v>
      </c>
      <c r="AG497" s="26">
        <f t="shared" si="4529"/>
        <v>6.23</v>
      </c>
      <c r="AH497" s="26">
        <f t="shared" si="4531"/>
        <v>3.2163715424897599E-2</v>
      </c>
      <c r="AI497" s="26">
        <f t="shared" ref="AI497:AK497" si="5240">ROUND((1-EXP(-AH497))*100,2)</f>
        <v>3.17</v>
      </c>
      <c r="AJ497" s="26">
        <f t="shared" si="4533"/>
        <v>6.4327430849794951E-3</v>
      </c>
      <c r="AK497" s="26">
        <f t="shared" si="5240"/>
        <v>0.64</v>
      </c>
      <c r="AL497" s="26">
        <f t="shared" si="4534"/>
        <v>6.4327430849795197E-2</v>
      </c>
      <c r="AM497" s="26">
        <f t="shared" ref="AM497" si="5241">ROUND((1-EXP(-AL497))*100,2)</f>
        <v>6.23</v>
      </c>
      <c r="AN497" s="26">
        <f t="shared" si="4536"/>
        <v>3.2163715424897599E-2</v>
      </c>
      <c r="AO497" s="26">
        <f t="shared" ref="AO497" si="5242">ROUND((1-EXP(-AN497))*100,2)</f>
        <v>3.17</v>
      </c>
      <c r="AP497" s="26">
        <f t="shared" si="4538"/>
        <v>1.6081857712448799E-2</v>
      </c>
      <c r="AQ497" s="26">
        <f t="shared" ref="AQ497" si="5243">ROUND((1-EXP(-AP497))*100,2)</f>
        <v>1.6</v>
      </c>
      <c r="AR497" s="26">
        <f t="shared" si="4540"/>
        <v>3.2163715424897476E-3</v>
      </c>
      <c r="AS497" s="26">
        <f t="shared" ref="AS497" si="5244">ROUND((1-EXP(-AR497))*100,2)</f>
        <v>0.32</v>
      </c>
      <c r="AT497" s="26">
        <f t="shared" si="4542"/>
        <v>3.2163715424897599E-2</v>
      </c>
      <c r="AU497" s="26">
        <f t="shared" ref="AU497" si="5245">ROUND((1-EXP(-AT497))*100,2)</f>
        <v>3.17</v>
      </c>
      <c r="AV497" s="26">
        <f t="shared" si="4544"/>
        <v>1.6081857712448799E-2</v>
      </c>
      <c r="AW497" s="26">
        <f t="shared" ref="AW497" si="5246">ROUND((1-EXP(-AV497))*100,2)</f>
        <v>1.6</v>
      </c>
      <c r="AX497" s="26">
        <f t="shared" si="4546"/>
        <v>8.0409288562243997E-3</v>
      </c>
      <c r="AY497" s="26">
        <f t="shared" ref="AY497" si="5247">ROUND((1-EXP(-AX497))*100,2)</f>
        <v>0.8</v>
      </c>
      <c r="AZ497" s="26">
        <f t="shared" si="4548"/>
        <v>1.6081857712448738E-3</v>
      </c>
      <c r="BA497" s="26">
        <f t="shared" si="4549"/>
        <v>0.16</v>
      </c>
      <c r="BB497" s="26">
        <f t="shared" si="4550"/>
        <v>6.4327430849794951E-3</v>
      </c>
      <c r="BC497" s="26">
        <f t="shared" ref="BC497" si="5248">ROUND((1-EXP(-BB497))*100,2)</f>
        <v>0.64</v>
      </c>
      <c r="BD497" s="26">
        <f t="shared" si="4552"/>
        <v>3.2163715424897476E-3</v>
      </c>
      <c r="BE497" s="26">
        <f t="shared" ref="BE497" si="5249">ROUND((1-EXP(-BD497))*100,2)</f>
        <v>0.32</v>
      </c>
      <c r="BF497" s="26">
        <f t="shared" si="4554"/>
        <v>1.6081857712448738E-3</v>
      </c>
      <c r="BG497" s="26">
        <f t="shared" ref="BG497" si="5250">ROUND((1-EXP(-BF497))*100,2)</f>
        <v>0.16</v>
      </c>
      <c r="BH497" s="26">
        <f t="shared" si="4556"/>
        <v>3.2163715424897085E-4</v>
      </c>
      <c r="BI497" s="26">
        <f t="shared" si="4557"/>
        <v>0.03</v>
      </c>
    </row>
    <row r="498" spans="1:61" s="7" customFormat="1" x14ac:dyDescent="0.25">
      <c r="A498" s="61">
        <v>30</v>
      </c>
      <c r="B498" s="16">
        <f t="shared" ref="B498:B528" si="5251">$C$6</f>
        <v>30</v>
      </c>
      <c r="C498" s="17">
        <f t="shared" si="5230"/>
        <v>0</v>
      </c>
      <c r="D498" s="18">
        <f t="shared" si="5231"/>
        <v>1</v>
      </c>
      <c r="E498" s="19">
        <f t="shared" si="5232"/>
        <v>0</v>
      </c>
      <c r="F498" s="35">
        <f t="shared" si="4569"/>
        <v>29</v>
      </c>
      <c r="G498" s="28">
        <f t="shared" si="4526"/>
        <v>2.5237952108748119E-2</v>
      </c>
      <c r="H498" s="22">
        <f t="shared" ref="H498:H528" si="5252">(($C498*1*1)+($D498*100*1)+($E498*1000*1))/$D$2</f>
        <v>0.52910052910052907</v>
      </c>
      <c r="I498" s="18">
        <f t="shared" ref="I498:I528" si="5253">$D$10</f>
        <v>1.38</v>
      </c>
      <c r="J498" s="22">
        <f t="shared" ref="J498:J528" si="5254">G498*SUM($L498:$N498)</f>
        <v>0.52905445982287014</v>
      </c>
      <c r="K498" s="22">
        <f t="shared" si="4527"/>
        <v>4.6069277658825926E-5</v>
      </c>
      <c r="L498" s="17">
        <f t="shared" ref="L498:L528" si="5255">$C$13</f>
        <v>20.962654083153058</v>
      </c>
      <c r="M498" s="18">
        <f t="shared" si="5233"/>
        <v>0</v>
      </c>
      <c r="N498" s="35">
        <v>0</v>
      </c>
      <c r="O498" s="30">
        <f t="shared" ref="O498:O528" si="5256">((((P497*0.0408*44.01*L497)-(O497*0.0408*44.01*L497)+(B497*I497*38000*44.01*0.0408/$D$2))*(A497/3600))+(O497*44.01*0.0408))/(44.01*0.0408)</f>
        <v>877.07803653064468</v>
      </c>
      <c r="P498" s="24">
        <f t="shared" ref="P498:P528" si="5257">$C$9</f>
        <v>480</v>
      </c>
      <c r="Q498" s="28">
        <f t="shared" ref="Q498:Q528" si="5258">IF(Q497+((R497-S497-T497)*$A497/3600)&lt;0,0,Q497+((R497-S497-T497)*$A497/3600))</f>
        <v>1.261897605437406E-2</v>
      </c>
      <c r="R498" s="22">
        <f t="shared" ref="R498:R528" si="5259">(($C498*1*0.5)+($D498*100*0.5)+($E498*1000*0.5))/$D$2</f>
        <v>0.26455026455026454</v>
      </c>
      <c r="S498" s="22">
        <f t="shared" si="5234"/>
        <v>0.26452722991143507</v>
      </c>
      <c r="T498" s="22">
        <f t="shared" si="5235"/>
        <v>2.3034638829412963E-5</v>
      </c>
      <c r="U498" s="28">
        <f t="shared" ref="U498:U528" si="5260">IF(U497+((V497-W497-X497)*$A497/3600)&lt;0,0,U497+((V497-W497-X497)*$A497/3600))</f>
        <v>6.3094880271870298E-3</v>
      </c>
      <c r="V498" s="22">
        <f t="shared" ref="V498:V528" si="5261">(($C498*1*0.25)+($D498*100*0.25)+($E498*1000*0.25))/$D$2</f>
        <v>0.13227513227513227</v>
      </c>
      <c r="W498" s="22">
        <f t="shared" si="5236"/>
        <v>0.13226361495571753</v>
      </c>
      <c r="X498" s="22">
        <f t="shared" si="5237"/>
        <v>1.1517319414706482E-5</v>
      </c>
      <c r="Y498" s="28">
        <f t="shared" ref="Y498:Y528" si="5262">IF(Y497+((Z497-AA497-AB497)*$A497/3600)&lt;0,0,Y497+((Z497-AA497-AB497)*$A497/3600))</f>
        <v>1.2618976054374058E-3</v>
      </c>
      <c r="Z498" s="22">
        <f t="shared" ref="Z498:Z528" si="5263">(($C498*1*0.05)+($D498*100*0.05)+($E498*1000*0.05))/$D$2</f>
        <v>2.6455026455026454E-2</v>
      </c>
      <c r="AA498" s="22">
        <f t="shared" si="5238"/>
        <v>2.6452722991143502E-2</v>
      </c>
      <c r="AB498" s="22">
        <f t="shared" si="5239"/>
        <v>2.303463882941296E-6</v>
      </c>
      <c r="AC498" s="31">
        <f t="shared" ref="AC498:AC528" si="5264">AC497+(A497*0.0000115740740740741)</f>
        <v>0.48923611111111054</v>
      </c>
      <c r="AD498" s="26">
        <f t="shared" si="4528"/>
        <v>0.128945098148841</v>
      </c>
      <c r="AE498" s="26">
        <f t="shared" si="4529"/>
        <v>12.1</v>
      </c>
      <c r="AF498" s="26">
        <f t="shared" si="4530"/>
        <v>6.4472549074420502E-2</v>
      </c>
      <c r="AG498" s="26">
        <f t="shared" si="4529"/>
        <v>6.24</v>
      </c>
      <c r="AH498" s="26">
        <f t="shared" si="4531"/>
        <v>3.2236274537210251E-2</v>
      </c>
      <c r="AI498" s="26">
        <f t="shared" ref="AI498:AK498" si="5265">ROUND((1-EXP(-AH498))*100,2)</f>
        <v>3.17</v>
      </c>
      <c r="AJ498" s="26">
        <f t="shared" si="4533"/>
        <v>6.4472549074420255E-3</v>
      </c>
      <c r="AK498" s="26">
        <f t="shared" si="5265"/>
        <v>0.64</v>
      </c>
      <c r="AL498" s="26">
        <f t="shared" si="4534"/>
        <v>6.4472549074420502E-2</v>
      </c>
      <c r="AM498" s="26">
        <f t="shared" ref="AM498" si="5266">ROUND((1-EXP(-AL498))*100,2)</f>
        <v>6.24</v>
      </c>
      <c r="AN498" s="26">
        <f t="shared" si="4536"/>
        <v>3.2236274537210251E-2</v>
      </c>
      <c r="AO498" s="26">
        <f t="shared" ref="AO498" si="5267">ROUND((1-EXP(-AN498))*100,2)</f>
        <v>3.17</v>
      </c>
      <c r="AP498" s="26">
        <f t="shared" si="4538"/>
        <v>1.6118137268605125E-2</v>
      </c>
      <c r="AQ498" s="26">
        <f t="shared" ref="AQ498" si="5268">ROUND((1-EXP(-AP498))*100,2)</f>
        <v>1.6</v>
      </c>
      <c r="AR498" s="26">
        <f t="shared" si="4540"/>
        <v>3.2236274537210128E-3</v>
      </c>
      <c r="AS498" s="26">
        <f t="shared" ref="AS498" si="5269">ROUND((1-EXP(-AR498))*100,2)</f>
        <v>0.32</v>
      </c>
      <c r="AT498" s="26">
        <f t="shared" si="4542"/>
        <v>3.2236274537210251E-2</v>
      </c>
      <c r="AU498" s="26">
        <f t="shared" ref="AU498" si="5270">ROUND((1-EXP(-AT498))*100,2)</f>
        <v>3.17</v>
      </c>
      <c r="AV498" s="26">
        <f t="shared" si="4544"/>
        <v>1.6118137268605125E-2</v>
      </c>
      <c r="AW498" s="26">
        <f t="shared" ref="AW498" si="5271">ROUND((1-EXP(-AV498))*100,2)</f>
        <v>1.6</v>
      </c>
      <c r="AX498" s="26">
        <f t="shared" si="4546"/>
        <v>8.0590686343025627E-3</v>
      </c>
      <c r="AY498" s="26">
        <f t="shared" ref="AY498" si="5272">ROUND((1-EXP(-AX498))*100,2)</f>
        <v>0.8</v>
      </c>
      <c r="AZ498" s="26">
        <f t="shared" si="4548"/>
        <v>1.6118137268605064E-3</v>
      </c>
      <c r="BA498" s="26">
        <f t="shared" si="4549"/>
        <v>0.16</v>
      </c>
      <c r="BB498" s="26">
        <f t="shared" si="4550"/>
        <v>6.4472549074420255E-3</v>
      </c>
      <c r="BC498" s="26">
        <f t="shared" ref="BC498" si="5273">ROUND((1-EXP(-BB498))*100,2)</f>
        <v>0.64</v>
      </c>
      <c r="BD498" s="26">
        <f t="shared" si="4552"/>
        <v>3.2236274537210128E-3</v>
      </c>
      <c r="BE498" s="26">
        <f t="shared" ref="BE498" si="5274">ROUND((1-EXP(-BD498))*100,2)</f>
        <v>0.32</v>
      </c>
      <c r="BF498" s="26">
        <f t="shared" si="4554"/>
        <v>1.6118137268605064E-3</v>
      </c>
      <c r="BG498" s="26">
        <f t="shared" ref="BG498" si="5275">ROUND((1-EXP(-BF498))*100,2)</f>
        <v>0.16</v>
      </c>
      <c r="BH498" s="26">
        <f t="shared" si="4556"/>
        <v>3.2236274537209735E-4</v>
      </c>
      <c r="BI498" s="26">
        <f t="shared" si="4557"/>
        <v>0.03</v>
      </c>
    </row>
    <row r="499" spans="1:61" s="7" customFormat="1" x14ac:dyDescent="0.25">
      <c r="A499" s="61">
        <v>30</v>
      </c>
      <c r="B499" s="16">
        <f t="shared" si="5251"/>
        <v>30</v>
      </c>
      <c r="C499" s="17">
        <f t="shared" si="5230"/>
        <v>0</v>
      </c>
      <c r="D499" s="18">
        <f t="shared" si="5231"/>
        <v>1</v>
      </c>
      <c r="E499" s="19">
        <f t="shared" si="5232"/>
        <v>0</v>
      </c>
      <c r="F499" s="35">
        <f t="shared" si="4569"/>
        <v>29</v>
      </c>
      <c r="G499" s="28">
        <f t="shared" ref="G499:G528" si="5276">IF(G498+((H498-J498-K498)*$A498/3600)&lt;0,0,G498+((H498-J498-K498)*$A498/3600))</f>
        <v>2.5237952108748119E-2</v>
      </c>
      <c r="H499" s="22">
        <f t="shared" si="5252"/>
        <v>0.52910052910052907</v>
      </c>
      <c r="I499" s="18">
        <f t="shared" si="5253"/>
        <v>1.38</v>
      </c>
      <c r="J499" s="22">
        <f t="shared" si="5254"/>
        <v>0.52905445982287014</v>
      </c>
      <c r="K499" s="22">
        <f t="shared" ref="K499:K528" si="5277">G499*$I499*$B499*$A499/(3600*$D$2)</f>
        <v>4.6069277658825926E-5</v>
      </c>
      <c r="L499" s="17">
        <f t="shared" si="5255"/>
        <v>20.962654083153058</v>
      </c>
      <c r="M499" s="18">
        <f t="shared" si="5233"/>
        <v>0</v>
      </c>
      <c r="N499" s="35">
        <v>0</v>
      </c>
      <c r="O499" s="30">
        <f t="shared" si="5256"/>
        <v>877.07803653064468</v>
      </c>
      <c r="P499" s="24">
        <f t="shared" si="5257"/>
        <v>480</v>
      </c>
      <c r="Q499" s="28">
        <f t="shared" si="5258"/>
        <v>1.261897605437406E-2</v>
      </c>
      <c r="R499" s="22">
        <f t="shared" si="5259"/>
        <v>0.26455026455026454</v>
      </c>
      <c r="S499" s="22">
        <f t="shared" si="5234"/>
        <v>0.26452722991143507</v>
      </c>
      <c r="T499" s="22">
        <f t="shared" si="5235"/>
        <v>2.3034638829412963E-5</v>
      </c>
      <c r="U499" s="28">
        <f t="shared" si="5260"/>
        <v>6.3094880271870298E-3</v>
      </c>
      <c r="V499" s="22">
        <f t="shared" si="5261"/>
        <v>0.13227513227513227</v>
      </c>
      <c r="W499" s="22">
        <f t="shared" si="5236"/>
        <v>0.13226361495571753</v>
      </c>
      <c r="X499" s="22">
        <f t="shared" si="5237"/>
        <v>1.1517319414706482E-5</v>
      </c>
      <c r="Y499" s="28">
        <f t="shared" si="5262"/>
        <v>1.2618976054374058E-3</v>
      </c>
      <c r="Z499" s="22">
        <f t="shared" si="5263"/>
        <v>2.6455026455026454E-2</v>
      </c>
      <c r="AA499" s="22">
        <f t="shared" si="5238"/>
        <v>2.6452722991143502E-2</v>
      </c>
      <c r="AB499" s="22">
        <f t="shared" si="5239"/>
        <v>2.303463882941296E-6</v>
      </c>
      <c r="AC499" s="31">
        <f t="shared" si="5264"/>
        <v>0.48958333333333276</v>
      </c>
      <c r="AD499" s="26">
        <f t="shared" ref="AD499:AD528" si="5278">AD498+($I499*$G499*$A499*1/3600)</f>
        <v>0.12923533459809161</v>
      </c>
      <c r="AE499" s="26">
        <f t="shared" ref="AE499:AG528" si="5279">ROUND((1-EXP(-AD499))*100,2)</f>
        <v>12.12</v>
      </c>
      <c r="AF499" s="26">
        <f t="shared" ref="AF499:AF528" si="5280">AF498+($I499*$G499*$A499*0.5/3600)</f>
        <v>6.4617667299045806E-2</v>
      </c>
      <c r="AG499" s="26">
        <f t="shared" si="5279"/>
        <v>6.26</v>
      </c>
      <c r="AH499" s="26">
        <f t="shared" ref="AH499:AH528" si="5281">AH498+($I499*$G499*$A499*0.25/3600)</f>
        <v>3.2308833649522903E-2</v>
      </c>
      <c r="AI499" s="26">
        <f t="shared" ref="AI499:AK499" si="5282">ROUND((1-EXP(-AH499))*100,2)</f>
        <v>3.18</v>
      </c>
      <c r="AJ499" s="26">
        <f t="shared" ref="AJ499:AJ528" si="5283">AJ498+($I499*$G499*$A499*0.05/3600)</f>
        <v>6.4617667299045559E-3</v>
      </c>
      <c r="AK499" s="26">
        <f t="shared" si="5282"/>
        <v>0.64</v>
      </c>
      <c r="AL499" s="26">
        <f t="shared" ref="AL499:AL528" si="5284">AL498+($I499*$Q499*$A499*1/3600)</f>
        <v>6.4617667299045806E-2</v>
      </c>
      <c r="AM499" s="26">
        <f t="shared" ref="AM499" si="5285">ROUND((1-EXP(-AL499))*100,2)</f>
        <v>6.26</v>
      </c>
      <c r="AN499" s="26">
        <f t="shared" ref="AN499:AN528" si="5286">AN498+($I499*$Q499*$A499*0.5/3600)</f>
        <v>3.2308833649522903E-2</v>
      </c>
      <c r="AO499" s="26">
        <f t="shared" ref="AO499" si="5287">ROUND((1-EXP(-AN499))*100,2)</f>
        <v>3.18</v>
      </c>
      <c r="AP499" s="26">
        <f t="shared" ref="AP499:AP528" si="5288">AP498+($I499*$Q499*$A499*0.25/3600)</f>
        <v>1.6154416824761451E-2</v>
      </c>
      <c r="AQ499" s="26">
        <f t="shared" ref="AQ499" si="5289">ROUND((1-EXP(-AP499))*100,2)</f>
        <v>1.6</v>
      </c>
      <c r="AR499" s="26">
        <f t="shared" ref="AR499:AR528" si="5290">AR498+($I499*$Q499*$A499*0.05/3600)</f>
        <v>3.230883364952278E-3</v>
      </c>
      <c r="AS499" s="26">
        <f t="shared" ref="AS499" si="5291">ROUND((1-EXP(-AR499))*100,2)</f>
        <v>0.32</v>
      </c>
      <c r="AT499" s="26">
        <f t="shared" ref="AT499:AT528" si="5292">AT498+($I499*$U499*$A499*1/3600)</f>
        <v>3.2308833649522903E-2</v>
      </c>
      <c r="AU499" s="26">
        <f t="shared" ref="AU499" si="5293">ROUND((1-EXP(-AT499))*100,2)</f>
        <v>3.18</v>
      </c>
      <c r="AV499" s="26">
        <f t="shared" ref="AV499:AV528" si="5294">AV498+($I499*$U499*$A499*0.5/3600)</f>
        <v>1.6154416824761451E-2</v>
      </c>
      <c r="AW499" s="26">
        <f t="shared" ref="AW499" si="5295">ROUND((1-EXP(-AV499))*100,2)</f>
        <v>1.6</v>
      </c>
      <c r="AX499" s="26">
        <f t="shared" ref="AX499:AX528" si="5296">AX498+($I499*$U499*$A499*0.25/3600)</f>
        <v>8.0772084123807257E-3</v>
      </c>
      <c r="AY499" s="26">
        <f t="shared" ref="AY499" si="5297">ROUND((1-EXP(-AX499))*100,2)</f>
        <v>0.8</v>
      </c>
      <c r="AZ499" s="26">
        <f t="shared" ref="AZ499:AZ528" si="5298">AZ498+($I499*$U499*$A499*0.05/3600)</f>
        <v>1.615441682476139E-3</v>
      </c>
      <c r="BA499" s="26">
        <f t="shared" ref="BA499:BA528" si="5299">ROUND((1-EXP(-AZ499))*100,2)</f>
        <v>0.16</v>
      </c>
      <c r="BB499" s="26">
        <f t="shared" ref="BB499:BB528" si="5300">BB498+($I499*$Y499*$A499*1/3600)</f>
        <v>6.4617667299045559E-3</v>
      </c>
      <c r="BC499" s="26">
        <f t="shared" ref="BC499" si="5301">ROUND((1-EXP(-BB499))*100,2)</f>
        <v>0.64</v>
      </c>
      <c r="BD499" s="26">
        <f t="shared" ref="BD499:BD528" si="5302">BD498+($I499*$Y499*$A499*0.5/3600)</f>
        <v>3.230883364952278E-3</v>
      </c>
      <c r="BE499" s="26">
        <f t="shared" ref="BE499" si="5303">ROUND((1-EXP(-BD499))*100,2)</f>
        <v>0.32</v>
      </c>
      <c r="BF499" s="26">
        <f t="shared" ref="BF499:BF528" si="5304">BF498+($I499*$Y499*$A499*0.25/3600)</f>
        <v>1.615441682476139E-3</v>
      </c>
      <c r="BG499" s="26">
        <f t="shared" ref="BG499" si="5305">ROUND((1-EXP(-BF499))*100,2)</f>
        <v>0.16</v>
      </c>
      <c r="BH499" s="26">
        <f t="shared" ref="BH499:BH528" si="5306">BH498+($I499*$Y499*$A499*0.05/3600)</f>
        <v>3.2308833649522385E-4</v>
      </c>
      <c r="BI499" s="26">
        <f t="shared" ref="BI499:BI528" si="5307">ROUND((1-EXP(-BH499))*100,2)</f>
        <v>0.03</v>
      </c>
    </row>
    <row r="500" spans="1:61" s="7" customFormat="1" x14ac:dyDescent="0.25">
      <c r="A500" s="61">
        <v>30</v>
      </c>
      <c r="B500" s="16">
        <f t="shared" si="5251"/>
        <v>30</v>
      </c>
      <c r="C500" s="17">
        <f t="shared" si="5230"/>
        <v>0</v>
      </c>
      <c r="D500" s="18">
        <f t="shared" si="5231"/>
        <v>1</v>
      </c>
      <c r="E500" s="19">
        <f t="shared" si="5232"/>
        <v>0</v>
      </c>
      <c r="F500" s="35">
        <f t="shared" si="4569"/>
        <v>29</v>
      </c>
      <c r="G500" s="28">
        <f t="shared" si="5276"/>
        <v>2.5237952108748119E-2</v>
      </c>
      <c r="H500" s="22">
        <f t="shared" si="5252"/>
        <v>0.52910052910052907</v>
      </c>
      <c r="I500" s="18">
        <f t="shared" si="5253"/>
        <v>1.38</v>
      </c>
      <c r="J500" s="22">
        <f t="shared" si="5254"/>
        <v>0.52905445982287014</v>
      </c>
      <c r="K500" s="22">
        <f t="shared" si="5277"/>
        <v>4.6069277658825926E-5</v>
      </c>
      <c r="L500" s="17">
        <f t="shared" si="5255"/>
        <v>20.962654083153058</v>
      </c>
      <c r="M500" s="18">
        <f t="shared" si="5233"/>
        <v>0</v>
      </c>
      <c r="N500" s="35">
        <v>0</v>
      </c>
      <c r="O500" s="30">
        <f t="shared" si="5256"/>
        <v>877.07803653064468</v>
      </c>
      <c r="P500" s="24">
        <f t="shared" si="5257"/>
        <v>480</v>
      </c>
      <c r="Q500" s="28">
        <f t="shared" si="5258"/>
        <v>1.261897605437406E-2</v>
      </c>
      <c r="R500" s="22">
        <f t="shared" si="5259"/>
        <v>0.26455026455026454</v>
      </c>
      <c r="S500" s="22">
        <f t="shared" si="5234"/>
        <v>0.26452722991143507</v>
      </c>
      <c r="T500" s="22">
        <f t="shared" si="5235"/>
        <v>2.3034638829412963E-5</v>
      </c>
      <c r="U500" s="28">
        <f t="shared" si="5260"/>
        <v>6.3094880271870298E-3</v>
      </c>
      <c r="V500" s="22">
        <f t="shared" si="5261"/>
        <v>0.13227513227513227</v>
      </c>
      <c r="W500" s="22">
        <f t="shared" si="5236"/>
        <v>0.13226361495571753</v>
      </c>
      <c r="X500" s="22">
        <f t="shared" si="5237"/>
        <v>1.1517319414706482E-5</v>
      </c>
      <c r="Y500" s="28">
        <f t="shared" si="5262"/>
        <v>1.2618976054374058E-3</v>
      </c>
      <c r="Z500" s="22">
        <f t="shared" si="5263"/>
        <v>2.6455026455026454E-2</v>
      </c>
      <c r="AA500" s="22">
        <f t="shared" si="5238"/>
        <v>2.6452722991143502E-2</v>
      </c>
      <c r="AB500" s="22">
        <f t="shared" si="5239"/>
        <v>2.303463882941296E-6</v>
      </c>
      <c r="AC500" s="31">
        <f t="shared" si="5264"/>
        <v>0.48993055555555498</v>
      </c>
      <c r="AD500" s="26">
        <f t="shared" si="5278"/>
        <v>0.12952557104734222</v>
      </c>
      <c r="AE500" s="26">
        <f t="shared" si="5279"/>
        <v>12.15</v>
      </c>
      <c r="AF500" s="26">
        <f t="shared" si="5280"/>
        <v>6.476278552367111E-2</v>
      </c>
      <c r="AG500" s="26">
        <f t="shared" si="5279"/>
        <v>6.27</v>
      </c>
      <c r="AH500" s="26">
        <f t="shared" si="5281"/>
        <v>3.2381392761835555E-2</v>
      </c>
      <c r="AI500" s="26">
        <f t="shared" ref="AI500:AK500" si="5308">ROUND((1-EXP(-AH500))*100,2)</f>
        <v>3.19</v>
      </c>
      <c r="AJ500" s="26">
        <f t="shared" si="5283"/>
        <v>6.4762785523670863E-3</v>
      </c>
      <c r="AK500" s="26">
        <f t="shared" si="5308"/>
        <v>0.65</v>
      </c>
      <c r="AL500" s="26">
        <f t="shared" si="5284"/>
        <v>6.476278552367111E-2</v>
      </c>
      <c r="AM500" s="26">
        <f t="shared" ref="AM500" si="5309">ROUND((1-EXP(-AL500))*100,2)</f>
        <v>6.27</v>
      </c>
      <c r="AN500" s="26">
        <f t="shared" si="5286"/>
        <v>3.2381392761835555E-2</v>
      </c>
      <c r="AO500" s="26">
        <f t="shared" ref="AO500" si="5310">ROUND((1-EXP(-AN500))*100,2)</f>
        <v>3.19</v>
      </c>
      <c r="AP500" s="26">
        <f t="shared" si="5288"/>
        <v>1.6190696380917777E-2</v>
      </c>
      <c r="AQ500" s="26">
        <f t="shared" ref="AQ500" si="5311">ROUND((1-EXP(-AP500))*100,2)</f>
        <v>1.61</v>
      </c>
      <c r="AR500" s="26">
        <f t="shared" si="5290"/>
        <v>3.2381392761835432E-3</v>
      </c>
      <c r="AS500" s="26">
        <f t="shared" ref="AS500" si="5312">ROUND((1-EXP(-AR500))*100,2)</f>
        <v>0.32</v>
      </c>
      <c r="AT500" s="26">
        <f t="shared" si="5292"/>
        <v>3.2381392761835555E-2</v>
      </c>
      <c r="AU500" s="26">
        <f t="shared" ref="AU500" si="5313">ROUND((1-EXP(-AT500))*100,2)</f>
        <v>3.19</v>
      </c>
      <c r="AV500" s="26">
        <f t="shared" si="5294"/>
        <v>1.6190696380917777E-2</v>
      </c>
      <c r="AW500" s="26">
        <f t="shared" ref="AW500" si="5314">ROUND((1-EXP(-AV500))*100,2)</f>
        <v>1.61</v>
      </c>
      <c r="AX500" s="26">
        <f t="shared" si="5296"/>
        <v>8.0953481904588887E-3</v>
      </c>
      <c r="AY500" s="26">
        <f t="shared" ref="AY500" si="5315">ROUND((1-EXP(-AX500))*100,2)</f>
        <v>0.81</v>
      </c>
      <c r="AZ500" s="26">
        <f t="shared" si="5298"/>
        <v>1.6190696380917716E-3</v>
      </c>
      <c r="BA500" s="26">
        <f t="shared" si="5299"/>
        <v>0.16</v>
      </c>
      <c r="BB500" s="26">
        <f t="shared" si="5300"/>
        <v>6.4762785523670863E-3</v>
      </c>
      <c r="BC500" s="26">
        <f t="shared" ref="BC500" si="5316">ROUND((1-EXP(-BB500))*100,2)</f>
        <v>0.65</v>
      </c>
      <c r="BD500" s="26">
        <f t="shared" si="5302"/>
        <v>3.2381392761835432E-3</v>
      </c>
      <c r="BE500" s="26">
        <f t="shared" ref="BE500" si="5317">ROUND((1-EXP(-BD500))*100,2)</f>
        <v>0.32</v>
      </c>
      <c r="BF500" s="26">
        <f t="shared" si="5304"/>
        <v>1.6190696380917716E-3</v>
      </c>
      <c r="BG500" s="26">
        <f t="shared" ref="BG500" si="5318">ROUND((1-EXP(-BF500))*100,2)</f>
        <v>0.16</v>
      </c>
      <c r="BH500" s="26">
        <f t="shared" si="5306"/>
        <v>3.2381392761835035E-4</v>
      </c>
      <c r="BI500" s="26">
        <f t="shared" si="5307"/>
        <v>0.03</v>
      </c>
    </row>
    <row r="501" spans="1:61" s="7" customFormat="1" x14ac:dyDescent="0.25">
      <c r="A501" s="61">
        <v>30</v>
      </c>
      <c r="B501" s="16">
        <f t="shared" si="5251"/>
        <v>30</v>
      </c>
      <c r="C501" s="17">
        <f t="shared" si="5230"/>
        <v>0</v>
      </c>
      <c r="D501" s="18">
        <f t="shared" si="5231"/>
        <v>1</v>
      </c>
      <c r="E501" s="19">
        <f t="shared" si="5232"/>
        <v>0</v>
      </c>
      <c r="F501" s="35">
        <f t="shared" ref="F501:F528" si="5319">B501-SUM(C501:E501)</f>
        <v>29</v>
      </c>
      <c r="G501" s="28">
        <f t="shared" si="5276"/>
        <v>2.5237952108748119E-2</v>
      </c>
      <c r="H501" s="22">
        <f t="shared" si="5252"/>
        <v>0.52910052910052907</v>
      </c>
      <c r="I501" s="18">
        <f t="shared" si="5253"/>
        <v>1.38</v>
      </c>
      <c r="J501" s="22">
        <f t="shared" si="5254"/>
        <v>0.52905445982287014</v>
      </c>
      <c r="K501" s="22">
        <f t="shared" si="5277"/>
        <v>4.6069277658825926E-5</v>
      </c>
      <c r="L501" s="17">
        <f t="shared" si="5255"/>
        <v>20.962654083153058</v>
      </c>
      <c r="M501" s="18">
        <f t="shared" si="5233"/>
        <v>0</v>
      </c>
      <c r="N501" s="35">
        <v>0</v>
      </c>
      <c r="O501" s="30">
        <f t="shared" si="5256"/>
        <v>877.07803653064468</v>
      </c>
      <c r="P501" s="24">
        <f t="shared" si="5257"/>
        <v>480</v>
      </c>
      <c r="Q501" s="28">
        <f t="shared" si="5258"/>
        <v>1.261897605437406E-2</v>
      </c>
      <c r="R501" s="22">
        <f t="shared" si="5259"/>
        <v>0.26455026455026454</v>
      </c>
      <c r="S501" s="22">
        <f t="shared" si="5234"/>
        <v>0.26452722991143507</v>
      </c>
      <c r="T501" s="22">
        <f t="shared" si="5235"/>
        <v>2.3034638829412963E-5</v>
      </c>
      <c r="U501" s="28">
        <f t="shared" si="5260"/>
        <v>6.3094880271870298E-3</v>
      </c>
      <c r="V501" s="22">
        <f t="shared" si="5261"/>
        <v>0.13227513227513227</v>
      </c>
      <c r="W501" s="22">
        <f t="shared" si="5236"/>
        <v>0.13226361495571753</v>
      </c>
      <c r="X501" s="22">
        <f t="shared" si="5237"/>
        <v>1.1517319414706482E-5</v>
      </c>
      <c r="Y501" s="28">
        <f t="shared" si="5262"/>
        <v>1.2618976054374058E-3</v>
      </c>
      <c r="Z501" s="22">
        <f t="shared" si="5263"/>
        <v>2.6455026455026454E-2</v>
      </c>
      <c r="AA501" s="22">
        <f t="shared" si="5238"/>
        <v>2.6452722991143502E-2</v>
      </c>
      <c r="AB501" s="22">
        <f t="shared" si="5239"/>
        <v>2.303463882941296E-6</v>
      </c>
      <c r="AC501" s="31">
        <f t="shared" si="5264"/>
        <v>0.4902777777777772</v>
      </c>
      <c r="AD501" s="26">
        <f t="shared" si="5278"/>
        <v>0.12981580749659283</v>
      </c>
      <c r="AE501" s="26">
        <f t="shared" si="5279"/>
        <v>12.17</v>
      </c>
      <c r="AF501" s="26">
        <f t="shared" si="5280"/>
        <v>6.4907903748296414E-2</v>
      </c>
      <c r="AG501" s="26">
        <f t="shared" si="5279"/>
        <v>6.28</v>
      </c>
      <c r="AH501" s="26">
        <f t="shared" si="5281"/>
        <v>3.2453951874148207E-2</v>
      </c>
      <c r="AI501" s="26">
        <f t="shared" ref="AI501:AK501" si="5320">ROUND((1-EXP(-AH501))*100,2)</f>
        <v>3.19</v>
      </c>
      <c r="AJ501" s="26">
        <f t="shared" si="5283"/>
        <v>6.4907903748296168E-3</v>
      </c>
      <c r="AK501" s="26">
        <f t="shared" si="5320"/>
        <v>0.65</v>
      </c>
      <c r="AL501" s="26">
        <f t="shared" si="5284"/>
        <v>6.4907903748296414E-2</v>
      </c>
      <c r="AM501" s="26">
        <f t="shared" ref="AM501" si="5321">ROUND((1-EXP(-AL501))*100,2)</f>
        <v>6.28</v>
      </c>
      <c r="AN501" s="26">
        <f t="shared" si="5286"/>
        <v>3.2453951874148207E-2</v>
      </c>
      <c r="AO501" s="26">
        <f t="shared" ref="AO501" si="5322">ROUND((1-EXP(-AN501))*100,2)</f>
        <v>3.19</v>
      </c>
      <c r="AP501" s="26">
        <f t="shared" si="5288"/>
        <v>1.6226975937074103E-2</v>
      </c>
      <c r="AQ501" s="26">
        <f t="shared" ref="AQ501" si="5323">ROUND((1-EXP(-AP501))*100,2)</f>
        <v>1.61</v>
      </c>
      <c r="AR501" s="26">
        <f t="shared" si="5290"/>
        <v>3.2453951874148084E-3</v>
      </c>
      <c r="AS501" s="26">
        <f t="shared" ref="AS501" si="5324">ROUND((1-EXP(-AR501))*100,2)</f>
        <v>0.32</v>
      </c>
      <c r="AT501" s="26">
        <f t="shared" si="5292"/>
        <v>3.2453951874148207E-2</v>
      </c>
      <c r="AU501" s="26">
        <f t="shared" ref="AU501" si="5325">ROUND((1-EXP(-AT501))*100,2)</f>
        <v>3.19</v>
      </c>
      <c r="AV501" s="26">
        <f t="shared" si="5294"/>
        <v>1.6226975937074103E-2</v>
      </c>
      <c r="AW501" s="26">
        <f t="shared" ref="AW501" si="5326">ROUND((1-EXP(-AV501))*100,2)</f>
        <v>1.61</v>
      </c>
      <c r="AX501" s="26">
        <f t="shared" si="5296"/>
        <v>8.1134879685370517E-3</v>
      </c>
      <c r="AY501" s="26">
        <f t="shared" ref="AY501" si="5327">ROUND((1-EXP(-AX501))*100,2)</f>
        <v>0.81</v>
      </c>
      <c r="AZ501" s="26">
        <f t="shared" si="5298"/>
        <v>1.6226975937074042E-3</v>
      </c>
      <c r="BA501" s="26">
        <f t="shared" si="5299"/>
        <v>0.16</v>
      </c>
      <c r="BB501" s="26">
        <f t="shared" si="5300"/>
        <v>6.4907903748296168E-3</v>
      </c>
      <c r="BC501" s="26">
        <f t="shared" ref="BC501" si="5328">ROUND((1-EXP(-BB501))*100,2)</f>
        <v>0.65</v>
      </c>
      <c r="BD501" s="26">
        <f t="shared" si="5302"/>
        <v>3.2453951874148084E-3</v>
      </c>
      <c r="BE501" s="26">
        <f t="shared" ref="BE501" si="5329">ROUND((1-EXP(-BD501))*100,2)</f>
        <v>0.32</v>
      </c>
      <c r="BF501" s="26">
        <f t="shared" si="5304"/>
        <v>1.6226975937074042E-3</v>
      </c>
      <c r="BG501" s="26">
        <f t="shared" ref="BG501" si="5330">ROUND((1-EXP(-BF501))*100,2)</f>
        <v>0.16</v>
      </c>
      <c r="BH501" s="26">
        <f t="shared" si="5306"/>
        <v>3.2453951874147685E-4</v>
      </c>
      <c r="BI501" s="26">
        <f t="shared" si="5307"/>
        <v>0.03</v>
      </c>
    </row>
    <row r="502" spans="1:61" s="7" customFormat="1" x14ac:dyDescent="0.25">
      <c r="A502" s="61">
        <v>30</v>
      </c>
      <c r="B502" s="16">
        <f t="shared" si="5251"/>
        <v>30</v>
      </c>
      <c r="C502" s="17">
        <f t="shared" si="5230"/>
        <v>0</v>
      </c>
      <c r="D502" s="18">
        <f t="shared" si="5231"/>
        <v>1</v>
      </c>
      <c r="E502" s="19">
        <f t="shared" si="5232"/>
        <v>0</v>
      </c>
      <c r="F502" s="35">
        <f t="shared" si="5319"/>
        <v>29</v>
      </c>
      <c r="G502" s="28">
        <f t="shared" si="5276"/>
        <v>2.5237952108748119E-2</v>
      </c>
      <c r="H502" s="22">
        <f t="shared" si="5252"/>
        <v>0.52910052910052907</v>
      </c>
      <c r="I502" s="18">
        <f t="shared" si="5253"/>
        <v>1.38</v>
      </c>
      <c r="J502" s="22">
        <f t="shared" si="5254"/>
        <v>0.52905445982287014</v>
      </c>
      <c r="K502" s="22">
        <f t="shared" si="5277"/>
        <v>4.6069277658825926E-5</v>
      </c>
      <c r="L502" s="17">
        <f t="shared" si="5255"/>
        <v>20.962654083153058</v>
      </c>
      <c r="M502" s="18">
        <f t="shared" si="5233"/>
        <v>0</v>
      </c>
      <c r="N502" s="35">
        <v>0</v>
      </c>
      <c r="O502" s="30">
        <f t="shared" si="5256"/>
        <v>877.07803653064468</v>
      </c>
      <c r="P502" s="24">
        <f t="shared" si="5257"/>
        <v>480</v>
      </c>
      <c r="Q502" s="28">
        <f t="shared" si="5258"/>
        <v>1.261897605437406E-2</v>
      </c>
      <c r="R502" s="22">
        <f t="shared" si="5259"/>
        <v>0.26455026455026454</v>
      </c>
      <c r="S502" s="22">
        <f t="shared" si="5234"/>
        <v>0.26452722991143507</v>
      </c>
      <c r="T502" s="22">
        <f t="shared" si="5235"/>
        <v>2.3034638829412963E-5</v>
      </c>
      <c r="U502" s="28">
        <f t="shared" si="5260"/>
        <v>6.3094880271870298E-3</v>
      </c>
      <c r="V502" s="22">
        <f t="shared" si="5261"/>
        <v>0.13227513227513227</v>
      </c>
      <c r="W502" s="22">
        <f t="shared" si="5236"/>
        <v>0.13226361495571753</v>
      </c>
      <c r="X502" s="22">
        <f t="shared" si="5237"/>
        <v>1.1517319414706482E-5</v>
      </c>
      <c r="Y502" s="28">
        <f t="shared" si="5262"/>
        <v>1.2618976054374058E-3</v>
      </c>
      <c r="Z502" s="22">
        <f t="shared" si="5263"/>
        <v>2.6455026455026454E-2</v>
      </c>
      <c r="AA502" s="22">
        <f t="shared" si="5238"/>
        <v>2.6452722991143502E-2</v>
      </c>
      <c r="AB502" s="22">
        <f t="shared" si="5239"/>
        <v>2.303463882941296E-6</v>
      </c>
      <c r="AC502" s="31">
        <f t="shared" si="5264"/>
        <v>0.49062499999999942</v>
      </c>
      <c r="AD502" s="26">
        <f t="shared" si="5278"/>
        <v>0.13010604394584344</v>
      </c>
      <c r="AE502" s="26">
        <f t="shared" si="5279"/>
        <v>12.2</v>
      </c>
      <c r="AF502" s="26">
        <f t="shared" si="5280"/>
        <v>6.5053021972921718E-2</v>
      </c>
      <c r="AG502" s="26">
        <f t="shared" si="5279"/>
        <v>6.3</v>
      </c>
      <c r="AH502" s="26">
        <f t="shared" si="5281"/>
        <v>3.2526510986460859E-2</v>
      </c>
      <c r="AI502" s="26">
        <f t="shared" ref="AI502:AK502" si="5331">ROUND((1-EXP(-AH502))*100,2)</f>
        <v>3.2</v>
      </c>
      <c r="AJ502" s="26">
        <f t="shared" si="5283"/>
        <v>6.5053021972921472E-3</v>
      </c>
      <c r="AK502" s="26">
        <f t="shared" si="5331"/>
        <v>0.65</v>
      </c>
      <c r="AL502" s="26">
        <f t="shared" si="5284"/>
        <v>6.5053021972921718E-2</v>
      </c>
      <c r="AM502" s="26">
        <f t="shared" ref="AM502" si="5332">ROUND((1-EXP(-AL502))*100,2)</f>
        <v>6.3</v>
      </c>
      <c r="AN502" s="26">
        <f t="shared" si="5286"/>
        <v>3.2526510986460859E-2</v>
      </c>
      <c r="AO502" s="26">
        <f t="shared" ref="AO502" si="5333">ROUND((1-EXP(-AN502))*100,2)</f>
        <v>3.2</v>
      </c>
      <c r="AP502" s="26">
        <f t="shared" si="5288"/>
        <v>1.6263255493230429E-2</v>
      </c>
      <c r="AQ502" s="26">
        <f t="shared" ref="AQ502" si="5334">ROUND((1-EXP(-AP502))*100,2)</f>
        <v>1.61</v>
      </c>
      <c r="AR502" s="26">
        <f t="shared" si="5290"/>
        <v>3.2526510986460736E-3</v>
      </c>
      <c r="AS502" s="26">
        <f t="shared" ref="AS502" si="5335">ROUND((1-EXP(-AR502))*100,2)</f>
        <v>0.32</v>
      </c>
      <c r="AT502" s="26">
        <f t="shared" si="5292"/>
        <v>3.2526510986460859E-2</v>
      </c>
      <c r="AU502" s="26">
        <f t="shared" ref="AU502" si="5336">ROUND((1-EXP(-AT502))*100,2)</f>
        <v>3.2</v>
      </c>
      <c r="AV502" s="26">
        <f t="shared" si="5294"/>
        <v>1.6263255493230429E-2</v>
      </c>
      <c r="AW502" s="26">
        <f t="shared" ref="AW502" si="5337">ROUND((1-EXP(-AV502))*100,2)</f>
        <v>1.61</v>
      </c>
      <c r="AX502" s="26">
        <f t="shared" si="5296"/>
        <v>8.1316277466152147E-3</v>
      </c>
      <c r="AY502" s="26">
        <f t="shared" ref="AY502" si="5338">ROUND((1-EXP(-AX502))*100,2)</f>
        <v>0.81</v>
      </c>
      <c r="AZ502" s="26">
        <f t="shared" si="5298"/>
        <v>1.6263255493230368E-3</v>
      </c>
      <c r="BA502" s="26">
        <f t="shared" si="5299"/>
        <v>0.16</v>
      </c>
      <c r="BB502" s="26">
        <f t="shared" si="5300"/>
        <v>6.5053021972921472E-3</v>
      </c>
      <c r="BC502" s="26">
        <f t="shared" ref="BC502" si="5339">ROUND((1-EXP(-BB502))*100,2)</f>
        <v>0.65</v>
      </c>
      <c r="BD502" s="26">
        <f t="shared" si="5302"/>
        <v>3.2526510986460736E-3</v>
      </c>
      <c r="BE502" s="26">
        <f t="shared" ref="BE502" si="5340">ROUND((1-EXP(-BD502))*100,2)</f>
        <v>0.32</v>
      </c>
      <c r="BF502" s="26">
        <f t="shared" si="5304"/>
        <v>1.6263255493230368E-3</v>
      </c>
      <c r="BG502" s="26">
        <f t="shared" ref="BG502" si="5341">ROUND((1-EXP(-BF502))*100,2)</f>
        <v>0.16</v>
      </c>
      <c r="BH502" s="26">
        <f t="shared" si="5306"/>
        <v>3.2526510986460335E-4</v>
      </c>
      <c r="BI502" s="26">
        <f t="shared" si="5307"/>
        <v>0.03</v>
      </c>
    </row>
    <row r="503" spans="1:61" s="7" customFormat="1" x14ac:dyDescent="0.25">
      <c r="A503" s="61">
        <v>30</v>
      </c>
      <c r="B503" s="16">
        <f t="shared" si="5251"/>
        <v>30</v>
      </c>
      <c r="C503" s="17">
        <f t="shared" si="5230"/>
        <v>0</v>
      </c>
      <c r="D503" s="18">
        <f t="shared" si="5231"/>
        <v>1</v>
      </c>
      <c r="E503" s="19">
        <f t="shared" si="5232"/>
        <v>0</v>
      </c>
      <c r="F503" s="35">
        <f t="shared" si="5319"/>
        <v>29</v>
      </c>
      <c r="G503" s="28">
        <f t="shared" si="5276"/>
        <v>2.5237952108748119E-2</v>
      </c>
      <c r="H503" s="22">
        <f t="shared" si="5252"/>
        <v>0.52910052910052907</v>
      </c>
      <c r="I503" s="18">
        <f t="shared" si="5253"/>
        <v>1.38</v>
      </c>
      <c r="J503" s="22">
        <f t="shared" si="5254"/>
        <v>0.52905445982287014</v>
      </c>
      <c r="K503" s="22">
        <f t="shared" si="5277"/>
        <v>4.6069277658825926E-5</v>
      </c>
      <c r="L503" s="17">
        <f t="shared" si="5255"/>
        <v>20.962654083153058</v>
      </c>
      <c r="M503" s="18">
        <f t="shared" si="5233"/>
        <v>0</v>
      </c>
      <c r="N503" s="35">
        <v>0</v>
      </c>
      <c r="O503" s="30">
        <f t="shared" si="5256"/>
        <v>877.07803653064468</v>
      </c>
      <c r="P503" s="24">
        <f t="shared" si="5257"/>
        <v>480</v>
      </c>
      <c r="Q503" s="28">
        <f t="shared" si="5258"/>
        <v>1.261897605437406E-2</v>
      </c>
      <c r="R503" s="22">
        <f t="shared" si="5259"/>
        <v>0.26455026455026454</v>
      </c>
      <c r="S503" s="22">
        <f t="shared" si="5234"/>
        <v>0.26452722991143507</v>
      </c>
      <c r="T503" s="22">
        <f t="shared" si="5235"/>
        <v>2.3034638829412963E-5</v>
      </c>
      <c r="U503" s="28">
        <f t="shared" si="5260"/>
        <v>6.3094880271870298E-3</v>
      </c>
      <c r="V503" s="22">
        <f t="shared" si="5261"/>
        <v>0.13227513227513227</v>
      </c>
      <c r="W503" s="22">
        <f t="shared" si="5236"/>
        <v>0.13226361495571753</v>
      </c>
      <c r="X503" s="22">
        <f t="shared" si="5237"/>
        <v>1.1517319414706482E-5</v>
      </c>
      <c r="Y503" s="28">
        <f t="shared" si="5262"/>
        <v>1.2618976054374058E-3</v>
      </c>
      <c r="Z503" s="22">
        <f t="shared" si="5263"/>
        <v>2.6455026455026454E-2</v>
      </c>
      <c r="AA503" s="22">
        <f t="shared" si="5238"/>
        <v>2.6452722991143502E-2</v>
      </c>
      <c r="AB503" s="22">
        <f t="shared" si="5239"/>
        <v>2.303463882941296E-6</v>
      </c>
      <c r="AC503" s="31">
        <f t="shared" si="5264"/>
        <v>0.49097222222222164</v>
      </c>
      <c r="AD503" s="26">
        <f t="shared" si="5278"/>
        <v>0.13039628039509404</v>
      </c>
      <c r="AE503" s="26">
        <f t="shared" si="5279"/>
        <v>12.23</v>
      </c>
      <c r="AF503" s="26">
        <f t="shared" si="5280"/>
        <v>6.5198140197547022E-2</v>
      </c>
      <c r="AG503" s="26">
        <f t="shared" si="5279"/>
        <v>6.31</v>
      </c>
      <c r="AH503" s="26">
        <f t="shared" si="5281"/>
        <v>3.2599070098773511E-2</v>
      </c>
      <c r="AI503" s="26">
        <f t="shared" ref="AI503:AK503" si="5342">ROUND((1-EXP(-AH503))*100,2)</f>
        <v>3.21</v>
      </c>
      <c r="AJ503" s="26">
        <f t="shared" si="5283"/>
        <v>6.5198140197546776E-3</v>
      </c>
      <c r="AK503" s="26">
        <f t="shared" si="5342"/>
        <v>0.65</v>
      </c>
      <c r="AL503" s="26">
        <f t="shared" si="5284"/>
        <v>6.5198140197547022E-2</v>
      </c>
      <c r="AM503" s="26">
        <f t="shared" ref="AM503" si="5343">ROUND((1-EXP(-AL503))*100,2)</f>
        <v>6.31</v>
      </c>
      <c r="AN503" s="26">
        <f t="shared" si="5286"/>
        <v>3.2599070098773511E-2</v>
      </c>
      <c r="AO503" s="26">
        <f t="shared" ref="AO503" si="5344">ROUND((1-EXP(-AN503))*100,2)</f>
        <v>3.21</v>
      </c>
      <c r="AP503" s="26">
        <f t="shared" si="5288"/>
        <v>1.6299535049386756E-2</v>
      </c>
      <c r="AQ503" s="26">
        <f t="shared" ref="AQ503" si="5345">ROUND((1-EXP(-AP503))*100,2)</f>
        <v>1.62</v>
      </c>
      <c r="AR503" s="26">
        <f t="shared" si="5290"/>
        <v>3.2599070098773388E-3</v>
      </c>
      <c r="AS503" s="26">
        <f t="shared" ref="AS503" si="5346">ROUND((1-EXP(-AR503))*100,2)</f>
        <v>0.33</v>
      </c>
      <c r="AT503" s="26">
        <f t="shared" si="5292"/>
        <v>3.2599070098773511E-2</v>
      </c>
      <c r="AU503" s="26">
        <f t="shared" ref="AU503" si="5347">ROUND((1-EXP(-AT503))*100,2)</f>
        <v>3.21</v>
      </c>
      <c r="AV503" s="26">
        <f t="shared" si="5294"/>
        <v>1.6299535049386756E-2</v>
      </c>
      <c r="AW503" s="26">
        <f t="shared" ref="AW503" si="5348">ROUND((1-EXP(-AV503))*100,2)</f>
        <v>1.62</v>
      </c>
      <c r="AX503" s="26">
        <f t="shared" si="5296"/>
        <v>8.1497675246933778E-3</v>
      </c>
      <c r="AY503" s="26">
        <f t="shared" ref="AY503" si="5349">ROUND((1-EXP(-AX503))*100,2)</f>
        <v>0.81</v>
      </c>
      <c r="AZ503" s="26">
        <f t="shared" si="5298"/>
        <v>1.6299535049386694E-3</v>
      </c>
      <c r="BA503" s="26">
        <f t="shared" si="5299"/>
        <v>0.16</v>
      </c>
      <c r="BB503" s="26">
        <f t="shared" si="5300"/>
        <v>6.5198140197546776E-3</v>
      </c>
      <c r="BC503" s="26">
        <f t="shared" ref="BC503" si="5350">ROUND((1-EXP(-BB503))*100,2)</f>
        <v>0.65</v>
      </c>
      <c r="BD503" s="26">
        <f t="shared" si="5302"/>
        <v>3.2599070098773388E-3</v>
      </c>
      <c r="BE503" s="26">
        <f t="shared" ref="BE503" si="5351">ROUND((1-EXP(-BD503))*100,2)</f>
        <v>0.33</v>
      </c>
      <c r="BF503" s="26">
        <f t="shared" si="5304"/>
        <v>1.6299535049386694E-3</v>
      </c>
      <c r="BG503" s="26">
        <f t="shared" ref="BG503" si="5352">ROUND((1-EXP(-BF503))*100,2)</f>
        <v>0.16</v>
      </c>
      <c r="BH503" s="26">
        <f t="shared" si="5306"/>
        <v>3.2599070098772985E-4</v>
      </c>
      <c r="BI503" s="26">
        <f t="shared" si="5307"/>
        <v>0.03</v>
      </c>
    </row>
    <row r="504" spans="1:61" s="7" customFormat="1" x14ac:dyDescent="0.25">
      <c r="A504" s="61">
        <v>30</v>
      </c>
      <c r="B504" s="16">
        <f t="shared" si="5251"/>
        <v>30</v>
      </c>
      <c r="C504" s="17">
        <f t="shared" si="5230"/>
        <v>0</v>
      </c>
      <c r="D504" s="18">
        <f t="shared" si="5231"/>
        <v>1</v>
      </c>
      <c r="E504" s="19">
        <f t="shared" si="5232"/>
        <v>0</v>
      </c>
      <c r="F504" s="35">
        <f t="shared" si="5319"/>
        <v>29</v>
      </c>
      <c r="G504" s="28">
        <f t="shared" si="5276"/>
        <v>2.5237952108748119E-2</v>
      </c>
      <c r="H504" s="22">
        <f t="shared" si="5252"/>
        <v>0.52910052910052907</v>
      </c>
      <c r="I504" s="18">
        <f t="shared" si="5253"/>
        <v>1.38</v>
      </c>
      <c r="J504" s="22">
        <f t="shared" si="5254"/>
        <v>0.52905445982287014</v>
      </c>
      <c r="K504" s="22">
        <f t="shared" si="5277"/>
        <v>4.6069277658825926E-5</v>
      </c>
      <c r="L504" s="17">
        <f t="shared" si="5255"/>
        <v>20.962654083153058</v>
      </c>
      <c r="M504" s="18">
        <f t="shared" si="5233"/>
        <v>0</v>
      </c>
      <c r="N504" s="35">
        <v>0</v>
      </c>
      <c r="O504" s="30">
        <f t="shared" si="5256"/>
        <v>877.07803653064468</v>
      </c>
      <c r="P504" s="24">
        <f t="shared" si="5257"/>
        <v>480</v>
      </c>
      <c r="Q504" s="28">
        <f t="shared" si="5258"/>
        <v>1.261897605437406E-2</v>
      </c>
      <c r="R504" s="22">
        <f t="shared" si="5259"/>
        <v>0.26455026455026454</v>
      </c>
      <c r="S504" s="22">
        <f t="shared" si="5234"/>
        <v>0.26452722991143507</v>
      </c>
      <c r="T504" s="22">
        <f t="shared" si="5235"/>
        <v>2.3034638829412963E-5</v>
      </c>
      <c r="U504" s="28">
        <f t="shared" si="5260"/>
        <v>6.3094880271870298E-3</v>
      </c>
      <c r="V504" s="22">
        <f t="shared" si="5261"/>
        <v>0.13227513227513227</v>
      </c>
      <c r="W504" s="22">
        <f t="shared" si="5236"/>
        <v>0.13226361495571753</v>
      </c>
      <c r="X504" s="22">
        <f t="shared" si="5237"/>
        <v>1.1517319414706482E-5</v>
      </c>
      <c r="Y504" s="28">
        <f t="shared" si="5262"/>
        <v>1.2618976054374058E-3</v>
      </c>
      <c r="Z504" s="22">
        <f t="shared" si="5263"/>
        <v>2.6455026455026454E-2</v>
      </c>
      <c r="AA504" s="22">
        <f t="shared" si="5238"/>
        <v>2.6452722991143502E-2</v>
      </c>
      <c r="AB504" s="22">
        <f t="shared" si="5239"/>
        <v>2.303463882941296E-6</v>
      </c>
      <c r="AC504" s="31">
        <f t="shared" si="5264"/>
        <v>0.49131944444444386</v>
      </c>
      <c r="AD504" s="26">
        <f t="shared" si="5278"/>
        <v>0.13068651684434465</v>
      </c>
      <c r="AE504" s="26">
        <f t="shared" si="5279"/>
        <v>12.25</v>
      </c>
      <c r="AF504" s="26">
        <f t="shared" si="5280"/>
        <v>6.5343258422172326E-2</v>
      </c>
      <c r="AG504" s="26">
        <f t="shared" si="5279"/>
        <v>6.33</v>
      </c>
      <c r="AH504" s="26">
        <f t="shared" si="5281"/>
        <v>3.2671629211086163E-2</v>
      </c>
      <c r="AI504" s="26">
        <f t="shared" ref="AI504:AK504" si="5353">ROUND((1-EXP(-AH504))*100,2)</f>
        <v>3.21</v>
      </c>
      <c r="AJ504" s="26">
        <f t="shared" si="5283"/>
        <v>6.534325842217208E-3</v>
      </c>
      <c r="AK504" s="26">
        <f t="shared" si="5353"/>
        <v>0.65</v>
      </c>
      <c r="AL504" s="26">
        <f t="shared" si="5284"/>
        <v>6.5343258422172326E-2</v>
      </c>
      <c r="AM504" s="26">
        <f t="shared" ref="AM504" si="5354">ROUND((1-EXP(-AL504))*100,2)</f>
        <v>6.33</v>
      </c>
      <c r="AN504" s="26">
        <f t="shared" si="5286"/>
        <v>3.2671629211086163E-2</v>
      </c>
      <c r="AO504" s="26">
        <f t="shared" ref="AO504" si="5355">ROUND((1-EXP(-AN504))*100,2)</f>
        <v>3.21</v>
      </c>
      <c r="AP504" s="26">
        <f t="shared" si="5288"/>
        <v>1.6335814605543082E-2</v>
      </c>
      <c r="AQ504" s="26">
        <f t="shared" ref="AQ504" si="5356">ROUND((1-EXP(-AP504))*100,2)</f>
        <v>1.62</v>
      </c>
      <c r="AR504" s="26">
        <f t="shared" si="5290"/>
        <v>3.267162921108604E-3</v>
      </c>
      <c r="AS504" s="26">
        <f t="shared" ref="AS504" si="5357">ROUND((1-EXP(-AR504))*100,2)</f>
        <v>0.33</v>
      </c>
      <c r="AT504" s="26">
        <f t="shared" si="5292"/>
        <v>3.2671629211086163E-2</v>
      </c>
      <c r="AU504" s="26">
        <f t="shared" ref="AU504" si="5358">ROUND((1-EXP(-AT504))*100,2)</f>
        <v>3.21</v>
      </c>
      <c r="AV504" s="26">
        <f t="shared" si="5294"/>
        <v>1.6335814605543082E-2</v>
      </c>
      <c r="AW504" s="26">
        <f t="shared" ref="AW504" si="5359">ROUND((1-EXP(-AV504))*100,2)</f>
        <v>1.62</v>
      </c>
      <c r="AX504" s="26">
        <f t="shared" si="5296"/>
        <v>8.1679073027715408E-3</v>
      </c>
      <c r="AY504" s="26">
        <f t="shared" ref="AY504" si="5360">ROUND((1-EXP(-AX504))*100,2)</f>
        <v>0.81</v>
      </c>
      <c r="AZ504" s="26">
        <f t="shared" si="5298"/>
        <v>1.633581460554302E-3</v>
      </c>
      <c r="BA504" s="26">
        <f t="shared" si="5299"/>
        <v>0.16</v>
      </c>
      <c r="BB504" s="26">
        <f t="shared" si="5300"/>
        <v>6.534325842217208E-3</v>
      </c>
      <c r="BC504" s="26">
        <f t="shared" ref="BC504" si="5361">ROUND((1-EXP(-BB504))*100,2)</f>
        <v>0.65</v>
      </c>
      <c r="BD504" s="26">
        <f t="shared" si="5302"/>
        <v>3.267162921108604E-3</v>
      </c>
      <c r="BE504" s="26">
        <f t="shared" ref="BE504" si="5362">ROUND((1-EXP(-BD504))*100,2)</f>
        <v>0.33</v>
      </c>
      <c r="BF504" s="26">
        <f t="shared" si="5304"/>
        <v>1.633581460554302E-3</v>
      </c>
      <c r="BG504" s="26">
        <f t="shared" ref="BG504" si="5363">ROUND((1-EXP(-BF504))*100,2)</f>
        <v>0.16</v>
      </c>
      <c r="BH504" s="26">
        <f t="shared" si="5306"/>
        <v>3.2671629211085634E-4</v>
      </c>
      <c r="BI504" s="26">
        <f t="shared" si="5307"/>
        <v>0.03</v>
      </c>
    </row>
    <row r="505" spans="1:61" s="7" customFormat="1" x14ac:dyDescent="0.25">
      <c r="A505" s="61">
        <v>30</v>
      </c>
      <c r="B505" s="16">
        <f t="shared" si="5251"/>
        <v>30</v>
      </c>
      <c r="C505" s="17">
        <f t="shared" si="5230"/>
        <v>0</v>
      </c>
      <c r="D505" s="18">
        <f t="shared" si="5231"/>
        <v>1</v>
      </c>
      <c r="E505" s="19">
        <f t="shared" si="5232"/>
        <v>0</v>
      </c>
      <c r="F505" s="35">
        <f t="shared" si="5319"/>
        <v>29</v>
      </c>
      <c r="G505" s="28">
        <f t="shared" si="5276"/>
        <v>2.5237952108748119E-2</v>
      </c>
      <c r="H505" s="22">
        <f t="shared" si="5252"/>
        <v>0.52910052910052907</v>
      </c>
      <c r="I505" s="18">
        <f t="shared" si="5253"/>
        <v>1.38</v>
      </c>
      <c r="J505" s="22">
        <f t="shared" si="5254"/>
        <v>0.52905445982287014</v>
      </c>
      <c r="K505" s="22">
        <f t="shared" si="5277"/>
        <v>4.6069277658825926E-5</v>
      </c>
      <c r="L505" s="17">
        <f t="shared" si="5255"/>
        <v>20.962654083153058</v>
      </c>
      <c r="M505" s="18">
        <f t="shared" si="5233"/>
        <v>0</v>
      </c>
      <c r="N505" s="35">
        <v>0</v>
      </c>
      <c r="O505" s="30">
        <f t="shared" si="5256"/>
        <v>877.07803653064468</v>
      </c>
      <c r="P505" s="24">
        <f t="shared" si="5257"/>
        <v>480</v>
      </c>
      <c r="Q505" s="28">
        <f t="shared" si="5258"/>
        <v>1.261897605437406E-2</v>
      </c>
      <c r="R505" s="22">
        <f t="shared" si="5259"/>
        <v>0.26455026455026454</v>
      </c>
      <c r="S505" s="22">
        <f t="shared" si="5234"/>
        <v>0.26452722991143507</v>
      </c>
      <c r="T505" s="22">
        <f t="shared" si="5235"/>
        <v>2.3034638829412963E-5</v>
      </c>
      <c r="U505" s="28">
        <f t="shared" si="5260"/>
        <v>6.3094880271870298E-3</v>
      </c>
      <c r="V505" s="22">
        <f t="shared" si="5261"/>
        <v>0.13227513227513227</v>
      </c>
      <c r="W505" s="22">
        <f t="shared" si="5236"/>
        <v>0.13226361495571753</v>
      </c>
      <c r="X505" s="22">
        <f t="shared" si="5237"/>
        <v>1.1517319414706482E-5</v>
      </c>
      <c r="Y505" s="28">
        <f t="shared" si="5262"/>
        <v>1.2618976054374058E-3</v>
      </c>
      <c r="Z505" s="22">
        <f t="shared" si="5263"/>
        <v>2.6455026455026454E-2</v>
      </c>
      <c r="AA505" s="22">
        <f t="shared" si="5238"/>
        <v>2.6452722991143502E-2</v>
      </c>
      <c r="AB505" s="22">
        <f t="shared" si="5239"/>
        <v>2.303463882941296E-6</v>
      </c>
      <c r="AC505" s="31">
        <f t="shared" si="5264"/>
        <v>0.49166666666666609</v>
      </c>
      <c r="AD505" s="26">
        <f t="shared" si="5278"/>
        <v>0.13097675329359526</v>
      </c>
      <c r="AE505" s="26">
        <f t="shared" si="5279"/>
        <v>12.28</v>
      </c>
      <c r="AF505" s="26">
        <f t="shared" si="5280"/>
        <v>6.548837664679763E-2</v>
      </c>
      <c r="AG505" s="26">
        <f t="shared" si="5279"/>
        <v>6.34</v>
      </c>
      <c r="AH505" s="26">
        <f t="shared" si="5281"/>
        <v>3.2744188323398815E-2</v>
      </c>
      <c r="AI505" s="26">
        <f t="shared" ref="AI505:AK505" si="5364">ROUND((1-EXP(-AH505))*100,2)</f>
        <v>3.22</v>
      </c>
      <c r="AJ505" s="26">
        <f t="shared" si="5283"/>
        <v>6.5488376646797384E-3</v>
      </c>
      <c r="AK505" s="26">
        <f t="shared" si="5364"/>
        <v>0.65</v>
      </c>
      <c r="AL505" s="26">
        <f t="shared" si="5284"/>
        <v>6.548837664679763E-2</v>
      </c>
      <c r="AM505" s="26">
        <f t="shared" ref="AM505" si="5365">ROUND((1-EXP(-AL505))*100,2)</f>
        <v>6.34</v>
      </c>
      <c r="AN505" s="26">
        <f t="shared" si="5286"/>
        <v>3.2744188323398815E-2</v>
      </c>
      <c r="AO505" s="26">
        <f t="shared" ref="AO505" si="5366">ROUND((1-EXP(-AN505))*100,2)</f>
        <v>3.22</v>
      </c>
      <c r="AP505" s="26">
        <f t="shared" si="5288"/>
        <v>1.6372094161699408E-2</v>
      </c>
      <c r="AQ505" s="26">
        <f t="shared" ref="AQ505" si="5367">ROUND((1-EXP(-AP505))*100,2)</f>
        <v>1.62</v>
      </c>
      <c r="AR505" s="26">
        <f t="shared" si="5290"/>
        <v>3.2744188323398692E-3</v>
      </c>
      <c r="AS505" s="26">
        <f t="shared" ref="AS505" si="5368">ROUND((1-EXP(-AR505))*100,2)</f>
        <v>0.33</v>
      </c>
      <c r="AT505" s="26">
        <f t="shared" si="5292"/>
        <v>3.2744188323398815E-2</v>
      </c>
      <c r="AU505" s="26">
        <f t="shared" ref="AU505" si="5369">ROUND((1-EXP(-AT505))*100,2)</f>
        <v>3.22</v>
      </c>
      <c r="AV505" s="26">
        <f t="shared" si="5294"/>
        <v>1.6372094161699408E-2</v>
      </c>
      <c r="AW505" s="26">
        <f t="shared" ref="AW505" si="5370">ROUND((1-EXP(-AV505))*100,2)</f>
        <v>1.62</v>
      </c>
      <c r="AX505" s="26">
        <f t="shared" si="5296"/>
        <v>8.1860470808497038E-3</v>
      </c>
      <c r="AY505" s="26">
        <f t="shared" ref="AY505" si="5371">ROUND((1-EXP(-AX505))*100,2)</f>
        <v>0.82</v>
      </c>
      <c r="AZ505" s="26">
        <f t="shared" si="5298"/>
        <v>1.6372094161699346E-3</v>
      </c>
      <c r="BA505" s="26">
        <f t="shared" si="5299"/>
        <v>0.16</v>
      </c>
      <c r="BB505" s="26">
        <f t="shared" si="5300"/>
        <v>6.5488376646797384E-3</v>
      </c>
      <c r="BC505" s="26">
        <f t="shared" ref="BC505" si="5372">ROUND((1-EXP(-BB505))*100,2)</f>
        <v>0.65</v>
      </c>
      <c r="BD505" s="26">
        <f t="shared" si="5302"/>
        <v>3.2744188323398692E-3</v>
      </c>
      <c r="BE505" s="26">
        <f t="shared" ref="BE505" si="5373">ROUND((1-EXP(-BD505))*100,2)</f>
        <v>0.33</v>
      </c>
      <c r="BF505" s="26">
        <f t="shared" si="5304"/>
        <v>1.6372094161699346E-3</v>
      </c>
      <c r="BG505" s="26">
        <f t="shared" ref="BG505" si="5374">ROUND((1-EXP(-BF505))*100,2)</f>
        <v>0.16</v>
      </c>
      <c r="BH505" s="26">
        <f t="shared" si="5306"/>
        <v>3.2744188323398284E-4</v>
      </c>
      <c r="BI505" s="26">
        <f t="shared" si="5307"/>
        <v>0.03</v>
      </c>
    </row>
    <row r="506" spans="1:61" s="7" customFormat="1" x14ac:dyDescent="0.25">
      <c r="A506" s="61">
        <v>30</v>
      </c>
      <c r="B506" s="16">
        <f t="shared" si="5251"/>
        <v>30</v>
      </c>
      <c r="C506" s="17">
        <f t="shared" si="5230"/>
        <v>0</v>
      </c>
      <c r="D506" s="18">
        <f t="shared" si="5231"/>
        <v>1</v>
      </c>
      <c r="E506" s="19">
        <f t="shared" si="5232"/>
        <v>0</v>
      </c>
      <c r="F506" s="35">
        <f t="shared" si="5319"/>
        <v>29</v>
      </c>
      <c r="G506" s="28">
        <f t="shared" si="5276"/>
        <v>2.5237952108748119E-2</v>
      </c>
      <c r="H506" s="22">
        <f t="shared" si="5252"/>
        <v>0.52910052910052907</v>
      </c>
      <c r="I506" s="18">
        <f t="shared" si="5253"/>
        <v>1.38</v>
      </c>
      <c r="J506" s="22">
        <f t="shared" si="5254"/>
        <v>0.52905445982287014</v>
      </c>
      <c r="K506" s="22">
        <f t="shared" si="5277"/>
        <v>4.6069277658825926E-5</v>
      </c>
      <c r="L506" s="17">
        <f t="shared" si="5255"/>
        <v>20.962654083153058</v>
      </c>
      <c r="M506" s="18">
        <f t="shared" si="5233"/>
        <v>0</v>
      </c>
      <c r="N506" s="35">
        <v>0</v>
      </c>
      <c r="O506" s="30">
        <f t="shared" si="5256"/>
        <v>877.07803653064468</v>
      </c>
      <c r="P506" s="24">
        <f t="shared" si="5257"/>
        <v>480</v>
      </c>
      <c r="Q506" s="28">
        <f t="shared" si="5258"/>
        <v>1.261897605437406E-2</v>
      </c>
      <c r="R506" s="22">
        <f t="shared" si="5259"/>
        <v>0.26455026455026454</v>
      </c>
      <c r="S506" s="22">
        <f t="shared" si="5234"/>
        <v>0.26452722991143507</v>
      </c>
      <c r="T506" s="22">
        <f t="shared" si="5235"/>
        <v>2.3034638829412963E-5</v>
      </c>
      <c r="U506" s="28">
        <f t="shared" si="5260"/>
        <v>6.3094880271870298E-3</v>
      </c>
      <c r="V506" s="22">
        <f t="shared" si="5261"/>
        <v>0.13227513227513227</v>
      </c>
      <c r="W506" s="22">
        <f t="shared" si="5236"/>
        <v>0.13226361495571753</v>
      </c>
      <c r="X506" s="22">
        <f t="shared" si="5237"/>
        <v>1.1517319414706482E-5</v>
      </c>
      <c r="Y506" s="28">
        <f t="shared" si="5262"/>
        <v>1.2618976054374058E-3</v>
      </c>
      <c r="Z506" s="22">
        <f t="shared" si="5263"/>
        <v>2.6455026455026454E-2</v>
      </c>
      <c r="AA506" s="22">
        <f t="shared" si="5238"/>
        <v>2.6452722991143502E-2</v>
      </c>
      <c r="AB506" s="22">
        <f t="shared" si="5239"/>
        <v>2.303463882941296E-6</v>
      </c>
      <c r="AC506" s="31">
        <f t="shared" si="5264"/>
        <v>0.49201388888888831</v>
      </c>
      <c r="AD506" s="26">
        <f t="shared" si="5278"/>
        <v>0.13126698974284587</v>
      </c>
      <c r="AE506" s="26">
        <f t="shared" si="5279"/>
        <v>12.3</v>
      </c>
      <c r="AF506" s="26">
        <f t="shared" si="5280"/>
        <v>6.5633494871422934E-2</v>
      </c>
      <c r="AG506" s="26">
        <f t="shared" si="5279"/>
        <v>6.35</v>
      </c>
      <c r="AH506" s="26">
        <f t="shared" si="5281"/>
        <v>3.2816747435711467E-2</v>
      </c>
      <c r="AI506" s="26">
        <f t="shared" ref="AI506:AK506" si="5375">ROUND((1-EXP(-AH506))*100,2)</f>
        <v>3.23</v>
      </c>
      <c r="AJ506" s="26">
        <f t="shared" si="5283"/>
        <v>6.5633494871422688E-3</v>
      </c>
      <c r="AK506" s="26">
        <f t="shared" si="5375"/>
        <v>0.65</v>
      </c>
      <c r="AL506" s="26">
        <f t="shared" si="5284"/>
        <v>6.5633494871422934E-2</v>
      </c>
      <c r="AM506" s="26">
        <f t="shared" ref="AM506" si="5376">ROUND((1-EXP(-AL506))*100,2)</f>
        <v>6.35</v>
      </c>
      <c r="AN506" s="26">
        <f t="shared" si="5286"/>
        <v>3.2816747435711467E-2</v>
      </c>
      <c r="AO506" s="26">
        <f t="shared" ref="AO506" si="5377">ROUND((1-EXP(-AN506))*100,2)</f>
        <v>3.23</v>
      </c>
      <c r="AP506" s="26">
        <f t="shared" si="5288"/>
        <v>1.6408373717855734E-2</v>
      </c>
      <c r="AQ506" s="26">
        <f t="shared" ref="AQ506" si="5378">ROUND((1-EXP(-AP506))*100,2)</f>
        <v>1.63</v>
      </c>
      <c r="AR506" s="26">
        <f t="shared" si="5290"/>
        <v>3.2816747435711344E-3</v>
      </c>
      <c r="AS506" s="26">
        <f t="shared" ref="AS506" si="5379">ROUND((1-EXP(-AR506))*100,2)</f>
        <v>0.33</v>
      </c>
      <c r="AT506" s="26">
        <f t="shared" si="5292"/>
        <v>3.2816747435711467E-2</v>
      </c>
      <c r="AU506" s="26">
        <f t="shared" ref="AU506" si="5380">ROUND((1-EXP(-AT506))*100,2)</f>
        <v>3.23</v>
      </c>
      <c r="AV506" s="26">
        <f t="shared" si="5294"/>
        <v>1.6408373717855734E-2</v>
      </c>
      <c r="AW506" s="26">
        <f t="shared" ref="AW506" si="5381">ROUND((1-EXP(-AV506))*100,2)</f>
        <v>1.63</v>
      </c>
      <c r="AX506" s="26">
        <f t="shared" si="5296"/>
        <v>8.2041868589278668E-3</v>
      </c>
      <c r="AY506" s="26">
        <f t="shared" ref="AY506" si="5382">ROUND((1-EXP(-AX506))*100,2)</f>
        <v>0.82</v>
      </c>
      <c r="AZ506" s="26">
        <f t="shared" si="5298"/>
        <v>1.6408373717855672E-3</v>
      </c>
      <c r="BA506" s="26">
        <f t="shared" si="5299"/>
        <v>0.16</v>
      </c>
      <c r="BB506" s="26">
        <f t="shared" si="5300"/>
        <v>6.5633494871422688E-3</v>
      </c>
      <c r="BC506" s="26">
        <f t="shared" ref="BC506" si="5383">ROUND((1-EXP(-BB506))*100,2)</f>
        <v>0.65</v>
      </c>
      <c r="BD506" s="26">
        <f t="shared" si="5302"/>
        <v>3.2816747435711344E-3</v>
      </c>
      <c r="BE506" s="26">
        <f t="shared" ref="BE506" si="5384">ROUND((1-EXP(-BD506))*100,2)</f>
        <v>0.33</v>
      </c>
      <c r="BF506" s="26">
        <f t="shared" si="5304"/>
        <v>1.6408373717855672E-3</v>
      </c>
      <c r="BG506" s="26">
        <f t="shared" ref="BG506" si="5385">ROUND((1-EXP(-BF506))*100,2)</f>
        <v>0.16</v>
      </c>
      <c r="BH506" s="26">
        <f t="shared" si="5306"/>
        <v>3.2816747435710934E-4</v>
      </c>
      <c r="BI506" s="26">
        <f t="shared" si="5307"/>
        <v>0.03</v>
      </c>
    </row>
    <row r="507" spans="1:61" s="7" customFormat="1" x14ac:dyDescent="0.25">
      <c r="A507" s="61">
        <v>30</v>
      </c>
      <c r="B507" s="16">
        <f t="shared" si="5251"/>
        <v>30</v>
      </c>
      <c r="C507" s="17">
        <f t="shared" si="5230"/>
        <v>0</v>
      </c>
      <c r="D507" s="18">
        <f t="shared" si="5231"/>
        <v>1</v>
      </c>
      <c r="E507" s="19">
        <f t="shared" si="5232"/>
        <v>0</v>
      </c>
      <c r="F507" s="35">
        <f t="shared" si="5319"/>
        <v>29</v>
      </c>
      <c r="G507" s="28">
        <f t="shared" si="5276"/>
        <v>2.5237952108748119E-2</v>
      </c>
      <c r="H507" s="22">
        <f t="shared" si="5252"/>
        <v>0.52910052910052907</v>
      </c>
      <c r="I507" s="18">
        <f t="shared" si="5253"/>
        <v>1.38</v>
      </c>
      <c r="J507" s="22">
        <f t="shared" si="5254"/>
        <v>0.52905445982287014</v>
      </c>
      <c r="K507" s="22">
        <f t="shared" si="5277"/>
        <v>4.6069277658825926E-5</v>
      </c>
      <c r="L507" s="17">
        <f t="shared" si="5255"/>
        <v>20.962654083153058</v>
      </c>
      <c r="M507" s="18">
        <f t="shared" si="5233"/>
        <v>0</v>
      </c>
      <c r="N507" s="35">
        <v>0</v>
      </c>
      <c r="O507" s="30">
        <f t="shared" si="5256"/>
        <v>877.07803653064468</v>
      </c>
      <c r="P507" s="24">
        <f t="shared" si="5257"/>
        <v>480</v>
      </c>
      <c r="Q507" s="28">
        <f t="shared" si="5258"/>
        <v>1.261897605437406E-2</v>
      </c>
      <c r="R507" s="22">
        <f t="shared" si="5259"/>
        <v>0.26455026455026454</v>
      </c>
      <c r="S507" s="22">
        <f t="shared" si="5234"/>
        <v>0.26452722991143507</v>
      </c>
      <c r="T507" s="22">
        <f t="shared" si="5235"/>
        <v>2.3034638829412963E-5</v>
      </c>
      <c r="U507" s="28">
        <f t="shared" si="5260"/>
        <v>6.3094880271870298E-3</v>
      </c>
      <c r="V507" s="22">
        <f t="shared" si="5261"/>
        <v>0.13227513227513227</v>
      </c>
      <c r="W507" s="22">
        <f t="shared" si="5236"/>
        <v>0.13226361495571753</v>
      </c>
      <c r="X507" s="22">
        <f t="shared" si="5237"/>
        <v>1.1517319414706482E-5</v>
      </c>
      <c r="Y507" s="28">
        <f t="shared" si="5262"/>
        <v>1.2618976054374058E-3</v>
      </c>
      <c r="Z507" s="22">
        <f t="shared" si="5263"/>
        <v>2.6455026455026454E-2</v>
      </c>
      <c r="AA507" s="22">
        <f t="shared" si="5238"/>
        <v>2.6452722991143502E-2</v>
      </c>
      <c r="AB507" s="22">
        <f t="shared" si="5239"/>
        <v>2.303463882941296E-6</v>
      </c>
      <c r="AC507" s="31">
        <f t="shared" si="5264"/>
        <v>0.49236111111111053</v>
      </c>
      <c r="AD507" s="26">
        <f t="shared" si="5278"/>
        <v>0.13155722619209648</v>
      </c>
      <c r="AE507" s="26">
        <f t="shared" si="5279"/>
        <v>12.33</v>
      </c>
      <c r="AF507" s="26">
        <f t="shared" si="5280"/>
        <v>6.5778613096048238E-2</v>
      </c>
      <c r="AG507" s="26">
        <f t="shared" si="5279"/>
        <v>6.37</v>
      </c>
      <c r="AH507" s="26">
        <f t="shared" si="5281"/>
        <v>3.2889306548024119E-2</v>
      </c>
      <c r="AI507" s="26">
        <f t="shared" ref="AI507:AK507" si="5386">ROUND((1-EXP(-AH507))*100,2)</f>
        <v>3.24</v>
      </c>
      <c r="AJ507" s="26">
        <f t="shared" si="5283"/>
        <v>6.5778613096047992E-3</v>
      </c>
      <c r="AK507" s="26">
        <f t="shared" si="5386"/>
        <v>0.66</v>
      </c>
      <c r="AL507" s="26">
        <f t="shared" si="5284"/>
        <v>6.5778613096048238E-2</v>
      </c>
      <c r="AM507" s="26">
        <f t="shared" ref="AM507" si="5387">ROUND((1-EXP(-AL507))*100,2)</f>
        <v>6.37</v>
      </c>
      <c r="AN507" s="26">
        <f t="shared" si="5286"/>
        <v>3.2889306548024119E-2</v>
      </c>
      <c r="AO507" s="26">
        <f t="shared" ref="AO507" si="5388">ROUND((1-EXP(-AN507))*100,2)</f>
        <v>3.24</v>
      </c>
      <c r="AP507" s="26">
        <f t="shared" si="5288"/>
        <v>1.644465327401206E-2</v>
      </c>
      <c r="AQ507" s="26">
        <f t="shared" ref="AQ507" si="5389">ROUND((1-EXP(-AP507))*100,2)</f>
        <v>1.63</v>
      </c>
      <c r="AR507" s="26">
        <f t="shared" si="5290"/>
        <v>3.2889306548023996E-3</v>
      </c>
      <c r="AS507" s="26">
        <f t="shared" ref="AS507" si="5390">ROUND((1-EXP(-AR507))*100,2)</f>
        <v>0.33</v>
      </c>
      <c r="AT507" s="26">
        <f t="shared" si="5292"/>
        <v>3.2889306548024119E-2</v>
      </c>
      <c r="AU507" s="26">
        <f t="shared" ref="AU507" si="5391">ROUND((1-EXP(-AT507))*100,2)</f>
        <v>3.24</v>
      </c>
      <c r="AV507" s="26">
        <f t="shared" si="5294"/>
        <v>1.644465327401206E-2</v>
      </c>
      <c r="AW507" s="26">
        <f t="shared" ref="AW507" si="5392">ROUND((1-EXP(-AV507))*100,2)</f>
        <v>1.63</v>
      </c>
      <c r="AX507" s="26">
        <f t="shared" si="5296"/>
        <v>8.2223266370060298E-3</v>
      </c>
      <c r="AY507" s="26">
        <f t="shared" ref="AY507" si="5393">ROUND((1-EXP(-AX507))*100,2)</f>
        <v>0.82</v>
      </c>
      <c r="AZ507" s="26">
        <f t="shared" si="5298"/>
        <v>1.6444653274011998E-3</v>
      </c>
      <c r="BA507" s="26">
        <f t="shared" si="5299"/>
        <v>0.16</v>
      </c>
      <c r="BB507" s="26">
        <f t="shared" si="5300"/>
        <v>6.5778613096047992E-3</v>
      </c>
      <c r="BC507" s="26">
        <f t="shared" ref="BC507" si="5394">ROUND((1-EXP(-BB507))*100,2)</f>
        <v>0.66</v>
      </c>
      <c r="BD507" s="26">
        <f t="shared" si="5302"/>
        <v>3.2889306548023996E-3</v>
      </c>
      <c r="BE507" s="26">
        <f t="shared" ref="BE507" si="5395">ROUND((1-EXP(-BD507))*100,2)</f>
        <v>0.33</v>
      </c>
      <c r="BF507" s="26">
        <f t="shared" si="5304"/>
        <v>1.6444653274011998E-3</v>
      </c>
      <c r="BG507" s="26">
        <f t="shared" ref="BG507" si="5396">ROUND((1-EXP(-BF507))*100,2)</f>
        <v>0.16</v>
      </c>
      <c r="BH507" s="26">
        <f t="shared" si="5306"/>
        <v>3.2889306548023584E-4</v>
      </c>
      <c r="BI507" s="26">
        <f t="shared" si="5307"/>
        <v>0.03</v>
      </c>
    </row>
    <row r="508" spans="1:61" s="7" customFormat="1" x14ac:dyDescent="0.25">
      <c r="A508" s="61">
        <v>30</v>
      </c>
      <c r="B508" s="16">
        <f t="shared" si="5251"/>
        <v>30</v>
      </c>
      <c r="C508" s="17">
        <f t="shared" si="5230"/>
        <v>0</v>
      </c>
      <c r="D508" s="18">
        <f t="shared" si="5231"/>
        <v>1</v>
      </c>
      <c r="E508" s="19">
        <f t="shared" si="5232"/>
        <v>0</v>
      </c>
      <c r="F508" s="35">
        <f t="shared" si="5319"/>
        <v>29</v>
      </c>
      <c r="G508" s="28">
        <f t="shared" si="5276"/>
        <v>2.5237952108748119E-2</v>
      </c>
      <c r="H508" s="22">
        <f t="shared" si="5252"/>
        <v>0.52910052910052907</v>
      </c>
      <c r="I508" s="18">
        <f t="shared" si="5253"/>
        <v>1.38</v>
      </c>
      <c r="J508" s="22">
        <f t="shared" si="5254"/>
        <v>0.52905445982287014</v>
      </c>
      <c r="K508" s="22">
        <f t="shared" si="5277"/>
        <v>4.6069277658825926E-5</v>
      </c>
      <c r="L508" s="17">
        <f t="shared" si="5255"/>
        <v>20.962654083153058</v>
      </c>
      <c r="M508" s="18">
        <f t="shared" si="5233"/>
        <v>0</v>
      </c>
      <c r="N508" s="35">
        <v>0</v>
      </c>
      <c r="O508" s="30">
        <f t="shared" si="5256"/>
        <v>877.07803653064468</v>
      </c>
      <c r="P508" s="24">
        <f t="shared" si="5257"/>
        <v>480</v>
      </c>
      <c r="Q508" s="28">
        <f t="shared" si="5258"/>
        <v>1.261897605437406E-2</v>
      </c>
      <c r="R508" s="22">
        <f t="shared" si="5259"/>
        <v>0.26455026455026454</v>
      </c>
      <c r="S508" s="22">
        <f t="shared" si="5234"/>
        <v>0.26452722991143507</v>
      </c>
      <c r="T508" s="22">
        <f t="shared" si="5235"/>
        <v>2.3034638829412963E-5</v>
      </c>
      <c r="U508" s="28">
        <f t="shared" si="5260"/>
        <v>6.3094880271870298E-3</v>
      </c>
      <c r="V508" s="22">
        <f t="shared" si="5261"/>
        <v>0.13227513227513227</v>
      </c>
      <c r="W508" s="22">
        <f t="shared" si="5236"/>
        <v>0.13226361495571753</v>
      </c>
      <c r="X508" s="22">
        <f t="shared" si="5237"/>
        <v>1.1517319414706482E-5</v>
      </c>
      <c r="Y508" s="28">
        <f t="shared" si="5262"/>
        <v>1.2618976054374058E-3</v>
      </c>
      <c r="Z508" s="22">
        <f t="shared" si="5263"/>
        <v>2.6455026455026454E-2</v>
      </c>
      <c r="AA508" s="22">
        <f t="shared" si="5238"/>
        <v>2.6452722991143502E-2</v>
      </c>
      <c r="AB508" s="22">
        <f t="shared" si="5239"/>
        <v>2.303463882941296E-6</v>
      </c>
      <c r="AC508" s="31">
        <f t="shared" si="5264"/>
        <v>0.49270833333333275</v>
      </c>
      <c r="AD508" s="26">
        <f t="shared" si="5278"/>
        <v>0.13184746264134709</v>
      </c>
      <c r="AE508" s="26">
        <f t="shared" si="5279"/>
        <v>12.35</v>
      </c>
      <c r="AF508" s="26">
        <f t="shared" si="5280"/>
        <v>6.5923731320673543E-2</v>
      </c>
      <c r="AG508" s="26">
        <f t="shared" si="5279"/>
        <v>6.38</v>
      </c>
      <c r="AH508" s="26">
        <f t="shared" si="5281"/>
        <v>3.2961865660336771E-2</v>
      </c>
      <c r="AI508" s="26">
        <f t="shared" ref="AI508:AK508" si="5397">ROUND((1-EXP(-AH508))*100,2)</f>
        <v>3.24</v>
      </c>
      <c r="AJ508" s="26">
        <f t="shared" si="5283"/>
        <v>6.5923731320673296E-3</v>
      </c>
      <c r="AK508" s="26">
        <f t="shared" si="5397"/>
        <v>0.66</v>
      </c>
      <c r="AL508" s="26">
        <f t="shared" si="5284"/>
        <v>6.5923731320673543E-2</v>
      </c>
      <c r="AM508" s="26">
        <f t="shared" ref="AM508" si="5398">ROUND((1-EXP(-AL508))*100,2)</f>
        <v>6.38</v>
      </c>
      <c r="AN508" s="26">
        <f t="shared" si="5286"/>
        <v>3.2961865660336771E-2</v>
      </c>
      <c r="AO508" s="26">
        <f t="shared" ref="AO508" si="5399">ROUND((1-EXP(-AN508))*100,2)</f>
        <v>3.24</v>
      </c>
      <c r="AP508" s="26">
        <f t="shared" si="5288"/>
        <v>1.6480932830168386E-2</v>
      </c>
      <c r="AQ508" s="26">
        <f t="shared" ref="AQ508" si="5400">ROUND((1-EXP(-AP508))*100,2)</f>
        <v>1.63</v>
      </c>
      <c r="AR508" s="26">
        <f t="shared" si="5290"/>
        <v>3.2961865660336648E-3</v>
      </c>
      <c r="AS508" s="26">
        <f t="shared" ref="AS508" si="5401">ROUND((1-EXP(-AR508))*100,2)</f>
        <v>0.33</v>
      </c>
      <c r="AT508" s="26">
        <f t="shared" si="5292"/>
        <v>3.2961865660336771E-2</v>
      </c>
      <c r="AU508" s="26">
        <f t="shared" ref="AU508" si="5402">ROUND((1-EXP(-AT508))*100,2)</f>
        <v>3.24</v>
      </c>
      <c r="AV508" s="26">
        <f t="shared" si="5294"/>
        <v>1.6480932830168386E-2</v>
      </c>
      <c r="AW508" s="26">
        <f t="shared" ref="AW508" si="5403">ROUND((1-EXP(-AV508))*100,2)</f>
        <v>1.63</v>
      </c>
      <c r="AX508" s="26">
        <f t="shared" si="5296"/>
        <v>8.2404664150841928E-3</v>
      </c>
      <c r="AY508" s="26">
        <f t="shared" ref="AY508" si="5404">ROUND((1-EXP(-AX508))*100,2)</f>
        <v>0.82</v>
      </c>
      <c r="AZ508" s="26">
        <f t="shared" si="5298"/>
        <v>1.6480932830168324E-3</v>
      </c>
      <c r="BA508" s="26">
        <f t="shared" si="5299"/>
        <v>0.16</v>
      </c>
      <c r="BB508" s="26">
        <f t="shared" si="5300"/>
        <v>6.5923731320673296E-3</v>
      </c>
      <c r="BC508" s="26">
        <f t="shared" ref="BC508" si="5405">ROUND((1-EXP(-BB508))*100,2)</f>
        <v>0.66</v>
      </c>
      <c r="BD508" s="26">
        <f t="shared" si="5302"/>
        <v>3.2961865660336648E-3</v>
      </c>
      <c r="BE508" s="26">
        <f t="shared" ref="BE508" si="5406">ROUND((1-EXP(-BD508))*100,2)</f>
        <v>0.33</v>
      </c>
      <c r="BF508" s="26">
        <f t="shared" si="5304"/>
        <v>1.6480932830168324E-3</v>
      </c>
      <c r="BG508" s="26">
        <f t="shared" ref="BG508" si="5407">ROUND((1-EXP(-BF508))*100,2)</f>
        <v>0.16</v>
      </c>
      <c r="BH508" s="26">
        <f t="shared" si="5306"/>
        <v>3.2961865660336234E-4</v>
      </c>
      <c r="BI508" s="26">
        <f t="shared" si="5307"/>
        <v>0.03</v>
      </c>
    </row>
    <row r="509" spans="1:61" s="7" customFormat="1" x14ac:dyDescent="0.25">
      <c r="A509" s="61">
        <v>30</v>
      </c>
      <c r="B509" s="16">
        <f t="shared" si="5251"/>
        <v>30</v>
      </c>
      <c r="C509" s="17">
        <f t="shared" si="5230"/>
        <v>0</v>
      </c>
      <c r="D509" s="18">
        <f t="shared" si="5231"/>
        <v>1</v>
      </c>
      <c r="E509" s="19">
        <f t="shared" si="5232"/>
        <v>0</v>
      </c>
      <c r="F509" s="35">
        <f t="shared" si="5319"/>
        <v>29</v>
      </c>
      <c r="G509" s="28">
        <f t="shared" si="5276"/>
        <v>2.5237952108748119E-2</v>
      </c>
      <c r="H509" s="22">
        <f t="shared" si="5252"/>
        <v>0.52910052910052907</v>
      </c>
      <c r="I509" s="18">
        <f t="shared" si="5253"/>
        <v>1.38</v>
      </c>
      <c r="J509" s="22">
        <f t="shared" si="5254"/>
        <v>0.52905445982287014</v>
      </c>
      <c r="K509" s="22">
        <f t="shared" si="5277"/>
        <v>4.6069277658825926E-5</v>
      </c>
      <c r="L509" s="17">
        <f t="shared" si="5255"/>
        <v>20.962654083153058</v>
      </c>
      <c r="M509" s="18">
        <f t="shared" si="5233"/>
        <v>0</v>
      </c>
      <c r="N509" s="35">
        <v>0</v>
      </c>
      <c r="O509" s="30">
        <f t="shared" si="5256"/>
        <v>877.07803653064468</v>
      </c>
      <c r="P509" s="24">
        <f t="shared" si="5257"/>
        <v>480</v>
      </c>
      <c r="Q509" s="28">
        <f t="shared" si="5258"/>
        <v>1.261897605437406E-2</v>
      </c>
      <c r="R509" s="22">
        <f t="shared" si="5259"/>
        <v>0.26455026455026454</v>
      </c>
      <c r="S509" s="22">
        <f t="shared" si="5234"/>
        <v>0.26452722991143507</v>
      </c>
      <c r="T509" s="22">
        <f t="shared" si="5235"/>
        <v>2.3034638829412963E-5</v>
      </c>
      <c r="U509" s="28">
        <f t="shared" si="5260"/>
        <v>6.3094880271870298E-3</v>
      </c>
      <c r="V509" s="22">
        <f t="shared" si="5261"/>
        <v>0.13227513227513227</v>
      </c>
      <c r="W509" s="22">
        <f t="shared" si="5236"/>
        <v>0.13226361495571753</v>
      </c>
      <c r="X509" s="22">
        <f t="shared" si="5237"/>
        <v>1.1517319414706482E-5</v>
      </c>
      <c r="Y509" s="28">
        <f t="shared" si="5262"/>
        <v>1.2618976054374058E-3</v>
      </c>
      <c r="Z509" s="22">
        <f t="shared" si="5263"/>
        <v>2.6455026455026454E-2</v>
      </c>
      <c r="AA509" s="22">
        <f t="shared" si="5238"/>
        <v>2.6452722991143502E-2</v>
      </c>
      <c r="AB509" s="22">
        <f t="shared" si="5239"/>
        <v>2.303463882941296E-6</v>
      </c>
      <c r="AC509" s="31">
        <f t="shared" si="5264"/>
        <v>0.49305555555555497</v>
      </c>
      <c r="AD509" s="26">
        <f t="shared" si="5278"/>
        <v>0.13213769909059769</v>
      </c>
      <c r="AE509" s="26">
        <f t="shared" si="5279"/>
        <v>12.38</v>
      </c>
      <c r="AF509" s="26">
        <f t="shared" si="5280"/>
        <v>6.6068849545298847E-2</v>
      </c>
      <c r="AG509" s="26">
        <f t="shared" si="5279"/>
        <v>6.39</v>
      </c>
      <c r="AH509" s="26">
        <f t="shared" si="5281"/>
        <v>3.3034424772649423E-2</v>
      </c>
      <c r="AI509" s="26">
        <f t="shared" ref="AI509:AK509" si="5408">ROUND((1-EXP(-AH509))*100,2)</f>
        <v>3.25</v>
      </c>
      <c r="AJ509" s="26">
        <f t="shared" si="5283"/>
        <v>6.60688495452986E-3</v>
      </c>
      <c r="AK509" s="26">
        <f t="shared" si="5408"/>
        <v>0.66</v>
      </c>
      <c r="AL509" s="26">
        <f t="shared" si="5284"/>
        <v>6.6068849545298847E-2</v>
      </c>
      <c r="AM509" s="26">
        <f t="shared" ref="AM509" si="5409">ROUND((1-EXP(-AL509))*100,2)</f>
        <v>6.39</v>
      </c>
      <c r="AN509" s="26">
        <f t="shared" si="5286"/>
        <v>3.3034424772649423E-2</v>
      </c>
      <c r="AO509" s="26">
        <f t="shared" ref="AO509" si="5410">ROUND((1-EXP(-AN509))*100,2)</f>
        <v>3.25</v>
      </c>
      <c r="AP509" s="26">
        <f t="shared" si="5288"/>
        <v>1.6517212386324712E-2</v>
      </c>
      <c r="AQ509" s="26">
        <f t="shared" ref="AQ509" si="5411">ROUND((1-EXP(-AP509))*100,2)</f>
        <v>1.64</v>
      </c>
      <c r="AR509" s="26">
        <f t="shared" si="5290"/>
        <v>3.30344247726493E-3</v>
      </c>
      <c r="AS509" s="26">
        <f t="shared" ref="AS509" si="5412">ROUND((1-EXP(-AR509))*100,2)</f>
        <v>0.33</v>
      </c>
      <c r="AT509" s="26">
        <f t="shared" si="5292"/>
        <v>3.3034424772649423E-2</v>
      </c>
      <c r="AU509" s="26">
        <f t="shared" ref="AU509" si="5413">ROUND((1-EXP(-AT509))*100,2)</f>
        <v>3.25</v>
      </c>
      <c r="AV509" s="26">
        <f t="shared" si="5294"/>
        <v>1.6517212386324712E-2</v>
      </c>
      <c r="AW509" s="26">
        <f t="shared" ref="AW509" si="5414">ROUND((1-EXP(-AV509))*100,2)</f>
        <v>1.64</v>
      </c>
      <c r="AX509" s="26">
        <f t="shared" si="5296"/>
        <v>8.2586061931623558E-3</v>
      </c>
      <c r="AY509" s="26">
        <f t="shared" ref="AY509" si="5415">ROUND((1-EXP(-AX509))*100,2)</f>
        <v>0.82</v>
      </c>
      <c r="AZ509" s="26">
        <f t="shared" si="5298"/>
        <v>1.651721238632465E-3</v>
      </c>
      <c r="BA509" s="26">
        <f t="shared" si="5299"/>
        <v>0.17</v>
      </c>
      <c r="BB509" s="26">
        <f t="shared" si="5300"/>
        <v>6.60688495452986E-3</v>
      </c>
      <c r="BC509" s="26">
        <f t="shared" ref="BC509" si="5416">ROUND((1-EXP(-BB509))*100,2)</f>
        <v>0.66</v>
      </c>
      <c r="BD509" s="26">
        <f t="shared" si="5302"/>
        <v>3.30344247726493E-3</v>
      </c>
      <c r="BE509" s="26">
        <f t="shared" ref="BE509" si="5417">ROUND((1-EXP(-BD509))*100,2)</f>
        <v>0.33</v>
      </c>
      <c r="BF509" s="26">
        <f t="shared" si="5304"/>
        <v>1.651721238632465E-3</v>
      </c>
      <c r="BG509" s="26">
        <f t="shared" ref="BG509" si="5418">ROUND((1-EXP(-BF509))*100,2)</f>
        <v>0.17</v>
      </c>
      <c r="BH509" s="26">
        <f t="shared" si="5306"/>
        <v>3.3034424772648884E-4</v>
      </c>
      <c r="BI509" s="26">
        <f t="shared" si="5307"/>
        <v>0.03</v>
      </c>
    </row>
    <row r="510" spans="1:61" s="7" customFormat="1" x14ac:dyDescent="0.25">
      <c r="A510" s="61">
        <v>30</v>
      </c>
      <c r="B510" s="16">
        <f t="shared" si="5251"/>
        <v>30</v>
      </c>
      <c r="C510" s="17">
        <f t="shared" si="5230"/>
        <v>0</v>
      </c>
      <c r="D510" s="18">
        <f t="shared" si="5231"/>
        <v>1</v>
      </c>
      <c r="E510" s="19">
        <f t="shared" si="5232"/>
        <v>0</v>
      </c>
      <c r="F510" s="35">
        <f t="shared" si="5319"/>
        <v>29</v>
      </c>
      <c r="G510" s="28">
        <f t="shared" si="5276"/>
        <v>2.5237952108748119E-2</v>
      </c>
      <c r="H510" s="22">
        <f t="shared" si="5252"/>
        <v>0.52910052910052907</v>
      </c>
      <c r="I510" s="18">
        <f t="shared" si="5253"/>
        <v>1.38</v>
      </c>
      <c r="J510" s="22">
        <f t="shared" si="5254"/>
        <v>0.52905445982287014</v>
      </c>
      <c r="K510" s="22">
        <f t="shared" si="5277"/>
        <v>4.6069277658825926E-5</v>
      </c>
      <c r="L510" s="17">
        <f t="shared" si="5255"/>
        <v>20.962654083153058</v>
      </c>
      <c r="M510" s="18">
        <f t="shared" si="5233"/>
        <v>0</v>
      </c>
      <c r="N510" s="35">
        <v>0</v>
      </c>
      <c r="O510" s="30">
        <f t="shared" si="5256"/>
        <v>877.07803653064468</v>
      </c>
      <c r="P510" s="24">
        <f t="shared" si="5257"/>
        <v>480</v>
      </c>
      <c r="Q510" s="28">
        <f t="shared" si="5258"/>
        <v>1.261897605437406E-2</v>
      </c>
      <c r="R510" s="22">
        <f t="shared" si="5259"/>
        <v>0.26455026455026454</v>
      </c>
      <c r="S510" s="22">
        <f t="shared" si="5234"/>
        <v>0.26452722991143507</v>
      </c>
      <c r="T510" s="22">
        <f t="shared" si="5235"/>
        <v>2.3034638829412963E-5</v>
      </c>
      <c r="U510" s="28">
        <f t="shared" si="5260"/>
        <v>6.3094880271870298E-3</v>
      </c>
      <c r="V510" s="22">
        <f t="shared" si="5261"/>
        <v>0.13227513227513227</v>
      </c>
      <c r="W510" s="22">
        <f t="shared" si="5236"/>
        <v>0.13226361495571753</v>
      </c>
      <c r="X510" s="22">
        <f t="shared" si="5237"/>
        <v>1.1517319414706482E-5</v>
      </c>
      <c r="Y510" s="28">
        <f t="shared" si="5262"/>
        <v>1.2618976054374058E-3</v>
      </c>
      <c r="Z510" s="22">
        <f t="shared" si="5263"/>
        <v>2.6455026455026454E-2</v>
      </c>
      <c r="AA510" s="22">
        <f t="shared" si="5238"/>
        <v>2.6452722991143502E-2</v>
      </c>
      <c r="AB510" s="22">
        <f t="shared" si="5239"/>
        <v>2.303463882941296E-6</v>
      </c>
      <c r="AC510" s="31">
        <f t="shared" si="5264"/>
        <v>0.49340277777777719</v>
      </c>
      <c r="AD510" s="26">
        <f t="shared" si="5278"/>
        <v>0.1324279355398483</v>
      </c>
      <c r="AE510" s="26">
        <f t="shared" si="5279"/>
        <v>12.4</v>
      </c>
      <c r="AF510" s="26">
        <f t="shared" si="5280"/>
        <v>6.6213967769924151E-2</v>
      </c>
      <c r="AG510" s="26">
        <f t="shared" si="5279"/>
        <v>6.41</v>
      </c>
      <c r="AH510" s="26">
        <f t="shared" si="5281"/>
        <v>3.3106983884962075E-2</v>
      </c>
      <c r="AI510" s="26">
        <f t="shared" ref="AI510:AK510" si="5419">ROUND((1-EXP(-AH510))*100,2)</f>
        <v>3.26</v>
      </c>
      <c r="AJ510" s="26">
        <f t="shared" si="5283"/>
        <v>6.6213967769923904E-3</v>
      </c>
      <c r="AK510" s="26">
        <f t="shared" si="5419"/>
        <v>0.66</v>
      </c>
      <c r="AL510" s="26">
        <f t="shared" si="5284"/>
        <v>6.6213967769924151E-2</v>
      </c>
      <c r="AM510" s="26">
        <f t="shared" ref="AM510" si="5420">ROUND((1-EXP(-AL510))*100,2)</f>
        <v>6.41</v>
      </c>
      <c r="AN510" s="26">
        <f t="shared" si="5286"/>
        <v>3.3106983884962075E-2</v>
      </c>
      <c r="AO510" s="26">
        <f t="shared" ref="AO510" si="5421">ROUND((1-EXP(-AN510))*100,2)</f>
        <v>3.26</v>
      </c>
      <c r="AP510" s="26">
        <f t="shared" si="5288"/>
        <v>1.6553491942481038E-2</v>
      </c>
      <c r="AQ510" s="26">
        <f t="shared" ref="AQ510" si="5422">ROUND((1-EXP(-AP510))*100,2)</f>
        <v>1.64</v>
      </c>
      <c r="AR510" s="26">
        <f t="shared" si="5290"/>
        <v>3.3106983884961952E-3</v>
      </c>
      <c r="AS510" s="26">
        <f t="shared" ref="AS510" si="5423">ROUND((1-EXP(-AR510))*100,2)</f>
        <v>0.33</v>
      </c>
      <c r="AT510" s="26">
        <f t="shared" si="5292"/>
        <v>3.3106983884962075E-2</v>
      </c>
      <c r="AU510" s="26">
        <f t="shared" ref="AU510" si="5424">ROUND((1-EXP(-AT510))*100,2)</f>
        <v>3.26</v>
      </c>
      <c r="AV510" s="26">
        <f t="shared" si="5294"/>
        <v>1.6553491942481038E-2</v>
      </c>
      <c r="AW510" s="26">
        <f t="shared" ref="AW510" si="5425">ROUND((1-EXP(-AV510))*100,2)</f>
        <v>1.64</v>
      </c>
      <c r="AX510" s="26">
        <f t="shared" si="5296"/>
        <v>8.2767459712405188E-3</v>
      </c>
      <c r="AY510" s="26">
        <f t="shared" ref="AY510" si="5426">ROUND((1-EXP(-AX510))*100,2)</f>
        <v>0.82</v>
      </c>
      <c r="AZ510" s="26">
        <f t="shared" si="5298"/>
        <v>1.6553491942480976E-3</v>
      </c>
      <c r="BA510" s="26">
        <f t="shared" si="5299"/>
        <v>0.17</v>
      </c>
      <c r="BB510" s="26">
        <f t="shared" si="5300"/>
        <v>6.6213967769923904E-3</v>
      </c>
      <c r="BC510" s="26">
        <f t="shared" ref="BC510" si="5427">ROUND((1-EXP(-BB510))*100,2)</f>
        <v>0.66</v>
      </c>
      <c r="BD510" s="26">
        <f t="shared" si="5302"/>
        <v>3.3106983884961952E-3</v>
      </c>
      <c r="BE510" s="26">
        <f t="shared" ref="BE510" si="5428">ROUND((1-EXP(-BD510))*100,2)</f>
        <v>0.33</v>
      </c>
      <c r="BF510" s="26">
        <f t="shared" si="5304"/>
        <v>1.6553491942480976E-3</v>
      </c>
      <c r="BG510" s="26">
        <f t="shared" ref="BG510" si="5429">ROUND((1-EXP(-BF510))*100,2)</f>
        <v>0.17</v>
      </c>
      <c r="BH510" s="26">
        <f t="shared" si="5306"/>
        <v>3.3106983884961534E-4</v>
      </c>
      <c r="BI510" s="26">
        <f t="shared" si="5307"/>
        <v>0.03</v>
      </c>
    </row>
    <row r="511" spans="1:61" s="7" customFormat="1" x14ac:dyDescent="0.25">
      <c r="A511" s="61">
        <v>30</v>
      </c>
      <c r="B511" s="16">
        <f t="shared" si="5251"/>
        <v>30</v>
      </c>
      <c r="C511" s="17">
        <f t="shared" si="5230"/>
        <v>0</v>
      </c>
      <c r="D511" s="18">
        <f t="shared" si="5231"/>
        <v>1</v>
      </c>
      <c r="E511" s="19">
        <f t="shared" si="5232"/>
        <v>0</v>
      </c>
      <c r="F511" s="35">
        <f t="shared" si="5319"/>
        <v>29</v>
      </c>
      <c r="G511" s="28">
        <f t="shared" si="5276"/>
        <v>2.5237952108748119E-2</v>
      </c>
      <c r="H511" s="22">
        <f t="shared" si="5252"/>
        <v>0.52910052910052907</v>
      </c>
      <c r="I511" s="18">
        <f t="shared" si="5253"/>
        <v>1.38</v>
      </c>
      <c r="J511" s="22">
        <f t="shared" si="5254"/>
        <v>0.52905445982287014</v>
      </c>
      <c r="K511" s="22">
        <f t="shared" si="5277"/>
        <v>4.6069277658825926E-5</v>
      </c>
      <c r="L511" s="17">
        <f t="shared" si="5255"/>
        <v>20.962654083153058</v>
      </c>
      <c r="M511" s="18">
        <f t="shared" si="5233"/>
        <v>0</v>
      </c>
      <c r="N511" s="35">
        <v>0</v>
      </c>
      <c r="O511" s="30">
        <f t="shared" si="5256"/>
        <v>877.07803653064468</v>
      </c>
      <c r="P511" s="24">
        <f t="shared" si="5257"/>
        <v>480</v>
      </c>
      <c r="Q511" s="28">
        <f t="shared" si="5258"/>
        <v>1.261897605437406E-2</v>
      </c>
      <c r="R511" s="22">
        <f t="shared" si="5259"/>
        <v>0.26455026455026454</v>
      </c>
      <c r="S511" s="22">
        <f t="shared" si="5234"/>
        <v>0.26452722991143507</v>
      </c>
      <c r="T511" s="22">
        <f t="shared" si="5235"/>
        <v>2.3034638829412963E-5</v>
      </c>
      <c r="U511" s="28">
        <f t="shared" si="5260"/>
        <v>6.3094880271870298E-3</v>
      </c>
      <c r="V511" s="22">
        <f t="shared" si="5261"/>
        <v>0.13227513227513227</v>
      </c>
      <c r="W511" s="22">
        <f t="shared" si="5236"/>
        <v>0.13226361495571753</v>
      </c>
      <c r="X511" s="22">
        <f t="shared" si="5237"/>
        <v>1.1517319414706482E-5</v>
      </c>
      <c r="Y511" s="28">
        <f t="shared" si="5262"/>
        <v>1.2618976054374058E-3</v>
      </c>
      <c r="Z511" s="22">
        <f t="shared" si="5263"/>
        <v>2.6455026455026454E-2</v>
      </c>
      <c r="AA511" s="22">
        <f t="shared" si="5238"/>
        <v>2.6452722991143502E-2</v>
      </c>
      <c r="AB511" s="22">
        <f t="shared" si="5239"/>
        <v>2.303463882941296E-6</v>
      </c>
      <c r="AC511" s="31">
        <f t="shared" si="5264"/>
        <v>0.49374999999999941</v>
      </c>
      <c r="AD511" s="26">
        <f t="shared" si="5278"/>
        <v>0.13271817198909891</v>
      </c>
      <c r="AE511" s="26">
        <f t="shared" si="5279"/>
        <v>12.43</v>
      </c>
      <c r="AF511" s="26">
        <f t="shared" si="5280"/>
        <v>6.6359085994549455E-2</v>
      </c>
      <c r="AG511" s="26">
        <f t="shared" si="5279"/>
        <v>6.42</v>
      </c>
      <c r="AH511" s="26">
        <f t="shared" si="5281"/>
        <v>3.3179542997274727E-2</v>
      </c>
      <c r="AI511" s="26">
        <f t="shared" ref="AI511:AK511" si="5430">ROUND((1-EXP(-AH511))*100,2)</f>
        <v>3.26</v>
      </c>
      <c r="AJ511" s="26">
        <f t="shared" si="5283"/>
        <v>6.6359085994549209E-3</v>
      </c>
      <c r="AK511" s="26">
        <f t="shared" si="5430"/>
        <v>0.66</v>
      </c>
      <c r="AL511" s="26">
        <f t="shared" si="5284"/>
        <v>6.6359085994549455E-2</v>
      </c>
      <c r="AM511" s="26">
        <f t="shared" ref="AM511" si="5431">ROUND((1-EXP(-AL511))*100,2)</f>
        <v>6.42</v>
      </c>
      <c r="AN511" s="26">
        <f t="shared" si="5286"/>
        <v>3.3179542997274727E-2</v>
      </c>
      <c r="AO511" s="26">
        <f t="shared" ref="AO511" si="5432">ROUND((1-EXP(-AN511))*100,2)</f>
        <v>3.26</v>
      </c>
      <c r="AP511" s="26">
        <f t="shared" si="5288"/>
        <v>1.6589771498637364E-2</v>
      </c>
      <c r="AQ511" s="26">
        <f t="shared" ref="AQ511" si="5433">ROUND((1-EXP(-AP511))*100,2)</f>
        <v>1.65</v>
      </c>
      <c r="AR511" s="26">
        <f t="shared" si="5290"/>
        <v>3.3179542997274604E-3</v>
      </c>
      <c r="AS511" s="26">
        <f t="shared" ref="AS511" si="5434">ROUND((1-EXP(-AR511))*100,2)</f>
        <v>0.33</v>
      </c>
      <c r="AT511" s="26">
        <f t="shared" si="5292"/>
        <v>3.3179542997274727E-2</v>
      </c>
      <c r="AU511" s="26">
        <f t="shared" ref="AU511" si="5435">ROUND((1-EXP(-AT511))*100,2)</f>
        <v>3.26</v>
      </c>
      <c r="AV511" s="26">
        <f t="shared" si="5294"/>
        <v>1.6589771498637364E-2</v>
      </c>
      <c r="AW511" s="26">
        <f t="shared" ref="AW511" si="5436">ROUND((1-EXP(-AV511))*100,2)</f>
        <v>1.65</v>
      </c>
      <c r="AX511" s="26">
        <f t="shared" si="5296"/>
        <v>8.2948857493186819E-3</v>
      </c>
      <c r="AY511" s="26">
        <f t="shared" ref="AY511" si="5437">ROUND((1-EXP(-AX511))*100,2)</f>
        <v>0.83</v>
      </c>
      <c r="AZ511" s="26">
        <f t="shared" si="5298"/>
        <v>1.6589771498637302E-3</v>
      </c>
      <c r="BA511" s="26">
        <f t="shared" si="5299"/>
        <v>0.17</v>
      </c>
      <c r="BB511" s="26">
        <f t="shared" si="5300"/>
        <v>6.6359085994549209E-3</v>
      </c>
      <c r="BC511" s="26">
        <f t="shared" ref="BC511" si="5438">ROUND((1-EXP(-BB511))*100,2)</f>
        <v>0.66</v>
      </c>
      <c r="BD511" s="26">
        <f t="shared" si="5302"/>
        <v>3.3179542997274604E-3</v>
      </c>
      <c r="BE511" s="26">
        <f t="shared" ref="BE511" si="5439">ROUND((1-EXP(-BD511))*100,2)</f>
        <v>0.33</v>
      </c>
      <c r="BF511" s="26">
        <f t="shared" si="5304"/>
        <v>1.6589771498637302E-3</v>
      </c>
      <c r="BG511" s="26">
        <f t="shared" ref="BG511" si="5440">ROUND((1-EXP(-BF511))*100,2)</f>
        <v>0.17</v>
      </c>
      <c r="BH511" s="26">
        <f t="shared" si="5306"/>
        <v>3.3179542997274184E-4</v>
      </c>
      <c r="BI511" s="26">
        <f t="shared" si="5307"/>
        <v>0.03</v>
      </c>
    </row>
    <row r="512" spans="1:61" s="7" customFormat="1" x14ac:dyDescent="0.25">
      <c r="A512" s="61">
        <v>30</v>
      </c>
      <c r="B512" s="16">
        <f t="shared" si="5251"/>
        <v>30</v>
      </c>
      <c r="C512" s="17">
        <f t="shared" si="5230"/>
        <v>0</v>
      </c>
      <c r="D512" s="18">
        <f t="shared" si="5231"/>
        <v>1</v>
      </c>
      <c r="E512" s="19">
        <f t="shared" si="5232"/>
        <v>0</v>
      </c>
      <c r="F512" s="35">
        <f t="shared" si="5319"/>
        <v>29</v>
      </c>
      <c r="G512" s="28">
        <f t="shared" si="5276"/>
        <v>2.5237952108748119E-2</v>
      </c>
      <c r="H512" s="22">
        <f t="shared" si="5252"/>
        <v>0.52910052910052907</v>
      </c>
      <c r="I512" s="18">
        <f t="shared" si="5253"/>
        <v>1.38</v>
      </c>
      <c r="J512" s="22">
        <f t="shared" si="5254"/>
        <v>0.52905445982287014</v>
      </c>
      <c r="K512" s="22">
        <f t="shared" si="5277"/>
        <v>4.6069277658825926E-5</v>
      </c>
      <c r="L512" s="17">
        <f t="shared" si="5255"/>
        <v>20.962654083153058</v>
      </c>
      <c r="M512" s="18">
        <f t="shared" si="5233"/>
        <v>0</v>
      </c>
      <c r="N512" s="35">
        <v>0</v>
      </c>
      <c r="O512" s="30">
        <f t="shared" si="5256"/>
        <v>877.07803653064468</v>
      </c>
      <c r="P512" s="24">
        <f t="shared" si="5257"/>
        <v>480</v>
      </c>
      <c r="Q512" s="28">
        <f t="shared" si="5258"/>
        <v>1.261897605437406E-2</v>
      </c>
      <c r="R512" s="22">
        <f t="shared" si="5259"/>
        <v>0.26455026455026454</v>
      </c>
      <c r="S512" s="22">
        <f t="shared" si="5234"/>
        <v>0.26452722991143507</v>
      </c>
      <c r="T512" s="22">
        <f t="shared" si="5235"/>
        <v>2.3034638829412963E-5</v>
      </c>
      <c r="U512" s="28">
        <f t="shared" si="5260"/>
        <v>6.3094880271870298E-3</v>
      </c>
      <c r="V512" s="22">
        <f t="shared" si="5261"/>
        <v>0.13227513227513227</v>
      </c>
      <c r="W512" s="22">
        <f t="shared" si="5236"/>
        <v>0.13226361495571753</v>
      </c>
      <c r="X512" s="22">
        <f t="shared" si="5237"/>
        <v>1.1517319414706482E-5</v>
      </c>
      <c r="Y512" s="28">
        <f t="shared" si="5262"/>
        <v>1.2618976054374058E-3</v>
      </c>
      <c r="Z512" s="22">
        <f t="shared" si="5263"/>
        <v>2.6455026455026454E-2</v>
      </c>
      <c r="AA512" s="22">
        <f t="shared" si="5238"/>
        <v>2.6452722991143502E-2</v>
      </c>
      <c r="AB512" s="22">
        <f t="shared" si="5239"/>
        <v>2.303463882941296E-6</v>
      </c>
      <c r="AC512" s="31">
        <f t="shared" si="5264"/>
        <v>0.49409722222222163</v>
      </c>
      <c r="AD512" s="26">
        <f t="shared" si="5278"/>
        <v>0.13300840843834952</v>
      </c>
      <c r="AE512" s="26">
        <f t="shared" si="5279"/>
        <v>12.45</v>
      </c>
      <c r="AF512" s="26">
        <f t="shared" si="5280"/>
        <v>6.6504204219174759E-2</v>
      </c>
      <c r="AG512" s="26">
        <f t="shared" si="5279"/>
        <v>6.43</v>
      </c>
      <c r="AH512" s="26">
        <f t="shared" si="5281"/>
        <v>3.3252102109587379E-2</v>
      </c>
      <c r="AI512" s="26">
        <f t="shared" ref="AI512:AK512" si="5441">ROUND((1-EXP(-AH512))*100,2)</f>
        <v>3.27</v>
      </c>
      <c r="AJ512" s="26">
        <f t="shared" si="5283"/>
        <v>6.6504204219174513E-3</v>
      </c>
      <c r="AK512" s="26">
        <f t="shared" si="5441"/>
        <v>0.66</v>
      </c>
      <c r="AL512" s="26">
        <f t="shared" si="5284"/>
        <v>6.6504204219174759E-2</v>
      </c>
      <c r="AM512" s="26">
        <f t="shared" ref="AM512" si="5442">ROUND((1-EXP(-AL512))*100,2)</f>
        <v>6.43</v>
      </c>
      <c r="AN512" s="26">
        <f t="shared" si="5286"/>
        <v>3.3252102109587379E-2</v>
      </c>
      <c r="AO512" s="26">
        <f t="shared" ref="AO512" si="5443">ROUND((1-EXP(-AN512))*100,2)</f>
        <v>3.27</v>
      </c>
      <c r="AP512" s="26">
        <f t="shared" si="5288"/>
        <v>1.662605105479369E-2</v>
      </c>
      <c r="AQ512" s="26">
        <f t="shared" ref="AQ512" si="5444">ROUND((1-EXP(-AP512))*100,2)</f>
        <v>1.65</v>
      </c>
      <c r="AR512" s="26">
        <f t="shared" si="5290"/>
        <v>3.3252102109587256E-3</v>
      </c>
      <c r="AS512" s="26">
        <f t="shared" ref="AS512" si="5445">ROUND((1-EXP(-AR512))*100,2)</f>
        <v>0.33</v>
      </c>
      <c r="AT512" s="26">
        <f t="shared" si="5292"/>
        <v>3.3252102109587379E-2</v>
      </c>
      <c r="AU512" s="26">
        <f t="shared" ref="AU512" si="5446">ROUND((1-EXP(-AT512))*100,2)</f>
        <v>3.27</v>
      </c>
      <c r="AV512" s="26">
        <f t="shared" si="5294"/>
        <v>1.662605105479369E-2</v>
      </c>
      <c r="AW512" s="26">
        <f t="shared" ref="AW512" si="5447">ROUND((1-EXP(-AV512))*100,2)</f>
        <v>1.65</v>
      </c>
      <c r="AX512" s="26">
        <f t="shared" si="5296"/>
        <v>8.3130255273968449E-3</v>
      </c>
      <c r="AY512" s="26">
        <f t="shared" ref="AY512" si="5448">ROUND((1-EXP(-AX512))*100,2)</f>
        <v>0.83</v>
      </c>
      <c r="AZ512" s="26">
        <f t="shared" si="5298"/>
        <v>1.6626051054793628E-3</v>
      </c>
      <c r="BA512" s="26">
        <f t="shared" si="5299"/>
        <v>0.17</v>
      </c>
      <c r="BB512" s="26">
        <f t="shared" si="5300"/>
        <v>6.6504204219174513E-3</v>
      </c>
      <c r="BC512" s="26">
        <f t="shared" ref="BC512" si="5449">ROUND((1-EXP(-BB512))*100,2)</f>
        <v>0.66</v>
      </c>
      <c r="BD512" s="26">
        <f t="shared" si="5302"/>
        <v>3.3252102109587256E-3</v>
      </c>
      <c r="BE512" s="26">
        <f t="shared" ref="BE512" si="5450">ROUND((1-EXP(-BD512))*100,2)</f>
        <v>0.33</v>
      </c>
      <c r="BF512" s="26">
        <f t="shared" si="5304"/>
        <v>1.6626051054793628E-3</v>
      </c>
      <c r="BG512" s="26">
        <f t="shared" ref="BG512" si="5451">ROUND((1-EXP(-BF512))*100,2)</f>
        <v>0.17</v>
      </c>
      <c r="BH512" s="26">
        <f t="shared" si="5306"/>
        <v>3.3252102109586833E-4</v>
      </c>
      <c r="BI512" s="26">
        <f t="shared" si="5307"/>
        <v>0.03</v>
      </c>
    </row>
    <row r="513" spans="1:61" s="7" customFormat="1" x14ac:dyDescent="0.25">
      <c r="A513" s="61">
        <v>30</v>
      </c>
      <c r="B513" s="16">
        <f t="shared" si="5251"/>
        <v>30</v>
      </c>
      <c r="C513" s="17">
        <f t="shared" si="5230"/>
        <v>0</v>
      </c>
      <c r="D513" s="18">
        <f t="shared" si="5231"/>
        <v>1</v>
      </c>
      <c r="E513" s="19">
        <f t="shared" si="5232"/>
        <v>0</v>
      </c>
      <c r="F513" s="35">
        <f t="shared" si="5319"/>
        <v>29</v>
      </c>
      <c r="G513" s="28">
        <f t="shared" si="5276"/>
        <v>2.5237952108748119E-2</v>
      </c>
      <c r="H513" s="22">
        <f t="shared" si="5252"/>
        <v>0.52910052910052907</v>
      </c>
      <c r="I513" s="18">
        <f t="shared" si="5253"/>
        <v>1.38</v>
      </c>
      <c r="J513" s="22">
        <f t="shared" si="5254"/>
        <v>0.52905445982287014</v>
      </c>
      <c r="K513" s="22">
        <f t="shared" si="5277"/>
        <v>4.6069277658825926E-5</v>
      </c>
      <c r="L513" s="17">
        <f t="shared" si="5255"/>
        <v>20.962654083153058</v>
      </c>
      <c r="M513" s="18">
        <f t="shared" si="5233"/>
        <v>0</v>
      </c>
      <c r="N513" s="35">
        <v>0</v>
      </c>
      <c r="O513" s="30">
        <f t="shared" si="5256"/>
        <v>877.07803653064468</v>
      </c>
      <c r="P513" s="24">
        <f t="shared" si="5257"/>
        <v>480</v>
      </c>
      <c r="Q513" s="28">
        <f t="shared" si="5258"/>
        <v>1.261897605437406E-2</v>
      </c>
      <c r="R513" s="22">
        <f t="shared" si="5259"/>
        <v>0.26455026455026454</v>
      </c>
      <c r="S513" s="22">
        <f t="shared" si="5234"/>
        <v>0.26452722991143507</v>
      </c>
      <c r="T513" s="22">
        <f t="shared" si="5235"/>
        <v>2.3034638829412963E-5</v>
      </c>
      <c r="U513" s="28">
        <f t="shared" si="5260"/>
        <v>6.3094880271870298E-3</v>
      </c>
      <c r="V513" s="22">
        <f t="shared" si="5261"/>
        <v>0.13227513227513227</v>
      </c>
      <c r="W513" s="22">
        <f t="shared" si="5236"/>
        <v>0.13226361495571753</v>
      </c>
      <c r="X513" s="22">
        <f t="shared" si="5237"/>
        <v>1.1517319414706482E-5</v>
      </c>
      <c r="Y513" s="28">
        <f t="shared" si="5262"/>
        <v>1.2618976054374058E-3</v>
      </c>
      <c r="Z513" s="22">
        <f t="shared" si="5263"/>
        <v>2.6455026455026454E-2</v>
      </c>
      <c r="AA513" s="22">
        <f t="shared" si="5238"/>
        <v>2.6452722991143502E-2</v>
      </c>
      <c r="AB513" s="22">
        <f t="shared" si="5239"/>
        <v>2.303463882941296E-6</v>
      </c>
      <c r="AC513" s="31">
        <f t="shared" si="5264"/>
        <v>0.49444444444444385</v>
      </c>
      <c r="AD513" s="26">
        <f t="shared" si="5278"/>
        <v>0.13329864488760013</v>
      </c>
      <c r="AE513" s="26">
        <f t="shared" si="5279"/>
        <v>12.48</v>
      </c>
      <c r="AF513" s="26">
        <f t="shared" si="5280"/>
        <v>6.6649322443800063E-2</v>
      </c>
      <c r="AG513" s="26">
        <f t="shared" si="5279"/>
        <v>6.45</v>
      </c>
      <c r="AH513" s="26">
        <f t="shared" si="5281"/>
        <v>3.3324661221900032E-2</v>
      </c>
      <c r="AI513" s="26">
        <f t="shared" ref="AI513:AK513" si="5452">ROUND((1-EXP(-AH513))*100,2)</f>
        <v>3.28</v>
      </c>
      <c r="AJ513" s="26">
        <f t="shared" si="5283"/>
        <v>6.6649322443799817E-3</v>
      </c>
      <c r="AK513" s="26">
        <f t="shared" si="5452"/>
        <v>0.66</v>
      </c>
      <c r="AL513" s="26">
        <f t="shared" si="5284"/>
        <v>6.6649322443800063E-2</v>
      </c>
      <c r="AM513" s="26">
        <f t="shared" ref="AM513" si="5453">ROUND((1-EXP(-AL513))*100,2)</f>
        <v>6.45</v>
      </c>
      <c r="AN513" s="26">
        <f t="shared" si="5286"/>
        <v>3.3324661221900032E-2</v>
      </c>
      <c r="AO513" s="26">
        <f t="shared" ref="AO513" si="5454">ROUND((1-EXP(-AN513))*100,2)</f>
        <v>3.28</v>
      </c>
      <c r="AP513" s="26">
        <f t="shared" si="5288"/>
        <v>1.6662330610950016E-2</v>
      </c>
      <c r="AQ513" s="26">
        <f t="shared" ref="AQ513" si="5455">ROUND((1-EXP(-AP513))*100,2)</f>
        <v>1.65</v>
      </c>
      <c r="AR513" s="26">
        <f t="shared" si="5290"/>
        <v>3.3324661221899908E-3</v>
      </c>
      <c r="AS513" s="26">
        <f t="shared" ref="AS513" si="5456">ROUND((1-EXP(-AR513))*100,2)</f>
        <v>0.33</v>
      </c>
      <c r="AT513" s="26">
        <f t="shared" si="5292"/>
        <v>3.3324661221900032E-2</v>
      </c>
      <c r="AU513" s="26">
        <f t="shared" ref="AU513" si="5457">ROUND((1-EXP(-AT513))*100,2)</f>
        <v>3.28</v>
      </c>
      <c r="AV513" s="26">
        <f t="shared" si="5294"/>
        <v>1.6662330610950016E-2</v>
      </c>
      <c r="AW513" s="26">
        <f t="shared" ref="AW513" si="5458">ROUND((1-EXP(-AV513))*100,2)</f>
        <v>1.65</v>
      </c>
      <c r="AX513" s="26">
        <f t="shared" si="5296"/>
        <v>8.3311653054750079E-3</v>
      </c>
      <c r="AY513" s="26">
        <f t="shared" ref="AY513" si="5459">ROUND((1-EXP(-AX513))*100,2)</f>
        <v>0.83</v>
      </c>
      <c r="AZ513" s="26">
        <f t="shared" si="5298"/>
        <v>1.6662330610949954E-3</v>
      </c>
      <c r="BA513" s="26">
        <f t="shared" si="5299"/>
        <v>0.17</v>
      </c>
      <c r="BB513" s="26">
        <f t="shared" si="5300"/>
        <v>6.6649322443799817E-3</v>
      </c>
      <c r="BC513" s="26">
        <f t="shared" ref="BC513" si="5460">ROUND((1-EXP(-BB513))*100,2)</f>
        <v>0.66</v>
      </c>
      <c r="BD513" s="26">
        <f t="shared" si="5302"/>
        <v>3.3324661221899908E-3</v>
      </c>
      <c r="BE513" s="26">
        <f t="shared" ref="BE513" si="5461">ROUND((1-EXP(-BD513))*100,2)</f>
        <v>0.33</v>
      </c>
      <c r="BF513" s="26">
        <f t="shared" si="5304"/>
        <v>1.6662330610949954E-3</v>
      </c>
      <c r="BG513" s="26">
        <f t="shared" ref="BG513" si="5462">ROUND((1-EXP(-BF513))*100,2)</f>
        <v>0.17</v>
      </c>
      <c r="BH513" s="26">
        <f t="shared" si="5306"/>
        <v>3.3324661221899483E-4</v>
      </c>
      <c r="BI513" s="26">
        <f t="shared" si="5307"/>
        <v>0.03</v>
      </c>
    </row>
    <row r="514" spans="1:61" s="7" customFormat="1" x14ac:dyDescent="0.25">
      <c r="A514" s="61">
        <v>30</v>
      </c>
      <c r="B514" s="16">
        <f t="shared" si="5251"/>
        <v>30</v>
      </c>
      <c r="C514" s="17">
        <f t="shared" si="5230"/>
        <v>0</v>
      </c>
      <c r="D514" s="18">
        <f t="shared" si="5231"/>
        <v>1</v>
      </c>
      <c r="E514" s="19">
        <f t="shared" si="5232"/>
        <v>0</v>
      </c>
      <c r="F514" s="35">
        <f t="shared" si="5319"/>
        <v>29</v>
      </c>
      <c r="G514" s="28">
        <f t="shared" si="5276"/>
        <v>2.5237952108748119E-2</v>
      </c>
      <c r="H514" s="22">
        <f t="shared" si="5252"/>
        <v>0.52910052910052907</v>
      </c>
      <c r="I514" s="18">
        <f t="shared" si="5253"/>
        <v>1.38</v>
      </c>
      <c r="J514" s="22">
        <f t="shared" si="5254"/>
        <v>0.52905445982287014</v>
      </c>
      <c r="K514" s="22">
        <f t="shared" si="5277"/>
        <v>4.6069277658825926E-5</v>
      </c>
      <c r="L514" s="17">
        <f t="shared" si="5255"/>
        <v>20.962654083153058</v>
      </c>
      <c r="M514" s="18">
        <f t="shared" si="5233"/>
        <v>0</v>
      </c>
      <c r="N514" s="35">
        <v>0</v>
      </c>
      <c r="O514" s="30">
        <f t="shared" si="5256"/>
        <v>877.07803653064468</v>
      </c>
      <c r="P514" s="24">
        <f t="shared" si="5257"/>
        <v>480</v>
      </c>
      <c r="Q514" s="28">
        <f t="shared" si="5258"/>
        <v>1.261897605437406E-2</v>
      </c>
      <c r="R514" s="22">
        <f t="shared" si="5259"/>
        <v>0.26455026455026454</v>
      </c>
      <c r="S514" s="22">
        <f t="shared" si="5234"/>
        <v>0.26452722991143507</v>
      </c>
      <c r="T514" s="22">
        <f t="shared" si="5235"/>
        <v>2.3034638829412963E-5</v>
      </c>
      <c r="U514" s="28">
        <f t="shared" si="5260"/>
        <v>6.3094880271870298E-3</v>
      </c>
      <c r="V514" s="22">
        <f t="shared" si="5261"/>
        <v>0.13227513227513227</v>
      </c>
      <c r="W514" s="22">
        <f t="shared" si="5236"/>
        <v>0.13226361495571753</v>
      </c>
      <c r="X514" s="22">
        <f t="shared" si="5237"/>
        <v>1.1517319414706482E-5</v>
      </c>
      <c r="Y514" s="28">
        <f t="shared" si="5262"/>
        <v>1.2618976054374058E-3</v>
      </c>
      <c r="Z514" s="22">
        <f t="shared" si="5263"/>
        <v>2.6455026455026454E-2</v>
      </c>
      <c r="AA514" s="22">
        <f t="shared" si="5238"/>
        <v>2.6452722991143502E-2</v>
      </c>
      <c r="AB514" s="22">
        <f t="shared" si="5239"/>
        <v>2.303463882941296E-6</v>
      </c>
      <c r="AC514" s="31">
        <f t="shared" si="5264"/>
        <v>0.49479166666666607</v>
      </c>
      <c r="AD514" s="26">
        <f t="shared" si="5278"/>
        <v>0.13358888133685073</v>
      </c>
      <c r="AE514" s="26">
        <f t="shared" si="5279"/>
        <v>12.51</v>
      </c>
      <c r="AF514" s="26">
        <f t="shared" si="5280"/>
        <v>6.6794440668425367E-2</v>
      </c>
      <c r="AG514" s="26">
        <f t="shared" si="5279"/>
        <v>6.46</v>
      </c>
      <c r="AH514" s="26">
        <f t="shared" si="5281"/>
        <v>3.3397220334212684E-2</v>
      </c>
      <c r="AI514" s="26">
        <f t="shared" ref="AI514:AK514" si="5463">ROUND((1-EXP(-AH514))*100,2)</f>
        <v>3.28</v>
      </c>
      <c r="AJ514" s="26">
        <f t="shared" si="5283"/>
        <v>6.6794440668425121E-3</v>
      </c>
      <c r="AK514" s="26">
        <f t="shared" si="5463"/>
        <v>0.67</v>
      </c>
      <c r="AL514" s="26">
        <f t="shared" si="5284"/>
        <v>6.6794440668425367E-2</v>
      </c>
      <c r="AM514" s="26">
        <f t="shared" ref="AM514" si="5464">ROUND((1-EXP(-AL514))*100,2)</f>
        <v>6.46</v>
      </c>
      <c r="AN514" s="26">
        <f t="shared" si="5286"/>
        <v>3.3397220334212684E-2</v>
      </c>
      <c r="AO514" s="26">
        <f t="shared" ref="AO514" si="5465">ROUND((1-EXP(-AN514))*100,2)</f>
        <v>3.28</v>
      </c>
      <c r="AP514" s="26">
        <f t="shared" si="5288"/>
        <v>1.6698610167106342E-2</v>
      </c>
      <c r="AQ514" s="26">
        <f t="shared" ref="AQ514" si="5466">ROUND((1-EXP(-AP514))*100,2)</f>
        <v>1.66</v>
      </c>
      <c r="AR514" s="26">
        <f t="shared" si="5290"/>
        <v>3.339722033421256E-3</v>
      </c>
      <c r="AS514" s="26">
        <f t="shared" ref="AS514" si="5467">ROUND((1-EXP(-AR514))*100,2)</f>
        <v>0.33</v>
      </c>
      <c r="AT514" s="26">
        <f t="shared" si="5292"/>
        <v>3.3397220334212684E-2</v>
      </c>
      <c r="AU514" s="26">
        <f t="shared" ref="AU514" si="5468">ROUND((1-EXP(-AT514))*100,2)</f>
        <v>3.28</v>
      </c>
      <c r="AV514" s="26">
        <f t="shared" si="5294"/>
        <v>1.6698610167106342E-2</v>
      </c>
      <c r="AW514" s="26">
        <f t="shared" ref="AW514" si="5469">ROUND((1-EXP(-AV514))*100,2)</f>
        <v>1.66</v>
      </c>
      <c r="AX514" s="26">
        <f t="shared" si="5296"/>
        <v>8.3493050835531709E-3</v>
      </c>
      <c r="AY514" s="26">
        <f t="shared" ref="AY514" si="5470">ROUND((1-EXP(-AX514))*100,2)</f>
        <v>0.83</v>
      </c>
      <c r="AZ514" s="26">
        <f t="shared" si="5298"/>
        <v>1.669861016710628E-3</v>
      </c>
      <c r="BA514" s="26">
        <f t="shared" si="5299"/>
        <v>0.17</v>
      </c>
      <c r="BB514" s="26">
        <f t="shared" si="5300"/>
        <v>6.6794440668425121E-3</v>
      </c>
      <c r="BC514" s="26">
        <f t="shared" ref="BC514" si="5471">ROUND((1-EXP(-BB514))*100,2)</f>
        <v>0.67</v>
      </c>
      <c r="BD514" s="26">
        <f t="shared" si="5302"/>
        <v>3.339722033421256E-3</v>
      </c>
      <c r="BE514" s="26">
        <f t="shared" ref="BE514" si="5472">ROUND((1-EXP(-BD514))*100,2)</f>
        <v>0.33</v>
      </c>
      <c r="BF514" s="26">
        <f t="shared" si="5304"/>
        <v>1.669861016710628E-3</v>
      </c>
      <c r="BG514" s="26">
        <f t="shared" ref="BG514" si="5473">ROUND((1-EXP(-BF514))*100,2)</f>
        <v>0.17</v>
      </c>
      <c r="BH514" s="26">
        <f t="shared" si="5306"/>
        <v>3.3397220334212133E-4</v>
      </c>
      <c r="BI514" s="26">
        <f t="shared" si="5307"/>
        <v>0.03</v>
      </c>
    </row>
    <row r="515" spans="1:61" s="7" customFormat="1" x14ac:dyDescent="0.25">
      <c r="A515" s="61">
        <v>30</v>
      </c>
      <c r="B515" s="16">
        <f t="shared" si="5251"/>
        <v>30</v>
      </c>
      <c r="C515" s="17">
        <f t="shared" si="5230"/>
        <v>0</v>
      </c>
      <c r="D515" s="18">
        <f t="shared" si="5231"/>
        <v>1</v>
      </c>
      <c r="E515" s="19">
        <f t="shared" si="5232"/>
        <v>0</v>
      </c>
      <c r="F515" s="35">
        <f t="shared" si="5319"/>
        <v>29</v>
      </c>
      <c r="G515" s="28">
        <f t="shared" si="5276"/>
        <v>2.5237952108748119E-2</v>
      </c>
      <c r="H515" s="22">
        <f t="shared" si="5252"/>
        <v>0.52910052910052907</v>
      </c>
      <c r="I515" s="18">
        <f t="shared" si="5253"/>
        <v>1.38</v>
      </c>
      <c r="J515" s="22">
        <f t="shared" si="5254"/>
        <v>0.52905445982287014</v>
      </c>
      <c r="K515" s="22">
        <f t="shared" si="5277"/>
        <v>4.6069277658825926E-5</v>
      </c>
      <c r="L515" s="17">
        <f t="shared" si="5255"/>
        <v>20.962654083153058</v>
      </c>
      <c r="M515" s="18">
        <f t="shared" si="5233"/>
        <v>0</v>
      </c>
      <c r="N515" s="35">
        <v>0</v>
      </c>
      <c r="O515" s="30">
        <f t="shared" si="5256"/>
        <v>877.07803653064468</v>
      </c>
      <c r="P515" s="24">
        <f t="shared" si="5257"/>
        <v>480</v>
      </c>
      <c r="Q515" s="28">
        <f t="shared" si="5258"/>
        <v>1.261897605437406E-2</v>
      </c>
      <c r="R515" s="22">
        <f t="shared" si="5259"/>
        <v>0.26455026455026454</v>
      </c>
      <c r="S515" s="22">
        <f t="shared" si="5234"/>
        <v>0.26452722991143507</v>
      </c>
      <c r="T515" s="22">
        <f t="shared" si="5235"/>
        <v>2.3034638829412963E-5</v>
      </c>
      <c r="U515" s="28">
        <f t="shared" si="5260"/>
        <v>6.3094880271870298E-3</v>
      </c>
      <c r="V515" s="22">
        <f t="shared" si="5261"/>
        <v>0.13227513227513227</v>
      </c>
      <c r="W515" s="22">
        <f t="shared" si="5236"/>
        <v>0.13226361495571753</v>
      </c>
      <c r="X515" s="22">
        <f t="shared" si="5237"/>
        <v>1.1517319414706482E-5</v>
      </c>
      <c r="Y515" s="28">
        <f t="shared" si="5262"/>
        <v>1.2618976054374058E-3</v>
      </c>
      <c r="Z515" s="22">
        <f t="shared" si="5263"/>
        <v>2.6455026455026454E-2</v>
      </c>
      <c r="AA515" s="22">
        <f t="shared" si="5238"/>
        <v>2.6452722991143502E-2</v>
      </c>
      <c r="AB515" s="22">
        <f t="shared" si="5239"/>
        <v>2.303463882941296E-6</v>
      </c>
      <c r="AC515" s="31">
        <f t="shared" si="5264"/>
        <v>0.4951388888888883</v>
      </c>
      <c r="AD515" s="26">
        <f t="shared" si="5278"/>
        <v>0.13387911778610134</v>
      </c>
      <c r="AE515" s="26">
        <f t="shared" si="5279"/>
        <v>12.53</v>
      </c>
      <c r="AF515" s="26">
        <f t="shared" si="5280"/>
        <v>6.6939558893050671E-2</v>
      </c>
      <c r="AG515" s="26">
        <f t="shared" si="5279"/>
        <v>6.47</v>
      </c>
      <c r="AH515" s="26">
        <f t="shared" si="5281"/>
        <v>3.3469779446525336E-2</v>
      </c>
      <c r="AI515" s="26">
        <f t="shared" ref="AI515:AK515" si="5474">ROUND((1-EXP(-AH515))*100,2)</f>
        <v>3.29</v>
      </c>
      <c r="AJ515" s="26">
        <f t="shared" si="5283"/>
        <v>6.6939558893050425E-3</v>
      </c>
      <c r="AK515" s="26">
        <f t="shared" si="5474"/>
        <v>0.67</v>
      </c>
      <c r="AL515" s="26">
        <f t="shared" si="5284"/>
        <v>6.6939558893050671E-2</v>
      </c>
      <c r="AM515" s="26">
        <f t="shared" ref="AM515" si="5475">ROUND((1-EXP(-AL515))*100,2)</f>
        <v>6.47</v>
      </c>
      <c r="AN515" s="26">
        <f t="shared" si="5286"/>
        <v>3.3469779446525336E-2</v>
      </c>
      <c r="AO515" s="26">
        <f t="shared" ref="AO515" si="5476">ROUND((1-EXP(-AN515))*100,2)</f>
        <v>3.29</v>
      </c>
      <c r="AP515" s="26">
        <f t="shared" si="5288"/>
        <v>1.6734889723262668E-2</v>
      </c>
      <c r="AQ515" s="26">
        <f t="shared" ref="AQ515" si="5477">ROUND((1-EXP(-AP515))*100,2)</f>
        <v>1.66</v>
      </c>
      <c r="AR515" s="26">
        <f t="shared" si="5290"/>
        <v>3.3469779446525212E-3</v>
      </c>
      <c r="AS515" s="26">
        <f t="shared" ref="AS515" si="5478">ROUND((1-EXP(-AR515))*100,2)</f>
        <v>0.33</v>
      </c>
      <c r="AT515" s="26">
        <f t="shared" si="5292"/>
        <v>3.3469779446525336E-2</v>
      </c>
      <c r="AU515" s="26">
        <f t="shared" ref="AU515" si="5479">ROUND((1-EXP(-AT515))*100,2)</f>
        <v>3.29</v>
      </c>
      <c r="AV515" s="26">
        <f t="shared" si="5294"/>
        <v>1.6734889723262668E-2</v>
      </c>
      <c r="AW515" s="26">
        <f t="shared" ref="AW515" si="5480">ROUND((1-EXP(-AV515))*100,2)</f>
        <v>1.66</v>
      </c>
      <c r="AX515" s="26">
        <f t="shared" si="5296"/>
        <v>8.3674448616313339E-3</v>
      </c>
      <c r="AY515" s="26">
        <f t="shared" ref="AY515" si="5481">ROUND((1-EXP(-AX515))*100,2)</f>
        <v>0.83</v>
      </c>
      <c r="AZ515" s="26">
        <f t="shared" si="5298"/>
        <v>1.6734889723262606E-3</v>
      </c>
      <c r="BA515" s="26">
        <f t="shared" si="5299"/>
        <v>0.17</v>
      </c>
      <c r="BB515" s="26">
        <f t="shared" si="5300"/>
        <v>6.6939558893050425E-3</v>
      </c>
      <c r="BC515" s="26">
        <f t="shared" ref="BC515" si="5482">ROUND((1-EXP(-BB515))*100,2)</f>
        <v>0.67</v>
      </c>
      <c r="BD515" s="26">
        <f t="shared" si="5302"/>
        <v>3.3469779446525212E-3</v>
      </c>
      <c r="BE515" s="26">
        <f t="shared" ref="BE515" si="5483">ROUND((1-EXP(-BD515))*100,2)</f>
        <v>0.33</v>
      </c>
      <c r="BF515" s="26">
        <f t="shared" si="5304"/>
        <v>1.6734889723262606E-3</v>
      </c>
      <c r="BG515" s="26">
        <f t="shared" ref="BG515" si="5484">ROUND((1-EXP(-BF515))*100,2)</f>
        <v>0.17</v>
      </c>
      <c r="BH515" s="26">
        <f t="shared" si="5306"/>
        <v>3.3469779446524783E-4</v>
      </c>
      <c r="BI515" s="26">
        <f t="shared" si="5307"/>
        <v>0.03</v>
      </c>
    </row>
    <row r="516" spans="1:61" s="7" customFormat="1" x14ac:dyDescent="0.25">
      <c r="A516" s="61">
        <v>30</v>
      </c>
      <c r="B516" s="16">
        <f t="shared" si="5251"/>
        <v>30</v>
      </c>
      <c r="C516" s="17">
        <f t="shared" si="5230"/>
        <v>0</v>
      </c>
      <c r="D516" s="18">
        <f t="shared" si="5231"/>
        <v>1</v>
      </c>
      <c r="E516" s="19">
        <f t="shared" si="5232"/>
        <v>0</v>
      </c>
      <c r="F516" s="35">
        <f t="shared" si="5319"/>
        <v>29</v>
      </c>
      <c r="G516" s="28">
        <f t="shared" si="5276"/>
        <v>2.5237952108748119E-2</v>
      </c>
      <c r="H516" s="22">
        <f t="shared" si="5252"/>
        <v>0.52910052910052907</v>
      </c>
      <c r="I516" s="18">
        <f t="shared" si="5253"/>
        <v>1.38</v>
      </c>
      <c r="J516" s="22">
        <f t="shared" si="5254"/>
        <v>0.52905445982287014</v>
      </c>
      <c r="K516" s="22">
        <f t="shared" si="5277"/>
        <v>4.6069277658825926E-5</v>
      </c>
      <c r="L516" s="17">
        <f t="shared" si="5255"/>
        <v>20.962654083153058</v>
      </c>
      <c r="M516" s="18">
        <f t="shared" si="5233"/>
        <v>0</v>
      </c>
      <c r="N516" s="35">
        <v>0</v>
      </c>
      <c r="O516" s="30">
        <f t="shared" si="5256"/>
        <v>877.07803653064468</v>
      </c>
      <c r="P516" s="24">
        <f t="shared" si="5257"/>
        <v>480</v>
      </c>
      <c r="Q516" s="28">
        <f t="shared" si="5258"/>
        <v>1.261897605437406E-2</v>
      </c>
      <c r="R516" s="22">
        <f t="shared" si="5259"/>
        <v>0.26455026455026454</v>
      </c>
      <c r="S516" s="22">
        <f t="shared" si="5234"/>
        <v>0.26452722991143507</v>
      </c>
      <c r="T516" s="22">
        <f t="shared" si="5235"/>
        <v>2.3034638829412963E-5</v>
      </c>
      <c r="U516" s="28">
        <f t="shared" si="5260"/>
        <v>6.3094880271870298E-3</v>
      </c>
      <c r="V516" s="22">
        <f t="shared" si="5261"/>
        <v>0.13227513227513227</v>
      </c>
      <c r="W516" s="22">
        <f t="shared" si="5236"/>
        <v>0.13226361495571753</v>
      </c>
      <c r="X516" s="22">
        <f t="shared" si="5237"/>
        <v>1.1517319414706482E-5</v>
      </c>
      <c r="Y516" s="28">
        <f t="shared" si="5262"/>
        <v>1.2618976054374058E-3</v>
      </c>
      <c r="Z516" s="22">
        <f t="shared" si="5263"/>
        <v>2.6455026455026454E-2</v>
      </c>
      <c r="AA516" s="22">
        <f t="shared" si="5238"/>
        <v>2.6452722991143502E-2</v>
      </c>
      <c r="AB516" s="22">
        <f t="shared" si="5239"/>
        <v>2.303463882941296E-6</v>
      </c>
      <c r="AC516" s="31">
        <f t="shared" si="5264"/>
        <v>0.49548611111111052</v>
      </c>
      <c r="AD516" s="26">
        <f t="shared" si="5278"/>
        <v>0.13416935423535195</v>
      </c>
      <c r="AE516" s="26">
        <f t="shared" si="5279"/>
        <v>12.56</v>
      </c>
      <c r="AF516" s="26">
        <f t="shared" si="5280"/>
        <v>6.7084677117675975E-2</v>
      </c>
      <c r="AG516" s="26">
        <f t="shared" si="5279"/>
        <v>6.49</v>
      </c>
      <c r="AH516" s="26">
        <f t="shared" si="5281"/>
        <v>3.3542338558837988E-2</v>
      </c>
      <c r="AI516" s="26">
        <f t="shared" ref="AI516:AK516" si="5485">ROUND((1-EXP(-AH516))*100,2)</f>
        <v>3.3</v>
      </c>
      <c r="AJ516" s="26">
        <f t="shared" si="5283"/>
        <v>6.7084677117675729E-3</v>
      </c>
      <c r="AK516" s="26">
        <f t="shared" si="5485"/>
        <v>0.67</v>
      </c>
      <c r="AL516" s="26">
        <f t="shared" si="5284"/>
        <v>6.7084677117675975E-2</v>
      </c>
      <c r="AM516" s="26">
        <f t="shared" ref="AM516" si="5486">ROUND((1-EXP(-AL516))*100,2)</f>
        <v>6.49</v>
      </c>
      <c r="AN516" s="26">
        <f t="shared" si="5286"/>
        <v>3.3542338558837988E-2</v>
      </c>
      <c r="AO516" s="26">
        <f t="shared" ref="AO516" si="5487">ROUND((1-EXP(-AN516))*100,2)</f>
        <v>3.3</v>
      </c>
      <c r="AP516" s="26">
        <f t="shared" si="5288"/>
        <v>1.6771169279418994E-2</v>
      </c>
      <c r="AQ516" s="26">
        <f t="shared" ref="AQ516" si="5488">ROUND((1-EXP(-AP516))*100,2)</f>
        <v>1.66</v>
      </c>
      <c r="AR516" s="26">
        <f t="shared" si="5290"/>
        <v>3.3542338558837865E-3</v>
      </c>
      <c r="AS516" s="26">
        <f t="shared" ref="AS516" si="5489">ROUND((1-EXP(-AR516))*100,2)</f>
        <v>0.33</v>
      </c>
      <c r="AT516" s="26">
        <f t="shared" si="5292"/>
        <v>3.3542338558837988E-2</v>
      </c>
      <c r="AU516" s="26">
        <f t="shared" ref="AU516" si="5490">ROUND((1-EXP(-AT516))*100,2)</f>
        <v>3.3</v>
      </c>
      <c r="AV516" s="26">
        <f t="shared" si="5294"/>
        <v>1.6771169279418994E-2</v>
      </c>
      <c r="AW516" s="26">
        <f t="shared" ref="AW516" si="5491">ROUND((1-EXP(-AV516))*100,2)</f>
        <v>1.66</v>
      </c>
      <c r="AX516" s="26">
        <f t="shared" si="5296"/>
        <v>8.3855846397094969E-3</v>
      </c>
      <c r="AY516" s="26">
        <f t="shared" ref="AY516" si="5492">ROUND((1-EXP(-AX516))*100,2)</f>
        <v>0.84</v>
      </c>
      <c r="AZ516" s="26">
        <f t="shared" si="5298"/>
        <v>1.6771169279418932E-3</v>
      </c>
      <c r="BA516" s="26">
        <f t="shared" si="5299"/>
        <v>0.17</v>
      </c>
      <c r="BB516" s="26">
        <f t="shared" si="5300"/>
        <v>6.7084677117675729E-3</v>
      </c>
      <c r="BC516" s="26">
        <f t="shared" ref="BC516" si="5493">ROUND((1-EXP(-BB516))*100,2)</f>
        <v>0.67</v>
      </c>
      <c r="BD516" s="26">
        <f t="shared" si="5302"/>
        <v>3.3542338558837865E-3</v>
      </c>
      <c r="BE516" s="26">
        <f t="shared" ref="BE516" si="5494">ROUND((1-EXP(-BD516))*100,2)</f>
        <v>0.33</v>
      </c>
      <c r="BF516" s="26">
        <f t="shared" si="5304"/>
        <v>1.6771169279418932E-3</v>
      </c>
      <c r="BG516" s="26">
        <f t="shared" ref="BG516" si="5495">ROUND((1-EXP(-BF516))*100,2)</f>
        <v>0.17</v>
      </c>
      <c r="BH516" s="26">
        <f t="shared" si="5306"/>
        <v>3.3542338558837433E-4</v>
      </c>
      <c r="BI516" s="26">
        <f t="shared" si="5307"/>
        <v>0.03</v>
      </c>
    </row>
    <row r="517" spans="1:61" s="7" customFormat="1" x14ac:dyDescent="0.25">
      <c r="A517" s="61">
        <v>30</v>
      </c>
      <c r="B517" s="16">
        <f t="shared" si="5251"/>
        <v>30</v>
      </c>
      <c r="C517" s="17">
        <f t="shared" si="5230"/>
        <v>0</v>
      </c>
      <c r="D517" s="18">
        <f t="shared" si="5231"/>
        <v>1</v>
      </c>
      <c r="E517" s="19">
        <f t="shared" si="5232"/>
        <v>0</v>
      </c>
      <c r="F517" s="35">
        <f t="shared" si="5319"/>
        <v>29</v>
      </c>
      <c r="G517" s="28">
        <f t="shared" si="5276"/>
        <v>2.5237952108748119E-2</v>
      </c>
      <c r="H517" s="22">
        <f t="shared" si="5252"/>
        <v>0.52910052910052907</v>
      </c>
      <c r="I517" s="18">
        <f t="shared" si="5253"/>
        <v>1.38</v>
      </c>
      <c r="J517" s="22">
        <f t="shared" si="5254"/>
        <v>0.52905445982287014</v>
      </c>
      <c r="K517" s="22">
        <f t="shared" si="5277"/>
        <v>4.6069277658825926E-5</v>
      </c>
      <c r="L517" s="17">
        <f t="shared" si="5255"/>
        <v>20.962654083153058</v>
      </c>
      <c r="M517" s="18">
        <f t="shared" si="5233"/>
        <v>0</v>
      </c>
      <c r="N517" s="35">
        <v>0</v>
      </c>
      <c r="O517" s="30">
        <f t="shared" si="5256"/>
        <v>877.07803653064468</v>
      </c>
      <c r="P517" s="24">
        <f t="shared" si="5257"/>
        <v>480</v>
      </c>
      <c r="Q517" s="28">
        <f t="shared" si="5258"/>
        <v>1.261897605437406E-2</v>
      </c>
      <c r="R517" s="22">
        <f t="shared" si="5259"/>
        <v>0.26455026455026454</v>
      </c>
      <c r="S517" s="22">
        <f t="shared" si="5234"/>
        <v>0.26452722991143507</v>
      </c>
      <c r="T517" s="22">
        <f t="shared" si="5235"/>
        <v>2.3034638829412963E-5</v>
      </c>
      <c r="U517" s="28">
        <f t="shared" si="5260"/>
        <v>6.3094880271870298E-3</v>
      </c>
      <c r="V517" s="22">
        <f t="shared" si="5261"/>
        <v>0.13227513227513227</v>
      </c>
      <c r="W517" s="22">
        <f t="shared" si="5236"/>
        <v>0.13226361495571753</v>
      </c>
      <c r="X517" s="22">
        <f t="shared" si="5237"/>
        <v>1.1517319414706482E-5</v>
      </c>
      <c r="Y517" s="28">
        <f t="shared" si="5262"/>
        <v>1.2618976054374058E-3</v>
      </c>
      <c r="Z517" s="22">
        <f t="shared" si="5263"/>
        <v>2.6455026455026454E-2</v>
      </c>
      <c r="AA517" s="22">
        <f t="shared" si="5238"/>
        <v>2.6452722991143502E-2</v>
      </c>
      <c r="AB517" s="22">
        <f t="shared" si="5239"/>
        <v>2.303463882941296E-6</v>
      </c>
      <c r="AC517" s="31">
        <f t="shared" si="5264"/>
        <v>0.49583333333333274</v>
      </c>
      <c r="AD517" s="26">
        <f t="shared" si="5278"/>
        <v>0.13445959068460256</v>
      </c>
      <c r="AE517" s="26">
        <f t="shared" si="5279"/>
        <v>12.58</v>
      </c>
      <c r="AF517" s="26">
        <f t="shared" si="5280"/>
        <v>6.722979534230128E-2</v>
      </c>
      <c r="AG517" s="26">
        <f t="shared" si="5279"/>
        <v>6.5</v>
      </c>
      <c r="AH517" s="26">
        <f t="shared" si="5281"/>
        <v>3.361489767115064E-2</v>
      </c>
      <c r="AI517" s="26">
        <f t="shared" ref="AI517:AK517" si="5496">ROUND((1-EXP(-AH517))*100,2)</f>
        <v>3.31</v>
      </c>
      <c r="AJ517" s="26">
        <f t="shared" si="5283"/>
        <v>6.7229795342301033E-3</v>
      </c>
      <c r="AK517" s="26">
        <f t="shared" si="5496"/>
        <v>0.67</v>
      </c>
      <c r="AL517" s="26">
        <f t="shared" si="5284"/>
        <v>6.722979534230128E-2</v>
      </c>
      <c r="AM517" s="26">
        <f t="shared" ref="AM517" si="5497">ROUND((1-EXP(-AL517))*100,2)</f>
        <v>6.5</v>
      </c>
      <c r="AN517" s="26">
        <f t="shared" si="5286"/>
        <v>3.361489767115064E-2</v>
      </c>
      <c r="AO517" s="26">
        <f t="shared" ref="AO517" si="5498">ROUND((1-EXP(-AN517))*100,2)</f>
        <v>3.31</v>
      </c>
      <c r="AP517" s="26">
        <f t="shared" si="5288"/>
        <v>1.680744883557532E-2</v>
      </c>
      <c r="AQ517" s="26">
        <f t="shared" ref="AQ517" si="5499">ROUND((1-EXP(-AP517))*100,2)</f>
        <v>1.67</v>
      </c>
      <c r="AR517" s="26">
        <f t="shared" si="5290"/>
        <v>3.3614897671150517E-3</v>
      </c>
      <c r="AS517" s="26">
        <f t="shared" ref="AS517" si="5500">ROUND((1-EXP(-AR517))*100,2)</f>
        <v>0.34</v>
      </c>
      <c r="AT517" s="26">
        <f t="shared" si="5292"/>
        <v>3.361489767115064E-2</v>
      </c>
      <c r="AU517" s="26">
        <f t="shared" ref="AU517" si="5501">ROUND((1-EXP(-AT517))*100,2)</f>
        <v>3.31</v>
      </c>
      <c r="AV517" s="26">
        <f t="shared" si="5294"/>
        <v>1.680744883557532E-2</v>
      </c>
      <c r="AW517" s="26">
        <f t="shared" ref="AW517" si="5502">ROUND((1-EXP(-AV517))*100,2)</f>
        <v>1.67</v>
      </c>
      <c r="AX517" s="26">
        <f t="shared" si="5296"/>
        <v>8.4037244177876599E-3</v>
      </c>
      <c r="AY517" s="26">
        <f t="shared" ref="AY517" si="5503">ROUND((1-EXP(-AX517))*100,2)</f>
        <v>0.84</v>
      </c>
      <c r="AZ517" s="26">
        <f t="shared" si="5298"/>
        <v>1.6807448835575258E-3</v>
      </c>
      <c r="BA517" s="26">
        <f t="shared" si="5299"/>
        <v>0.17</v>
      </c>
      <c r="BB517" s="26">
        <f t="shared" si="5300"/>
        <v>6.7229795342301033E-3</v>
      </c>
      <c r="BC517" s="26">
        <f t="shared" ref="BC517" si="5504">ROUND((1-EXP(-BB517))*100,2)</f>
        <v>0.67</v>
      </c>
      <c r="BD517" s="26">
        <f t="shared" si="5302"/>
        <v>3.3614897671150517E-3</v>
      </c>
      <c r="BE517" s="26">
        <f t="shared" ref="BE517" si="5505">ROUND((1-EXP(-BD517))*100,2)</f>
        <v>0.34</v>
      </c>
      <c r="BF517" s="26">
        <f t="shared" si="5304"/>
        <v>1.6807448835575258E-3</v>
      </c>
      <c r="BG517" s="26">
        <f t="shared" ref="BG517" si="5506">ROUND((1-EXP(-BF517))*100,2)</f>
        <v>0.17</v>
      </c>
      <c r="BH517" s="26">
        <f t="shared" si="5306"/>
        <v>3.3614897671150083E-4</v>
      </c>
      <c r="BI517" s="26">
        <f t="shared" si="5307"/>
        <v>0.03</v>
      </c>
    </row>
    <row r="518" spans="1:61" s="7" customFormat="1" x14ac:dyDescent="0.25">
      <c r="A518" s="61">
        <v>30</v>
      </c>
      <c r="B518" s="16">
        <f t="shared" si="5251"/>
        <v>30</v>
      </c>
      <c r="C518" s="17">
        <f t="shared" si="5230"/>
        <v>0</v>
      </c>
      <c r="D518" s="18">
        <f t="shared" si="5231"/>
        <v>1</v>
      </c>
      <c r="E518" s="19">
        <f t="shared" si="5232"/>
        <v>0</v>
      </c>
      <c r="F518" s="35">
        <f t="shared" si="5319"/>
        <v>29</v>
      </c>
      <c r="G518" s="28">
        <f t="shared" si="5276"/>
        <v>2.5237952108748119E-2</v>
      </c>
      <c r="H518" s="22">
        <f t="shared" si="5252"/>
        <v>0.52910052910052907</v>
      </c>
      <c r="I518" s="18">
        <f t="shared" si="5253"/>
        <v>1.38</v>
      </c>
      <c r="J518" s="22">
        <f t="shared" si="5254"/>
        <v>0.52905445982287014</v>
      </c>
      <c r="K518" s="22">
        <f t="shared" si="5277"/>
        <v>4.6069277658825926E-5</v>
      </c>
      <c r="L518" s="17">
        <f t="shared" si="5255"/>
        <v>20.962654083153058</v>
      </c>
      <c r="M518" s="18">
        <f t="shared" si="5233"/>
        <v>0</v>
      </c>
      <c r="N518" s="35">
        <v>0</v>
      </c>
      <c r="O518" s="30">
        <f t="shared" si="5256"/>
        <v>877.07803653064468</v>
      </c>
      <c r="P518" s="24">
        <f t="shared" si="5257"/>
        <v>480</v>
      </c>
      <c r="Q518" s="28">
        <f t="shared" si="5258"/>
        <v>1.261897605437406E-2</v>
      </c>
      <c r="R518" s="22">
        <f t="shared" si="5259"/>
        <v>0.26455026455026454</v>
      </c>
      <c r="S518" s="22">
        <f t="shared" si="5234"/>
        <v>0.26452722991143507</v>
      </c>
      <c r="T518" s="22">
        <f t="shared" si="5235"/>
        <v>2.3034638829412963E-5</v>
      </c>
      <c r="U518" s="28">
        <f t="shared" si="5260"/>
        <v>6.3094880271870298E-3</v>
      </c>
      <c r="V518" s="22">
        <f t="shared" si="5261"/>
        <v>0.13227513227513227</v>
      </c>
      <c r="W518" s="22">
        <f t="shared" si="5236"/>
        <v>0.13226361495571753</v>
      </c>
      <c r="X518" s="22">
        <f t="shared" si="5237"/>
        <v>1.1517319414706482E-5</v>
      </c>
      <c r="Y518" s="28">
        <f t="shared" si="5262"/>
        <v>1.2618976054374058E-3</v>
      </c>
      <c r="Z518" s="22">
        <f t="shared" si="5263"/>
        <v>2.6455026455026454E-2</v>
      </c>
      <c r="AA518" s="22">
        <f t="shared" si="5238"/>
        <v>2.6452722991143502E-2</v>
      </c>
      <c r="AB518" s="22">
        <f t="shared" si="5239"/>
        <v>2.303463882941296E-6</v>
      </c>
      <c r="AC518" s="31">
        <f t="shared" si="5264"/>
        <v>0.49618055555555496</v>
      </c>
      <c r="AD518" s="26">
        <f t="shared" si="5278"/>
        <v>0.13474982713385317</v>
      </c>
      <c r="AE518" s="26">
        <f t="shared" si="5279"/>
        <v>12.61</v>
      </c>
      <c r="AF518" s="26">
        <f t="shared" si="5280"/>
        <v>6.7374913566926584E-2</v>
      </c>
      <c r="AG518" s="26">
        <f t="shared" si="5279"/>
        <v>6.52</v>
      </c>
      <c r="AH518" s="26">
        <f t="shared" si="5281"/>
        <v>3.3687456783463292E-2</v>
      </c>
      <c r="AI518" s="26">
        <f t="shared" ref="AI518:AK518" si="5507">ROUND((1-EXP(-AH518))*100,2)</f>
        <v>3.31</v>
      </c>
      <c r="AJ518" s="26">
        <f t="shared" si="5283"/>
        <v>6.7374913566926337E-3</v>
      </c>
      <c r="AK518" s="26">
        <f t="shared" si="5507"/>
        <v>0.67</v>
      </c>
      <c r="AL518" s="26">
        <f t="shared" si="5284"/>
        <v>6.7374913566926584E-2</v>
      </c>
      <c r="AM518" s="26">
        <f t="shared" ref="AM518" si="5508">ROUND((1-EXP(-AL518))*100,2)</f>
        <v>6.52</v>
      </c>
      <c r="AN518" s="26">
        <f t="shared" si="5286"/>
        <v>3.3687456783463292E-2</v>
      </c>
      <c r="AO518" s="26">
        <f t="shared" ref="AO518" si="5509">ROUND((1-EXP(-AN518))*100,2)</f>
        <v>3.31</v>
      </c>
      <c r="AP518" s="26">
        <f t="shared" si="5288"/>
        <v>1.6843728391731646E-2</v>
      </c>
      <c r="AQ518" s="26">
        <f t="shared" ref="AQ518" si="5510">ROUND((1-EXP(-AP518))*100,2)</f>
        <v>1.67</v>
      </c>
      <c r="AR518" s="26">
        <f t="shared" si="5290"/>
        <v>3.3687456783463169E-3</v>
      </c>
      <c r="AS518" s="26">
        <f t="shared" ref="AS518" si="5511">ROUND((1-EXP(-AR518))*100,2)</f>
        <v>0.34</v>
      </c>
      <c r="AT518" s="26">
        <f t="shared" si="5292"/>
        <v>3.3687456783463292E-2</v>
      </c>
      <c r="AU518" s="26">
        <f t="shared" ref="AU518" si="5512">ROUND((1-EXP(-AT518))*100,2)</f>
        <v>3.31</v>
      </c>
      <c r="AV518" s="26">
        <f t="shared" si="5294"/>
        <v>1.6843728391731646E-2</v>
      </c>
      <c r="AW518" s="26">
        <f t="shared" ref="AW518" si="5513">ROUND((1-EXP(-AV518))*100,2)</f>
        <v>1.67</v>
      </c>
      <c r="AX518" s="26">
        <f t="shared" si="5296"/>
        <v>8.421864195865823E-3</v>
      </c>
      <c r="AY518" s="26">
        <f t="shared" ref="AY518" si="5514">ROUND((1-EXP(-AX518))*100,2)</f>
        <v>0.84</v>
      </c>
      <c r="AZ518" s="26">
        <f t="shared" si="5298"/>
        <v>1.6843728391731584E-3</v>
      </c>
      <c r="BA518" s="26">
        <f t="shared" si="5299"/>
        <v>0.17</v>
      </c>
      <c r="BB518" s="26">
        <f t="shared" si="5300"/>
        <v>6.7374913566926337E-3</v>
      </c>
      <c r="BC518" s="26">
        <f t="shared" ref="BC518" si="5515">ROUND((1-EXP(-BB518))*100,2)</f>
        <v>0.67</v>
      </c>
      <c r="BD518" s="26">
        <f t="shared" si="5302"/>
        <v>3.3687456783463169E-3</v>
      </c>
      <c r="BE518" s="26">
        <f t="shared" ref="BE518" si="5516">ROUND((1-EXP(-BD518))*100,2)</f>
        <v>0.34</v>
      </c>
      <c r="BF518" s="26">
        <f t="shared" si="5304"/>
        <v>1.6843728391731584E-3</v>
      </c>
      <c r="BG518" s="26">
        <f t="shared" ref="BG518" si="5517">ROUND((1-EXP(-BF518))*100,2)</f>
        <v>0.17</v>
      </c>
      <c r="BH518" s="26">
        <f t="shared" si="5306"/>
        <v>3.3687456783462733E-4</v>
      </c>
      <c r="BI518" s="26">
        <f t="shared" si="5307"/>
        <v>0.03</v>
      </c>
    </row>
    <row r="519" spans="1:61" s="7" customFormat="1" x14ac:dyDescent="0.25">
      <c r="A519" s="61">
        <v>30</v>
      </c>
      <c r="B519" s="16">
        <f t="shared" si="5251"/>
        <v>30</v>
      </c>
      <c r="C519" s="17">
        <f t="shared" si="5230"/>
        <v>0</v>
      </c>
      <c r="D519" s="18">
        <f t="shared" si="5231"/>
        <v>1</v>
      </c>
      <c r="E519" s="19">
        <f t="shared" si="5232"/>
        <v>0</v>
      </c>
      <c r="F519" s="35">
        <f t="shared" si="5319"/>
        <v>29</v>
      </c>
      <c r="G519" s="28">
        <f t="shared" si="5276"/>
        <v>2.5237952108748119E-2</v>
      </c>
      <c r="H519" s="22">
        <f t="shared" si="5252"/>
        <v>0.52910052910052907</v>
      </c>
      <c r="I519" s="18">
        <f t="shared" si="5253"/>
        <v>1.38</v>
      </c>
      <c r="J519" s="22">
        <f t="shared" si="5254"/>
        <v>0.52905445982287014</v>
      </c>
      <c r="K519" s="22">
        <f t="shared" si="5277"/>
        <v>4.6069277658825926E-5</v>
      </c>
      <c r="L519" s="17">
        <f t="shared" si="5255"/>
        <v>20.962654083153058</v>
      </c>
      <c r="M519" s="18">
        <f t="shared" si="5233"/>
        <v>0</v>
      </c>
      <c r="N519" s="35">
        <v>0</v>
      </c>
      <c r="O519" s="30">
        <f t="shared" si="5256"/>
        <v>877.07803653064468</v>
      </c>
      <c r="P519" s="24">
        <f t="shared" si="5257"/>
        <v>480</v>
      </c>
      <c r="Q519" s="28">
        <f t="shared" si="5258"/>
        <v>1.261897605437406E-2</v>
      </c>
      <c r="R519" s="22">
        <f t="shared" si="5259"/>
        <v>0.26455026455026454</v>
      </c>
      <c r="S519" s="22">
        <f t="shared" si="5234"/>
        <v>0.26452722991143507</v>
      </c>
      <c r="T519" s="22">
        <f t="shared" si="5235"/>
        <v>2.3034638829412963E-5</v>
      </c>
      <c r="U519" s="28">
        <f t="shared" si="5260"/>
        <v>6.3094880271870298E-3</v>
      </c>
      <c r="V519" s="22">
        <f t="shared" si="5261"/>
        <v>0.13227513227513227</v>
      </c>
      <c r="W519" s="22">
        <f t="shared" si="5236"/>
        <v>0.13226361495571753</v>
      </c>
      <c r="X519" s="22">
        <f t="shared" si="5237"/>
        <v>1.1517319414706482E-5</v>
      </c>
      <c r="Y519" s="28">
        <f t="shared" si="5262"/>
        <v>1.2618976054374058E-3</v>
      </c>
      <c r="Z519" s="22">
        <f t="shared" si="5263"/>
        <v>2.6455026455026454E-2</v>
      </c>
      <c r="AA519" s="22">
        <f t="shared" si="5238"/>
        <v>2.6452722991143502E-2</v>
      </c>
      <c r="AB519" s="22">
        <f t="shared" si="5239"/>
        <v>2.303463882941296E-6</v>
      </c>
      <c r="AC519" s="31">
        <f t="shared" si="5264"/>
        <v>0.49652777777777718</v>
      </c>
      <c r="AD519" s="26">
        <f t="shared" si="5278"/>
        <v>0.13504006358310378</v>
      </c>
      <c r="AE519" s="26">
        <f t="shared" si="5279"/>
        <v>12.63</v>
      </c>
      <c r="AF519" s="26">
        <f t="shared" si="5280"/>
        <v>6.7520031791551888E-2</v>
      </c>
      <c r="AG519" s="26">
        <f t="shared" si="5279"/>
        <v>6.53</v>
      </c>
      <c r="AH519" s="26">
        <f t="shared" si="5281"/>
        <v>3.3760015895775944E-2</v>
      </c>
      <c r="AI519" s="26">
        <f t="shared" ref="AI519:AK519" si="5518">ROUND((1-EXP(-AH519))*100,2)</f>
        <v>3.32</v>
      </c>
      <c r="AJ519" s="26">
        <f t="shared" si="5283"/>
        <v>6.7520031791551641E-3</v>
      </c>
      <c r="AK519" s="26">
        <f t="shared" si="5518"/>
        <v>0.67</v>
      </c>
      <c r="AL519" s="26">
        <f t="shared" si="5284"/>
        <v>6.7520031791551888E-2</v>
      </c>
      <c r="AM519" s="26">
        <f t="shared" ref="AM519" si="5519">ROUND((1-EXP(-AL519))*100,2)</f>
        <v>6.53</v>
      </c>
      <c r="AN519" s="26">
        <f t="shared" si="5286"/>
        <v>3.3760015895775944E-2</v>
      </c>
      <c r="AO519" s="26">
        <f t="shared" ref="AO519" si="5520">ROUND((1-EXP(-AN519))*100,2)</f>
        <v>3.32</v>
      </c>
      <c r="AP519" s="26">
        <f t="shared" si="5288"/>
        <v>1.6880007947887972E-2</v>
      </c>
      <c r="AQ519" s="26">
        <f t="shared" ref="AQ519" si="5521">ROUND((1-EXP(-AP519))*100,2)</f>
        <v>1.67</v>
      </c>
      <c r="AR519" s="26">
        <f t="shared" si="5290"/>
        <v>3.3760015895775821E-3</v>
      </c>
      <c r="AS519" s="26">
        <f t="shared" ref="AS519" si="5522">ROUND((1-EXP(-AR519))*100,2)</f>
        <v>0.34</v>
      </c>
      <c r="AT519" s="26">
        <f t="shared" si="5292"/>
        <v>3.3760015895775944E-2</v>
      </c>
      <c r="AU519" s="26">
        <f t="shared" ref="AU519" si="5523">ROUND((1-EXP(-AT519))*100,2)</f>
        <v>3.32</v>
      </c>
      <c r="AV519" s="26">
        <f t="shared" si="5294"/>
        <v>1.6880007947887972E-2</v>
      </c>
      <c r="AW519" s="26">
        <f t="shared" ref="AW519" si="5524">ROUND((1-EXP(-AV519))*100,2)</f>
        <v>1.67</v>
      </c>
      <c r="AX519" s="26">
        <f t="shared" si="5296"/>
        <v>8.440003973943986E-3</v>
      </c>
      <c r="AY519" s="26">
        <f t="shared" ref="AY519" si="5525">ROUND((1-EXP(-AX519))*100,2)</f>
        <v>0.84</v>
      </c>
      <c r="AZ519" s="26">
        <f t="shared" si="5298"/>
        <v>1.688000794788791E-3</v>
      </c>
      <c r="BA519" s="26">
        <f t="shared" si="5299"/>
        <v>0.17</v>
      </c>
      <c r="BB519" s="26">
        <f t="shared" si="5300"/>
        <v>6.7520031791551641E-3</v>
      </c>
      <c r="BC519" s="26">
        <f t="shared" ref="BC519" si="5526">ROUND((1-EXP(-BB519))*100,2)</f>
        <v>0.67</v>
      </c>
      <c r="BD519" s="26">
        <f t="shared" si="5302"/>
        <v>3.3760015895775821E-3</v>
      </c>
      <c r="BE519" s="26">
        <f t="shared" ref="BE519" si="5527">ROUND((1-EXP(-BD519))*100,2)</f>
        <v>0.34</v>
      </c>
      <c r="BF519" s="26">
        <f t="shared" si="5304"/>
        <v>1.688000794788791E-3</v>
      </c>
      <c r="BG519" s="26">
        <f t="shared" ref="BG519" si="5528">ROUND((1-EXP(-BF519))*100,2)</f>
        <v>0.17</v>
      </c>
      <c r="BH519" s="26">
        <f t="shared" si="5306"/>
        <v>3.3760015895775383E-4</v>
      </c>
      <c r="BI519" s="26">
        <f t="shared" si="5307"/>
        <v>0.03</v>
      </c>
    </row>
    <row r="520" spans="1:61" s="7" customFormat="1" x14ac:dyDescent="0.25">
      <c r="A520" s="61">
        <v>30</v>
      </c>
      <c r="B520" s="16">
        <f t="shared" si="5251"/>
        <v>30</v>
      </c>
      <c r="C520" s="17">
        <f t="shared" si="5230"/>
        <v>0</v>
      </c>
      <c r="D520" s="18">
        <f t="shared" si="5231"/>
        <v>1</v>
      </c>
      <c r="E520" s="19">
        <f t="shared" si="5232"/>
        <v>0</v>
      </c>
      <c r="F520" s="35">
        <f t="shared" si="5319"/>
        <v>29</v>
      </c>
      <c r="G520" s="28">
        <f t="shared" si="5276"/>
        <v>2.5237952108748119E-2</v>
      </c>
      <c r="H520" s="22">
        <f t="shared" si="5252"/>
        <v>0.52910052910052907</v>
      </c>
      <c r="I520" s="18">
        <f t="shared" si="5253"/>
        <v>1.38</v>
      </c>
      <c r="J520" s="22">
        <f t="shared" si="5254"/>
        <v>0.52905445982287014</v>
      </c>
      <c r="K520" s="22">
        <f t="shared" si="5277"/>
        <v>4.6069277658825926E-5</v>
      </c>
      <c r="L520" s="17">
        <f t="shared" si="5255"/>
        <v>20.962654083153058</v>
      </c>
      <c r="M520" s="18">
        <f t="shared" si="5233"/>
        <v>0</v>
      </c>
      <c r="N520" s="35">
        <v>0</v>
      </c>
      <c r="O520" s="30">
        <f t="shared" si="5256"/>
        <v>877.07803653064468</v>
      </c>
      <c r="P520" s="24">
        <f t="shared" si="5257"/>
        <v>480</v>
      </c>
      <c r="Q520" s="28">
        <f t="shared" si="5258"/>
        <v>1.261897605437406E-2</v>
      </c>
      <c r="R520" s="22">
        <f t="shared" si="5259"/>
        <v>0.26455026455026454</v>
      </c>
      <c r="S520" s="22">
        <f t="shared" si="5234"/>
        <v>0.26452722991143507</v>
      </c>
      <c r="T520" s="22">
        <f t="shared" si="5235"/>
        <v>2.3034638829412963E-5</v>
      </c>
      <c r="U520" s="28">
        <f t="shared" si="5260"/>
        <v>6.3094880271870298E-3</v>
      </c>
      <c r="V520" s="22">
        <f t="shared" si="5261"/>
        <v>0.13227513227513227</v>
      </c>
      <c r="W520" s="22">
        <f t="shared" si="5236"/>
        <v>0.13226361495571753</v>
      </c>
      <c r="X520" s="22">
        <f t="shared" si="5237"/>
        <v>1.1517319414706482E-5</v>
      </c>
      <c r="Y520" s="28">
        <f t="shared" si="5262"/>
        <v>1.2618976054374058E-3</v>
      </c>
      <c r="Z520" s="22">
        <f t="shared" si="5263"/>
        <v>2.6455026455026454E-2</v>
      </c>
      <c r="AA520" s="22">
        <f t="shared" si="5238"/>
        <v>2.6452722991143502E-2</v>
      </c>
      <c r="AB520" s="22">
        <f t="shared" si="5239"/>
        <v>2.303463882941296E-6</v>
      </c>
      <c r="AC520" s="31">
        <f t="shared" si="5264"/>
        <v>0.4968749999999994</v>
      </c>
      <c r="AD520" s="26">
        <f t="shared" si="5278"/>
        <v>0.13533030003235438</v>
      </c>
      <c r="AE520" s="26">
        <f t="shared" si="5279"/>
        <v>12.66</v>
      </c>
      <c r="AF520" s="26">
        <f t="shared" si="5280"/>
        <v>6.7665150016177192E-2</v>
      </c>
      <c r="AG520" s="26">
        <f t="shared" si="5279"/>
        <v>6.54</v>
      </c>
      <c r="AH520" s="26">
        <f t="shared" si="5281"/>
        <v>3.3832575008088596E-2</v>
      </c>
      <c r="AI520" s="26">
        <f t="shared" ref="AI520:AK520" si="5529">ROUND((1-EXP(-AH520))*100,2)</f>
        <v>3.33</v>
      </c>
      <c r="AJ520" s="26">
        <f t="shared" si="5283"/>
        <v>6.7665150016176945E-3</v>
      </c>
      <c r="AK520" s="26">
        <f t="shared" si="5529"/>
        <v>0.67</v>
      </c>
      <c r="AL520" s="26">
        <f t="shared" si="5284"/>
        <v>6.7665150016177192E-2</v>
      </c>
      <c r="AM520" s="26">
        <f t="shared" ref="AM520" si="5530">ROUND((1-EXP(-AL520))*100,2)</f>
        <v>6.54</v>
      </c>
      <c r="AN520" s="26">
        <f t="shared" si="5286"/>
        <v>3.3832575008088596E-2</v>
      </c>
      <c r="AO520" s="26">
        <f t="shared" ref="AO520" si="5531">ROUND((1-EXP(-AN520))*100,2)</f>
        <v>3.33</v>
      </c>
      <c r="AP520" s="26">
        <f t="shared" si="5288"/>
        <v>1.6916287504044298E-2</v>
      </c>
      <c r="AQ520" s="26">
        <f t="shared" ref="AQ520" si="5532">ROUND((1-EXP(-AP520))*100,2)</f>
        <v>1.68</v>
      </c>
      <c r="AR520" s="26">
        <f t="shared" si="5290"/>
        <v>3.3832575008088473E-3</v>
      </c>
      <c r="AS520" s="26">
        <f t="shared" ref="AS520" si="5533">ROUND((1-EXP(-AR520))*100,2)</f>
        <v>0.34</v>
      </c>
      <c r="AT520" s="26">
        <f t="shared" si="5292"/>
        <v>3.3832575008088596E-2</v>
      </c>
      <c r="AU520" s="26">
        <f t="shared" ref="AU520" si="5534">ROUND((1-EXP(-AT520))*100,2)</f>
        <v>3.33</v>
      </c>
      <c r="AV520" s="26">
        <f t="shared" si="5294"/>
        <v>1.6916287504044298E-2</v>
      </c>
      <c r="AW520" s="26">
        <f t="shared" ref="AW520" si="5535">ROUND((1-EXP(-AV520))*100,2)</f>
        <v>1.68</v>
      </c>
      <c r="AX520" s="26">
        <f t="shared" si="5296"/>
        <v>8.458143752022149E-3</v>
      </c>
      <c r="AY520" s="26">
        <f t="shared" ref="AY520" si="5536">ROUND((1-EXP(-AX520))*100,2)</f>
        <v>0.84</v>
      </c>
      <c r="AZ520" s="26">
        <f t="shared" si="5298"/>
        <v>1.6916287504044236E-3</v>
      </c>
      <c r="BA520" s="26">
        <f t="shared" si="5299"/>
        <v>0.17</v>
      </c>
      <c r="BB520" s="26">
        <f t="shared" si="5300"/>
        <v>6.7665150016176945E-3</v>
      </c>
      <c r="BC520" s="26">
        <f t="shared" ref="BC520" si="5537">ROUND((1-EXP(-BB520))*100,2)</f>
        <v>0.67</v>
      </c>
      <c r="BD520" s="26">
        <f t="shared" si="5302"/>
        <v>3.3832575008088473E-3</v>
      </c>
      <c r="BE520" s="26">
        <f t="shared" ref="BE520" si="5538">ROUND((1-EXP(-BD520))*100,2)</f>
        <v>0.34</v>
      </c>
      <c r="BF520" s="26">
        <f t="shared" si="5304"/>
        <v>1.6916287504044236E-3</v>
      </c>
      <c r="BG520" s="26">
        <f t="shared" ref="BG520" si="5539">ROUND((1-EXP(-BF520))*100,2)</f>
        <v>0.17</v>
      </c>
      <c r="BH520" s="26">
        <f t="shared" si="5306"/>
        <v>3.3832575008088033E-4</v>
      </c>
      <c r="BI520" s="26">
        <f t="shared" si="5307"/>
        <v>0.03</v>
      </c>
    </row>
    <row r="521" spans="1:61" s="7" customFormat="1" x14ac:dyDescent="0.25">
      <c r="A521" s="61">
        <v>30</v>
      </c>
      <c r="B521" s="16">
        <f t="shared" si="5251"/>
        <v>30</v>
      </c>
      <c r="C521" s="17">
        <f t="shared" si="5230"/>
        <v>0</v>
      </c>
      <c r="D521" s="18">
        <f t="shared" si="5231"/>
        <v>1</v>
      </c>
      <c r="E521" s="19">
        <f t="shared" si="5232"/>
        <v>0</v>
      </c>
      <c r="F521" s="35">
        <f t="shared" si="5319"/>
        <v>29</v>
      </c>
      <c r="G521" s="28">
        <f t="shared" si="5276"/>
        <v>2.5237952108748119E-2</v>
      </c>
      <c r="H521" s="22">
        <f t="shared" si="5252"/>
        <v>0.52910052910052907</v>
      </c>
      <c r="I521" s="18">
        <f t="shared" si="5253"/>
        <v>1.38</v>
      </c>
      <c r="J521" s="22">
        <f t="shared" si="5254"/>
        <v>0.52905445982287014</v>
      </c>
      <c r="K521" s="22">
        <f t="shared" si="5277"/>
        <v>4.6069277658825926E-5</v>
      </c>
      <c r="L521" s="17">
        <f t="shared" si="5255"/>
        <v>20.962654083153058</v>
      </c>
      <c r="M521" s="18">
        <f t="shared" si="5233"/>
        <v>0</v>
      </c>
      <c r="N521" s="35">
        <v>0</v>
      </c>
      <c r="O521" s="30">
        <f t="shared" si="5256"/>
        <v>877.07803653064468</v>
      </c>
      <c r="P521" s="24">
        <f t="shared" si="5257"/>
        <v>480</v>
      </c>
      <c r="Q521" s="28">
        <f t="shared" si="5258"/>
        <v>1.261897605437406E-2</v>
      </c>
      <c r="R521" s="22">
        <f t="shared" si="5259"/>
        <v>0.26455026455026454</v>
      </c>
      <c r="S521" s="22">
        <f t="shared" si="5234"/>
        <v>0.26452722991143507</v>
      </c>
      <c r="T521" s="22">
        <f t="shared" si="5235"/>
        <v>2.3034638829412963E-5</v>
      </c>
      <c r="U521" s="28">
        <f t="shared" si="5260"/>
        <v>6.3094880271870298E-3</v>
      </c>
      <c r="V521" s="22">
        <f t="shared" si="5261"/>
        <v>0.13227513227513227</v>
      </c>
      <c r="W521" s="22">
        <f t="shared" si="5236"/>
        <v>0.13226361495571753</v>
      </c>
      <c r="X521" s="22">
        <f t="shared" si="5237"/>
        <v>1.1517319414706482E-5</v>
      </c>
      <c r="Y521" s="28">
        <f t="shared" si="5262"/>
        <v>1.2618976054374058E-3</v>
      </c>
      <c r="Z521" s="22">
        <f t="shared" si="5263"/>
        <v>2.6455026455026454E-2</v>
      </c>
      <c r="AA521" s="22">
        <f t="shared" si="5238"/>
        <v>2.6452722991143502E-2</v>
      </c>
      <c r="AB521" s="22">
        <f t="shared" si="5239"/>
        <v>2.303463882941296E-6</v>
      </c>
      <c r="AC521" s="31">
        <f t="shared" si="5264"/>
        <v>0.49722222222222162</v>
      </c>
      <c r="AD521" s="26">
        <f t="shared" si="5278"/>
        <v>0.13562053648160499</v>
      </c>
      <c r="AE521" s="26">
        <f t="shared" si="5279"/>
        <v>12.68</v>
      </c>
      <c r="AF521" s="26">
        <f t="shared" si="5280"/>
        <v>6.7810268240802496E-2</v>
      </c>
      <c r="AG521" s="26">
        <f t="shared" si="5279"/>
        <v>6.56</v>
      </c>
      <c r="AH521" s="26">
        <f t="shared" si="5281"/>
        <v>3.3905134120401248E-2</v>
      </c>
      <c r="AI521" s="26">
        <f t="shared" ref="AI521:AK521" si="5540">ROUND((1-EXP(-AH521))*100,2)</f>
        <v>3.33</v>
      </c>
      <c r="AJ521" s="26">
        <f t="shared" si="5283"/>
        <v>6.781026824080225E-3</v>
      </c>
      <c r="AK521" s="26">
        <f t="shared" si="5540"/>
        <v>0.68</v>
      </c>
      <c r="AL521" s="26">
        <f t="shared" si="5284"/>
        <v>6.7810268240802496E-2</v>
      </c>
      <c r="AM521" s="26">
        <f t="shared" ref="AM521" si="5541">ROUND((1-EXP(-AL521))*100,2)</f>
        <v>6.56</v>
      </c>
      <c r="AN521" s="26">
        <f t="shared" si="5286"/>
        <v>3.3905134120401248E-2</v>
      </c>
      <c r="AO521" s="26">
        <f t="shared" ref="AO521" si="5542">ROUND((1-EXP(-AN521))*100,2)</f>
        <v>3.33</v>
      </c>
      <c r="AP521" s="26">
        <f t="shared" si="5288"/>
        <v>1.6952567060200624E-2</v>
      </c>
      <c r="AQ521" s="26">
        <f t="shared" ref="AQ521" si="5543">ROUND((1-EXP(-AP521))*100,2)</f>
        <v>1.68</v>
      </c>
      <c r="AR521" s="26">
        <f t="shared" si="5290"/>
        <v>3.3905134120401125E-3</v>
      </c>
      <c r="AS521" s="26">
        <f t="shared" ref="AS521" si="5544">ROUND((1-EXP(-AR521))*100,2)</f>
        <v>0.34</v>
      </c>
      <c r="AT521" s="26">
        <f t="shared" si="5292"/>
        <v>3.3905134120401248E-2</v>
      </c>
      <c r="AU521" s="26">
        <f t="shared" ref="AU521" si="5545">ROUND((1-EXP(-AT521))*100,2)</f>
        <v>3.33</v>
      </c>
      <c r="AV521" s="26">
        <f t="shared" si="5294"/>
        <v>1.6952567060200624E-2</v>
      </c>
      <c r="AW521" s="26">
        <f t="shared" ref="AW521" si="5546">ROUND((1-EXP(-AV521))*100,2)</f>
        <v>1.68</v>
      </c>
      <c r="AX521" s="26">
        <f t="shared" si="5296"/>
        <v>8.476283530100312E-3</v>
      </c>
      <c r="AY521" s="26">
        <f t="shared" ref="AY521" si="5547">ROUND((1-EXP(-AX521))*100,2)</f>
        <v>0.84</v>
      </c>
      <c r="AZ521" s="26">
        <f t="shared" si="5298"/>
        <v>1.6952567060200562E-3</v>
      </c>
      <c r="BA521" s="26">
        <f t="shared" si="5299"/>
        <v>0.17</v>
      </c>
      <c r="BB521" s="26">
        <f t="shared" si="5300"/>
        <v>6.781026824080225E-3</v>
      </c>
      <c r="BC521" s="26">
        <f t="shared" ref="BC521" si="5548">ROUND((1-EXP(-BB521))*100,2)</f>
        <v>0.68</v>
      </c>
      <c r="BD521" s="26">
        <f t="shared" si="5302"/>
        <v>3.3905134120401125E-3</v>
      </c>
      <c r="BE521" s="26">
        <f t="shared" ref="BE521" si="5549">ROUND((1-EXP(-BD521))*100,2)</f>
        <v>0.34</v>
      </c>
      <c r="BF521" s="26">
        <f t="shared" si="5304"/>
        <v>1.6952567060200562E-3</v>
      </c>
      <c r="BG521" s="26">
        <f t="shared" ref="BG521" si="5550">ROUND((1-EXP(-BF521))*100,2)</f>
        <v>0.17</v>
      </c>
      <c r="BH521" s="26">
        <f t="shared" si="5306"/>
        <v>3.3905134120400682E-4</v>
      </c>
      <c r="BI521" s="26">
        <f t="shared" si="5307"/>
        <v>0.03</v>
      </c>
    </row>
    <row r="522" spans="1:61" s="7" customFormat="1" x14ac:dyDescent="0.25">
      <c r="A522" s="61">
        <v>30</v>
      </c>
      <c r="B522" s="16">
        <f t="shared" si="5251"/>
        <v>30</v>
      </c>
      <c r="C522" s="17">
        <f t="shared" si="5230"/>
        <v>0</v>
      </c>
      <c r="D522" s="18">
        <f t="shared" si="5231"/>
        <v>1</v>
      </c>
      <c r="E522" s="19">
        <f t="shared" si="5232"/>
        <v>0</v>
      </c>
      <c r="F522" s="35">
        <f t="shared" si="5319"/>
        <v>29</v>
      </c>
      <c r="G522" s="28">
        <f t="shared" si="5276"/>
        <v>2.5237952108748119E-2</v>
      </c>
      <c r="H522" s="22">
        <f t="shared" si="5252"/>
        <v>0.52910052910052907</v>
      </c>
      <c r="I522" s="18">
        <f t="shared" si="5253"/>
        <v>1.38</v>
      </c>
      <c r="J522" s="22">
        <f t="shared" si="5254"/>
        <v>0.52905445982287014</v>
      </c>
      <c r="K522" s="22">
        <f t="shared" si="5277"/>
        <v>4.6069277658825926E-5</v>
      </c>
      <c r="L522" s="17">
        <f t="shared" si="5255"/>
        <v>20.962654083153058</v>
      </c>
      <c r="M522" s="18">
        <f t="shared" si="5233"/>
        <v>0</v>
      </c>
      <c r="N522" s="35">
        <v>0</v>
      </c>
      <c r="O522" s="30">
        <f t="shared" si="5256"/>
        <v>877.07803653064468</v>
      </c>
      <c r="P522" s="24">
        <f t="shared" si="5257"/>
        <v>480</v>
      </c>
      <c r="Q522" s="28">
        <f t="shared" si="5258"/>
        <v>1.261897605437406E-2</v>
      </c>
      <c r="R522" s="22">
        <f t="shared" si="5259"/>
        <v>0.26455026455026454</v>
      </c>
      <c r="S522" s="22">
        <f t="shared" si="5234"/>
        <v>0.26452722991143507</v>
      </c>
      <c r="T522" s="22">
        <f t="shared" si="5235"/>
        <v>2.3034638829412963E-5</v>
      </c>
      <c r="U522" s="28">
        <f t="shared" si="5260"/>
        <v>6.3094880271870298E-3</v>
      </c>
      <c r="V522" s="22">
        <f t="shared" si="5261"/>
        <v>0.13227513227513227</v>
      </c>
      <c r="W522" s="22">
        <f t="shared" si="5236"/>
        <v>0.13226361495571753</v>
      </c>
      <c r="X522" s="22">
        <f t="shared" si="5237"/>
        <v>1.1517319414706482E-5</v>
      </c>
      <c r="Y522" s="28">
        <f t="shared" si="5262"/>
        <v>1.2618976054374058E-3</v>
      </c>
      <c r="Z522" s="22">
        <f t="shared" si="5263"/>
        <v>2.6455026455026454E-2</v>
      </c>
      <c r="AA522" s="22">
        <f t="shared" si="5238"/>
        <v>2.6452722991143502E-2</v>
      </c>
      <c r="AB522" s="22">
        <f t="shared" si="5239"/>
        <v>2.303463882941296E-6</v>
      </c>
      <c r="AC522" s="31">
        <f t="shared" si="5264"/>
        <v>0.49756944444444384</v>
      </c>
      <c r="AD522" s="26">
        <f t="shared" si="5278"/>
        <v>0.1359107729308556</v>
      </c>
      <c r="AE522" s="26">
        <f t="shared" si="5279"/>
        <v>12.71</v>
      </c>
      <c r="AF522" s="26">
        <f t="shared" si="5280"/>
        <v>6.79553864654278E-2</v>
      </c>
      <c r="AG522" s="26">
        <f t="shared" si="5279"/>
        <v>6.57</v>
      </c>
      <c r="AH522" s="26">
        <f t="shared" si="5281"/>
        <v>3.39776932327139E-2</v>
      </c>
      <c r="AI522" s="26">
        <f t="shared" ref="AI522:AK522" si="5551">ROUND((1-EXP(-AH522))*100,2)</f>
        <v>3.34</v>
      </c>
      <c r="AJ522" s="26">
        <f t="shared" si="5283"/>
        <v>6.7955386465427554E-3</v>
      </c>
      <c r="AK522" s="26">
        <f t="shared" si="5551"/>
        <v>0.68</v>
      </c>
      <c r="AL522" s="26">
        <f t="shared" si="5284"/>
        <v>6.79553864654278E-2</v>
      </c>
      <c r="AM522" s="26">
        <f t="shared" ref="AM522" si="5552">ROUND((1-EXP(-AL522))*100,2)</f>
        <v>6.57</v>
      </c>
      <c r="AN522" s="26">
        <f t="shared" si="5286"/>
        <v>3.39776932327139E-2</v>
      </c>
      <c r="AO522" s="26">
        <f t="shared" ref="AO522" si="5553">ROUND((1-EXP(-AN522))*100,2)</f>
        <v>3.34</v>
      </c>
      <c r="AP522" s="26">
        <f t="shared" si="5288"/>
        <v>1.698884661635695E-2</v>
      </c>
      <c r="AQ522" s="26">
        <f t="shared" ref="AQ522" si="5554">ROUND((1-EXP(-AP522))*100,2)</f>
        <v>1.68</v>
      </c>
      <c r="AR522" s="26">
        <f t="shared" si="5290"/>
        <v>3.3977693232713777E-3</v>
      </c>
      <c r="AS522" s="26">
        <f t="shared" ref="AS522" si="5555">ROUND((1-EXP(-AR522))*100,2)</f>
        <v>0.34</v>
      </c>
      <c r="AT522" s="26">
        <f t="shared" si="5292"/>
        <v>3.39776932327139E-2</v>
      </c>
      <c r="AU522" s="26">
        <f t="shared" ref="AU522" si="5556">ROUND((1-EXP(-AT522))*100,2)</f>
        <v>3.34</v>
      </c>
      <c r="AV522" s="26">
        <f t="shared" si="5294"/>
        <v>1.698884661635695E-2</v>
      </c>
      <c r="AW522" s="26">
        <f t="shared" ref="AW522" si="5557">ROUND((1-EXP(-AV522))*100,2)</f>
        <v>1.68</v>
      </c>
      <c r="AX522" s="26">
        <f t="shared" si="5296"/>
        <v>8.494423308178475E-3</v>
      </c>
      <c r="AY522" s="26">
        <f t="shared" ref="AY522" si="5558">ROUND((1-EXP(-AX522))*100,2)</f>
        <v>0.85</v>
      </c>
      <c r="AZ522" s="26">
        <f t="shared" si="5298"/>
        <v>1.6988846616356888E-3</v>
      </c>
      <c r="BA522" s="26">
        <f t="shared" si="5299"/>
        <v>0.17</v>
      </c>
      <c r="BB522" s="26">
        <f t="shared" si="5300"/>
        <v>6.7955386465427554E-3</v>
      </c>
      <c r="BC522" s="26">
        <f t="shared" ref="BC522" si="5559">ROUND((1-EXP(-BB522))*100,2)</f>
        <v>0.68</v>
      </c>
      <c r="BD522" s="26">
        <f t="shared" si="5302"/>
        <v>3.3977693232713777E-3</v>
      </c>
      <c r="BE522" s="26">
        <f t="shared" ref="BE522" si="5560">ROUND((1-EXP(-BD522))*100,2)</f>
        <v>0.34</v>
      </c>
      <c r="BF522" s="26">
        <f t="shared" si="5304"/>
        <v>1.6988846616356888E-3</v>
      </c>
      <c r="BG522" s="26">
        <f t="shared" ref="BG522" si="5561">ROUND((1-EXP(-BF522))*100,2)</f>
        <v>0.17</v>
      </c>
      <c r="BH522" s="26">
        <f t="shared" si="5306"/>
        <v>3.3977693232713332E-4</v>
      </c>
      <c r="BI522" s="26">
        <f t="shared" si="5307"/>
        <v>0.03</v>
      </c>
    </row>
    <row r="523" spans="1:61" s="7" customFormat="1" x14ac:dyDescent="0.25">
      <c r="A523" s="61">
        <v>30</v>
      </c>
      <c r="B523" s="16">
        <f t="shared" si="5251"/>
        <v>30</v>
      </c>
      <c r="C523" s="17">
        <f t="shared" si="5230"/>
        <v>0</v>
      </c>
      <c r="D523" s="18">
        <f t="shared" si="5231"/>
        <v>1</v>
      </c>
      <c r="E523" s="19">
        <f t="shared" si="5232"/>
        <v>0</v>
      </c>
      <c r="F523" s="35">
        <f t="shared" si="5319"/>
        <v>29</v>
      </c>
      <c r="G523" s="28">
        <f t="shared" si="5276"/>
        <v>2.5237952108748119E-2</v>
      </c>
      <c r="H523" s="22">
        <f t="shared" si="5252"/>
        <v>0.52910052910052907</v>
      </c>
      <c r="I523" s="18">
        <f t="shared" si="5253"/>
        <v>1.38</v>
      </c>
      <c r="J523" s="22">
        <f t="shared" si="5254"/>
        <v>0.52905445982287014</v>
      </c>
      <c r="K523" s="22">
        <f t="shared" si="5277"/>
        <v>4.6069277658825926E-5</v>
      </c>
      <c r="L523" s="17">
        <f t="shared" si="5255"/>
        <v>20.962654083153058</v>
      </c>
      <c r="M523" s="18">
        <f t="shared" si="5233"/>
        <v>0</v>
      </c>
      <c r="N523" s="35">
        <v>0</v>
      </c>
      <c r="O523" s="30">
        <f t="shared" si="5256"/>
        <v>877.07803653064468</v>
      </c>
      <c r="P523" s="24">
        <f t="shared" si="5257"/>
        <v>480</v>
      </c>
      <c r="Q523" s="28">
        <f t="shared" si="5258"/>
        <v>1.261897605437406E-2</v>
      </c>
      <c r="R523" s="22">
        <f t="shared" si="5259"/>
        <v>0.26455026455026454</v>
      </c>
      <c r="S523" s="22">
        <f t="shared" si="5234"/>
        <v>0.26452722991143507</v>
      </c>
      <c r="T523" s="22">
        <f t="shared" si="5235"/>
        <v>2.3034638829412963E-5</v>
      </c>
      <c r="U523" s="28">
        <f t="shared" si="5260"/>
        <v>6.3094880271870298E-3</v>
      </c>
      <c r="V523" s="22">
        <f t="shared" si="5261"/>
        <v>0.13227513227513227</v>
      </c>
      <c r="W523" s="22">
        <f t="shared" si="5236"/>
        <v>0.13226361495571753</v>
      </c>
      <c r="X523" s="22">
        <f t="shared" si="5237"/>
        <v>1.1517319414706482E-5</v>
      </c>
      <c r="Y523" s="28">
        <f t="shared" si="5262"/>
        <v>1.2618976054374058E-3</v>
      </c>
      <c r="Z523" s="22">
        <f t="shared" si="5263"/>
        <v>2.6455026455026454E-2</v>
      </c>
      <c r="AA523" s="22">
        <f t="shared" si="5238"/>
        <v>2.6452722991143502E-2</v>
      </c>
      <c r="AB523" s="22">
        <f t="shared" si="5239"/>
        <v>2.303463882941296E-6</v>
      </c>
      <c r="AC523" s="31">
        <f t="shared" si="5264"/>
        <v>0.49791666666666606</v>
      </c>
      <c r="AD523" s="26">
        <f t="shared" si="5278"/>
        <v>0.13620100938010621</v>
      </c>
      <c r="AE523" s="26">
        <f t="shared" si="5279"/>
        <v>12.73</v>
      </c>
      <c r="AF523" s="26">
        <f t="shared" si="5280"/>
        <v>6.8100504690053104E-2</v>
      </c>
      <c r="AG523" s="26">
        <f t="shared" si="5279"/>
        <v>6.58</v>
      </c>
      <c r="AH523" s="26">
        <f t="shared" si="5281"/>
        <v>3.4050252345026552E-2</v>
      </c>
      <c r="AI523" s="26">
        <f t="shared" ref="AI523:AK523" si="5562">ROUND((1-EXP(-AH523))*100,2)</f>
        <v>3.35</v>
      </c>
      <c r="AJ523" s="26">
        <f t="shared" si="5283"/>
        <v>6.8100504690052858E-3</v>
      </c>
      <c r="AK523" s="26">
        <f t="shared" si="5562"/>
        <v>0.68</v>
      </c>
      <c r="AL523" s="26">
        <f t="shared" si="5284"/>
        <v>6.8100504690053104E-2</v>
      </c>
      <c r="AM523" s="26">
        <f t="shared" ref="AM523" si="5563">ROUND((1-EXP(-AL523))*100,2)</f>
        <v>6.58</v>
      </c>
      <c r="AN523" s="26">
        <f t="shared" si="5286"/>
        <v>3.4050252345026552E-2</v>
      </c>
      <c r="AO523" s="26">
        <f t="shared" ref="AO523" si="5564">ROUND((1-EXP(-AN523))*100,2)</f>
        <v>3.35</v>
      </c>
      <c r="AP523" s="26">
        <f t="shared" si="5288"/>
        <v>1.7025126172513276E-2</v>
      </c>
      <c r="AQ523" s="26">
        <f t="shared" ref="AQ523" si="5565">ROUND((1-EXP(-AP523))*100,2)</f>
        <v>1.69</v>
      </c>
      <c r="AR523" s="26">
        <f t="shared" si="5290"/>
        <v>3.4050252345026429E-3</v>
      </c>
      <c r="AS523" s="26">
        <f t="shared" ref="AS523" si="5566">ROUND((1-EXP(-AR523))*100,2)</f>
        <v>0.34</v>
      </c>
      <c r="AT523" s="26">
        <f t="shared" si="5292"/>
        <v>3.4050252345026552E-2</v>
      </c>
      <c r="AU523" s="26">
        <f t="shared" ref="AU523" si="5567">ROUND((1-EXP(-AT523))*100,2)</f>
        <v>3.35</v>
      </c>
      <c r="AV523" s="26">
        <f t="shared" si="5294"/>
        <v>1.7025126172513276E-2</v>
      </c>
      <c r="AW523" s="26">
        <f t="shared" ref="AW523" si="5568">ROUND((1-EXP(-AV523))*100,2)</f>
        <v>1.69</v>
      </c>
      <c r="AX523" s="26">
        <f t="shared" si="5296"/>
        <v>8.512563086256638E-3</v>
      </c>
      <c r="AY523" s="26">
        <f t="shared" ref="AY523" si="5569">ROUND((1-EXP(-AX523))*100,2)</f>
        <v>0.85</v>
      </c>
      <c r="AZ523" s="26">
        <f t="shared" si="5298"/>
        <v>1.7025126172513214E-3</v>
      </c>
      <c r="BA523" s="26">
        <f t="shared" si="5299"/>
        <v>0.17</v>
      </c>
      <c r="BB523" s="26">
        <f t="shared" si="5300"/>
        <v>6.8100504690052858E-3</v>
      </c>
      <c r="BC523" s="26">
        <f t="shared" ref="BC523" si="5570">ROUND((1-EXP(-BB523))*100,2)</f>
        <v>0.68</v>
      </c>
      <c r="BD523" s="26">
        <f t="shared" si="5302"/>
        <v>3.4050252345026429E-3</v>
      </c>
      <c r="BE523" s="26">
        <f t="shared" ref="BE523" si="5571">ROUND((1-EXP(-BD523))*100,2)</f>
        <v>0.34</v>
      </c>
      <c r="BF523" s="26">
        <f t="shared" si="5304"/>
        <v>1.7025126172513214E-3</v>
      </c>
      <c r="BG523" s="26">
        <f t="shared" ref="BG523" si="5572">ROUND((1-EXP(-BF523))*100,2)</f>
        <v>0.17</v>
      </c>
      <c r="BH523" s="26">
        <f t="shared" si="5306"/>
        <v>3.4050252345025982E-4</v>
      </c>
      <c r="BI523" s="26">
        <f t="shared" si="5307"/>
        <v>0.03</v>
      </c>
    </row>
    <row r="524" spans="1:61" s="7" customFormat="1" x14ac:dyDescent="0.25">
      <c r="A524" s="61">
        <v>30</v>
      </c>
      <c r="B524" s="16">
        <f t="shared" si="5251"/>
        <v>30</v>
      </c>
      <c r="C524" s="17">
        <f t="shared" si="5230"/>
        <v>0</v>
      </c>
      <c r="D524" s="18">
        <f t="shared" si="5231"/>
        <v>1</v>
      </c>
      <c r="E524" s="19">
        <f t="shared" si="5232"/>
        <v>0</v>
      </c>
      <c r="F524" s="35">
        <f t="shared" si="5319"/>
        <v>29</v>
      </c>
      <c r="G524" s="28">
        <f t="shared" si="5276"/>
        <v>2.5237952108748119E-2</v>
      </c>
      <c r="H524" s="22">
        <f t="shared" si="5252"/>
        <v>0.52910052910052907</v>
      </c>
      <c r="I524" s="18">
        <f t="shared" si="5253"/>
        <v>1.38</v>
      </c>
      <c r="J524" s="22">
        <f t="shared" si="5254"/>
        <v>0.52905445982287014</v>
      </c>
      <c r="K524" s="22">
        <f t="shared" si="5277"/>
        <v>4.6069277658825926E-5</v>
      </c>
      <c r="L524" s="17">
        <f t="shared" si="5255"/>
        <v>20.962654083153058</v>
      </c>
      <c r="M524" s="18">
        <f t="shared" si="5233"/>
        <v>0</v>
      </c>
      <c r="N524" s="35">
        <v>0</v>
      </c>
      <c r="O524" s="30">
        <f t="shared" si="5256"/>
        <v>877.07803653064468</v>
      </c>
      <c r="P524" s="24">
        <f t="shared" si="5257"/>
        <v>480</v>
      </c>
      <c r="Q524" s="28">
        <f t="shared" si="5258"/>
        <v>1.261897605437406E-2</v>
      </c>
      <c r="R524" s="22">
        <f t="shared" si="5259"/>
        <v>0.26455026455026454</v>
      </c>
      <c r="S524" s="22">
        <f t="shared" si="5234"/>
        <v>0.26452722991143507</v>
      </c>
      <c r="T524" s="22">
        <f t="shared" si="5235"/>
        <v>2.3034638829412963E-5</v>
      </c>
      <c r="U524" s="28">
        <f t="shared" si="5260"/>
        <v>6.3094880271870298E-3</v>
      </c>
      <c r="V524" s="22">
        <f t="shared" si="5261"/>
        <v>0.13227513227513227</v>
      </c>
      <c r="W524" s="22">
        <f t="shared" si="5236"/>
        <v>0.13226361495571753</v>
      </c>
      <c r="X524" s="22">
        <f t="shared" si="5237"/>
        <v>1.1517319414706482E-5</v>
      </c>
      <c r="Y524" s="28">
        <f t="shared" si="5262"/>
        <v>1.2618976054374058E-3</v>
      </c>
      <c r="Z524" s="22">
        <f t="shared" si="5263"/>
        <v>2.6455026455026454E-2</v>
      </c>
      <c r="AA524" s="22">
        <f t="shared" si="5238"/>
        <v>2.6452722991143502E-2</v>
      </c>
      <c r="AB524" s="22">
        <f t="shared" si="5239"/>
        <v>2.303463882941296E-6</v>
      </c>
      <c r="AC524" s="31">
        <f t="shared" si="5264"/>
        <v>0.49826388888888828</v>
      </c>
      <c r="AD524" s="26">
        <f t="shared" si="5278"/>
        <v>0.13649124582935682</v>
      </c>
      <c r="AE524" s="26">
        <f t="shared" si="5279"/>
        <v>12.76</v>
      </c>
      <c r="AF524" s="26">
        <f t="shared" si="5280"/>
        <v>6.8245622914678408E-2</v>
      </c>
      <c r="AG524" s="26">
        <f t="shared" si="5279"/>
        <v>6.6</v>
      </c>
      <c r="AH524" s="26">
        <f t="shared" si="5281"/>
        <v>3.4122811457339204E-2</v>
      </c>
      <c r="AI524" s="26">
        <f t="shared" ref="AI524:AK524" si="5573">ROUND((1-EXP(-AH524))*100,2)</f>
        <v>3.35</v>
      </c>
      <c r="AJ524" s="26">
        <f t="shared" si="5283"/>
        <v>6.8245622914678162E-3</v>
      </c>
      <c r="AK524" s="26">
        <f t="shared" si="5573"/>
        <v>0.68</v>
      </c>
      <c r="AL524" s="26">
        <f t="shared" si="5284"/>
        <v>6.8245622914678408E-2</v>
      </c>
      <c r="AM524" s="26">
        <f t="shared" ref="AM524" si="5574">ROUND((1-EXP(-AL524))*100,2)</f>
        <v>6.6</v>
      </c>
      <c r="AN524" s="26">
        <f t="shared" si="5286"/>
        <v>3.4122811457339204E-2</v>
      </c>
      <c r="AO524" s="26">
        <f t="shared" ref="AO524" si="5575">ROUND((1-EXP(-AN524))*100,2)</f>
        <v>3.35</v>
      </c>
      <c r="AP524" s="26">
        <f t="shared" si="5288"/>
        <v>1.7061405728669602E-2</v>
      </c>
      <c r="AQ524" s="26">
        <f t="shared" ref="AQ524" si="5576">ROUND((1-EXP(-AP524))*100,2)</f>
        <v>1.69</v>
      </c>
      <c r="AR524" s="26">
        <f t="shared" si="5290"/>
        <v>3.4122811457339081E-3</v>
      </c>
      <c r="AS524" s="26">
        <f t="shared" ref="AS524" si="5577">ROUND((1-EXP(-AR524))*100,2)</f>
        <v>0.34</v>
      </c>
      <c r="AT524" s="26">
        <f t="shared" si="5292"/>
        <v>3.4122811457339204E-2</v>
      </c>
      <c r="AU524" s="26">
        <f t="shared" ref="AU524" si="5578">ROUND((1-EXP(-AT524))*100,2)</f>
        <v>3.35</v>
      </c>
      <c r="AV524" s="26">
        <f t="shared" si="5294"/>
        <v>1.7061405728669602E-2</v>
      </c>
      <c r="AW524" s="26">
        <f t="shared" ref="AW524" si="5579">ROUND((1-EXP(-AV524))*100,2)</f>
        <v>1.69</v>
      </c>
      <c r="AX524" s="26">
        <f t="shared" si="5296"/>
        <v>8.530702864334801E-3</v>
      </c>
      <c r="AY524" s="26">
        <f t="shared" ref="AY524" si="5580">ROUND((1-EXP(-AX524))*100,2)</f>
        <v>0.85</v>
      </c>
      <c r="AZ524" s="26">
        <f t="shared" si="5298"/>
        <v>1.706140572866954E-3</v>
      </c>
      <c r="BA524" s="26">
        <f t="shared" si="5299"/>
        <v>0.17</v>
      </c>
      <c r="BB524" s="26">
        <f t="shared" si="5300"/>
        <v>6.8245622914678162E-3</v>
      </c>
      <c r="BC524" s="26">
        <f t="shared" ref="BC524" si="5581">ROUND((1-EXP(-BB524))*100,2)</f>
        <v>0.68</v>
      </c>
      <c r="BD524" s="26">
        <f t="shared" si="5302"/>
        <v>3.4122811457339081E-3</v>
      </c>
      <c r="BE524" s="26">
        <f t="shared" ref="BE524" si="5582">ROUND((1-EXP(-BD524))*100,2)</f>
        <v>0.34</v>
      </c>
      <c r="BF524" s="26">
        <f t="shared" si="5304"/>
        <v>1.706140572866954E-3</v>
      </c>
      <c r="BG524" s="26">
        <f t="shared" ref="BG524" si="5583">ROUND((1-EXP(-BF524))*100,2)</f>
        <v>0.17</v>
      </c>
      <c r="BH524" s="26">
        <f t="shared" si="5306"/>
        <v>3.4122811457338632E-4</v>
      </c>
      <c r="BI524" s="26">
        <f t="shared" si="5307"/>
        <v>0.03</v>
      </c>
    </row>
    <row r="525" spans="1:61" s="7" customFormat="1" x14ac:dyDescent="0.25">
      <c r="A525" s="61">
        <v>30</v>
      </c>
      <c r="B525" s="16">
        <f t="shared" si="5251"/>
        <v>30</v>
      </c>
      <c r="C525" s="17">
        <f t="shared" si="5230"/>
        <v>0</v>
      </c>
      <c r="D525" s="18">
        <f t="shared" si="5231"/>
        <v>1</v>
      </c>
      <c r="E525" s="19">
        <f t="shared" si="5232"/>
        <v>0</v>
      </c>
      <c r="F525" s="35">
        <f t="shared" si="5319"/>
        <v>29</v>
      </c>
      <c r="G525" s="28">
        <f t="shared" si="5276"/>
        <v>2.5237952108748119E-2</v>
      </c>
      <c r="H525" s="22">
        <f t="shared" si="5252"/>
        <v>0.52910052910052907</v>
      </c>
      <c r="I525" s="18">
        <f t="shared" si="5253"/>
        <v>1.38</v>
      </c>
      <c r="J525" s="22">
        <f t="shared" si="5254"/>
        <v>0.52905445982287014</v>
      </c>
      <c r="K525" s="22">
        <f t="shared" si="5277"/>
        <v>4.6069277658825926E-5</v>
      </c>
      <c r="L525" s="17">
        <f t="shared" si="5255"/>
        <v>20.962654083153058</v>
      </c>
      <c r="M525" s="18">
        <f t="shared" si="5233"/>
        <v>0</v>
      </c>
      <c r="N525" s="35">
        <v>0</v>
      </c>
      <c r="O525" s="30">
        <f t="shared" si="5256"/>
        <v>877.07803653064468</v>
      </c>
      <c r="P525" s="24">
        <f t="shared" si="5257"/>
        <v>480</v>
      </c>
      <c r="Q525" s="28">
        <f t="shared" si="5258"/>
        <v>1.261897605437406E-2</v>
      </c>
      <c r="R525" s="22">
        <f t="shared" si="5259"/>
        <v>0.26455026455026454</v>
      </c>
      <c r="S525" s="22">
        <f t="shared" si="5234"/>
        <v>0.26452722991143507</v>
      </c>
      <c r="T525" s="22">
        <f t="shared" si="5235"/>
        <v>2.3034638829412963E-5</v>
      </c>
      <c r="U525" s="28">
        <f t="shared" si="5260"/>
        <v>6.3094880271870298E-3</v>
      </c>
      <c r="V525" s="22">
        <f t="shared" si="5261"/>
        <v>0.13227513227513227</v>
      </c>
      <c r="W525" s="22">
        <f t="shared" si="5236"/>
        <v>0.13226361495571753</v>
      </c>
      <c r="X525" s="22">
        <f t="shared" si="5237"/>
        <v>1.1517319414706482E-5</v>
      </c>
      <c r="Y525" s="28">
        <f t="shared" si="5262"/>
        <v>1.2618976054374058E-3</v>
      </c>
      <c r="Z525" s="22">
        <f t="shared" si="5263"/>
        <v>2.6455026455026454E-2</v>
      </c>
      <c r="AA525" s="22">
        <f t="shared" si="5238"/>
        <v>2.6452722991143502E-2</v>
      </c>
      <c r="AB525" s="22">
        <f t="shared" si="5239"/>
        <v>2.303463882941296E-6</v>
      </c>
      <c r="AC525" s="31">
        <f t="shared" si="5264"/>
        <v>0.49861111111111051</v>
      </c>
      <c r="AD525" s="26">
        <f t="shared" si="5278"/>
        <v>0.13678148227860742</v>
      </c>
      <c r="AE525" s="26">
        <f t="shared" si="5279"/>
        <v>12.78</v>
      </c>
      <c r="AF525" s="26">
        <f t="shared" si="5280"/>
        <v>6.8390741139303712E-2</v>
      </c>
      <c r="AG525" s="26">
        <f t="shared" si="5279"/>
        <v>6.61</v>
      </c>
      <c r="AH525" s="26">
        <f t="shared" si="5281"/>
        <v>3.4195370569651856E-2</v>
      </c>
      <c r="AI525" s="26">
        <f t="shared" ref="AI525:AK525" si="5584">ROUND((1-EXP(-AH525))*100,2)</f>
        <v>3.36</v>
      </c>
      <c r="AJ525" s="26">
        <f t="shared" si="5283"/>
        <v>6.8390741139303466E-3</v>
      </c>
      <c r="AK525" s="26">
        <f t="shared" si="5584"/>
        <v>0.68</v>
      </c>
      <c r="AL525" s="26">
        <f t="shared" si="5284"/>
        <v>6.8390741139303712E-2</v>
      </c>
      <c r="AM525" s="26">
        <f t="shared" ref="AM525" si="5585">ROUND((1-EXP(-AL525))*100,2)</f>
        <v>6.61</v>
      </c>
      <c r="AN525" s="26">
        <f t="shared" si="5286"/>
        <v>3.4195370569651856E-2</v>
      </c>
      <c r="AO525" s="26">
        <f t="shared" ref="AO525" si="5586">ROUND((1-EXP(-AN525))*100,2)</f>
        <v>3.36</v>
      </c>
      <c r="AP525" s="26">
        <f t="shared" si="5288"/>
        <v>1.7097685284825928E-2</v>
      </c>
      <c r="AQ525" s="26">
        <f t="shared" ref="AQ525" si="5587">ROUND((1-EXP(-AP525))*100,2)</f>
        <v>1.7</v>
      </c>
      <c r="AR525" s="26">
        <f t="shared" si="5290"/>
        <v>3.4195370569651733E-3</v>
      </c>
      <c r="AS525" s="26">
        <f t="shared" ref="AS525" si="5588">ROUND((1-EXP(-AR525))*100,2)</f>
        <v>0.34</v>
      </c>
      <c r="AT525" s="26">
        <f t="shared" si="5292"/>
        <v>3.4195370569651856E-2</v>
      </c>
      <c r="AU525" s="26">
        <f t="shared" ref="AU525" si="5589">ROUND((1-EXP(-AT525))*100,2)</f>
        <v>3.36</v>
      </c>
      <c r="AV525" s="26">
        <f t="shared" si="5294"/>
        <v>1.7097685284825928E-2</v>
      </c>
      <c r="AW525" s="26">
        <f t="shared" ref="AW525" si="5590">ROUND((1-EXP(-AV525))*100,2)</f>
        <v>1.7</v>
      </c>
      <c r="AX525" s="26">
        <f t="shared" si="5296"/>
        <v>8.548842642412964E-3</v>
      </c>
      <c r="AY525" s="26">
        <f t="shared" ref="AY525" si="5591">ROUND((1-EXP(-AX525))*100,2)</f>
        <v>0.85</v>
      </c>
      <c r="AZ525" s="26">
        <f t="shared" si="5298"/>
        <v>1.7097685284825867E-3</v>
      </c>
      <c r="BA525" s="26">
        <f t="shared" si="5299"/>
        <v>0.17</v>
      </c>
      <c r="BB525" s="26">
        <f t="shared" si="5300"/>
        <v>6.8390741139303466E-3</v>
      </c>
      <c r="BC525" s="26">
        <f t="shared" ref="BC525" si="5592">ROUND((1-EXP(-BB525))*100,2)</f>
        <v>0.68</v>
      </c>
      <c r="BD525" s="26">
        <f t="shared" si="5302"/>
        <v>3.4195370569651733E-3</v>
      </c>
      <c r="BE525" s="26">
        <f t="shared" ref="BE525" si="5593">ROUND((1-EXP(-BD525))*100,2)</f>
        <v>0.34</v>
      </c>
      <c r="BF525" s="26">
        <f t="shared" si="5304"/>
        <v>1.7097685284825867E-3</v>
      </c>
      <c r="BG525" s="26">
        <f t="shared" ref="BG525" si="5594">ROUND((1-EXP(-BF525))*100,2)</f>
        <v>0.17</v>
      </c>
      <c r="BH525" s="26">
        <f t="shared" si="5306"/>
        <v>3.4195370569651282E-4</v>
      </c>
      <c r="BI525" s="26">
        <f t="shared" si="5307"/>
        <v>0.03</v>
      </c>
    </row>
    <row r="526" spans="1:61" s="7" customFormat="1" x14ac:dyDescent="0.25">
      <c r="A526" s="61">
        <v>30</v>
      </c>
      <c r="B526" s="16">
        <f t="shared" si="5251"/>
        <v>30</v>
      </c>
      <c r="C526" s="17">
        <f t="shared" si="5230"/>
        <v>0</v>
      </c>
      <c r="D526" s="18">
        <f t="shared" si="5231"/>
        <v>1</v>
      </c>
      <c r="E526" s="19">
        <f t="shared" si="5232"/>
        <v>0</v>
      </c>
      <c r="F526" s="35">
        <f t="shared" si="5319"/>
        <v>29</v>
      </c>
      <c r="G526" s="28">
        <f t="shared" si="5276"/>
        <v>2.5237952108748119E-2</v>
      </c>
      <c r="H526" s="22">
        <f t="shared" si="5252"/>
        <v>0.52910052910052907</v>
      </c>
      <c r="I526" s="18">
        <f t="shared" si="5253"/>
        <v>1.38</v>
      </c>
      <c r="J526" s="22">
        <f t="shared" si="5254"/>
        <v>0.52905445982287014</v>
      </c>
      <c r="K526" s="22">
        <f t="shared" si="5277"/>
        <v>4.6069277658825926E-5</v>
      </c>
      <c r="L526" s="17">
        <f t="shared" si="5255"/>
        <v>20.962654083153058</v>
      </c>
      <c r="M526" s="18">
        <f t="shared" si="5233"/>
        <v>0</v>
      </c>
      <c r="N526" s="35">
        <v>0</v>
      </c>
      <c r="O526" s="30">
        <f t="shared" si="5256"/>
        <v>877.07803653064468</v>
      </c>
      <c r="P526" s="24">
        <f t="shared" si="5257"/>
        <v>480</v>
      </c>
      <c r="Q526" s="28">
        <f t="shared" si="5258"/>
        <v>1.261897605437406E-2</v>
      </c>
      <c r="R526" s="22">
        <f t="shared" si="5259"/>
        <v>0.26455026455026454</v>
      </c>
      <c r="S526" s="22">
        <f t="shared" si="5234"/>
        <v>0.26452722991143507</v>
      </c>
      <c r="T526" s="22">
        <f t="shared" si="5235"/>
        <v>2.3034638829412963E-5</v>
      </c>
      <c r="U526" s="28">
        <f t="shared" si="5260"/>
        <v>6.3094880271870298E-3</v>
      </c>
      <c r="V526" s="22">
        <f t="shared" si="5261"/>
        <v>0.13227513227513227</v>
      </c>
      <c r="W526" s="22">
        <f t="shared" si="5236"/>
        <v>0.13226361495571753</v>
      </c>
      <c r="X526" s="22">
        <f t="shared" si="5237"/>
        <v>1.1517319414706482E-5</v>
      </c>
      <c r="Y526" s="28">
        <f t="shared" si="5262"/>
        <v>1.2618976054374058E-3</v>
      </c>
      <c r="Z526" s="22">
        <f t="shared" si="5263"/>
        <v>2.6455026455026454E-2</v>
      </c>
      <c r="AA526" s="22">
        <f t="shared" si="5238"/>
        <v>2.6452722991143502E-2</v>
      </c>
      <c r="AB526" s="22">
        <f t="shared" si="5239"/>
        <v>2.303463882941296E-6</v>
      </c>
      <c r="AC526" s="31">
        <f t="shared" si="5264"/>
        <v>0.49895833333333273</v>
      </c>
      <c r="AD526" s="26">
        <f t="shared" si="5278"/>
        <v>0.13707171872785803</v>
      </c>
      <c r="AE526" s="26">
        <f t="shared" si="5279"/>
        <v>12.81</v>
      </c>
      <c r="AF526" s="26">
        <f t="shared" si="5280"/>
        <v>6.8535859363929016E-2</v>
      </c>
      <c r="AG526" s="26">
        <f t="shared" si="5279"/>
        <v>6.62</v>
      </c>
      <c r="AH526" s="26">
        <f t="shared" si="5281"/>
        <v>3.4267929681964508E-2</v>
      </c>
      <c r="AI526" s="26">
        <f t="shared" ref="AI526:AK526" si="5595">ROUND((1-EXP(-AH526))*100,2)</f>
        <v>3.37</v>
      </c>
      <c r="AJ526" s="26">
        <f t="shared" si="5283"/>
        <v>6.853585936392877E-3</v>
      </c>
      <c r="AK526" s="26">
        <f t="shared" si="5595"/>
        <v>0.68</v>
      </c>
      <c r="AL526" s="26">
        <f t="shared" si="5284"/>
        <v>6.8535859363929016E-2</v>
      </c>
      <c r="AM526" s="26">
        <f t="shared" ref="AM526" si="5596">ROUND((1-EXP(-AL526))*100,2)</f>
        <v>6.62</v>
      </c>
      <c r="AN526" s="26">
        <f t="shared" si="5286"/>
        <v>3.4267929681964508E-2</v>
      </c>
      <c r="AO526" s="26">
        <f t="shared" ref="AO526" si="5597">ROUND((1-EXP(-AN526))*100,2)</f>
        <v>3.37</v>
      </c>
      <c r="AP526" s="26">
        <f t="shared" si="5288"/>
        <v>1.7133964840982254E-2</v>
      </c>
      <c r="AQ526" s="26">
        <f t="shared" ref="AQ526" si="5598">ROUND((1-EXP(-AP526))*100,2)</f>
        <v>1.7</v>
      </c>
      <c r="AR526" s="26">
        <f t="shared" si="5290"/>
        <v>3.4267929681964385E-3</v>
      </c>
      <c r="AS526" s="26">
        <f t="shared" ref="AS526" si="5599">ROUND((1-EXP(-AR526))*100,2)</f>
        <v>0.34</v>
      </c>
      <c r="AT526" s="26">
        <f t="shared" si="5292"/>
        <v>3.4267929681964508E-2</v>
      </c>
      <c r="AU526" s="26">
        <f t="shared" ref="AU526" si="5600">ROUND((1-EXP(-AT526))*100,2)</f>
        <v>3.37</v>
      </c>
      <c r="AV526" s="26">
        <f t="shared" si="5294"/>
        <v>1.7133964840982254E-2</v>
      </c>
      <c r="AW526" s="26">
        <f t="shared" ref="AW526" si="5601">ROUND((1-EXP(-AV526))*100,2)</f>
        <v>1.7</v>
      </c>
      <c r="AX526" s="26">
        <f t="shared" si="5296"/>
        <v>8.5669824204911271E-3</v>
      </c>
      <c r="AY526" s="26">
        <f t="shared" ref="AY526" si="5602">ROUND((1-EXP(-AX526))*100,2)</f>
        <v>0.85</v>
      </c>
      <c r="AZ526" s="26">
        <f t="shared" si="5298"/>
        <v>1.7133964840982193E-3</v>
      </c>
      <c r="BA526" s="26">
        <f t="shared" si="5299"/>
        <v>0.17</v>
      </c>
      <c r="BB526" s="26">
        <f t="shared" si="5300"/>
        <v>6.853585936392877E-3</v>
      </c>
      <c r="BC526" s="26">
        <f t="shared" ref="BC526" si="5603">ROUND((1-EXP(-BB526))*100,2)</f>
        <v>0.68</v>
      </c>
      <c r="BD526" s="26">
        <f t="shared" si="5302"/>
        <v>3.4267929681964385E-3</v>
      </c>
      <c r="BE526" s="26">
        <f t="shared" ref="BE526" si="5604">ROUND((1-EXP(-BD526))*100,2)</f>
        <v>0.34</v>
      </c>
      <c r="BF526" s="26">
        <f t="shared" si="5304"/>
        <v>1.7133964840982193E-3</v>
      </c>
      <c r="BG526" s="26">
        <f t="shared" ref="BG526" si="5605">ROUND((1-EXP(-BF526))*100,2)</f>
        <v>0.17</v>
      </c>
      <c r="BH526" s="26">
        <f t="shared" si="5306"/>
        <v>3.4267929681963932E-4</v>
      </c>
      <c r="BI526" s="26">
        <f t="shared" si="5307"/>
        <v>0.03</v>
      </c>
    </row>
    <row r="527" spans="1:61" s="7" customFormat="1" x14ac:dyDescent="0.25">
      <c r="A527" s="61">
        <v>30</v>
      </c>
      <c r="B527" s="16">
        <f t="shared" si="5251"/>
        <v>30</v>
      </c>
      <c r="C527" s="17">
        <f t="shared" si="5230"/>
        <v>0</v>
      </c>
      <c r="D527" s="18">
        <f t="shared" si="5231"/>
        <v>1</v>
      </c>
      <c r="E527" s="19">
        <f t="shared" si="5232"/>
        <v>0</v>
      </c>
      <c r="F527" s="35">
        <f t="shared" si="5319"/>
        <v>29</v>
      </c>
      <c r="G527" s="28">
        <f t="shared" si="5276"/>
        <v>2.5237952108748119E-2</v>
      </c>
      <c r="H527" s="22">
        <f t="shared" si="5252"/>
        <v>0.52910052910052907</v>
      </c>
      <c r="I527" s="18">
        <f t="shared" si="5253"/>
        <v>1.38</v>
      </c>
      <c r="J527" s="22">
        <f t="shared" si="5254"/>
        <v>0.52905445982287014</v>
      </c>
      <c r="K527" s="22">
        <f t="shared" si="5277"/>
        <v>4.6069277658825926E-5</v>
      </c>
      <c r="L527" s="17">
        <f t="shared" si="5255"/>
        <v>20.962654083153058</v>
      </c>
      <c r="M527" s="18">
        <f t="shared" si="5233"/>
        <v>0</v>
      </c>
      <c r="N527" s="35">
        <v>0</v>
      </c>
      <c r="O527" s="30">
        <f t="shared" si="5256"/>
        <v>877.07803653064468</v>
      </c>
      <c r="P527" s="24">
        <f t="shared" si="5257"/>
        <v>480</v>
      </c>
      <c r="Q527" s="28">
        <f t="shared" si="5258"/>
        <v>1.261897605437406E-2</v>
      </c>
      <c r="R527" s="22">
        <f t="shared" si="5259"/>
        <v>0.26455026455026454</v>
      </c>
      <c r="S527" s="22">
        <f t="shared" si="5234"/>
        <v>0.26452722991143507</v>
      </c>
      <c r="T527" s="22">
        <f t="shared" si="5235"/>
        <v>2.3034638829412963E-5</v>
      </c>
      <c r="U527" s="28">
        <f t="shared" si="5260"/>
        <v>6.3094880271870298E-3</v>
      </c>
      <c r="V527" s="22">
        <f t="shared" si="5261"/>
        <v>0.13227513227513227</v>
      </c>
      <c r="W527" s="22">
        <f t="shared" si="5236"/>
        <v>0.13226361495571753</v>
      </c>
      <c r="X527" s="22">
        <f t="shared" si="5237"/>
        <v>1.1517319414706482E-5</v>
      </c>
      <c r="Y527" s="28">
        <f t="shared" si="5262"/>
        <v>1.2618976054374058E-3</v>
      </c>
      <c r="Z527" s="22">
        <f t="shared" si="5263"/>
        <v>2.6455026455026454E-2</v>
      </c>
      <c r="AA527" s="22">
        <f t="shared" si="5238"/>
        <v>2.6452722991143502E-2</v>
      </c>
      <c r="AB527" s="22">
        <f t="shared" si="5239"/>
        <v>2.303463882941296E-6</v>
      </c>
      <c r="AC527" s="31">
        <f t="shared" si="5264"/>
        <v>0.49930555555555495</v>
      </c>
      <c r="AD527" s="26">
        <f t="shared" si="5278"/>
        <v>0.13736195517710864</v>
      </c>
      <c r="AE527" s="26">
        <f t="shared" si="5279"/>
        <v>12.83</v>
      </c>
      <c r="AF527" s="26">
        <f t="shared" si="5280"/>
        <v>6.8680977588554321E-2</v>
      </c>
      <c r="AG527" s="26">
        <f t="shared" si="5279"/>
        <v>6.64</v>
      </c>
      <c r="AH527" s="26">
        <f t="shared" si="5281"/>
        <v>3.434048879427716E-2</v>
      </c>
      <c r="AI527" s="26">
        <f t="shared" ref="AI527:AK527" si="5606">ROUND((1-EXP(-AH527))*100,2)</f>
        <v>3.38</v>
      </c>
      <c r="AJ527" s="26">
        <f t="shared" si="5283"/>
        <v>6.8680977588554074E-3</v>
      </c>
      <c r="AK527" s="26">
        <f t="shared" si="5606"/>
        <v>0.68</v>
      </c>
      <c r="AL527" s="26">
        <f t="shared" si="5284"/>
        <v>6.8680977588554321E-2</v>
      </c>
      <c r="AM527" s="26">
        <f t="shared" ref="AM527" si="5607">ROUND((1-EXP(-AL527))*100,2)</f>
        <v>6.64</v>
      </c>
      <c r="AN527" s="26">
        <f t="shared" si="5286"/>
        <v>3.434048879427716E-2</v>
      </c>
      <c r="AO527" s="26">
        <f t="shared" ref="AO527" si="5608">ROUND((1-EXP(-AN527))*100,2)</f>
        <v>3.38</v>
      </c>
      <c r="AP527" s="26">
        <f t="shared" si="5288"/>
        <v>1.717024439713858E-2</v>
      </c>
      <c r="AQ527" s="26">
        <f t="shared" ref="AQ527" si="5609">ROUND((1-EXP(-AP527))*100,2)</f>
        <v>1.7</v>
      </c>
      <c r="AR527" s="26">
        <f t="shared" si="5290"/>
        <v>3.4340488794277037E-3</v>
      </c>
      <c r="AS527" s="26">
        <f t="shared" ref="AS527" si="5610">ROUND((1-EXP(-AR527))*100,2)</f>
        <v>0.34</v>
      </c>
      <c r="AT527" s="26">
        <f t="shared" si="5292"/>
        <v>3.434048879427716E-2</v>
      </c>
      <c r="AU527" s="26">
        <f t="shared" ref="AU527" si="5611">ROUND((1-EXP(-AT527))*100,2)</f>
        <v>3.38</v>
      </c>
      <c r="AV527" s="26">
        <f t="shared" si="5294"/>
        <v>1.717024439713858E-2</v>
      </c>
      <c r="AW527" s="26">
        <f t="shared" ref="AW527" si="5612">ROUND((1-EXP(-AV527))*100,2)</f>
        <v>1.7</v>
      </c>
      <c r="AX527" s="26">
        <f t="shared" si="5296"/>
        <v>8.5851221985692901E-3</v>
      </c>
      <c r="AY527" s="26">
        <f t="shared" ref="AY527" si="5613">ROUND((1-EXP(-AX527))*100,2)</f>
        <v>0.85</v>
      </c>
      <c r="AZ527" s="26">
        <f t="shared" si="5298"/>
        <v>1.7170244397138519E-3</v>
      </c>
      <c r="BA527" s="26">
        <f t="shared" si="5299"/>
        <v>0.17</v>
      </c>
      <c r="BB527" s="26">
        <f t="shared" si="5300"/>
        <v>6.8680977588554074E-3</v>
      </c>
      <c r="BC527" s="26">
        <f t="shared" ref="BC527" si="5614">ROUND((1-EXP(-BB527))*100,2)</f>
        <v>0.68</v>
      </c>
      <c r="BD527" s="26">
        <f t="shared" si="5302"/>
        <v>3.4340488794277037E-3</v>
      </c>
      <c r="BE527" s="26">
        <f t="shared" ref="BE527" si="5615">ROUND((1-EXP(-BD527))*100,2)</f>
        <v>0.34</v>
      </c>
      <c r="BF527" s="26">
        <f t="shared" si="5304"/>
        <v>1.7170244397138519E-3</v>
      </c>
      <c r="BG527" s="26">
        <f t="shared" ref="BG527" si="5616">ROUND((1-EXP(-BF527))*100,2)</f>
        <v>0.17</v>
      </c>
      <c r="BH527" s="26">
        <f t="shared" si="5306"/>
        <v>3.4340488794276582E-4</v>
      </c>
      <c r="BI527" s="26">
        <f t="shared" si="5307"/>
        <v>0.03</v>
      </c>
    </row>
    <row r="528" spans="1:61" s="7" customFormat="1" x14ac:dyDescent="0.25">
      <c r="A528" s="61">
        <v>30</v>
      </c>
      <c r="B528" s="16">
        <f t="shared" si="5251"/>
        <v>30</v>
      </c>
      <c r="C528" s="17">
        <f t="shared" si="5230"/>
        <v>0</v>
      </c>
      <c r="D528" s="18">
        <f t="shared" si="5231"/>
        <v>1</v>
      </c>
      <c r="E528" s="19">
        <f t="shared" si="5232"/>
        <v>0</v>
      </c>
      <c r="F528" s="35">
        <f t="shared" si="5319"/>
        <v>29</v>
      </c>
      <c r="G528" s="28">
        <f t="shared" si="5276"/>
        <v>2.5237952108748119E-2</v>
      </c>
      <c r="H528" s="22">
        <f t="shared" si="5252"/>
        <v>0.52910052910052907</v>
      </c>
      <c r="I528" s="18">
        <f t="shared" si="5253"/>
        <v>1.38</v>
      </c>
      <c r="J528" s="22">
        <f t="shared" si="5254"/>
        <v>0.52905445982287014</v>
      </c>
      <c r="K528" s="22">
        <f t="shared" si="5277"/>
        <v>4.6069277658825926E-5</v>
      </c>
      <c r="L528" s="17">
        <f t="shared" si="5255"/>
        <v>20.962654083153058</v>
      </c>
      <c r="M528" s="18">
        <f t="shared" si="5233"/>
        <v>0</v>
      </c>
      <c r="N528" s="35">
        <v>0</v>
      </c>
      <c r="O528" s="30">
        <f t="shared" si="5256"/>
        <v>877.07803653064468</v>
      </c>
      <c r="P528" s="24">
        <f t="shared" si="5257"/>
        <v>480</v>
      </c>
      <c r="Q528" s="28">
        <f t="shared" si="5258"/>
        <v>1.261897605437406E-2</v>
      </c>
      <c r="R528" s="22">
        <f t="shared" si="5259"/>
        <v>0.26455026455026454</v>
      </c>
      <c r="S528" s="22">
        <f t="shared" si="5234"/>
        <v>0.26452722991143507</v>
      </c>
      <c r="T528" s="22">
        <f t="shared" si="5235"/>
        <v>2.3034638829412963E-5</v>
      </c>
      <c r="U528" s="28">
        <f t="shared" si="5260"/>
        <v>6.3094880271870298E-3</v>
      </c>
      <c r="V528" s="22">
        <f t="shared" si="5261"/>
        <v>0.13227513227513227</v>
      </c>
      <c r="W528" s="22">
        <f t="shared" si="5236"/>
        <v>0.13226361495571753</v>
      </c>
      <c r="X528" s="22">
        <f t="shared" si="5237"/>
        <v>1.1517319414706482E-5</v>
      </c>
      <c r="Y528" s="28">
        <f t="shared" si="5262"/>
        <v>1.2618976054374058E-3</v>
      </c>
      <c r="Z528" s="22">
        <f t="shared" si="5263"/>
        <v>2.6455026455026454E-2</v>
      </c>
      <c r="AA528" s="22">
        <f t="shared" si="5238"/>
        <v>2.6452722991143502E-2</v>
      </c>
      <c r="AB528" s="22">
        <f t="shared" si="5239"/>
        <v>2.303463882941296E-6</v>
      </c>
      <c r="AC528" s="31">
        <f t="shared" si="5264"/>
        <v>0.49965277777777717</v>
      </c>
      <c r="AD528" s="26">
        <f t="shared" si="5278"/>
        <v>0.13765219162635925</v>
      </c>
      <c r="AE528" s="26">
        <f t="shared" si="5279"/>
        <v>12.86</v>
      </c>
      <c r="AF528" s="26">
        <f t="shared" si="5280"/>
        <v>6.8826095813179625E-2</v>
      </c>
      <c r="AG528" s="26">
        <f t="shared" si="5279"/>
        <v>6.65</v>
      </c>
      <c r="AH528" s="26">
        <f t="shared" si="5281"/>
        <v>3.4413047906589812E-2</v>
      </c>
      <c r="AI528" s="26">
        <f t="shared" ref="AI528:AK528" si="5617">ROUND((1-EXP(-AH528))*100,2)</f>
        <v>3.38</v>
      </c>
      <c r="AJ528" s="26">
        <f t="shared" si="5283"/>
        <v>6.8826095813179378E-3</v>
      </c>
      <c r="AK528" s="26">
        <f t="shared" si="5617"/>
        <v>0.69</v>
      </c>
      <c r="AL528" s="26">
        <f t="shared" si="5284"/>
        <v>6.8826095813179625E-2</v>
      </c>
      <c r="AM528" s="26">
        <f t="shared" ref="AM528" si="5618">ROUND((1-EXP(-AL528))*100,2)</f>
        <v>6.65</v>
      </c>
      <c r="AN528" s="26">
        <f t="shared" si="5286"/>
        <v>3.4413047906589812E-2</v>
      </c>
      <c r="AO528" s="26">
        <f t="shared" ref="AO528" si="5619">ROUND((1-EXP(-AN528))*100,2)</f>
        <v>3.38</v>
      </c>
      <c r="AP528" s="26">
        <f t="shared" si="5288"/>
        <v>1.7206523953294906E-2</v>
      </c>
      <c r="AQ528" s="26">
        <f t="shared" ref="AQ528" si="5620">ROUND((1-EXP(-AP528))*100,2)</f>
        <v>1.71</v>
      </c>
      <c r="AR528" s="26">
        <f t="shared" si="5290"/>
        <v>3.4413047906589689E-3</v>
      </c>
      <c r="AS528" s="26">
        <f t="shared" ref="AS528" si="5621">ROUND((1-EXP(-AR528))*100,2)</f>
        <v>0.34</v>
      </c>
      <c r="AT528" s="26">
        <f t="shared" si="5292"/>
        <v>3.4413047906589812E-2</v>
      </c>
      <c r="AU528" s="26">
        <f t="shared" ref="AU528" si="5622">ROUND((1-EXP(-AT528))*100,2)</f>
        <v>3.38</v>
      </c>
      <c r="AV528" s="26">
        <f t="shared" si="5294"/>
        <v>1.7206523953294906E-2</v>
      </c>
      <c r="AW528" s="26">
        <f t="shared" ref="AW528" si="5623">ROUND((1-EXP(-AV528))*100,2)</f>
        <v>1.71</v>
      </c>
      <c r="AX528" s="26">
        <f t="shared" si="5296"/>
        <v>8.6032619766474531E-3</v>
      </c>
      <c r="AY528" s="26">
        <f t="shared" ref="AY528" si="5624">ROUND((1-EXP(-AX528))*100,2)</f>
        <v>0.86</v>
      </c>
      <c r="AZ528" s="26">
        <f t="shared" si="5298"/>
        <v>1.7206523953294845E-3</v>
      </c>
      <c r="BA528" s="26">
        <f t="shared" si="5299"/>
        <v>0.17</v>
      </c>
      <c r="BB528" s="26">
        <f t="shared" si="5300"/>
        <v>6.8826095813179378E-3</v>
      </c>
      <c r="BC528" s="26">
        <f t="shared" ref="BC528" si="5625">ROUND((1-EXP(-BB528))*100,2)</f>
        <v>0.69</v>
      </c>
      <c r="BD528" s="26">
        <f t="shared" si="5302"/>
        <v>3.4413047906589689E-3</v>
      </c>
      <c r="BE528" s="26">
        <f t="shared" ref="BE528" si="5626">ROUND((1-EXP(-BD528))*100,2)</f>
        <v>0.34</v>
      </c>
      <c r="BF528" s="26">
        <f t="shared" si="5304"/>
        <v>1.7206523953294845E-3</v>
      </c>
      <c r="BG528" s="26">
        <f t="shared" ref="BG528" si="5627">ROUND((1-EXP(-BF528))*100,2)</f>
        <v>0.17</v>
      </c>
      <c r="BH528" s="26">
        <f t="shared" si="5306"/>
        <v>3.4413047906589232E-4</v>
      </c>
      <c r="BI528" s="26">
        <f t="shared" si="5307"/>
        <v>0.03</v>
      </c>
    </row>
  </sheetData>
  <sheetProtection algorithmName="SHA-512" hashValue="pBkXhtgmnsVzr8aIXZd1lSgoinuT8W6fYn3ZsqGD7vBgJxRrf+ezzh9CH1QpUMmf+DL+jP9qOXITP/8E+Gnn+g==" saltValue="Qk6AwOycwhrMAKb4HzAe7Q==" spinCount="100000" sheet="1" objects="1" scenarios="1" selectLockedCells="1"/>
  <mergeCells count="82">
    <mergeCell ref="G13:H13"/>
    <mergeCell ref="J12:L12"/>
    <mergeCell ref="I4:L4"/>
    <mergeCell ref="G4:H5"/>
    <mergeCell ref="B22:B24"/>
    <mergeCell ref="N4:O5"/>
    <mergeCell ref="P4:S4"/>
    <mergeCell ref="N6:N9"/>
    <mergeCell ref="J18:K18"/>
    <mergeCell ref="G18:H18"/>
    <mergeCell ref="D8:D9"/>
    <mergeCell ref="C15:D15"/>
    <mergeCell ref="G20:H20"/>
    <mergeCell ref="G19:H19"/>
    <mergeCell ref="J19:K20"/>
    <mergeCell ref="E8:E9"/>
    <mergeCell ref="G11:I11"/>
    <mergeCell ref="G12:H12"/>
    <mergeCell ref="BF47:BF48"/>
    <mergeCell ref="BH47:BH48"/>
    <mergeCell ref="G6:G9"/>
    <mergeCell ref="AZ47:AZ48"/>
    <mergeCell ref="BB45:BI45"/>
    <mergeCell ref="BB46:BC46"/>
    <mergeCell ref="BD46:BE46"/>
    <mergeCell ref="BF46:BG46"/>
    <mergeCell ref="BH46:BI46"/>
    <mergeCell ref="BB47:BB48"/>
    <mergeCell ref="BD47:BD48"/>
    <mergeCell ref="AT47:AT48"/>
    <mergeCell ref="AV47:AV48"/>
    <mergeCell ref="AX47:AX48"/>
    <mergeCell ref="AD45:AK45"/>
    <mergeCell ref="AL45:AS45"/>
    <mergeCell ref="AT45:BA45"/>
    <mergeCell ref="AT46:AU46"/>
    <mergeCell ref="AV46:AW46"/>
    <mergeCell ref="AX46:AY46"/>
    <mergeCell ref="AZ46:BA46"/>
    <mergeCell ref="AR46:AS46"/>
    <mergeCell ref="AL47:AL48"/>
    <mergeCell ref="AN47:AN48"/>
    <mergeCell ref="AR47:AR48"/>
    <mergeCell ref="AJ46:AK46"/>
    <mergeCell ref="AJ47:AJ48"/>
    <mergeCell ref="AL46:AM46"/>
    <mergeCell ref="AN46:AO46"/>
    <mergeCell ref="AP46:AQ46"/>
    <mergeCell ref="AP47:AP48"/>
    <mergeCell ref="AF46:AG46"/>
    <mergeCell ref="AF47:AF48"/>
    <mergeCell ref="AH46:AI46"/>
    <mergeCell ref="AH47:AH48"/>
    <mergeCell ref="Y46:AB46"/>
    <mergeCell ref="Y47:Y48"/>
    <mergeCell ref="Z47:Z48"/>
    <mergeCell ref="AA47:AA48"/>
    <mergeCell ref="AB47:AB48"/>
    <mergeCell ref="AD46:AE46"/>
    <mergeCell ref="AD47:AD48"/>
    <mergeCell ref="AC47:AC48"/>
    <mergeCell ref="S47:S48"/>
    <mergeCell ref="T47:T48"/>
    <mergeCell ref="Q46:T46"/>
    <mergeCell ref="C47:E47"/>
    <mergeCell ref="B17:D17"/>
    <mergeCell ref="Q47:Q48"/>
    <mergeCell ref="R47:R48"/>
    <mergeCell ref="O47:O48"/>
    <mergeCell ref="P47:P48"/>
    <mergeCell ref="L47:N47"/>
    <mergeCell ref="J47:J48"/>
    <mergeCell ref="K47:K48"/>
    <mergeCell ref="G47:G48"/>
    <mergeCell ref="H47:H48"/>
    <mergeCell ref="I47:I48"/>
    <mergeCell ref="F47:F48"/>
    <mergeCell ref="W47:W48"/>
    <mergeCell ref="U46:X46"/>
    <mergeCell ref="U47:U48"/>
    <mergeCell ref="V47:V48"/>
    <mergeCell ref="X47:X48"/>
  </mergeCells>
  <conditionalFormatting sqref="I6:L9">
    <cfRule type="colorScale" priority="7">
      <colorScale>
        <cfvo type="num" val="0"/>
        <cfvo type="num" val="50"/>
        <cfvo type="num" val="100"/>
        <color rgb="FF63BE7B"/>
        <color rgb="FFFFEB84"/>
        <color rgb="FFF8696B"/>
      </colorScale>
    </cfRule>
  </conditionalFormatting>
  <conditionalFormatting sqref="P6:S9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9:K20">
    <cfRule type="expression" dxfId="4" priority="3">
      <formula>IF($I$20&lt;1,TRUE,FALSE)</formula>
    </cfRule>
    <cfRule type="expression" dxfId="3" priority="4">
      <formula>IF($I$20&lt;2,TRUE,FALSE)</formula>
    </cfRule>
    <cfRule type="expression" dxfId="2" priority="5">
      <formula>IF($I$20&gt;2,TRUE,FALSE)</formula>
    </cfRule>
  </conditionalFormatting>
  <conditionalFormatting sqref="I18:K18">
    <cfRule type="expression" dxfId="1" priority="2">
      <formula>IF($I$18&lt;=1000,TRUE,FALSE)</formula>
    </cfRule>
    <cfRule type="expression" dxfId="0" priority="1">
      <formula>IF($I$18&gt;1000,TRUE,FALSE)</formula>
    </cfRule>
  </conditionalFormatting>
  <dataValidations count="3">
    <dataValidation type="list" allowBlank="1" showInputMessage="1" showErrorMessage="1" sqref="C8" xr:uid="{EE1760EB-2EF2-455C-B333-605AB4447B1E}">
      <formula1>"0.7,2.2,6"</formula1>
    </dataValidation>
    <dataValidation type="list" allowBlank="1" showInputMessage="1" showErrorMessage="1" sqref="C15" xr:uid="{39BBF5D5-A53E-43C4-A078-D7DD01330B04}">
      <formula1>"No Mask / Cloth Mask,Surgical Mask,KN95 Mask,N95 Mask"</formula1>
    </dataValidation>
    <dataValidation type="list" allowBlank="1" showInputMessage="1" showErrorMessage="1" sqref="C9 C11" xr:uid="{CD06D855-808D-4FC8-8CA1-47BCF1A63558}">
      <formula1>"400,480"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Computations</vt:lpstr>
      <vt:lpstr>Computations!Print_Area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</dc:creator>
  <cp:lastModifiedBy>UP</cp:lastModifiedBy>
  <dcterms:created xsi:type="dcterms:W3CDTF">2022-06-29T09:21:31Z</dcterms:created>
  <dcterms:modified xsi:type="dcterms:W3CDTF">2022-08-10T09:21:36Z</dcterms:modified>
</cp:coreProperties>
</file>