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lo_Shared\School\ee297_pkt\"/>
    </mc:Choice>
  </mc:AlternateContent>
  <xr:revisionPtr revIDLastSave="0" documentId="13_ncr:1_{8BFED73A-4600-4AB1-A5D4-BDE4780474E6}" xr6:coauthVersionLast="47" xr6:coauthVersionMax="47" xr10:uidLastSave="{00000000-0000-0000-0000-000000000000}"/>
  <bookViews>
    <workbookView xWindow="-120" yWindow="-120" windowWidth="38640" windowHeight="21240" activeTab="2" xr2:uid="{36D92757-393B-44DE-9396-476A0BC92D0C}"/>
  </bookViews>
  <sheets>
    <sheet name="Sheet3" sheetId="3" r:id="rId1"/>
    <sheet name="Isolated Alarm" sheetId="1" r:id="rId2"/>
    <sheet name="In-field alarm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2" l="1"/>
  <c r="AA14" i="2"/>
  <c r="AB14" i="2"/>
  <c r="Z15" i="2"/>
  <c r="AA15" i="2"/>
  <c r="AB15" i="2"/>
  <c r="Y15" i="2"/>
  <c r="Y14" i="2"/>
  <c r="D14" i="1"/>
  <c r="D13" i="1"/>
  <c r="D12" i="1"/>
  <c r="C14" i="1"/>
  <c r="C13" i="1"/>
  <c r="C12" i="1"/>
  <c r="D58" i="2"/>
  <c r="D43" i="2"/>
  <c r="D25" i="2"/>
</calcChain>
</file>

<file path=xl/sharedStrings.xml><?xml version="1.0" encoding="utf-8"?>
<sst xmlns="http://schemas.openxmlformats.org/spreadsheetml/2006/main" count="29" uniqueCount="14">
  <si>
    <t>Direct TCP</t>
  </si>
  <si>
    <t>Isolated alarm comparison</t>
  </si>
  <si>
    <t>Alarm with centralized and with centralized (basically in field)</t>
  </si>
  <si>
    <t>Registration server at local source area</t>
  </si>
  <si>
    <t>Registration server at destination area</t>
  </si>
  <si>
    <t>Registration Server at remote area</t>
  </si>
  <si>
    <t>mean</t>
  </si>
  <si>
    <t>variance</t>
  </si>
  <si>
    <t>Standard Deviation</t>
  </si>
  <si>
    <t>Registration Server Setup</t>
  </si>
  <si>
    <t>Direct Setup</t>
  </si>
  <si>
    <t>standard deviation</t>
  </si>
  <si>
    <t xml:space="preserve">mean 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</si>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</sst>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'Isolated Alarm'!$I$4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'Isolated Alarm'!$J$3:$K$3</c:f>
              <c:strCache>
                <c:ptCount val="2"/>
                <c:pt idx="0">
                  <c:v>Direct Setup</c:v>
                </c:pt>
                <c:pt idx="1">
                  <c:v>Registration Server Setup</c:v>
                </c:pt>
              </c:strCache>
            </c:strRef>
          </c:cat>
          <c:val>
            <c:numRef>
              <c:f>'Isolated Alarm'!$J$4:$K$4</c:f>
              <c:numCache>
                <c:formatCode>General</c:formatCode>
                <c:ptCount val="2"/>
                <c:pt idx="0">
                  <c:v>6.4899999999999999E-2</c:v>
                </c:pt>
                <c:pt idx="1">
                  <c:v>0.32810000000000006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A-401A-AACE-E1D15558FBBF}"/>
            </c:ext>
          </c:extLst>
        </c:ser>
        <c:ser>
          <c:idx val="1"/>
          <c:order val="1"/>
          <c:tx>
            <c:strRef>
              <c:f>'Isolated Alarm'!$I$5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'Isolated Alarm'!$J$3:$K$3</c:f>
              <c:strCache>
                <c:ptCount val="2"/>
                <c:pt idx="0">
                  <c:v>Direct Setup</c:v>
                </c:pt>
                <c:pt idx="1">
                  <c:v>Registration Server Setup</c:v>
                </c:pt>
              </c:strCache>
            </c:strRef>
          </c:cat>
          <c:val>
            <c:numRef>
              <c:f>'Isolated Alarm'!$J$5:$K$5</c:f>
              <c:numCache>
                <c:formatCode>General</c:formatCode>
                <c:ptCount val="2"/>
                <c:pt idx="0">
                  <c:v>5.4120236510939246E-3</c:v>
                </c:pt>
                <c:pt idx="1">
                  <c:v>0.14650764485172763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A-401A-AACE-E1D15558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365231"/>
        <c:axId val="1075366479"/>
      </c:barChart>
      <c:catAx>
        <c:axId val="10753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66479"/>
        <c:crosses val="autoZero"/>
        <c:auto val="1"/>
        <c:lblAlgn val="ctr"/>
        <c:lblOffset val="100"/>
        <c:noMultiLvlLbl val="0"/>
      </c:catAx>
      <c:valAx>
        <c:axId val="10753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point-to-point IoT packet transmission, WAN integrated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'In-field alarm'!$X$23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'In-field alarm'!$Y$22:$AB$22</c:f>
              <c:strCache>
                <c:ptCount val="4"/>
                <c:pt idx="0">
                  <c:v>Direct TCP</c:v>
                </c:pt>
                <c:pt idx="1">
                  <c:v>Registration server at local source area</c:v>
                </c:pt>
                <c:pt idx="2">
                  <c:v>Registration server at destination area</c:v>
                </c:pt>
                <c:pt idx="3">
                  <c:v>Registration Server at remote area</c:v>
                </c:pt>
              </c:strCache>
            </c:strRef>
          </c:cat>
          <c:val>
            <c:numRef>
              <c:f>'In-field alarm'!$Y$23:$AB$23</c:f>
              <c:numCache>
                <c:formatCode>General</c:formatCode>
                <c:ptCount val="4"/>
                <c:pt idx="0">
                  <c:v>6.3000000000000014E-2</c:v>
                </c:pt>
                <c:pt idx="1">
                  <c:v>0.4746999999999999</c:v>
                </c:pt>
                <c:pt idx="2">
                  <c:v>0.49300000000000005</c:v>
                </c:pt>
                <c:pt idx="3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B-490D-ABB2-3AFF6264BDCE}"/>
            </c:ext>
          </c:extLst>
        </c:ser>
        <c:ser>
          <c:idx val="1"/>
          <c:order val="1"/>
          <c:tx>
            <c:strRef>
              <c:f>'In-field alarm'!$X$24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'In-field alarm'!$Y$22:$AB$22</c:f>
              <c:strCache>
                <c:ptCount val="4"/>
                <c:pt idx="0">
                  <c:v>Direct TCP</c:v>
                </c:pt>
                <c:pt idx="1">
                  <c:v>Registration server at local source area</c:v>
                </c:pt>
                <c:pt idx="2">
                  <c:v>Registration server at destination area</c:v>
                </c:pt>
                <c:pt idx="3">
                  <c:v>Registration Server at remote area</c:v>
                </c:pt>
              </c:strCache>
            </c:strRef>
          </c:cat>
          <c:val>
            <c:numRef>
              <c:f>'In-field alarm'!$Y$24:$AB$24</c:f>
              <c:numCache>
                <c:formatCode>General</c:formatCode>
                <c:ptCount val="4"/>
                <c:pt idx="0">
                  <c:v>1.3856406460550936E-2</c:v>
                </c:pt>
                <c:pt idx="1">
                  <c:v>0.23803237174804637</c:v>
                </c:pt>
                <c:pt idx="2">
                  <c:v>0.4512048315344151</c:v>
                </c:pt>
                <c:pt idx="3">
                  <c:v>0.62481133152336477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B-490D-ABB2-3AFF6264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021615"/>
        <c:axId val="474019119"/>
      </c:barChart>
      <c:catAx>
        <c:axId val="4740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9119"/>
        <c:crosses val="autoZero"/>
        <c:auto val="1"/>
        <c:lblAlgn val="ctr"/>
        <c:lblOffset val="100"/>
        <c:noMultiLvlLbl val="0"/>
      </c:catAx>
      <c:valAx>
        <c:axId val="4740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41384</xdr:rowOff>
    </xdr:from>
    <xdr:to>
      <xdr:col>25</xdr:col>
      <xdr:colOff>322044</xdr:colOff>
      <xdr:row>46</xdr:row>
      <xdr:rowOff>160898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2F877D-B735-4467-8B13-3FB156CD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4232384"/>
          <a:ext cx="8246844" cy="4691514"/>
        </a:xfrm>
        <a:prstGeom prst="rect">
          <a:avLst/>
        </a:prstGeom>
      </xdr:spPr>
    </xdr:pic>
    <xdr:clientData/>
  </xdr:twoCellAnchor>
  <xdr:twoCellAnchor>
    <xdr:from>
      <xdr:col>11</xdr:col>
      <xdr:colOff>14287</xdr:colOff>
      <xdr:row>20</xdr:row>
      <xdr:rowOff>166687</xdr:rowOff>
    </xdr:from>
    <xdr:to>
      <xdr:col>16</xdr:col>
      <xdr:colOff>304800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840AC-A396-4264-AEB0-80405BDE7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447674</xdr:colOff>
      <xdr:row>12</xdr:row>
      <xdr:rowOff>38099</xdr:rowOff>
    </xdr:from>
    <xdr:to>
      <xdr:col>21</xdr:col>
      <xdr:colOff>27809</xdr:colOff>
      <xdr:row>27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2B3040-6E41-4C62-88A9-498B87F6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4" y="2324099"/>
          <a:ext cx="7657335" cy="2828926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30</xdr:row>
      <xdr:rowOff>31922</xdr:rowOff>
    </xdr:from>
    <xdr:to>
      <xdr:col>21</xdr:col>
      <xdr:colOff>45182</xdr:colOff>
      <xdr:row>45</xdr:row>
      <xdr:rowOff>9200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F14EF8-AB55-4D12-AC12-11BA0EDB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4950" y="5746922"/>
          <a:ext cx="7684232" cy="2834778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49</xdr:row>
      <xdr:rowOff>122410</xdr:rowOff>
    </xdr:from>
    <xdr:to>
      <xdr:col>22</xdr:col>
      <xdr:colOff>9525</xdr:colOff>
      <xdr:row>71</xdr:row>
      <xdr:rowOff>46649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43F121-0C0F-400E-B884-1D092F22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9456910"/>
          <a:ext cx="7848600" cy="4115239"/>
        </a:xfrm>
        <a:prstGeom prst="rect">
          <a:avLst/>
        </a:prstGeom>
      </xdr:spPr>
    </xdr:pic>
    <xdr:clientData/>
  </xdr:twoCellAnchor>
  <xdr:twoCellAnchor>
    <xdr:from>
      <xdr:col>22</xdr:col>
      <xdr:colOff>80962</xdr:colOff>
      <xdr:row>27</xdr:row>
      <xdr:rowOff>90487</xdr:rowOff>
    </xdr:from>
    <xdr:to>
      <xdr:col>29</xdr:col>
      <xdr:colOff>385762</xdr:colOff>
      <xdr:row>41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DA14F4-69EC-4329-A2E5-C04F5729B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021F-078A-4CBD-AC0A-B3CF79F8D887}">
  <dimension ref="B4:B5"/>
  <sheetViews>
    <sheetView workbookViewId="0">
      <selection activeCell="B6" sqref="B6"/>
    </sheetView>
  </sheetViews>
  <sheetFormatPr defaultRowHeight="15" x14ac:dyDescent="0.25"/>
  <sheetData>
    <row r="4" spans="2:2" x14ac:dyDescent="0.25">
      <c r="B4" t="s">
        <v>1</v>
      </c>
    </row>
    <row r="5" spans="2:2" x14ac:dyDescent="0.25">
      <c r="B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6E54-1582-4F9A-B416-16E54D37C47F}">
  <dimension ref="B1:K14"/>
  <sheetViews>
    <sheetView workbookViewId="0">
      <selection activeCell="O10" sqref="O10"/>
    </sheetView>
  </sheetViews>
  <sheetFormatPr defaultRowHeight="15" x14ac:dyDescent="0.25"/>
  <cols>
    <col min="1" max="1" width="15" customWidth="1"/>
    <col min="2" max="2" width="7.85546875" customWidth="1"/>
    <col min="3" max="3" width="11" bestFit="1" customWidth="1"/>
    <col min="5" max="5" width="9.28515625" customWidth="1"/>
  </cols>
  <sheetData>
    <row r="1" spans="2:11" x14ac:dyDescent="0.25">
      <c r="B1" s="2" t="s">
        <v>13</v>
      </c>
      <c r="C1" s="3" t="s">
        <v>10</v>
      </c>
      <c r="D1" s="3" t="s">
        <v>9</v>
      </c>
      <c r="E1" s="1"/>
      <c r="F1" s="1"/>
    </row>
    <row r="2" spans="2:11" x14ac:dyDescent="0.25">
      <c r="B2" s="3">
        <v>1</v>
      </c>
      <c r="C2" s="3">
        <v>6.8000000000000005E-2</v>
      </c>
      <c r="D2" s="3">
        <v>0.11899999999999999</v>
      </c>
    </row>
    <row r="3" spans="2:11" x14ac:dyDescent="0.25">
      <c r="B3" s="3">
        <v>2</v>
      </c>
      <c r="C3" s="3">
        <v>7.0000000000000007E-2</v>
      </c>
      <c r="D3" s="3">
        <v>0.48699999999999999</v>
      </c>
      <c r="J3" t="s">
        <v>10</v>
      </c>
      <c r="K3" t="s">
        <v>9</v>
      </c>
    </row>
    <row r="4" spans="2:11" x14ac:dyDescent="0.25">
      <c r="B4" s="3">
        <v>3</v>
      </c>
      <c r="C4" s="3">
        <v>6.6000000000000003E-2</v>
      </c>
      <c r="D4" s="3">
        <v>0.27400000000000002</v>
      </c>
      <c r="I4" t="s">
        <v>12</v>
      </c>
      <c r="J4">
        <v>6.4899999999999999E-2</v>
      </c>
      <c r="K4">
        <v>0.32810000000000006</v>
      </c>
    </row>
    <row r="5" spans="2:11" x14ac:dyDescent="0.25">
      <c r="B5" s="3">
        <v>4</v>
      </c>
      <c r="C5" s="3">
        <v>6.6000000000000003E-2</v>
      </c>
      <c r="D5" s="3">
        <v>0.51200000000000001</v>
      </c>
      <c r="I5" t="s">
        <v>11</v>
      </c>
      <c r="J5">
        <v>5.4120236510939246E-3</v>
      </c>
      <c r="K5">
        <v>0.14650764485172763</v>
      </c>
    </row>
    <row r="6" spans="2:11" x14ac:dyDescent="0.25">
      <c r="B6" s="3">
        <v>5</v>
      </c>
      <c r="C6" s="3">
        <v>6.6000000000000003E-2</v>
      </c>
      <c r="D6" s="3">
        <v>0.16200000000000001</v>
      </c>
    </row>
    <row r="7" spans="2:11" x14ac:dyDescent="0.25">
      <c r="B7" s="3">
        <v>6</v>
      </c>
      <c r="C7" s="3">
        <v>6.6000000000000003E-2</v>
      </c>
      <c r="D7" s="3">
        <v>0.245</v>
      </c>
    </row>
    <row r="8" spans="2:11" x14ac:dyDescent="0.25">
      <c r="B8" s="3">
        <v>7</v>
      </c>
      <c r="C8" s="3">
        <v>7.0000000000000007E-2</v>
      </c>
      <c r="D8" s="3">
        <v>0.17699999999999999</v>
      </c>
    </row>
    <row r="9" spans="2:11" x14ac:dyDescent="0.25">
      <c r="B9" s="3">
        <v>8</v>
      </c>
      <c r="C9" s="3">
        <v>6.3E-2</v>
      </c>
      <c r="D9" s="3">
        <v>0.35699999999999998</v>
      </c>
    </row>
    <row r="10" spans="2:11" x14ac:dyDescent="0.25">
      <c r="B10" s="3">
        <v>9</v>
      </c>
      <c r="C10" s="3">
        <v>0.05</v>
      </c>
      <c r="D10" s="3">
        <v>0.41</v>
      </c>
    </row>
    <row r="11" spans="2:11" x14ac:dyDescent="0.25">
      <c r="B11" s="3">
        <v>10</v>
      </c>
      <c r="C11" s="3">
        <v>6.4000000000000001E-2</v>
      </c>
      <c r="D11" s="3">
        <v>0.53800000000000003</v>
      </c>
    </row>
    <row r="12" spans="2:11" x14ac:dyDescent="0.25">
      <c r="B12" s="3" t="s">
        <v>6</v>
      </c>
      <c r="C12" s="3">
        <f>AVERAGE(C2:C11)</f>
        <v>6.4899999999999999E-2</v>
      </c>
      <c r="D12" s="3">
        <f>AVERAGE(D2:D11)</f>
        <v>0.32810000000000006</v>
      </c>
    </row>
    <row r="13" spans="2:11" x14ac:dyDescent="0.25">
      <c r="B13" s="3" t="s">
        <v>8</v>
      </c>
      <c r="C13" s="3">
        <f>_xlfn.STDEV.P(C2:C11)</f>
        <v>5.4120236510939246E-3</v>
      </c>
      <c r="D13" s="3">
        <f>_xlfn.STDEV.P(D2:D11)</f>
        <v>0.14650764485172763</v>
      </c>
    </row>
    <row r="14" spans="2:11" x14ac:dyDescent="0.25">
      <c r="B14" t="s">
        <v>7</v>
      </c>
      <c r="C14">
        <f>_xlfn.VAR.P(C2:C11)</f>
        <v>2.9290000000000013E-5</v>
      </c>
      <c r="D14">
        <f>_xlfn.VAR.P(D2:D11)</f>
        <v>2.1464489999999951E-2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7C2F-032A-4C7A-B674-0BB4F513311D}">
  <dimension ref="C2:AB58"/>
  <sheetViews>
    <sheetView tabSelected="1" topLeftCell="A13" zoomScaleNormal="100" workbookViewId="0">
      <selection activeCell="Z44" sqref="Z44"/>
    </sheetView>
  </sheetViews>
  <sheetFormatPr defaultRowHeight="15" x14ac:dyDescent="0.25"/>
  <cols>
    <col min="9" max="9" width="9.140625" customWidth="1"/>
    <col min="10" max="10" width="11.42578125" bestFit="1" customWidth="1"/>
    <col min="25" max="28" width="9.5703125" bestFit="1" customWidth="1"/>
  </cols>
  <sheetData>
    <row r="2" spans="3:28" x14ac:dyDescent="0.25">
      <c r="C2" s="1" t="s">
        <v>0</v>
      </c>
      <c r="D2" s="1"/>
    </row>
    <row r="3" spans="3:28" x14ac:dyDescent="0.25">
      <c r="C3">
        <v>1</v>
      </c>
      <c r="D3">
        <v>7.0999999999999994E-2</v>
      </c>
      <c r="X3" s="3" t="s">
        <v>13</v>
      </c>
      <c r="Y3" s="3" t="s">
        <v>0</v>
      </c>
      <c r="Z3" s="3" t="s">
        <v>3</v>
      </c>
      <c r="AA3" s="3" t="s">
        <v>4</v>
      </c>
      <c r="AB3" s="3" t="s">
        <v>5</v>
      </c>
    </row>
    <row r="4" spans="3:28" x14ac:dyDescent="0.25">
      <c r="C4">
        <v>2</v>
      </c>
      <c r="D4">
        <v>5.3999999999999999E-2</v>
      </c>
      <c r="X4" s="3">
        <v>1</v>
      </c>
      <c r="Y4" s="3">
        <v>7.0999999999999994E-2</v>
      </c>
      <c r="Z4" s="3">
        <v>6.2E-2</v>
      </c>
      <c r="AA4" s="3">
        <v>0.14399999999999999</v>
      </c>
      <c r="AB4" s="3">
        <v>0.53900000000000003</v>
      </c>
    </row>
    <row r="5" spans="3:28" x14ac:dyDescent="0.25">
      <c r="C5">
        <v>3</v>
      </c>
      <c r="D5">
        <v>4.2999999999999997E-2</v>
      </c>
      <c r="X5" s="3">
        <v>2</v>
      </c>
      <c r="Y5" s="3">
        <v>5.3999999999999999E-2</v>
      </c>
      <c r="Z5" s="3">
        <v>0.55700000000000005</v>
      </c>
      <c r="AA5" s="3">
        <v>0.19400000000000001</v>
      </c>
      <c r="AB5" s="3">
        <v>1.9690000000000001</v>
      </c>
    </row>
    <row r="6" spans="3:28" x14ac:dyDescent="0.25">
      <c r="C6">
        <v>4</v>
      </c>
      <c r="D6">
        <v>5.8000000000000003E-2</v>
      </c>
      <c r="X6" s="3">
        <v>3</v>
      </c>
      <c r="Y6" s="3">
        <v>4.2999999999999997E-2</v>
      </c>
      <c r="Z6" s="3">
        <v>0.61299999999999999</v>
      </c>
      <c r="AA6" s="3">
        <v>0.39600000000000002</v>
      </c>
      <c r="AB6" s="3">
        <v>0.70699999999999996</v>
      </c>
    </row>
    <row r="7" spans="3:28" x14ac:dyDescent="0.25">
      <c r="C7">
        <v>5</v>
      </c>
      <c r="D7">
        <v>8.1000000000000003E-2</v>
      </c>
      <c r="X7" s="3">
        <v>4</v>
      </c>
      <c r="Y7" s="3">
        <v>5.8000000000000003E-2</v>
      </c>
      <c r="Z7" s="3">
        <v>0.32900000000000001</v>
      </c>
      <c r="AA7" s="3">
        <v>0.47199999999999998</v>
      </c>
      <c r="AB7" s="3">
        <v>0.64400000000000002</v>
      </c>
    </row>
    <row r="8" spans="3:28" x14ac:dyDescent="0.25">
      <c r="C8">
        <v>6</v>
      </c>
      <c r="D8">
        <v>5.0999999999999997E-2</v>
      </c>
      <c r="X8" s="3">
        <v>5</v>
      </c>
      <c r="Y8" s="3">
        <v>8.1000000000000003E-2</v>
      </c>
      <c r="Z8" s="3">
        <v>0.56699999999999995</v>
      </c>
      <c r="AA8" s="3">
        <v>0.32500000000000001</v>
      </c>
      <c r="AB8" s="3">
        <v>0.56699999999999995</v>
      </c>
    </row>
    <row r="9" spans="3:28" x14ac:dyDescent="0.25">
      <c r="C9">
        <v>7</v>
      </c>
      <c r="D9">
        <v>7.6999999999999999E-2</v>
      </c>
      <c r="X9" s="3">
        <v>6</v>
      </c>
      <c r="Y9" s="3">
        <v>5.0999999999999997E-2</v>
      </c>
      <c r="Z9" s="3">
        <v>0.67500000000000004</v>
      </c>
      <c r="AA9" s="3">
        <v>1.7909999999999999</v>
      </c>
      <c r="AB9" s="3">
        <v>1.7410000000000001</v>
      </c>
    </row>
    <row r="10" spans="3:28" x14ac:dyDescent="0.25">
      <c r="C10">
        <v>8</v>
      </c>
      <c r="D10">
        <v>8.5999999999999993E-2</v>
      </c>
      <c r="X10" s="3">
        <v>7</v>
      </c>
      <c r="Y10" s="3">
        <v>7.6999999999999999E-2</v>
      </c>
      <c r="Z10" s="3">
        <v>0.48599999999999999</v>
      </c>
      <c r="AA10" s="3">
        <v>0.42599999999999999</v>
      </c>
      <c r="AB10" s="3">
        <v>0.248</v>
      </c>
    </row>
    <row r="11" spans="3:28" x14ac:dyDescent="0.25">
      <c r="C11">
        <v>9</v>
      </c>
      <c r="D11">
        <v>5.1999999999999998E-2</v>
      </c>
      <c r="X11" s="3">
        <v>8</v>
      </c>
      <c r="Y11" s="3">
        <v>8.5999999999999993E-2</v>
      </c>
      <c r="Z11" s="3">
        <v>0.85</v>
      </c>
      <c r="AA11" s="3">
        <v>0.54</v>
      </c>
      <c r="AB11" s="3">
        <v>0.32600000000000001</v>
      </c>
    </row>
    <row r="12" spans="3:28" x14ac:dyDescent="0.25">
      <c r="C12">
        <v>10</v>
      </c>
      <c r="D12">
        <v>5.7000000000000002E-2</v>
      </c>
      <c r="X12" s="3">
        <v>9</v>
      </c>
      <c r="Y12" s="3">
        <v>5.1999999999999998E-2</v>
      </c>
      <c r="Z12" s="3">
        <v>0.52900000000000003</v>
      </c>
      <c r="AA12" s="3">
        <v>0.187</v>
      </c>
      <c r="AB12" s="3">
        <v>0.33100000000000002</v>
      </c>
    </row>
    <row r="13" spans="3:28" x14ac:dyDescent="0.25">
      <c r="X13" s="3">
        <v>10</v>
      </c>
      <c r="Y13" s="3">
        <v>5.7000000000000002E-2</v>
      </c>
      <c r="Z13" s="3">
        <v>7.9000000000000001E-2</v>
      </c>
      <c r="AA13" s="3">
        <v>0.45500000000000002</v>
      </c>
      <c r="AB13" s="3">
        <v>1.698</v>
      </c>
    </row>
    <row r="14" spans="3:28" x14ac:dyDescent="0.25">
      <c r="C14" s="1" t="s">
        <v>3</v>
      </c>
      <c r="D14" s="1"/>
      <c r="X14" s="3" t="s">
        <v>6</v>
      </c>
      <c r="Y14" s="3">
        <f>AVERAGE(Y4:Y13)</f>
        <v>6.3000000000000014E-2</v>
      </c>
      <c r="Z14" s="3">
        <f t="shared" ref="Z14:AB14" si="0">AVERAGE(Z4:Z13)</f>
        <v>0.4746999999999999</v>
      </c>
      <c r="AA14" s="3">
        <f t="shared" si="0"/>
        <v>0.49300000000000005</v>
      </c>
      <c r="AB14" s="3">
        <f t="shared" si="0"/>
        <v>0.877</v>
      </c>
    </row>
    <row r="15" spans="3:28" x14ac:dyDescent="0.25">
      <c r="C15">
        <v>1</v>
      </c>
      <c r="D15">
        <v>6.2E-2</v>
      </c>
      <c r="X15" s="3" t="s">
        <v>11</v>
      </c>
      <c r="Y15" s="4">
        <f>_xlfn.STDEV.P(Y4:Y13)</f>
        <v>1.3856406460550936E-2</v>
      </c>
      <c r="Z15" s="4">
        <f t="shared" ref="Z15:AB15" si="1">_xlfn.STDEV.P(Z4:Z13)</f>
        <v>0.23803237174804637</v>
      </c>
      <c r="AA15" s="4">
        <f t="shared" si="1"/>
        <v>0.4512048315344151</v>
      </c>
      <c r="AB15" s="4">
        <f t="shared" si="1"/>
        <v>0.62481133152336477</v>
      </c>
    </row>
    <row r="16" spans="3:28" x14ac:dyDescent="0.25">
      <c r="C16">
        <v>2</v>
      </c>
      <c r="D16">
        <v>0.55700000000000005</v>
      </c>
      <c r="E16">
        <v>0.54400000000000004</v>
      </c>
    </row>
    <row r="17" spans="3:28" x14ac:dyDescent="0.25">
      <c r="C17">
        <v>3</v>
      </c>
      <c r="D17">
        <v>0.61299999999999999</v>
      </c>
    </row>
    <row r="18" spans="3:28" x14ac:dyDescent="0.25">
      <c r="C18">
        <v>4</v>
      </c>
      <c r="D18">
        <v>0.32900000000000001</v>
      </c>
    </row>
    <row r="19" spans="3:28" x14ac:dyDescent="0.25">
      <c r="C19">
        <v>5</v>
      </c>
      <c r="D19">
        <v>0.56699999999999995</v>
      </c>
    </row>
    <row r="20" spans="3:28" x14ac:dyDescent="0.25">
      <c r="C20">
        <v>6</v>
      </c>
      <c r="D20">
        <v>0.67500000000000004</v>
      </c>
    </row>
    <row r="21" spans="3:28" x14ac:dyDescent="0.25">
      <c r="C21">
        <v>7</v>
      </c>
      <c r="D21">
        <v>0.48599999999999999</v>
      </c>
    </row>
    <row r="22" spans="3:28" x14ac:dyDescent="0.25">
      <c r="C22">
        <v>8</v>
      </c>
      <c r="D22">
        <v>0.85</v>
      </c>
      <c r="Y22" t="s">
        <v>0</v>
      </c>
      <c r="Z22" t="s">
        <v>3</v>
      </c>
      <c r="AA22" t="s">
        <v>4</v>
      </c>
      <c r="AB22" t="s">
        <v>5</v>
      </c>
    </row>
    <row r="23" spans="3:28" x14ac:dyDescent="0.25">
      <c r="C23">
        <v>9</v>
      </c>
      <c r="D23">
        <v>0.52900000000000003</v>
      </c>
      <c r="X23" t="s">
        <v>6</v>
      </c>
      <c r="Y23">
        <v>6.3000000000000014E-2</v>
      </c>
      <c r="Z23">
        <v>0.4746999999999999</v>
      </c>
      <c r="AA23">
        <v>0.49300000000000005</v>
      </c>
      <c r="AB23">
        <v>0.877</v>
      </c>
    </row>
    <row r="24" spans="3:28" x14ac:dyDescent="0.25">
      <c r="C24">
        <v>10</v>
      </c>
      <c r="D24">
        <v>7.9000000000000001E-2</v>
      </c>
      <c r="X24" t="s">
        <v>11</v>
      </c>
      <c r="Y24">
        <v>1.3856406460550936E-2</v>
      </c>
      <c r="Z24">
        <v>0.23803237174804637</v>
      </c>
      <c r="AA24">
        <v>0.4512048315344151</v>
      </c>
      <c r="AB24">
        <v>0.62481133152336477</v>
      </c>
    </row>
    <row r="25" spans="3:28" x14ac:dyDescent="0.25">
      <c r="D25">
        <f>AVERAGE(D15:D24)</f>
        <v>0.4746999999999999</v>
      </c>
    </row>
    <row r="32" spans="3:28" x14ac:dyDescent="0.25">
      <c r="C32" t="s">
        <v>4</v>
      </c>
    </row>
    <row r="33" spans="3:4" x14ac:dyDescent="0.25">
      <c r="C33">
        <v>1</v>
      </c>
      <c r="D33">
        <v>0.14399999999999999</v>
      </c>
    </row>
    <row r="34" spans="3:4" x14ac:dyDescent="0.25">
      <c r="C34">
        <v>2</v>
      </c>
      <c r="D34">
        <v>0.19400000000000001</v>
      </c>
    </row>
    <row r="35" spans="3:4" x14ac:dyDescent="0.25">
      <c r="C35">
        <v>3</v>
      </c>
      <c r="D35">
        <v>0.39600000000000002</v>
      </c>
    </row>
    <row r="36" spans="3:4" x14ac:dyDescent="0.25">
      <c r="C36">
        <v>4</v>
      </c>
      <c r="D36">
        <v>0.47199999999999998</v>
      </c>
    </row>
    <row r="37" spans="3:4" x14ac:dyDescent="0.25">
      <c r="C37">
        <v>5</v>
      </c>
      <c r="D37">
        <v>0.32500000000000001</v>
      </c>
    </row>
    <row r="38" spans="3:4" x14ac:dyDescent="0.25">
      <c r="C38">
        <v>6</v>
      </c>
      <c r="D38">
        <v>1.7909999999999999</v>
      </c>
    </row>
    <row r="39" spans="3:4" x14ac:dyDescent="0.25">
      <c r="C39">
        <v>7</v>
      </c>
      <c r="D39">
        <v>0.42599999999999999</v>
      </c>
    </row>
    <row r="40" spans="3:4" x14ac:dyDescent="0.25">
      <c r="C40">
        <v>8</v>
      </c>
      <c r="D40">
        <v>0.54</v>
      </c>
    </row>
    <row r="41" spans="3:4" x14ac:dyDescent="0.25">
      <c r="C41">
        <v>9</v>
      </c>
      <c r="D41">
        <v>0.187</v>
      </c>
    </row>
    <row r="42" spans="3:4" x14ac:dyDescent="0.25">
      <c r="C42">
        <v>10</v>
      </c>
      <c r="D42">
        <v>0.45500000000000002</v>
      </c>
    </row>
    <row r="43" spans="3:4" x14ac:dyDescent="0.25">
      <c r="D43">
        <f>AVERAGE(D33:D42)</f>
        <v>0.49300000000000005</v>
      </c>
    </row>
    <row r="47" spans="3:4" x14ac:dyDescent="0.25">
      <c r="C47" t="s">
        <v>5</v>
      </c>
    </row>
    <row r="48" spans="3:4" x14ac:dyDescent="0.25">
      <c r="C48">
        <v>1</v>
      </c>
      <c r="D48">
        <v>0.53900000000000003</v>
      </c>
    </row>
    <row r="49" spans="3:4" x14ac:dyDescent="0.25">
      <c r="C49">
        <v>2</v>
      </c>
      <c r="D49">
        <v>1.9690000000000001</v>
      </c>
    </row>
    <row r="50" spans="3:4" x14ac:dyDescent="0.25">
      <c r="C50">
        <v>3</v>
      </c>
      <c r="D50">
        <v>0.70699999999999996</v>
      </c>
    </row>
    <row r="51" spans="3:4" x14ac:dyDescent="0.25">
      <c r="C51">
        <v>4</v>
      </c>
      <c r="D51">
        <v>0.64400000000000002</v>
      </c>
    </row>
    <row r="52" spans="3:4" x14ac:dyDescent="0.25">
      <c r="C52">
        <v>5</v>
      </c>
      <c r="D52">
        <v>0.56699999999999995</v>
      </c>
    </row>
    <row r="53" spans="3:4" x14ac:dyDescent="0.25">
      <c r="C53">
        <v>6</v>
      </c>
      <c r="D53">
        <v>1.7410000000000001</v>
      </c>
    </row>
    <row r="54" spans="3:4" x14ac:dyDescent="0.25">
      <c r="C54">
        <v>7</v>
      </c>
      <c r="D54">
        <v>0.248</v>
      </c>
    </row>
    <row r="55" spans="3:4" x14ac:dyDescent="0.25">
      <c r="C55">
        <v>8</v>
      </c>
      <c r="D55">
        <v>0.32600000000000001</v>
      </c>
    </row>
    <row r="56" spans="3:4" x14ac:dyDescent="0.25">
      <c r="C56">
        <v>9</v>
      </c>
      <c r="D56">
        <v>0.33100000000000002</v>
      </c>
    </row>
    <row r="57" spans="3:4" x14ac:dyDescent="0.25">
      <c r="C57">
        <v>10</v>
      </c>
      <c r="D57">
        <v>1.698</v>
      </c>
    </row>
    <row r="58" spans="3:4" x14ac:dyDescent="0.25">
      <c r="D58">
        <f>AVERAGE(D48:D57)</f>
        <v>0.877</v>
      </c>
    </row>
  </sheetData>
  <mergeCells count="2">
    <mergeCell ref="C2:D2"/>
    <mergeCell ref="C14:D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E8BB-6F24-4B68-BCC4-5C519F597FF7}">
  <dimension ref="E4:E13"/>
  <sheetViews>
    <sheetView workbookViewId="0">
      <selection activeCell="E57" sqref="E57"/>
    </sheetView>
  </sheetViews>
  <sheetFormatPr defaultRowHeight="15" x14ac:dyDescent="0.25"/>
  <sheetData>
    <row r="4" spans="5:5" x14ac:dyDescent="0.25">
      <c r="E4">
        <v>1</v>
      </c>
    </row>
    <row r="5" spans="5:5" x14ac:dyDescent="0.25">
      <c r="E5">
        <v>2</v>
      </c>
    </row>
    <row r="6" spans="5:5" x14ac:dyDescent="0.25">
      <c r="E6">
        <v>3</v>
      </c>
    </row>
    <row r="7" spans="5:5" x14ac:dyDescent="0.25">
      <c r="E7">
        <v>4</v>
      </c>
    </row>
    <row r="8" spans="5:5" x14ac:dyDescent="0.25">
      <c r="E8">
        <v>5</v>
      </c>
    </row>
    <row r="9" spans="5:5" x14ac:dyDescent="0.25">
      <c r="E9">
        <v>6</v>
      </c>
    </row>
    <row r="10" spans="5:5" x14ac:dyDescent="0.25">
      <c r="E10">
        <v>7</v>
      </c>
    </row>
    <row r="11" spans="5:5" x14ac:dyDescent="0.25">
      <c r="E11">
        <v>8</v>
      </c>
    </row>
    <row r="12" spans="5:5" x14ac:dyDescent="0.25">
      <c r="E12">
        <v>9</v>
      </c>
    </row>
    <row r="13" spans="5:5" x14ac:dyDescent="0.25">
      <c r="E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Isolated Alarm</vt:lpstr>
      <vt:lpstr>In-field alarm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2022-05-02T04:14:05Z</dcterms:created>
  <dcterms:modified xsi:type="dcterms:W3CDTF">2022-05-03T08:04:36Z</dcterms:modified>
</cp:coreProperties>
</file>