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ocuments/cs316/Project/"/>
    </mc:Choice>
  </mc:AlternateContent>
  <xr:revisionPtr revIDLastSave="0" documentId="13_ncr:1_{1BCB287D-CA0B-3E4F-8363-6E60CDBDA413}" xr6:coauthVersionLast="31" xr6:coauthVersionMax="31" xr10:uidLastSave="{00000000-0000-0000-0000-000000000000}"/>
  <bookViews>
    <workbookView xWindow="420" yWindow="1240" windowWidth="16920" windowHeight="14360" xr2:uid="{6BA257CF-F1A2-8947-B255-689E01BD875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C12" i="1"/>
  <c r="C11" i="1"/>
  <c r="B12" i="1"/>
  <c r="B11" i="1"/>
  <c r="E12" i="1"/>
  <c r="E11" i="1"/>
</calcChain>
</file>

<file path=xl/sharedStrings.xml><?xml version="1.0" encoding="utf-8"?>
<sst xmlns="http://schemas.openxmlformats.org/spreadsheetml/2006/main" count="18" uniqueCount="18">
  <si>
    <t>cycles</t>
  </si>
  <si>
    <t>avg power</t>
  </si>
  <si>
    <t>idle FU cycles</t>
  </si>
  <si>
    <t>avg FU power</t>
  </si>
  <si>
    <t>avg FU dynamic power</t>
  </si>
  <si>
    <t>avg FU leakage power</t>
  </si>
  <si>
    <t>avg MEM power</t>
  </si>
  <si>
    <t>avg MEM dynamic power</t>
  </si>
  <si>
    <t>avg MEM leakage power</t>
  </si>
  <si>
    <t>total area</t>
  </si>
  <si>
    <t>FU area</t>
  </si>
  <si>
    <t>MEM area</t>
  </si>
  <si>
    <t>double precision mult</t>
  </si>
  <si>
    <t>double precision add</t>
  </si>
  <si>
    <t>mult</t>
  </si>
  <si>
    <t>add</t>
  </si>
  <si>
    <t>shifters</t>
  </si>
  <si>
    <t>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</si>
</sst>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459020</c:v>
                </c:pt>
                <c:pt idx="1">
                  <c:v>680800</c:v>
                </c:pt>
                <c:pt idx="2">
                  <c:v>894783</c:v>
                </c:pt>
                <c:pt idx="3">
                  <c:v>1116226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C-0240-86BA-F0D9D0ED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26159"/>
        <c:axId val="871704079"/>
      </c:lineChart>
      <c:catAx>
        <c:axId val="8715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4079"/>
        <c:crosses val="autoZero"/>
        <c:auto val="1"/>
        <c:lblAlgn val="ctr"/>
        <c:lblOffset val="100"/>
        <c:noMultiLvlLbl val="0"/>
      </c:catAx>
      <c:valAx>
        <c:axId val="871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avg power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668.15599999999995</c:v>
                </c:pt>
                <c:pt idx="1">
                  <c:v>701.16300000000001</c:v>
                </c:pt>
                <c:pt idx="2">
                  <c:v>740.48299999999995</c:v>
                </c:pt>
                <c:pt idx="3">
                  <c:v>753.43799999999999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3-E84A-9B58-F06A3B8E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93311"/>
        <c:axId val="871795007"/>
      </c:lineChart>
      <c:catAx>
        <c:axId val="8717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5007"/>
        <c:crosses val="autoZero"/>
        <c:auto val="1"/>
        <c:lblAlgn val="ctr"/>
        <c:lblOffset val="100"/>
        <c:noMultiLvlLbl val="0"/>
      </c:catAx>
      <c:valAx>
        <c:axId val="8717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4.0426299999999999</c:v>
                </c:pt>
                <c:pt idx="1">
                  <c:v>4.0879000000000003</c:v>
                </c:pt>
                <c:pt idx="2">
                  <c:v>4.1147499999999999</c:v>
                </c:pt>
                <c:pt idx="3">
                  <c:v>4.1305399999999999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F-DD4C-99AB-3F3A63F2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06959"/>
        <c:axId val="425365631"/>
      </c:lineChart>
      <c:catAx>
        <c:axId val="4209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5631"/>
        <c:crosses val="autoZero"/>
        <c:auto val="1"/>
        <c:lblAlgn val="ctr"/>
        <c:lblOffset val="100"/>
        <c:noMultiLvlLbl val="0"/>
      </c:catAx>
      <c:valAx>
        <c:axId val="4253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48426000</c:v>
                </c:pt>
                <c:pt idx="1">
                  <c:v>49292800</c:v>
                </c:pt>
                <c:pt idx="2">
                  <c:v>49616200</c:v>
                </c:pt>
                <c:pt idx="3">
                  <c:v>50063000.000000007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8-4F4D-AC1F-03D6D0C3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80319"/>
        <c:axId val="420871263"/>
      </c:lineChart>
      <c:catAx>
        <c:axId val="4206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1263"/>
        <c:crosses val="autoZero"/>
        <c:auto val="1"/>
        <c:lblAlgn val="ctr"/>
        <c:lblOffset val="100"/>
        <c:noMultiLvlLbl val="0"/>
      </c:catAx>
      <c:valAx>
        <c:axId val="4208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57150</xdr:rowOff>
    </xdr:from>
    <xdr:to>
      <xdr:col>11</xdr:col>
      <xdr:colOff>50800</xdr:colOff>
      <xdr:row>11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3E21B-5C70-5648-87B4-8AEA6E07F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12</xdr:row>
      <xdr:rowOff>171450</xdr:rowOff>
    </xdr:from>
    <xdr:to>
      <xdr:col>11</xdr:col>
      <xdr:colOff>101600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8ADFA-88DF-C84D-A84D-816BB064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20</xdr:row>
      <xdr:rowOff>0</xdr:rowOff>
    </xdr:from>
    <xdr:to>
      <xdr:col>11</xdr:col>
      <xdr:colOff>38100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0A032-E9EC-8E48-BEFA-0474A8B7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1231900</xdr:colOff>
      <xdr:row>19</xdr:row>
      <xdr:rowOff>63500</xdr:rowOff>
    </xdr:from>
    <xdr:to>
      <xdr:col>5</xdr:col>
      <xdr:colOff>711200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B6B1E-16A5-1A46-9E76-9F3ED642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BEEB-CABD-9142-A65B-BC784B6F6F80}">
  <dimension ref="A1:F19"/>
  <sheetViews>
    <sheetView tabSelected="1" workbookViewId="0">
      <selection activeCell="F6" sqref="F6"/>
    </sheetView>
  </sheetViews>
  <sheetFormatPr baseColWidth="10" defaultRowHeight="16" x14ac:dyDescent="0.2"/>
  <cols>
    <col min="1" max="1" width="23.5" customWidth="1"/>
  </cols>
  <sheetData>
    <row r="1" spans="1:6" x14ac:dyDescent="0.2">
      <c r="B1">
        <v>50</v>
      </c>
      <c r="C1">
        <v>100</v>
      </c>
      <c r="D1">
        <v>150</v>
      </c>
      <c r="E1">
        <v>200</v>
      </c>
      <c r="F1">
        <v>2000</v>
      </c>
    </row>
    <row r="2" spans="1:6" x14ac:dyDescent="0.2">
      <c r="A2" t="s">
        <v>0</v>
      </c>
      <c r="B2">
        <v>459020</v>
      </c>
      <c r="C2">
        <v>680800</v>
      </c>
      <c r="D2">
        <v>894783</v>
      </c>
      <c r="E2">
        <v>1116226</v>
      </c>
      <c r="F2">
        <v>9002697</v>
      </c>
    </row>
    <row r="3" spans="1:6" x14ac:dyDescent="0.2">
      <c r="A3" t="s">
        <v>1</v>
      </c>
      <c r="B3">
        <v>668.15599999999995</v>
      </c>
      <c r="C3">
        <v>701.16300000000001</v>
      </c>
      <c r="D3">
        <v>740.48299999999995</v>
      </c>
      <c r="E3">
        <v>753.43799999999999</v>
      </c>
      <c r="F3">
        <v>1070.559</v>
      </c>
    </row>
    <row r="4" spans="1:6" x14ac:dyDescent="0.2">
      <c r="A4" t="s">
        <v>2</v>
      </c>
      <c r="B4">
        <v>140109</v>
      </c>
      <c r="C4">
        <v>231102</v>
      </c>
      <c r="D4">
        <v>321363</v>
      </c>
      <c r="E4">
        <v>412333</v>
      </c>
    </row>
    <row r="5" spans="1:6" x14ac:dyDescent="0.2">
      <c r="A5" t="s">
        <v>3</v>
      </c>
      <c r="B5">
        <v>664.11300000000006</v>
      </c>
      <c r="C5">
        <v>697.07500000000005</v>
      </c>
      <c r="D5">
        <v>736.36800000000005</v>
      </c>
      <c r="E5">
        <v>749.30700000000002</v>
      </c>
      <c r="F5">
        <v>1066.049</v>
      </c>
    </row>
    <row r="6" spans="1:6" x14ac:dyDescent="0.2">
      <c r="A6" t="s">
        <v>4</v>
      </c>
      <c r="B6">
        <v>80.900599999999997</v>
      </c>
      <c r="C6">
        <v>105.63</v>
      </c>
      <c r="D6">
        <v>141.465</v>
      </c>
      <c r="E6">
        <v>149.56299999999999</v>
      </c>
    </row>
    <row r="7" spans="1:6" x14ac:dyDescent="0.2">
      <c r="A7" t="s">
        <v>5</v>
      </c>
      <c r="B7">
        <v>583.21299999999997</v>
      </c>
      <c r="C7">
        <v>591.44500000000005</v>
      </c>
      <c r="D7">
        <v>594.90300000000002</v>
      </c>
      <c r="E7">
        <v>599.745</v>
      </c>
    </row>
    <row r="8" spans="1:6" x14ac:dyDescent="0.2">
      <c r="A8" t="s">
        <v>6</v>
      </c>
      <c r="B8">
        <v>4.0426299999999999</v>
      </c>
      <c r="C8">
        <v>4.0879000000000003</v>
      </c>
      <c r="D8">
        <v>4.1147499999999999</v>
      </c>
      <c r="E8">
        <v>4.1305399999999999</v>
      </c>
      <c r="F8">
        <v>4.51</v>
      </c>
    </row>
    <row r="9" spans="1:6" x14ac:dyDescent="0.2">
      <c r="A9" t="s">
        <v>7</v>
      </c>
      <c r="B9">
        <v>0.12801699999999999</v>
      </c>
      <c r="C9">
        <v>0.173286</v>
      </c>
      <c r="D9">
        <v>0.20013300000000001</v>
      </c>
      <c r="E9">
        <v>0.21592800000000001</v>
      </c>
    </row>
    <row r="10" spans="1:6" x14ac:dyDescent="0.2">
      <c r="A10" t="s">
        <v>8</v>
      </c>
      <c r="B10">
        <v>3.9146100000000001</v>
      </c>
      <c r="C10">
        <v>3.9146100000000001</v>
      </c>
      <c r="D10">
        <v>3.9146100000000001</v>
      </c>
      <c r="E10">
        <v>3.9146100000000001</v>
      </c>
    </row>
    <row r="11" spans="1:6" x14ac:dyDescent="0.2">
      <c r="A11" t="s">
        <v>9</v>
      </c>
      <c r="B11">
        <f>4.8426*10^7</f>
        <v>48426000</v>
      </c>
      <c r="C11">
        <f>4.92928*10^7</f>
        <v>49292800</v>
      </c>
      <c r="D11">
        <f>4.96162*10^7</f>
        <v>49616200</v>
      </c>
      <c r="E11">
        <f>5.0063*10^7</f>
        <v>50063000.000000007</v>
      </c>
    </row>
    <row r="12" spans="1:6" x14ac:dyDescent="0.2">
      <c r="A12" t="s">
        <v>10</v>
      </c>
      <c r="B12">
        <f>4.7623*10^7</f>
        <v>47623000</v>
      </c>
      <c r="C12">
        <f>4.84898*10^7</f>
        <v>48489800</v>
      </c>
      <c r="D12">
        <f>4.88132*10^7</f>
        <v>48813200</v>
      </c>
      <c r="E12">
        <f>4.92573*10^7</f>
        <v>49257300</v>
      </c>
    </row>
    <row r="13" spans="1:6" x14ac:dyDescent="0.2">
      <c r="A13" t="s">
        <v>11</v>
      </c>
      <c r="B13">
        <v>802977</v>
      </c>
      <c r="C13">
        <v>802977</v>
      </c>
      <c r="D13">
        <v>802977</v>
      </c>
      <c r="E13">
        <v>802977</v>
      </c>
    </row>
    <row r="14" spans="1:6" x14ac:dyDescent="0.2">
      <c r="A14" t="s">
        <v>12</v>
      </c>
      <c r="B14">
        <v>37</v>
      </c>
      <c r="C14">
        <v>61</v>
      </c>
      <c r="D14">
        <v>73</v>
      </c>
      <c r="E14">
        <v>73</v>
      </c>
    </row>
    <row r="15" spans="1:6" x14ac:dyDescent="0.2">
      <c r="A15" t="s">
        <v>13</v>
      </c>
      <c r="B15">
        <v>45</v>
      </c>
      <c r="C15">
        <v>111</v>
      </c>
      <c r="D15">
        <v>109</v>
      </c>
      <c r="E15">
        <v>141</v>
      </c>
    </row>
    <row r="16" spans="1:6" x14ac:dyDescent="0.2">
      <c r="A16" t="s">
        <v>14</v>
      </c>
      <c r="B16">
        <v>4</v>
      </c>
      <c r="C16">
        <v>6</v>
      </c>
      <c r="D16">
        <v>5</v>
      </c>
      <c r="E16">
        <v>6</v>
      </c>
    </row>
    <row r="17" spans="1:5" x14ac:dyDescent="0.2">
      <c r="A17" t="s">
        <v>15</v>
      </c>
      <c r="B17">
        <v>30</v>
      </c>
      <c r="C17">
        <v>5</v>
      </c>
      <c r="D17">
        <v>80</v>
      </c>
      <c r="E17">
        <v>30</v>
      </c>
    </row>
    <row r="18" spans="1:5" x14ac:dyDescent="0.2">
      <c r="A18" t="s">
        <v>16</v>
      </c>
      <c r="B18">
        <v>18</v>
      </c>
      <c r="C18">
        <v>20</v>
      </c>
      <c r="D18">
        <v>20</v>
      </c>
      <c r="E18">
        <v>20</v>
      </c>
    </row>
    <row r="19" spans="1:5" x14ac:dyDescent="0.2">
      <c r="A19" t="s">
        <v>17</v>
      </c>
      <c r="B19">
        <v>1110</v>
      </c>
      <c r="C19">
        <v>2487</v>
      </c>
      <c r="D19">
        <v>3298</v>
      </c>
      <c r="E19">
        <v>4974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 Anderson</dc:creator>
  <cp:lastModifiedBy>Mark Matthew Anderson</cp:lastModifiedBy>
  <dcterms:created xsi:type="dcterms:W3CDTF">2018-03-11T20:00:03Z</dcterms:created>
  <dcterms:modified xsi:type="dcterms:W3CDTF">2018-03-18T19:50:02Z</dcterms:modified>
</cp:coreProperties>
</file>