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Anderson/Documents/cs316/Project/"/>
    </mc:Choice>
  </mc:AlternateContent>
  <xr:revisionPtr revIDLastSave="0" documentId="13_ncr:1_{E2BE335F-6273-CA4B-8D7A-128669181682}" xr6:coauthVersionLast="31" xr6:coauthVersionMax="31" xr10:uidLastSave="{00000000-0000-0000-0000-000000000000}"/>
  <bookViews>
    <workbookView xWindow="1860" yWindow="900" windowWidth="18040" windowHeight="14000" xr2:uid="{6AA03E3B-1F7A-024D-8B8F-5755FF3812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2" i="1"/>
  <c r="D11" i="1"/>
  <c r="C13" i="1"/>
  <c r="C12" i="1"/>
  <c r="C11" i="1"/>
  <c r="B13" i="1"/>
  <c r="B12" i="1"/>
  <c r="B11" i="1"/>
</calcChain>
</file>

<file path=xl/sharedStrings.xml><?xml version="1.0" encoding="utf-8"?>
<sst xmlns="http://schemas.openxmlformats.org/spreadsheetml/2006/main" count="18" uniqueCount="18">
  <si>
    <t>cycles</t>
  </si>
  <si>
    <t>avg power</t>
  </si>
  <si>
    <t>idle FU cycles</t>
  </si>
  <si>
    <t>avg FU power</t>
  </si>
  <si>
    <t>avg FU dynamic power</t>
  </si>
  <si>
    <t>avg FU leakage power</t>
  </si>
  <si>
    <t>avg MEM power</t>
  </si>
  <si>
    <t>avg MEM dynamic power</t>
  </si>
  <si>
    <t>avg MEM leakage power</t>
  </si>
  <si>
    <t>total area</t>
  </si>
  <si>
    <t>FU area</t>
  </si>
  <si>
    <t>MEM area</t>
  </si>
  <si>
    <t>double precision mult</t>
  </si>
  <si>
    <t>double precision add</t>
  </si>
  <si>
    <t>mult</t>
  </si>
  <si>
    <t>add</t>
  </si>
  <si>
    <t>shifters</t>
  </si>
  <si>
    <t>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</si>
</sst>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cycles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125</c:v>
                </c:pt>
                <c:pt idx="3">
                  <c:v>150</c:v>
                </c:pt>
              </c:numCache>
            </c:numRef>
          </c:cat>
          <c:val>
            <c:numRef>
              <c:f>Sheet1!$B$2:$E$2</c:f>
              <c:numCache>
                <c:formatCode>General</c:formatCode>
                <c:ptCount val="4"/>
                <c:pt idx="0">
                  <c:v>458959</c:v>
                </c:pt>
                <c:pt idx="1">
                  <c:v>680797</c:v>
                </c:pt>
                <c:pt idx="2">
                  <c:v>803927</c:v>
                </c:pt>
                <c:pt idx="3">
                  <c:v>894786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43-4946-84E9-9C6A5A503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7701583"/>
        <c:axId val="898021743"/>
      </c:lineChart>
      <c:catAx>
        <c:axId val="89770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021743"/>
        <c:crosses val="autoZero"/>
        <c:auto val="1"/>
        <c:lblAlgn val="ctr"/>
        <c:lblOffset val="100"/>
        <c:noMultiLvlLbl val="0"/>
      </c:catAx>
      <c:valAx>
        <c:axId val="89802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70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avg power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125</c:v>
                </c:pt>
                <c:pt idx="3">
                  <c:v>150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59.4754</c:v>
                </c:pt>
                <c:pt idx="1">
                  <c:v>67.527600000000007</c:v>
                </c:pt>
                <c:pt idx="2">
                  <c:v>62.8352</c:v>
                </c:pt>
                <c:pt idx="3">
                  <c:v>70.941900000000004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C-0346-954F-F5CE6C25C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880015"/>
        <c:axId val="869893887"/>
      </c:lineChart>
      <c:catAx>
        <c:axId val="86988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893887"/>
        <c:crosses val="autoZero"/>
        <c:auto val="1"/>
        <c:lblAlgn val="ctr"/>
        <c:lblOffset val="100"/>
        <c:noMultiLvlLbl val="0"/>
      </c:catAx>
      <c:valAx>
        <c:axId val="86989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88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047010212832309"/>
          <c:y val="0.1111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mem power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125</c:v>
                </c:pt>
                <c:pt idx="3">
                  <c:v>150</c:v>
                </c:pt>
              </c:numCache>
            </c:numRef>
          </c:cat>
          <c:val>
            <c:numRef>
              <c:f>Sheet1!$B$8:$E$8</c:f>
              <c:numCache>
                <c:formatCode>General</c:formatCode>
                <c:ptCount val="4"/>
                <c:pt idx="0">
                  <c:v>38.744500000000002</c:v>
                </c:pt>
                <c:pt idx="1">
                  <c:v>38.789700000000003</c:v>
                </c:pt>
                <c:pt idx="2">
                  <c:v>38.805500000000002</c:v>
                </c:pt>
                <c:pt idx="3">
                  <c:v>38.816600000000001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FF-0249-A680-8ADC17BA3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606159"/>
        <c:axId val="419565231"/>
      </c:lineChart>
      <c:catAx>
        <c:axId val="42060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65231"/>
        <c:crosses val="autoZero"/>
        <c:auto val="1"/>
        <c:lblAlgn val="ctr"/>
        <c:lblOffset val="100"/>
        <c:noMultiLvlLbl val="0"/>
      </c:catAx>
      <c:valAx>
        <c:axId val="41956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0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area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125</c:v>
                </c:pt>
                <c:pt idx="3">
                  <c:v>150</c:v>
                </c:pt>
              </c:numCache>
            </c:num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5027920</c:v>
                </c:pt>
                <c:pt idx="1">
                  <c:v>5894690</c:v>
                </c:pt>
                <c:pt idx="2">
                  <c:v>5223890</c:v>
                </c:pt>
                <c:pt idx="3">
                  <c:v>6218140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9F-F340-87D3-079D57B69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355535"/>
        <c:axId val="438383439"/>
      </c:lineChart>
      <c:catAx>
        <c:axId val="40135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83439"/>
        <c:crosses val="autoZero"/>
        <c:auto val="1"/>
        <c:lblAlgn val="ctr"/>
        <c:lblOffset val="100"/>
        <c:noMultiLvlLbl val="0"/>
      </c:catAx>
      <c:valAx>
        <c:axId val="43838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35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fu leakage power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125</c:v>
                </c:pt>
                <c:pt idx="3">
                  <c:v>150</c:v>
                </c:pt>
              </c:numCache>
            </c:numRef>
          </c:cat>
          <c:val>
            <c:numRef>
              <c:f>Sheet1!$B$7:$E$7</c:f>
              <c:numCache>
                <c:formatCode>General</c:formatCode>
                <c:ptCount val="4"/>
                <c:pt idx="0">
                  <c:v>18.328299999999999</c:v>
                </c:pt>
                <c:pt idx="1">
                  <c:v>26.560300000000002</c:v>
                </c:pt>
                <c:pt idx="2">
                  <c:v>21.863299999999999</c:v>
                </c:pt>
                <c:pt idx="3">
                  <c:v>30.018699999999999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5F-0244-85FA-985E06BE6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553007"/>
        <c:axId val="1105566831"/>
      </c:lineChart>
      <c:catAx>
        <c:axId val="127355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566831"/>
        <c:crosses val="autoZero"/>
        <c:auto val="1"/>
        <c:lblAlgn val="ctr"/>
        <c:lblOffset val="100"/>
        <c:noMultiLvlLbl val="0"/>
      </c:catAx>
      <c:valAx>
        <c:axId val="110556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55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fu dynamic power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125</c:v>
                </c:pt>
                <c:pt idx="3">
                  <c:v>150</c:v>
                </c:pt>
              </c:numCache>
            </c:numRef>
          </c:cat>
          <c:val>
            <c:numRef>
              <c:f>Sheet1!$B$6:$E$6</c:f>
              <c:numCache>
                <c:formatCode>General</c:formatCode>
                <c:ptCount val="4"/>
                <c:pt idx="0">
                  <c:v>2.40272</c:v>
                </c:pt>
                <c:pt idx="1">
                  <c:v>2.17761</c:v>
                </c:pt>
                <c:pt idx="2">
                  <c:v>2.16649</c:v>
                </c:pt>
                <c:pt idx="3">
                  <c:v>2.1066400000000001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92-7949-905A-5704C76CC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5955647"/>
        <c:axId val="1246028367"/>
      </c:lineChart>
      <c:catAx>
        <c:axId val="124595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028367"/>
        <c:crosses val="autoZero"/>
        <c:auto val="1"/>
        <c:lblAlgn val="ctr"/>
        <c:lblOffset val="100"/>
        <c:noMultiLvlLbl val="0"/>
      </c:catAx>
      <c:valAx>
        <c:axId val="12460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955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0</xdr:row>
      <xdr:rowOff>177800</xdr:rowOff>
    </xdr:from>
    <xdr:to>
      <xdr:col>12</xdr:col>
      <xdr:colOff>25400</xdr:colOff>
      <xdr:row>11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78D844-309B-5445-9DBE-909FE7456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203200</xdr:colOff>
      <xdr:row>11</xdr:row>
      <xdr:rowOff>152400</xdr:rowOff>
    </xdr:from>
    <xdr:to>
      <xdr:col>11</xdr:col>
      <xdr:colOff>533400</xdr:colOff>
      <xdr:row>21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F0B8D0-B972-3E4A-8346-EC7704873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38100</xdr:colOff>
      <xdr:row>20</xdr:row>
      <xdr:rowOff>0</xdr:rowOff>
    </xdr:from>
    <xdr:to>
      <xdr:col>10</xdr:col>
      <xdr:colOff>584200</xdr:colOff>
      <xdr:row>31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FDE722-FE54-0B41-BCB1-5F285C199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1473200</xdr:colOff>
      <xdr:row>19</xdr:row>
      <xdr:rowOff>50800</xdr:rowOff>
    </xdr:from>
    <xdr:to>
      <xdr:col>5</xdr:col>
      <xdr:colOff>419100</xdr:colOff>
      <xdr:row>30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6230E0-E9C4-DE4F-BEA7-218391C57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622300</xdr:colOff>
      <xdr:row>26</xdr:row>
      <xdr:rowOff>63500</xdr:rowOff>
    </xdr:from>
    <xdr:to>
      <xdr:col>9</xdr:col>
      <xdr:colOff>241300</xdr:colOff>
      <xdr:row>39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64E25CC-C293-034A-9986-201168A61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25400</xdr:colOff>
      <xdr:row>27</xdr:row>
      <xdr:rowOff>139700</xdr:rowOff>
    </xdr:from>
    <xdr:to>
      <xdr:col>4</xdr:col>
      <xdr:colOff>419100</xdr:colOff>
      <xdr:row>41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472D22-2F67-2044-8D8D-2CED26CB1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D6DF-13FB-B843-8AD0-D1EBFEC80E32}">
  <dimension ref="A1:F19"/>
  <sheetViews>
    <sheetView tabSelected="1" workbookViewId="0">
      <selection activeCell="F8" sqref="F8"/>
    </sheetView>
  </sheetViews>
  <sheetFormatPr baseColWidth="10" defaultRowHeight="16" x14ac:dyDescent="0.2"/>
  <cols>
    <col min="1" max="1" width="22.33203125" customWidth="1"/>
  </cols>
  <sheetData>
    <row r="1" spans="1:6" x14ac:dyDescent="0.2">
      <c r="B1">
        <v>50</v>
      </c>
      <c r="C1">
        <v>100</v>
      </c>
      <c r="D1">
        <v>125</v>
      </c>
      <c r="E1">
        <v>150</v>
      </c>
      <c r="F1">
        <v>2000</v>
      </c>
    </row>
    <row r="2" spans="1:6" x14ac:dyDescent="0.2">
      <c r="A2" t="s">
        <v>0</v>
      </c>
      <c r="B2">
        <v>458959</v>
      </c>
      <c r="C2">
        <v>680797</v>
      </c>
      <c r="D2">
        <v>803927</v>
      </c>
      <c r="E2">
        <v>894786</v>
      </c>
      <c r="F2">
        <v>8812379</v>
      </c>
    </row>
    <row r="3" spans="1:6" x14ac:dyDescent="0.2">
      <c r="A3" t="s">
        <v>1</v>
      </c>
      <c r="B3">
        <v>59.4754</v>
      </c>
      <c r="C3">
        <v>67.527600000000007</v>
      </c>
      <c r="D3">
        <v>62.8352</v>
      </c>
      <c r="E3">
        <v>70.941900000000004</v>
      </c>
      <c r="F3">
        <v>128.13499999999999</v>
      </c>
    </row>
    <row r="4" spans="1:6" x14ac:dyDescent="0.2">
      <c r="A4" t="s">
        <v>2</v>
      </c>
      <c r="B4">
        <v>140046</v>
      </c>
      <c r="C4">
        <v>231097</v>
      </c>
      <c r="D4">
        <v>279028</v>
      </c>
      <c r="E4">
        <v>321364</v>
      </c>
    </row>
    <row r="5" spans="1:6" x14ac:dyDescent="0.2">
      <c r="A5" t="s">
        <v>3</v>
      </c>
      <c r="B5">
        <v>20.731000000000002</v>
      </c>
      <c r="C5">
        <v>28.7379</v>
      </c>
      <c r="D5">
        <v>24.029800000000002</v>
      </c>
      <c r="E5">
        <v>32.125399999999999</v>
      </c>
      <c r="F5">
        <v>88.870999999999995</v>
      </c>
    </row>
    <row r="6" spans="1:6" x14ac:dyDescent="0.2">
      <c r="A6" t="s">
        <v>4</v>
      </c>
      <c r="B6">
        <v>2.40272</v>
      </c>
      <c r="C6">
        <v>2.17761</v>
      </c>
      <c r="D6">
        <v>2.16649</v>
      </c>
      <c r="E6">
        <v>2.1066400000000001</v>
      </c>
      <c r="F6">
        <v>0.249</v>
      </c>
    </row>
    <row r="7" spans="1:6" x14ac:dyDescent="0.2">
      <c r="A7" t="s">
        <v>5</v>
      </c>
      <c r="B7">
        <v>18.328299999999999</v>
      </c>
      <c r="C7">
        <v>26.560300000000002</v>
      </c>
      <c r="D7">
        <v>21.863299999999999</v>
      </c>
      <c r="E7">
        <v>30.018699999999999</v>
      </c>
      <c r="F7">
        <v>88.622</v>
      </c>
    </row>
    <row r="8" spans="1:6" x14ac:dyDescent="0.2">
      <c r="A8" t="s">
        <v>6</v>
      </c>
      <c r="B8">
        <v>38.744500000000002</v>
      </c>
      <c r="C8">
        <v>38.789700000000003</v>
      </c>
      <c r="D8">
        <v>38.805500000000002</v>
      </c>
      <c r="E8">
        <v>38.816600000000001</v>
      </c>
      <c r="F8">
        <v>39.264000000000003</v>
      </c>
    </row>
    <row r="9" spans="1:6" x14ac:dyDescent="0.2">
      <c r="A9" t="s">
        <v>7</v>
      </c>
      <c r="B9">
        <v>0.12803400000000001</v>
      </c>
      <c r="C9">
        <v>0.173287</v>
      </c>
      <c r="D9">
        <v>0.189053</v>
      </c>
      <c r="E9">
        <v>0.200132</v>
      </c>
      <c r="F9">
        <v>0.64759999999999995</v>
      </c>
    </row>
    <row r="10" spans="1:6" x14ac:dyDescent="0.2">
      <c r="A10" t="s">
        <v>8</v>
      </c>
      <c r="B10">
        <v>38.616399999999999</v>
      </c>
      <c r="C10">
        <v>38.616399999999999</v>
      </c>
      <c r="D10">
        <v>38.616399999999999</v>
      </c>
      <c r="E10">
        <v>38.616399999999999</v>
      </c>
      <c r="F10">
        <v>38.616399999999999</v>
      </c>
    </row>
    <row r="11" spans="1:6" x14ac:dyDescent="0.2">
      <c r="A11" t="s">
        <v>9</v>
      </c>
      <c r="B11">
        <f>5.02792*10^6</f>
        <v>5027920</v>
      </c>
      <c r="C11">
        <f>5.89469*10^6</f>
        <v>5894690</v>
      </c>
      <c r="D11">
        <f>5.22389*10^6</f>
        <v>5223890</v>
      </c>
      <c r="E11">
        <v>6218140</v>
      </c>
    </row>
    <row r="12" spans="1:6" x14ac:dyDescent="0.2">
      <c r="A12" t="s">
        <v>10</v>
      </c>
      <c r="B12">
        <f>1.70858*10^6</f>
        <v>1708580</v>
      </c>
      <c r="C12">
        <f>2.57534*10^6</f>
        <v>2575340</v>
      </c>
      <c r="D12">
        <f>1.90455*10^6</f>
        <v>1904550</v>
      </c>
      <c r="E12">
        <v>2898800</v>
      </c>
    </row>
    <row r="13" spans="1:6" x14ac:dyDescent="0.2">
      <c r="A13" t="s">
        <v>11</v>
      </c>
      <c r="B13">
        <f>3.31934*10^6</f>
        <v>3319340</v>
      </c>
      <c r="C13">
        <f>3.31934*10^6</f>
        <v>3319340</v>
      </c>
      <c r="D13">
        <f>3.31934*10^6</f>
        <v>3319340</v>
      </c>
      <c r="E13">
        <v>3319340</v>
      </c>
    </row>
    <row r="14" spans="1:6" x14ac:dyDescent="0.2">
      <c r="A14" t="s">
        <v>12</v>
      </c>
      <c r="B14">
        <v>37</v>
      </c>
      <c r="C14">
        <v>61</v>
      </c>
      <c r="D14">
        <v>25</v>
      </c>
      <c r="E14">
        <v>73</v>
      </c>
    </row>
    <row r="15" spans="1:6" x14ac:dyDescent="0.2">
      <c r="A15" t="s">
        <v>13</v>
      </c>
      <c r="B15">
        <v>45</v>
      </c>
      <c r="C15">
        <v>111</v>
      </c>
      <c r="D15">
        <v>16</v>
      </c>
      <c r="E15">
        <v>109</v>
      </c>
    </row>
    <row r="16" spans="1:6" x14ac:dyDescent="0.2">
      <c r="A16" t="s">
        <v>14</v>
      </c>
      <c r="B16">
        <v>4</v>
      </c>
      <c r="C16">
        <v>6</v>
      </c>
      <c r="D16">
        <v>4</v>
      </c>
      <c r="E16">
        <v>5</v>
      </c>
    </row>
    <row r="17" spans="1:5" x14ac:dyDescent="0.2">
      <c r="A17" t="s">
        <v>15</v>
      </c>
      <c r="B17">
        <v>30</v>
      </c>
      <c r="C17">
        <v>5</v>
      </c>
      <c r="D17">
        <v>5</v>
      </c>
      <c r="E17">
        <v>80</v>
      </c>
    </row>
    <row r="18" spans="1:5" x14ac:dyDescent="0.2">
      <c r="A18" t="s">
        <v>16</v>
      </c>
      <c r="B18">
        <v>18</v>
      </c>
      <c r="C18">
        <v>20</v>
      </c>
      <c r="D18">
        <v>18</v>
      </c>
      <c r="E18">
        <v>20</v>
      </c>
    </row>
    <row r="19" spans="1:5" x14ac:dyDescent="0.2">
      <c r="A19" t="s">
        <v>17</v>
      </c>
      <c r="B19">
        <v>1110</v>
      </c>
      <c r="C19">
        <v>2487</v>
      </c>
      <c r="D19">
        <v>3636</v>
      </c>
      <c r="E19">
        <v>3298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Matthew Anderson</dc:creator>
  <cp:lastModifiedBy>Mark Matthew Anderson</cp:lastModifiedBy>
  <dcterms:created xsi:type="dcterms:W3CDTF">2018-03-12T22:42:26Z</dcterms:created>
  <dcterms:modified xsi:type="dcterms:W3CDTF">2018-03-18T21:24:26Z</dcterms:modified>
</cp:coreProperties>
</file>