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80" windowHeight="8070" activeTab="1"/>
  </bookViews>
  <sheets>
    <sheet name="Hot Rolled Plates 2014" sheetId="1" r:id="rId1"/>
    <sheet name="Hot Rolled Coils 2014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29" i="2" l="1"/>
  <c r="L29" i="2"/>
  <c r="K29" i="2"/>
  <c r="J29" i="2"/>
  <c r="I29" i="2"/>
  <c r="H29" i="2"/>
  <c r="G29" i="2"/>
  <c r="F29" i="2"/>
  <c r="E29" i="2"/>
  <c r="D29" i="2"/>
  <c r="C29" i="2"/>
  <c r="B29" i="2"/>
  <c r="D27" i="1"/>
  <c r="E27" i="1"/>
  <c r="F27" i="1"/>
  <c r="G27" i="1"/>
  <c r="H27" i="1"/>
  <c r="I27" i="1"/>
  <c r="J27" i="1"/>
  <c r="K27" i="1"/>
  <c r="L27" i="1"/>
  <c r="M27" i="1"/>
  <c r="C27" i="1"/>
  <c r="B27" i="1"/>
  <c r="M6" i="2" l="1"/>
  <c r="L6" i="2"/>
  <c r="K6" i="2"/>
  <c r="J6" i="2"/>
  <c r="I6" i="2"/>
  <c r="H6" i="2"/>
  <c r="G6" i="2"/>
  <c r="F6" i="2"/>
  <c r="E6" i="2"/>
  <c r="D6" i="2"/>
  <c r="C6" i="2"/>
  <c r="B6" i="2"/>
  <c r="H6" i="1"/>
  <c r="B6" i="1"/>
  <c r="B5" i="1"/>
  <c r="B8" i="2" l="1"/>
  <c r="H8" i="2"/>
  <c r="B7" i="2"/>
</calcChain>
</file>

<file path=xl/sharedStrings.xml><?xml version="1.0" encoding="utf-8"?>
<sst xmlns="http://schemas.openxmlformats.org/spreadsheetml/2006/main" count="62" uniqueCount="20">
  <si>
    <t>J</t>
  </si>
  <si>
    <t>F</t>
  </si>
  <si>
    <t>M</t>
  </si>
  <si>
    <t>A</t>
  </si>
  <si>
    <t>S</t>
  </si>
  <si>
    <t>O</t>
  </si>
  <si>
    <t>N</t>
  </si>
  <si>
    <t>D</t>
  </si>
  <si>
    <t xml:space="preserve">High </t>
  </si>
  <si>
    <t>Low</t>
  </si>
  <si>
    <t>Hot Rolled Coil 2014 Evolution</t>
  </si>
  <si>
    <t>Hot Rolled Plate 2014 Evolution</t>
  </si>
  <si>
    <t xml:space="preserve">Semester average  </t>
  </si>
  <si>
    <t xml:space="preserve">2014 average </t>
  </si>
  <si>
    <t xml:space="preserve">Monthly average </t>
  </si>
  <si>
    <r>
      <t xml:space="preserve">Hot Rolled Plate 2014 Evolution - </t>
    </r>
    <r>
      <rPr>
        <b/>
        <sz val="14"/>
        <color theme="1"/>
        <rFont val="Calibri"/>
        <family val="2"/>
        <scheme val="minor"/>
      </rPr>
      <t>Month on month changes %</t>
    </r>
  </si>
  <si>
    <r>
      <t xml:space="preserve">Hot Rolled Coil 2014 Evolution - </t>
    </r>
    <r>
      <rPr>
        <b/>
        <sz val="16"/>
        <color theme="1"/>
        <rFont val="Calibri"/>
        <family val="2"/>
        <scheme val="minor"/>
      </rPr>
      <t>Month on month change %</t>
    </r>
  </si>
  <si>
    <t>S2/2013 Average</t>
  </si>
  <si>
    <t xml:space="preserve">S2/2013 Average </t>
  </si>
  <si>
    <t xml:space="preserve">Montly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</si>
</sst>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17" fontId="1" fillId="0" borderId="1" xfId="0" applyNumberFormat="1" applyFont="1" applyBorder="1" applyAlignment="1">
      <alignment horizontal="center"/>
    </xf>
    <xf numFmtId="17" fontId="1" fillId="0" borderId="2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1" fillId="0" borderId="1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2" fillId="0" borderId="0" xfId="0" applyFont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7" fontId="1" fillId="0" borderId="18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17" xfId="1" applyNumberFormat="1" applyFont="1" applyBorder="1"/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Plates 2014'!$B$3:$M$3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Plates 2014'!$B$4:$M$4</c:f>
              <c:numCache>
                <c:formatCode>General</c:formatCode>
                <c:ptCount val="12"/>
                <c:pt idx="0">
                  <c:v>179.1</c:v>
                </c:pt>
                <c:pt idx="1">
                  <c:v>179.8</c:v>
                </c:pt>
                <c:pt idx="2">
                  <c:v>180.5</c:v>
                </c:pt>
                <c:pt idx="3">
                  <c:v>179.1</c:v>
                </c:pt>
                <c:pt idx="4">
                  <c:v>178.7</c:v>
                </c:pt>
                <c:pt idx="5">
                  <c:v>178</c:v>
                </c:pt>
                <c:pt idx="6">
                  <c:v>177</c:v>
                </c:pt>
                <c:pt idx="7">
                  <c:v>177</c:v>
                </c:pt>
                <c:pt idx="8">
                  <c:v>178.7</c:v>
                </c:pt>
                <c:pt idx="9">
                  <c:v>181.9</c:v>
                </c:pt>
                <c:pt idx="10">
                  <c:v>180.5</c:v>
                </c:pt>
                <c:pt idx="11">
                  <c:v>177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4119808"/>
        <c:axId val="94121344"/>
      </c:barChart>
      <c:catAx>
        <c:axId val="94119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121344"/>
        <c:crosses val="autoZero"/>
        <c:auto val="1"/>
        <c:lblAlgn val="ctr"/>
        <c:lblOffset val="100"/>
        <c:noMultiLvlLbl val="0"/>
      </c:catAx>
      <c:valAx>
        <c:axId val="941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411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Coils 2014'!$B$3:$M$3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Coils 2014'!$B$6:$M$6</c:f>
              <c:numCache>
                <c:formatCode>General</c:formatCode>
                <c:ptCount val="12"/>
                <c:pt idx="0">
                  <c:v>470</c:v>
                </c:pt>
                <c:pt idx="1">
                  <c:v>470</c:v>
                </c:pt>
                <c:pt idx="2">
                  <c:v>465</c:v>
                </c:pt>
                <c:pt idx="3">
                  <c:v>455</c:v>
                </c:pt>
                <c:pt idx="4">
                  <c:v>455</c:v>
                </c:pt>
                <c:pt idx="5">
                  <c:v>450</c:v>
                </c:pt>
                <c:pt idx="6">
                  <c:v>440</c:v>
                </c:pt>
                <c:pt idx="7">
                  <c:v>420</c:v>
                </c:pt>
                <c:pt idx="8">
                  <c:v>440</c:v>
                </c:pt>
                <c:pt idx="9">
                  <c:v>440</c:v>
                </c:pt>
                <c:pt idx="10">
                  <c:v>435</c:v>
                </c:pt>
                <c:pt idx="11">
                  <c:v>430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4175232"/>
        <c:axId val="94176768"/>
      </c:barChart>
      <c:catAx>
        <c:axId val="9417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4176768"/>
        <c:crosses val="autoZero"/>
        <c:auto val="1"/>
        <c:lblAlgn val="ctr"/>
        <c:lblOffset val="100"/>
        <c:noMultiLvlLbl val="0"/>
      </c:catAx>
      <c:valAx>
        <c:axId val="9417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417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9525</xdr:rowOff>
    </xdr:from>
    <xdr:to>
      <xdr:col>13</xdr:col>
      <xdr:colOff>19049</xdr:colOff>
      <xdr:row>22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1338262</xdr:colOff>
      <xdr:row>9</xdr:row>
      <xdr:rowOff>28575</xdr:rowOff>
    </xdr:from>
    <xdr:to>
      <xdr:col>12</xdr:col>
      <xdr:colOff>247650</xdr:colOff>
      <xdr:row>23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L34" sqref="L34"/>
    </sheetView>
  </sheetViews>
  <sheetFormatPr baseColWidth="10" defaultRowHeight="15" x14ac:dyDescent="0.25"/>
  <cols>
    <col min="1" max="1" width="17.85546875" bestFit="1" customWidth="1"/>
    <col min="2" max="13" width="7.7109375" customWidth="1"/>
    <col min="15" max="15" width="15.140625" bestFit="1" customWidth="1"/>
  </cols>
  <sheetData>
    <row r="1" spans="1:15" ht="32.25" customHeight="1" x14ac:dyDescent="0.45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ht="15.75" customHeight="1" thickBot="1" x14ac:dyDescent="0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5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2</v>
      </c>
      <c r="G3" s="2" t="s">
        <v>0</v>
      </c>
      <c r="H3" s="2" t="s">
        <v>0</v>
      </c>
      <c r="I3" s="2" t="s">
        <v>3</v>
      </c>
      <c r="J3" s="2" t="s">
        <v>4</v>
      </c>
      <c r="K3" s="2" t="s">
        <v>5</v>
      </c>
      <c r="L3" s="2" t="s">
        <v>6</v>
      </c>
      <c r="M3" s="3" t="s">
        <v>7</v>
      </c>
      <c r="O3" s="22" t="s">
        <v>17</v>
      </c>
    </row>
    <row r="4" spans="1:15" ht="15.75" thickBot="1" x14ac:dyDescent="0.3">
      <c r="B4" s="4">
        <v>179.1</v>
      </c>
      <c r="C4" s="5">
        <v>179.8</v>
      </c>
      <c r="D4" s="5">
        <v>180.5</v>
      </c>
      <c r="E4" s="5">
        <v>179.1</v>
      </c>
      <c r="F4" s="5">
        <v>178.7</v>
      </c>
      <c r="G4" s="5">
        <v>178</v>
      </c>
      <c r="H4" s="5">
        <v>177</v>
      </c>
      <c r="I4" s="5">
        <v>177</v>
      </c>
      <c r="J4" s="5">
        <v>178.7</v>
      </c>
      <c r="K4" s="5">
        <v>181.9</v>
      </c>
      <c r="L4" s="5">
        <v>180.5</v>
      </c>
      <c r="M4" s="6">
        <v>177</v>
      </c>
      <c r="O4" s="23">
        <v>177.3</v>
      </c>
    </row>
    <row r="5" spans="1:15" ht="15.75" thickBot="1" x14ac:dyDescent="0.3">
      <c r="A5" s="20" t="s">
        <v>13</v>
      </c>
      <c r="B5" s="28">
        <f>AVERAGE(B4:M4)</f>
        <v>178.94166666666669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5" ht="15.75" thickBot="1" x14ac:dyDescent="0.3">
      <c r="A6" s="21" t="s">
        <v>12</v>
      </c>
      <c r="B6" s="31">
        <f>AVERAGE(B4:G4)</f>
        <v>179.20000000000002</v>
      </c>
      <c r="C6" s="32"/>
      <c r="D6" s="32"/>
      <c r="E6" s="32"/>
      <c r="F6" s="32"/>
      <c r="G6" s="32"/>
      <c r="H6" s="32">
        <f>AVERAGE(H4:M4)</f>
        <v>178.68333333333331</v>
      </c>
      <c r="I6" s="32"/>
      <c r="J6" s="32"/>
      <c r="K6" s="32"/>
      <c r="L6" s="32"/>
      <c r="M6" s="33"/>
    </row>
    <row r="25" spans="1:13" ht="29.25" thickBot="1" x14ac:dyDescent="0.5">
      <c r="A25" s="27" t="s">
        <v>15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ht="15.75" thickBot="1" x14ac:dyDescent="0.3">
      <c r="B26" s="1" t="s">
        <v>0</v>
      </c>
      <c r="C26" s="2" t="s">
        <v>1</v>
      </c>
      <c r="D26" s="2" t="s">
        <v>2</v>
      </c>
      <c r="E26" s="2" t="s">
        <v>3</v>
      </c>
      <c r="F26" s="2" t="s">
        <v>2</v>
      </c>
      <c r="G26" s="2" t="s">
        <v>0</v>
      </c>
      <c r="H26" s="2" t="s">
        <v>0</v>
      </c>
      <c r="I26" s="2" t="s">
        <v>3</v>
      </c>
      <c r="J26" s="2" t="s">
        <v>4</v>
      </c>
      <c r="K26" s="2" t="s">
        <v>5</v>
      </c>
      <c r="L26" s="2" t="s">
        <v>6</v>
      </c>
      <c r="M26" s="3" t="s">
        <v>7</v>
      </c>
    </row>
    <row r="27" spans="1:13" ht="15.75" thickBot="1" x14ac:dyDescent="0.3">
      <c r="B27" s="24">
        <f>((B4-O4)/O4)</f>
        <v>1.0152284263959295E-2</v>
      </c>
      <c r="C27" s="25">
        <f>SUM((C4-B4)/B4)</f>
        <v>3.9084310441095315E-3</v>
      </c>
      <c r="D27" s="25">
        <f t="shared" ref="D27:M27" si="0">SUM((D4-C4)/C4)</f>
        <v>3.8932146829810266E-3</v>
      </c>
      <c r="E27" s="25">
        <f t="shared" si="0"/>
        <v>-7.7562326869806408E-3</v>
      </c>
      <c r="F27" s="25">
        <f t="shared" si="0"/>
        <v>-2.2333891680625666E-3</v>
      </c>
      <c r="G27" s="25">
        <f t="shared" si="0"/>
        <v>-3.917179630665857E-3</v>
      </c>
      <c r="H27" s="25">
        <f t="shared" si="0"/>
        <v>-5.6179775280898875E-3</v>
      </c>
      <c r="I27" s="25">
        <f t="shared" si="0"/>
        <v>0</v>
      </c>
      <c r="J27" s="25">
        <f t="shared" si="0"/>
        <v>9.6045197740112359E-3</v>
      </c>
      <c r="K27" s="25">
        <f t="shared" si="0"/>
        <v>1.7907106883044303E-2</v>
      </c>
      <c r="L27" s="25">
        <f t="shared" si="0"/>
        <v>-7.6965365585486842E-3</v>
      </c>
      <c r="M27" s="25">
        <f t="shared" si="0"/>
        <v>-1.9390581717451522E-2</v>
      </c>
    </row>
  </sheetData>
  <mergeCells count="5">
    <mergeCell ref="A1:M1"/>
    <mergeCell ref="B5:M5"/>
    <mergeCell ref="B6:G6"/>
    <mergeCell ref="H6:M6"/>
    <mergeCell ref="A25:M2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topLeftCell="A7" workbookViewId="0">
      <selection activeCell="B35" sqref="B35"/>
    </sheetView>
  </sheetViews>
  <sheetFormatPr baseColWidth="10" defaultRowHeight="15" x14ac:dyDescent="0.25"/>
  <cols>
    <col min="1" max="1" width="21.85546875" customWidth="1"/>
    <col min="2" max="13" width="8.7109375" customWidth="1"/>
    <col min="15" max="15" width="16.140625" bestFit="1" customWidth="1"/>
  </cols>
  <sheetData>
    <row r="1" spans="1:15" ht="28.5" x14ac:dyDescent="0.45">
      <c r="A1" s="27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ht="17.25" customHeight="1" thickBot="1" x14ac:dyDescent="0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5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2</v>
      </c>
      <c r="G3" s="3" t="s">
        <v>0</v>
      </c>
      <c r="H3" s="7" t="s">
        <v>0</v>
      </c>
      <c r="I3" s="2" t="s">
        <v>3</v>
      </c>
      <c r="J3" s="2" t="s">
        <v>4</v>
      </c>
      <c r="K3" s="2" t="s">
        <v>5</v>
      </c>
      <c r="L3" s="2" t="s">
        <v>6</v>
      </c>
      <c r="M3" s="3" t="s">
        <v>7</v>
      </c>
      <c r="O3" s="22" t="s">
        <v>18</v>
      </c>
    </row>
    <row r="4" spans="1:15" ht="15.75" thickBot="1" x14ac:dyDescent="0.3">
      <c r="A4" s="21" t="s">
        <v>8</v>
      </c>
      <c r="B4" s="8">
        <v>490</v>
      </c>
      <c r="C4" s="9">
        <v>490</v>
      </c>
      <c r="D4" s="9">
        <v>485</v>
      </c>
      <c r="E4" s="9">
        <v>475</v>
      </c>
      <c r="F4" s="9">
        <v>475</v>
      </c>
      <c r="G4" s="10">
        <v>470</v>
      </c>
      <c r="H4" s="11">
        <v>460</v>
      </c>
      <c r="I4" s="9">
        <v>420</v>
      </c>
      <c r="J4" s="9">
        <v>460</v>
      </c>
      <c r="K4" s="9">
        <v>460</v>
      </c>
      <c r="L4" s="9">
        <v>455</v>
      </c>
      <c r="M4" s="10">
        <v>450</v>
      </c>
      <c r="O4" s="23">
        <v>463.3</v>
      </c>
    </row>
    <row r="5" spans="1:15" ht="15.75" thickBot="1" x14ac:dyDescent="0.3">
      <c r="A5" s="21" t="s">
        <v>9</v>
      </c>
      <c r="B5" s="12">
        <v>450</v>
      </c>
      <c r="C5" s="13">
        <v>450</v>
      </c>
      <c r="D5" s="13">
        <v>445</v>
      </c>
      <c r="E5" s="13">
        <v>435</v>
      </c>
      <c r="F5" s="13">
        <v>435</v>
      </c>
      <c r="G5" s="14">
        <v>430</v>
      </c>
      <c r="H5" s="15">
        <v>420</v>
      </c>
      <c r="I5" s="13">
        <v>420</v>
      </c>
      <c r="J5" s="13">
        <v>420</v>
      </c>
      <c r="K5" s="13">
        <v>420</v>
      </c>
      <c r="L5" s="13">
        <v>415</v>
      </c>
      <c r="M5" s="14">
        <v>410</v>
      </c>
    </row>
    <row r="6" spans="1:15" ht="15.75" thickBot="1" x14ac:dyDescent="0.3">
      <c r="A6" s="21" t="s">
        <v>14</v>
      </c>
      <c r="B6" s="16">
        <f>AVERAGE(B4:B5)</f>
        <v>470</v>
      </c>
      <c r="C6" s="9">
        <f t="shared" ref="C6:M6" si="0">AVERAGE(C4:C5)</f>
        <v>470</v>
      </c>
      <c r="D6" s="9">
        <f t="shared" si="0"/>
        <v>465</v>
      </c>
      <c r="E6" s="9">
        <f t="shared" si="0"/>
        <v>455</v>
      </c>
      <c r="F6" s="17">
        <f t="shared" si="0"/>
        <v>455</v>
      </c>
      <c r="G6" s="10">
        <f t="shared" si="0"/>
        <v>450</v>
      </c>
      <c r="H6" s="16">
        <f t="shared" si="0"/>
        <v>440</v>
      </c>
      <c r="I6" s="18">
        <f t="shared" si="0"/>
        <v>420</v>
      </c>
      <c r="J6" s="9">
        <f t="shared" si="0"/>
        <v>440</v>
      </c>
      <c r="K6" s="17">
        <f t="shared" si="0"/>
        <v>440</v>
      </c>
      <c r="L6" s="9">
        <f t="shared" si="0"/>
        <v>435</v>
      </c>
      <c r="M6" s="10">
        <f t="shared" si="0"/>
        <v>430</v>
      </c>
    </row>
    <row r="7" spans="1:15" ht="15.75" thickBot="1" x14ac:dyDescent="0.3">
      <c r="A7" s="20" t="s">
        <v>13</v>
      </c>
      <c r="B7" s="28">
        <f>AVERAGE(B6:M6)</f>
        <v>447.5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spans="1:15" ht="15.75" thickBot="1" x14ac:dyDescent="0.3">
      <c r="A8" s="21" t="s">
        <v>12</v>
      </c>
      <c r="B8" s="31">
        <f>AVERAGE(B6:G6)</f>
        <v>460.83333333333331</v>
      </c>
      <c r="C8" s="32"/>
      <c r="D8" s="32"/>
      <c r="E8" s="32"/>
      <c r="F8" s="32"/>
      <c r="G8" s="34"/>
      <c r="H8" s="28">
        <f>AVERAGE(H6:M6)</f>
        <v>434.16666666666669</v>
      </c>
      <c r="I8" s="29"/>
      <c r="J8" s="29"/>
      <c r="K8" s="29"/>
      <c r="L8" s="29"/>
      <c r="M8" s="30"/>
    </row>
    <row r="27" spans="1:13" ht="29.25" thickBot="1" x14ac:dyDescent="0.5">
      <c r="A27" s="27" t="s">
        <v>16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ht="15.75" thickBot="1" x14ac:dyDescent="0.3">
      <c r="B28" s="1" t="s">
        <v>0</v>
      </c>
      <c r="C28" s="2" t="s">
        <v>1</v>
      </c>
      <c r="D28" s="2" t="s">
        <v>2</v>
      </c>
      <c r="E28" s="2" t="s">
        <v>3</v>
      </c>
      <c r="F28" s="2" t="s">
        <v>2</v>
      </c>
      <c r="G28" s="3" t="s">
        <v>0</v>
      </c>
      <c r="H28" s="7" t="s">
        <v>0</v>
      </c>
      <c r="I28" s="2" t="s">
        <v>3</v>
      </c>
      <c r="J28" s="2" t="s">
        <v>4</v>
      </c>
      <c r="K28" s="2" t="s">
        <v>5</v>
      </c>
      <c r="L28" s="2" t="s">
        <v>6</v>
      </c>
      <c r="M28" s="3" t="s">
        <v>7</v>
      </c>
    </row>
    <row r="29" spans="1:13" ht="15.75" thickBot="1" x14ac:dyDescent="0.3">
      <c r="A29" s="21" t="s">
        <v>19</v>
      </c>
      <c r="B29" s="26">
        <f>((B6-O4)/O4)</f>
        <v>1.4461472048348778E-2</v>
      </c>
      <c r="C29" s="25">
        <f t="shared" ref="C29:M29" si="1">SUM((C6-B6)/B6)</f>
        <v>0</v>
      </c>
      <c r="D29" s="25">
        <f t="shared" si="1"/>
        <v>-1.0638297872340425E-2</v>
      </c>
      <c r="E29" s="25">
        <f t="shared" si="1"/>
        <v>-2.1505376344086023E-2</v>
      </c>
      <c r="F29" s="25">
        <f t="shared" si="1"/>
        <v>0</v>
      </c>
      <c r="G29" s="25">
        <f t="shared" si="1"/>
        <v>-1.098901098901099E-2</v>
      </c>
      <c r="H29" s="25">
        <f t="shared" si="1"/>
        <v>-2.2222222222222223E-2</v>
      </c>
      <c r="I29" s="25">
        <f t="shared" si="1"/>
        <v>-4.5454545454545456E-2</v>
      </c>
      <c r="J29" s="25">
        <f t="shared" si="1"/>
        <v>4.7619047619047616E-2</v>
      </c>
      <c r="K29" s="25">
        <f t="shared" si="1"/>
        <v>0</v>
      </c>
      <c r="L29" s="25">
        <f t="shared" si="1"/>
        <v>-1.1363636363636364E-2</v>
      </c>
      <c r="M29" s="25">
        <f t="shared" si="1"/>
        <v>-1.1494252873563218E-2</v>
      </c>
    </row>
  </sheetData>
  <mergeCells count="5">
    <mergeCell ref="A1:M1"/>
    <mergeCell ref="B7:M7"/>
    <mergeCell ref="B8:G8"/>
    <mergeCell ref="H8:M8"/>
    <mergeCell ref="A27:M27"/>
  </mergeCells>
  <pageMargins left="0.7" right="0.7" top="0.75" bottom="0.75" header="0.3" footer="0.3"/>
  <pageSetup paperSize="9" scale="99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Hot Rolled Plates 2014</vt:lpstr>
      <vt:lpstr>Hot Rolled Coils 2014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Tasyurek</dc:creator>
  <cp:lastModifiedBy>Tugba Tasyurek</cp:lastModifiedBy>
  <cp:lastPrinted>2015-03-10T10:47:39Z</cp:lastPrinted>
  <dcterms:created xsi:type="dcterms:W3CDTF">2015-01-28T08:56:50Z</dcterms:created>
  <dcterms:modified xsi:type="dcterms:W3CDTF">2015-03-20T09:54:21Z</dcterms:modified>
</cp:coreProperties>
</file>