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EAFC6489-151C-614B-8805-F1789FB88222}" xr6:coauthVersionLast="36" xr6:coauthVersionMax="36" xr10:uidLastSave="{00000000-0000-0000-0000-000000000000}"/>
  <bookViews>
    <workbookView xWindow="0" yWindow="460" windowWidth="14360" windowHeight="16600" xr2:uid="{1AB0A3F3-C4EC-2847-A999-E7691A276297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 s="1"/>
  <c r="G44" i="1" s="1"/>
  <c r="I42" i="1"/>
  <c r="I43" i="1" s="1"/>
  <c r="I44" i="1" s="1"/>
  <c r="K42" i="1"/>
  <c r="K43" i="1" s="1"/>
  <c r="K44" i="1" s="1"/>
  <c r="M42" i="1"/>
  <c r="M43" i="1" s="1"/>
  <c r="M44" i="1" s="1"/>
  <c r="O42" i="1"/>
  <c r="O43" i="1" s="1"/>
  <c r="O44" i="1" s="1"/>
  <c r="Q42" i="1"/>
  <c r="Q43" i="1" s="1"/>
  <c r="S42" i="1"/>
  <c r="S43" i="1" s="1"/>
  <c r="S44" i="1" s="1"/>
  <c r="U42" i="1"/>
  <c r="U43" i="1" s="1"/>
  <c r="U44" i="1" s="1"/>
  <c r="Y42" i="1"/>
  <c r="AA42" i="1"/>
  <c r="AA43" i="1" s="1"/>
  <c r="AA44" i="1" s="1"/>
  <c r="AC42" i="1"/>
  <c r="AC43" i="1" s="1"/>
  <c r="AC44" i="1" s="1"/>
  <c r="AE42" i="1"/>
  <c r="AE43" i="1" s="1"/>
  <c r="AE44" i="1" s="1"/>
  <c r="AG42" i="1"/>
  <c r="AH42" i="1"/>
  <c r="AJ42" i="1"/>
  <c r="Y43" i="1"/>
  <c r="AG43" i="1"/>
  <c r="AH43" i="1"/>
  <c r="AJ43" i="1"/>
  <c r="AG44" i="1"/>
  <c r="AH44" i="1"/>
  <c r="AJ44" i="1"/>
  <c r="C41" i="1"/>
  <c r="C42" i="1" s="1"/>
  <c r="C43" i="1" s="1"/>
  <c r="C44" i="1" s="1"/>
  <c r="G41" i="1"/>
  <c r="I41" i="1"/>
  <c r="K41" i="1"/>
  <c r="M41" i="1"/>
  <c r="O41" i="1"/>
  <c r="Q41" i="1"/>
  <c r="S41" i="1"/>
  <c r="U41" i="1"/>
  <c r="W41" i="1"/>
  <c r="W42" i="1" s="1"/>
  <c r="W43" i="1" s="1"/>
  <c r="W44" i="1" s="1"/>
  <c r="Y41" i="1"/>
  <c r="AA41" i="1"/>
  <c r="AC41" i="1"/>
  <c r="AE41" i="1"/>
  <c r="AG41" i="1"/>
  <c r="AH41" i="1"/>
  <c r="AI41" i="1" s="1"/>
  <c r="AJ41" i="1"/>
  <c r="AI42" i="1" l="1"/>
  <c r="AI43" i="1" s="1"/>
  <c r="AI44" i="1" s="1"/>
  <c r="Q44" i="1"/>
  <c r="AH40" i="1" l="1"/>
  <c r="AJ40" i="1"/>
  <c r="AH39" i="1" l="1"/>
  <c r="AJ39" i="1"/>
  <c r="AH38" i="1" l="1"/>
  <c r="AJ38" i="1"/>
  <c r="AH37" i="1" l="1"/>
  <c r="AJ37" i="1"/>
  <c r="AH35" i="1" l="1"/>
  <c r="AJ35" i="1"/>
  <c r="AH36" i="1"/>
  <c r="AJ36" i="1"/>
  <c r="AH34" i="1" l="1"/>
  <c r="AJ34" i="1"/>
  <c r="AH32" i="1" l="1"/>
  <c r="AJ32" i="1"/>
  <c r="AH33" i="1"/>
  <c r="AJ33" i="1"/>
  <c r="AH31" i="1" l="1"/>
  <c r="AJ31" i="1"/>
  <c r="AH30" i="1" l="1"/>
  <c r="AJ30" i="1"/>
  <c r="AH29" i="1" l="1"/>
  <c r="AJ29" i="1"/>
  <c r="AH28" i="1" l="1"/>
  <c r="AJ28" i="1"/>
  <c r="AH27" i="1" l="1"/>
  <c r="AJ27" i="1"/>
  <c r="AH26" i="1" l="1"/>
  <c r="AJ26" i="1"/>
  <c r="AH24" i="1" l="1"/>
  <c r="AJ24" i="1"/>
  <c r="AH25" i="1"/>
  <c r="AJ25" i="1"/>
  <c r="AJ23" i="1" l="1"/>
  <c r="AJ22" i="1"/>
  <c r="AH22" i="1"/>
  <c r="AH23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J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E2" i="1"/>
  <c r="AH21" i="1"/>
  <c r="Q30" i="1" l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AG29" i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E3" i="1"/>
  <c r="AK2" i="1"/>
  <c r="AH20" i="1"/>
  <c r="E4" i="1" l="1"/>
  <c r="AK3" i="1"/>
  <c r="AH19" i="1"/>
  <c r="E5" i="1" l="1"/>
  <c r="AK4" i="1"/>
  <c r="AH18" i="1"/>
  <c r="E6" i="1" l="1"/>
  <c r="AK5" i="1"/>
  <c r="AH17" i="1"/>
  <c r="AE2" i="1"/>
  <c r="E7" i="1" l="1"/>
  <c r="AK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AI2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K2" i="1"/>
  <c r="K3" i="1" s="1"/>
  <c r="K4" i="1" s="1"/>
  <c r="K5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C2" i="1"/>
  <c r="C3" i="1" s="1"/>
  <c r="C4" i="1" s="1"/>
  <c r="C5" i="1" s="1"/>
  <c r="C6" i="1" s="1"/>
  <c r="C7" i="1" s="1"/>
  <c r="C8" i="1" s="1"/>
  <c r="AI3" i="1" l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E8" i="1"/>
  <c r="AK7" i="1"/>
  <c r="K6" i="1"/>
  <c r="C9" i="1"/>
  <c r="E9" i="1" l="1"/>
  <c r="AK8" i="1"/>
  <c r="K7" i="1"/>
  <c r="C10" i="1"/>
  <c r="E10" i="1" l="1"/>
  <c r="AK9" i="1"/>
  <c r="K8" i="1"/>
  <c r="C11" i="1"/>
  <c r="E11" i="1" l="1"/>
  <c r="AK10" i="1"/>
  <c r="K9" i="1"/>
  <c r="C12" i="1"/>
  <c r="E12" i="1" l="1"/>
  <c r="AK11" i="1"/>
  <c r="K10" i="1"/>
  <c r="C13" i="1"/>
  <c r="E13" i="1" l="1"/>
  <c r="AK12" i="1"/>
  <c r="K11" i="1"/>
  <c r="C14" i="1"/>
  <c r="E14" i="1" l="1"/>
  <c r="AK13" i="1"/>
  <c r="K12" i="1"/>
  <c r="C15" i="1"/>
  <c r="E15" i="1" l="1"/>
  <c r="AK14" i="1"/>
  <c r="K13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E16" i="1" l="1"/>
  <c r="AK15" i="1"/>
  <c r="AJ21" i="1"/>
  <c r="K14" i="1"/>
  <c r="E17" i="1" l="1"/>
  <c r="AK16" i="1"/>
  <c r="K15" i="1"/>
  <c r="E18" i="1" l="1"/>
  <c r="AK17" i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E19" i="1" l="1"/>
  <c r="AK18" i="1"/>
  <c r="E20" i="1" l="1"/>
  <c r="AK19" i="1"/>
  <c r="AK20" i="1" l="1"/>
  <c r="E21" i="1"/>
  <c r="E22" i="1" l="1"/>
  <c r="AK21" i="1"/>
  <c r="E23" i="1" l="1"/>
  <c r="AK22" i="1"/>
  <c r="E24" i="1" l="1"/>
  <c r="AK23" i="1"/>
  <c r="AK24" i="1" l="1"/>
  <c r="E25" i="1"/>
  <c r="AK25" i="1" l="1"/>
  <c r="E26" i="1"/>
  <c r="E27" i="1" l="1"/>
  <c r="AK26" i="1"/>
  <c r="E28" i="1" l="1"/>
  <c r="AK27" i="1"/>
  <c r="E29" i="1" l="1"/>
  <c r="AK28" i="1"/>
  <c r="E30" i="1" l="1"/>
  <c r="AK29" i="1"/>
  <c r="E31" i="1" l="1"/>
  <c r="AK30" i="1"/>
  <c r="E32" i="1" l="1"/>
  <c r="AK31" i="1"/>
  <c r="E33" i="1" l="1"/>
  <c r="AK32" i="1"/>
  <c r="AK33" i="1" l="1"/>
  <c r="E34" i="1"/>
  <c r="E35" i="1" l="1"/>
  <c r="AK34" i="1"/>
  <c r="E36" i="1" l="1"/>
  <c r="AK35" i="1"/>
  <c r="AK36" i="1" l="1"/>
  <c r="E37" i="1"/>
  <c r="E38" i="1" l="1"/>
  <c r="AK38" i="1" s="1"/>
  <c r="AK37" i="1"/>
  <c r="E39" i="1" l="1"/>
  <c r="E40" i="1" l="1"/>
  <c r="AK39" i="1"/>
  <c r="E41" i="1" l="1"/>
  <c r="AK40" i="1"/>
  <c r="E42" i="1" l="1"/>
  <c r="AK41" i="1"/>
  <c r="E43" i="1" l="1"/>
  <c r="AK42" i="1"/>
  <c r="E44" i="1" l="1"/>
  <c r="AK44" i="1" s="1"/>
  <c r="AK43" i="1"/>
</calcChain>
</file>

<file path=xl/sharedStrings.xml><?xml version="1.0" encoding="utf-8"?>
<sst xmlns="http://schemas.openxmlformats.org/spreadsheetml/2006/main" count="39" uniqueCount="38">
  <si>
    <t>Coria</t>
  </si>
  <si>
    <t>Cáceres</t>
  </si>
  <si>
    <t>Badajoz</t>
  </si>
  <si>
    <t>Mérida</t>
  </si>
  <si>
    <t>Fecha</t>
  </si>
  <si>
    <t>Llerena-Zafra</t>
  </si>
  <si>
    <t>Plasencia</t>
  </si>
  <si>
    <t>Extremadura</t>
  </si>
  <si>
    <t>Acc_Badajoz</t>
  </si>
  <si>
    <t>Acc_Mérida</t>
  </si>
  <si>
    <t>Acc_Cáceres</t>
  </si>
  <si>
    <t>Acc_Coria</t>
  </si>
  <si>
    <t>Acc_Plasencia</t>
  </si>
  <si>
    <t>Acc_Extremadura</t>
  </si>
  <si>
    <t>Badajoz_sani</t>
  </si>
  <si>
    <t>Acc_Badajoz_sani</t>
  </si>
  <si>
    <t>Mérida_sani</t>
  </si>
  <si>
    <t>Acc_Mérida_sani</t>
  </si>
  <si>
    <t>Llerena-Zafra_sani</t>
  </si>
  <si>
    <t>Cáceres_sani</t>
  </si>
  <si>
    <t>Acc_Cáceres_sani</t>
  </si>
  <si>
    <t>Coria_sani</t>
  </si>
  <si>
    <t>Acc_Coria_sani</t>
  </si>
  <si>
    <t>Plasencia_sani</t>
  </si>
  <si>
    <t>Acc_Plasencia_sani</t>
  </si>
  <si>
    <t>Extremadura_sani</t>
  </si>
  <si>
    <t>Acc_Extremadura_sani</t>
  </si>
  <si>
    <t>Acc_Llerena-Zafra_sani</t>
  </si>
  <si>
    <t>Acc_Navalmoral</t>
  </si>
  <si>
    <t>Navalmoral</t>
  </si>
  <si>
    <t>Navalmoral_sani</t>
  </si>
  <si>
    <t>Acc_Llerena-Zafra</t>
  </si>
  <si>
    <t>Don_Benito-Villanueva_sani</t>
  </si>
  <si>
    <t>Acc_Don_Benito-Villanueva_sani</t>
  </si>
  <si>
    <t>Acc_Don_Benito-Villanueva</t>
  </si>
  <si>
    <t>Don_Benito-Villanueva</t>
  </si>
  <si>
    <t>Acc_Extremadura_muertes</t>
  </si>
  <si>
    <t>Acc_Extremadura_altas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</si>
</sst>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NumberFormat="1" applyFill="1" applyBorder="1"/>
    <xf numFmtId="0" fontId="0" fillId="3" borderId="0" xfId="0" applyFill="1"/>
    <xf numFmtId="1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14" fontId="0" fillId="5" borderId="1" xfId="0" applyNumberFormat="1" applyFill="1" applyBorder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6" borderId="2" xfId="0" applyFill="1" applyBorder="1"/>
    <xf numFmtId="14" fontId="0" fillId="6" borderId="1" xfId="0" applyNumberFormat="1" applyFill="1" applyBorder="1"/>
    <xf numFmtId="0" fontId="0" fillId="4" borderId="1" xfId="0" quotePrefix="1" applyFill="1" applyBorder="1"/>
    <xf numFmtId="14" fontId="0" fillId="7" borderId="1" xfId="0" applyNumberFormat="1" applyFill="1" applyBorder="1"/>
    <xf numFmtId="1" fontId="0" fillId="7" borderId="1" xfId="0" applyNumberFormat="1" applyFill="1" applyBorder="1"/>
    <xf numFmtId="14" fontId="0" fillId="8" borderId="1" xfId="0" applyNumberForma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780-211D-6A4A-8E34-F58EFCCD0A14}">
  <dimension ref="A1:AQ375"/>
  <sheetViews>
    <sheetView tabSelected="1" topLeftCell="AF3" zoomScale="86" zoomScaleNormal="70" workbookViewId="0">
      <selection activeCell="AN43" sqref="AN43"/>
    </sheetView>
  </sheetViews>
  <sheetFormatPr baseColWidth="10" defaultRowHeight="16" x14ac:dyDescent="0.2"/>
  <cols>
    <col min="1" max="4" width="12.6640625" customWidth="1"/>
    <col min="5" max="5" width="18.33203125" customWidth="1"/>
    <col min="6" max="6" width="10.83203125" style="2"/>
    <col min="7" max="7" width="10.83203125" style="9"/>
    <col min="8" max="8" width="12.6640625" style="11" customWidth="1"/>
    <col min="9" max="9" width="19.1640625" style="12" customWidth="1"/>
    <col min="10" max="10" width="15" style="2" customWidth="1"/>
    <col min="11" max="11" width="15" style="9" customWidth="1"/>
    <col min="12" max="12" width="12.6640625" style="11" customWidth="1"/>
    <col min="13" max="13" width="22.33203125" style="12" customWidth="1"/>
    <col min="14" max="14" width="14.6640625" style="2" customWidth="1"/>
    <col min="15" max="15" width="14.6640625" style="9" customWidth="1"/>
    <col min="16" max="16" width="12.6640625" style="11" customWidth="1"/>
    <col min="17" max="17" width="23.1640625" style="12" customWidth="1"/>
    <col min="18" max="18" width="15.5" style="2" customWidth="1"/>
    <col min="19" max="19" width="15.5" style="9" customWidth="1"/>
    <col min="20" max="20" width="15.5" style="11" customWidth="1"/>
    <col min="21" max="21" width="25.5" style="12" customWidth="1"/>
    <col min="22" max="22" width="15" style="2" customWidth="1"/>
    <col min="23" max="23" width="15" style="9" customWidth="1"/>
    <col min="24" max="24" width="15.5" style="11" customWidth="1"/>
    <col min="25" max="25" width="15.5" style="12" customWidth="1"/>
    <col min="26" max="26" width="12.5" style="2" customWidth="1"/>
    <col min="27" max="27" width="12.5" style="9" customWidth="1"/>
    <col min="28" max="28" width="15.5" style="11" customWidth="1"/>
    <col min="29" max="29" width="15.5" style="12" customWidth="1"/>
    <col min="30" max="30" width="18.5" style="2" customWidth="1"/>
    <col min="31" max="31" width="18.5" style="9" customWidth="1"/>
    <col min="32" max="32" width="15.5" style="11" customWidth="1"/>
    <col min="33" max="33" width="15.5" style="12" customWidth="1"/>
    <col min="34" max="34" width="16.33203125" style="2" customWidth="1"/>
    <col min="35" max="35" width="14.6640625" style="9" customWidth="1"/>
    <col min="36" max="36" width="12.83203125" style="11" customWidth="1"/>
    <col min="37" max="37" width="12.5" style="12" customWidth="1"/>
    <col min="38" max="38" width="16" customWidth="1"/>
    <col min="39" max="39" width="12.33203125" customWidth="1"/>
    <col min="40" max="40" width="12.83203125" customWidth="1"/>
    <col min="41" max="41" width="17.83203125" customWidth="1"/>
    <col min="42" max="42" width="14.6640625" customWidth="1"/>
    <col min="43" max="43" width="13.6640625" customWidth="1"/>
  </cols>
  <sheetData>
    <row r="1" spans="1:43" ht="30" customHeight="1" thickBot="1" x14ac:dyDescent="0.25">
      <c r="A1" s="24" t="s">
        <v>4</v>
      </c>
      <c r="B1" s="20" t="s">
        <v>2</v>
      </c>
      <c r="C1" s="21" t="s">
        <v>8</v>
      </c>
      <c r="D1" s="22" t="s">
        <v>14</v>
      </c>
      <c r="E1" s="23" t="s">
        <v>15</v>
      </c>
      <c r="F1" s="15" t="s">
        <v>3</v>
      </c>
      <c r="G1" s="5" t="s">
        <v>9</v>
      </c>
      <c r="H1" s="6" t="s">
        <v>16</v>
      </c>
      <c r="I1" s="7" t="s">
        <v>17</v>
      </c>
      <c r="J1" s="3" t="s">
        <v>35</v>
      </c>
      <c r="K1" s="5" t="s">
        <v>34</v>
      </c>
      <c r="L1" s="6" t="s">
        <v>32</v>
      </c>
      <c r="M1" s="7" t="s">
        <v>33</v>
      </c>
      <c r="N1" s="3" t="s">
        <v>5</v>
      </c>
      <c r="O1" s="5" t="s">
        <v>31</v>
      </c>
      <c r="P1" s="6" t="s">
        <v>18</v>
      </c>
      <c r="Q1" s="7" t="s">
        <v>27</v>
      </c>
      <c r="R1" s="3" t="s">
        <v>1</v>
      </c>
      <c r="S1" s="5" t="s">
        <v>10</v>
      </c>
      <c r="T1" s="6" t="s">
        <v>19</v>
      </c>
      <c r="U1" s="7" t="s">
        <v>20</v>
      </c>
      <c r="V1" s="3" t="s">
        <v>0</v>
      </c>
      <c r="W1" s="5" t="s">
        <v>11</v>
      </c>
      <c r="X1" s="6" t="s">
        <v>21</v>
      </c>
      <c r="Y1" s="7" t="s">
        <v>22</v>
      </c>
      <c r="Z1" s="3" t="s">
        <v>6</v>
      </c>
      <c r="AA1" s="5" t="s">
        <v>12</v>
      </c>
      <c r="AB1" s="6" t="s">
        <v>23</v>
      </c>
      <c r="AC1" s="7" t="s">
        <v>24</v>
      </c>
      <c r="AD1" s="3" t="s">
        <v>29</v>
      </c>
      <c r="AE1" s="5" t="s">
        <v>28</v>
      </c>
      <c r="AF1" s="6" t="s">
        <v>30</v>
      </c>
      <c r="AG1" s="7" t="s">
        <v>28</v>
      </c>
      <c r="AH1" s="3" t="s">
        <v>7</v>
      </c>
      <c r="AI1" s="10" t="s">
        <v>13</v>
      </c>
      <c r="AJ1" s="6" t="s">
        <v>25</v>
      </c>
      <c r="AK1" s="13" t="s">
        <v>26</v>
      </c>
      <c r="AL1" s="27" t="s">
        <v>36</v>
      </c>
      <c r="AM1" s="29" t="s">
        <v>37</v>
      </c>
      <c r="AN1" s="1"/>
      <c r="AO1" s="1"/>
      <c r="AP1" s="1"/>
      <c r="AQ1" s="1"/>
    </row>
    <row r="2" spans="1:43" x14ac:dyDescent="0.2">
      <c r="A2" s="25">
        <v>43892</v>
      </c>
      <c r="B2" s="16">
        <v>0</v>
      </c>
      <c r="C2" s="17">
        <f>B2</f>
        <v>0</v>
      </c>
      <c r="D2" s="18">
        <v>0</v>
      </c>
      <c r="E2" s="19">
        <f>D2</f>
        <v>0</v>
      </c>
      <c r="F2" s="3">
        <v>0</v>
      </c>
      <c r="G2" s="5">
        <f>F2</f>
        <v>0</v>
      </c>
      <c r="H2" s="6">
        <v>0</v>
      </c>
      <c r="I2" s="7">
        <f>H2</f>
        <v>0</v>
      </c>
      <c r="J2" s="3">
        <v>0</v>
      </c>
      <c r="K2" s="5">
        <f>J2</f>
        <v>0</v>
      </c>
      <c r="L2" s="6">
        <v>0</v>
      </c>
      <c r="M2" s="7">
        <f>L2</f>
        <v>0</v>
      </c>
      <c r="N2" s="3">
        <v>2</v>
      </c>
      <c r="O2" s="5">
        <f>N2</f>
        <v>2</v>
      </c>
      <c r="P2" s="6">
        <v>0</v>
      </c>
      <c r="Q2" s="7">
        <f>P2</f>
        <v>0</v>
      </c>
      <c r="R2" s="3">
        <v>1</v>
      </c>
      <c r="S2" s="5">
        <f>R2</f>
        <v>1</v>
      </c>
      <c r="T2" s="6">
        <v>0</v>
      </c>
      <c r="U2" s="7">
        <f>T2</f>
        <v>0</v>
      </c>
      <c r="V2" s="3">
        <v>1</v>
      </c>
      <c r="W2" s="5">
        <f>V2</f>
        <v>1</v>
      </c>
      <c r="X2" s="6">
        <v>0</v>
      </c>
      <c r="Y2" s="7">
        <f>X2</f>
        <v>0</v>
      </c>
      <c r="Z2" s="3">
        <v>0</v>
      </c>
      <c r="AA2" s="5">
        <f>Z2</f>
        <v>0</v>
      </c>
      <c r="AB2" s="6">
        <v>0</v>
      </c>
      <c r="AC2" s="7">
        <f>AB2</f>
        <v>0</v>
      </c>
      <c r="AD2" s="3">
        <v>0</v>
      </c>
      <c r="AE2" s="5">
        <f>AD2</f>
        <v>0</v>
      </c>
      <c r="AF2" s="6">
        <v>0</v>
      </c>
      <c r="AG2" s="7">
        <f>AF2</f>
        <v>0</v>
      </c>
      <c r="AH2" s="8">
        <f>SUM(B2+F2+J2+N2+R2+V2+Z2+AD2)</f>
        <v>4</v>
      </c>
      <c r="AI2" s="5">
        <f>AH2</f>
        <v>4</v>
      </c>
      <c r="AJ2" s="6">
        <f>SUM(D2+L2+P2+T2+X2+AB2+AF2)</f>
        <v>0</v>
      </c>
      <c r="AK2" s="7">
        <f t="shared" ref="AK2:AK22" si="0">SUM(E2+I2+M2+Q2+U2+Y2+AC2+AG2)</f>
        <v>0</v>
      </c>
      <c r="AL2" s="28">
        <v>0</v>
      </c>
      <c r="AM2" s="30">
        <v>0</v>
      </c>
    </row>
    <row r="3" spans="1:43" x14ac:dyDescent="0.2">
      <c r="A3" s="25">
        <v>43893</v>
      </c>
      <c r="B3" s="3">
        <v>2</v>
      </c>
      <c r="C3" s="5">
        <f>SUM(C2+B3)</f>
        <v>2</v>
      </c>
      <c r="D3" s="6">
        <v>0</v>
      </c>
      <c r="E3" s="7">
        <f>SUM(E2+D3)</f>
        <v>0</v>
      </c>
      <c r="F3" s="3">
        <v>0</v>
      </c>
      <c r="G3" s="5">
        <f>SUM(G2+F3)</f>
        <v>0</v>
      </c>
      <c r="H3" s="6">
        <v>0</v>
      </c>
      <c r="I3" s="7">
        <f>SUM(I2+H3)</f>
        <v>0</v>
      </c>
      <c r="J3" s="3">
        <v>0</v>
      </c>
      <c r="K3" s="5">
        <f>SUM(K2+J3)</f>
        <v>0</v>
      </c>
      <c r="L3" s="6">
        <v>0</v>
      </c>
      <c r="M3" s="7">
        <f>SUM(M2+L3)</f>
        <v>0</v>
      </c>
      <c r="N3" s="3">
        <v>0</v>
      </c>
      <c r="O3" s="5">
        <f>SUM(O2+N3)</f>
        <v>2</v>
      </c>
      <c r="P3" s="6">
        <v>0</v>
      </c>
      <c r="Q3" s="7">
        <f>SUM(Q2+P3)</f>
        <v>0</v>
      </c>
      <c r="R3" s="3">
        <v>0</v>
      </c>
      <c r="S3" s="5">
        <f>SUM(S2+R3)</f>
        <v>1</v>
      </c>
      <c r="T3" s="6">
        <v>0</v>
      </c>
      <c r="U3" s="7">
        <f>SUM(U2+T3)</f>
        <v>0</v>
      </c>
      <c r="V3" s="3">
        <v>0</v>
      </c>
      <c r="W3" s="5">
        <f>SUM(W2+V3)</f>
        <v>1</v>
      </c>
      <c r="X3" s="6">
        <v>0</v>
      </c>
      <c r="Y3" s="7">
        <f>SUM(Y2+X3)</f>
        <v>0</v>
      </c>
      <c r="Z3" s="3">
        <v>0</v>
      </c>
      <c r="AA3" s="5">
        <f>SUM(AA2+Z3)</f>
        <v>0</v>
      </c>
      <c r="AB3" s="6">
        <v>0</v>
      </c>
      <c r="AC3" s="7">
        <f>SUM(AC2+AB3)</f>
        <v>0</v>
      </c>
      <c r="AD3" s="3">
        <v>0</v>
      </c>
      <c r="AE3" s="5">
        <f>SUM(AE2+AD3)</f>
        <v>0</v>
      </c>
      <c r="AF3" s="6">
        <v>0</v>
      </c>
      <c r="AG3" s="7">
        <f>SUM(AG2+AF3)</f>
        <v>0</v>
      </c>
      <c r="AH3" s="8">
        <f t="shared" ref="AH3:AH23" si="1">SUM(B3+F3+J3+N3+R3+V3+Z3+AD3)</f>
        <v>2</v>
      </c>
      <c r="AI3" s="5">
        <f>SUM(AI2+AH3)</f>
        <v>6</v>
      </c>
      <c r="AJ3" s="6">
        <f t="shared" ref="AJ3:AJ23" si="2">SUM(D3+L3+P3+T3+X3+AB3+AF3)</f>
        <v>0</v>
      </c>
      <c r="AK3" s="7">
        <f t="shared" si="0"/>
        <v>0</v>
      </c>
      <c r="AL3" s="28">
        <v>0</v>
      </c>
      <c r="AM3" s="30">
        <v>0</v>
      </c>
    </row>
    <row r="4" spans="1:43" x14ac:dyDescent="0.2">
      <c r="A4" s="25">
        <v>43894</v>
      </c>
      <c r="B4" s="3">
        <v>0</v>
      </c>
      <c r="C4" s="5">
        <f t="shared" ref="C4:E22" si="3">SUM(C3+B4)</f>
        <v>2</v>
      </c>
      <c r="D4" s="6">
        <v>0</v>
      </c>
      <c r="E4" s="7">
        <f t="shared" si="3"/>
        <v>0</v>
      </c>
      <c r="F4" s="3">
        <v>0</v>
      </c>
      <c r="G4" s="5">
        <f t="shared" ref="G4:G23" si="4">SUM(G3+F4)</f>
        <v>0</v>
      </c>
      <c r="H4" s="6">
        <v>0</v>
      </c>
      <c r="I4" s="7">
        <f t="shared" ref="I4:I23" si="5">SUM(I3+H4)</f>
        <v>0</v>
      </c>
      <c r="J4" s="3">
        <v>0</v>
      </c>
      <c r="K4" s="5">
        <f t="shared" ref="K4:K17" si="6">SUM(K3+J4)</f>
        <v>0</v>
      </c>
      <c r="L4" s="6">
        <v>0</v>
      </c>
      <c r="M4" s="7">
        <f t="shared" ref="M4:M23" si="7">SUM(M3+L4)</f>
        <v>0</v>
      </c>
      <c r="N4" s="3">
        <v>0</v>
      </c>
      <c r="O4" s="5">
        <f t="shared" ref="O4:O23" si="8">SUM(O3+N4)</f>
        <v>2</v>
      </c>
      <c r="P4" s="6">
        <v>0</v>
      </c>
      <c r="Q4" s="7">
        <f t="shared" ref="Q4:Q23" si="9">SUM(Q3+P4)</f>
        <v>0</v>
      </c>
      <c r="R4" s="3">
        <v>0</v>
      </c>
      <c r="S4" s="5">
        <f t="shared" ref="S4:S23" si="10">SUM(S3+R4)</f>
        <v>1</v>
      </c>
      <c r="T4" s="6">
        <v>0</v>
      </c>
      <c r="U4" s="7">
        <f t="shared" ref="U4:U23" si="11">SUM(U3+T4)</f>
        <v>0</v>
      </c>
      <c r="V4" s="3">
        <v>0</v>
      </c>
      <c r="W4" s="5">
        <f t="shared" ref="W4:W23" si="12">SUM(W3+V4)</f>
        <v>1</v>
      </c>
      <c r="X4" s="6">
        <v>0</v>
      </c>
      <c r="Y4" s="7">
        <f t="shared" ref="Y4:Y23" si="13">SUM(Y3+X4)</f>
        <v>0</v>
      </c>
      <c r="Z4" s="3">
        <v>0</v>
      </c>
      <c r="AA4" s="5">
        <f t="shared" ref="AA4:AA23" si="14">SUM(AA3+Z4)</f>
        <v>0</v>
      </c>
      <c r="AB4" s="6">
        <v>0</v>
      </c>
      <c r="AC4" s="7">
        <f t="shared" ref="AC4:AC23" si="15">SUM(AC3+AB4)</f>
        <v>0</v>
      </c>
      <c r="AD4" s="3">
        <v>0</v>
      </c>
      <c r="AE4" s="5">
        <f t="shared" ref="AE4:AE23" si="16">SUM(AE3+AD4)</f>
        <v>0</v>
      </c>
      <c r="AF4" s="6">
        <v>0</v>
      </c>
      <c r="AG4" s="7">
        <f t="shared" ref="AG4:AG23" si="17">SUM(AG3+AF4)</f>
        <v>0</v>
      </c>
      <c r="AH4" s="8">
        <f t="shared" si="1"/>
        <v>0</v>
      </c>
      <c r="AI4" s="5">
        <f t="shared" ref="AI4:AI23" si="18">SUM(AI3+AH4)</f>
        <v>6</v>
      </c>
      <c r="AJ4" s="6">
        <f t="shared" si="2"/>
        <v>0</v>
      </c>
      <c r="AK4" s="7">
        <f t="shared" si="0"/>
        <v>0</v>
      </c>
      <c r="AL4" s="28">
        <v>0</v>
      </c>
      <c r="AM4" s="30">
        <v>0</v>
      </c>
    </row>
    <row r="5" spans="1:43" x14ac:dyDescent="0.2">
      <c r="A5" s="25">
        <v>43895</v>
      </c>
      <c r="B5" s="3">
        <v>0</v>
      </c>
      <c r="C5" s="5">
        <f t="shared" si="3"/>
        <v>2</v>
      </c>
      <c r="D5" s="6">
        <v>0</v>
      </c>
      <c r="E5" s="7">
        <f t="shared" si="3"/>
        <v>0</v>
      </c>
      <c r="F5" s="3">
        <v>0</v>
      </c>
      <c r="G5" s="5">
        <f t="shared" si="4"/>
        <v>0</v>
      </c>
      <c r="H5" s="6">
        <v>0</v>
      </c>
      <c r="I5" s="7">
        <f t="shared" si="5"/>
        <v>0</v>
      </c>
      <c r="J5" s="3">
        <v>0</v>
      </c>
      <c r="K5" s="5">
        <f t="shared" si="6"/>
        <v>0</v>
      </c>
      <c r="L5" s="6">
        <v>0</v>
      </c>
      <c r="M5" s="7">
        <f t="shared" si="7"/>
        <v>0</v>
      </c>
      <c r="N5" s="3">
        <v>0</v>
      </c>
      <c r="O5" s="5">
        <f t="shared" si="8"/>
        <v>2</v>
      </c>
      <c r="P5" s="6">
        <v>0</v>
      </c>
      <c r="Q5" s="7">
        <f t="shared" si="9"/>
        <v>0</v>
      </c>
      <c r="R5" s="3">
        <v>0</v>
      </c>
      <c r="S5" s="5">
        <f t="shared" si="10"/>
        <v>1</v>
      </c>
      <c r="T5" s="6">
        <v>0</v>
      </c>
      <c r="U5" s="7">
        <f t="shared" si="11"/>
        <v>0</v>
      </c>
      <c r="V5" s="3">
        <v>0</v>
      </c>
      <c r="W5" s="5">
        <f t="shared" si="12"/>
        <v>1</v>
      </c>
      <c r="X5" s="6">
        <v>0</v>
      </c>
      <c r="Y5" s="7">
        <f t="shared" si="13"/>
        <v>0</v>
      </c>
      <c r="Z5" s="3">
        <v>0</v>
      </c>
      <c r="AA5" s="5">
        <f t="shared" si="14"/>
        <v>0</v>
      </c>
      <c r="AB5" s="6">
        <v>0</v>
      </c>
      <c r="AC5" s="7">
        <f t="shared" si="15"/>
        <v>0</v>
      </c>
      <c r="AD5" s="3">
        <v>0</v>
      </c>
      <c r="AE5" s="5">
        <f t="shared" si="16"/>
        <v>0</v>
      </c>
      <c r="AF5" s="6">
        <v>0</v>
      </c>
      <c r="AG5" s="7">
        <f t="shared" si="17"/>
        <v>0</v>
      </c>
      <c r="AH5" s="8">
        <f t="shared" si="1"/>
        <v>0</v>
      </c>
      <c r="AI5" s="5">
        <f t="shared" si="18"/>
        <v>6</v>
      </c>
      <c r="AJ5" s="6">
        <f t="shared" si="2"/>
        <v>0</v>
      </c>
      <c r="AK5" s="7">
        <f t="shared" si="0"/>
        <v>0</v>
      </c>
      <c r="AL5" s="28">
        <v>0</v>
      </c>
      <c r="AM5" s="30">
        <v>0</v>
      </c>
    </row>
    <row r="6" spans="1:43" x14ac:dyDescent="0.2">
      <c r="A6" s="25">
        <v>43896</v>
      </c>
      <c r="B6" s="3">
        <v>0</v>
      </c>
      <c r="C6" s="5">
        <f t="shared" si="3"/>
        <v>2</v>
      </c>
      <c r="D6" s="6">
        <v>0</v>
      </c>
      <c r="E6" s="7">
        <f t="shared" si="3"/>
        <v>0</v>
      </c>
      <c r="F6" s="3">
        <v>0</v>
      </c>
      <c r="G6" s="5">
        <f t="shared" si="4"/>
        <v>0</v>
      </c>
      <c r="H6" s="6">
        <v>0</v>
      </c>
      <c r="I6" s="7">
        <f t="shared" si="5"/>
        <v>0</v>
      </c>
      <c r="J6" s="3">
        <v>0</v>
      </c>
      <c r="K6" s="5">
        <f t="shared" si="6"/>
        <v>0</v>
      </c>
      <c r="L6" s="6">
        <v>0</v>
      </c>
      <c r="M6" s="7">
        <f t="shared" si="7"/>
        <v>0</v>
      </c>
      <c r="N6" s="3">
        <v>0</v>
      </c>
      <c r="O6" s="5">
        <f t="shared" si="8"/>
        <v>2</v>
      </c>
      <c r="P6" s="6">
        <v>0</v>
      </c>
      <c r="Q6" s="7">
        <f t="shared" si="9"/>
        <v>0</v>
      </c>
      <c r="R6" s="3">
        <v>0</v>
      </c>
      <c r="S6" s="5">
        <f t="shared" si="10"/>
        <v>1</v>
      </c>
      <c r="T6" s="6">
        <v>0</v>
      </c>
      <c r="U6" s="7">
        <f t="shared" si="11"/>
        <v>0</v>
      </c>
      <c r="V6" s="3">
        <v>0</v>
      </c>
      <c r="W6" s="5">
        <f t="shared" si="12"/>
        <v>1</v>
      </c>
      <c r="X6" s="6">
        <v>0</v>
      </c>
      <c r="Y6" s="7">
        <f t="shared" si="13"/>
        <v>0</v>
      </c>
      <c r="Z6" s="3">
        <v>0</v>
      </c>
      <c r="AA6" s="5">
        <f t="shared" si="14"/>
        <v>0</v>
      </c>
      <c r="AB6" s="6">
        <v>0</v>
      </c>
      <c r="AC6" s="7">
        <f t="shared" si="15"/>
        <v>0</v>
      </c>
      <c r="AD6" s="3">
        <v>0</v>
      </c>
      <c r="AE6" s="5">
        <f t="shared" si="16"/>
        <v>0</v>
      </c>
      <c r="AF6" s="6">
        <v>0</v>
      </c>
      <c r="AG6" s="7">
        <f t="shared" si="17"/>
        <v>0</v>
      </c>
      <c r="AH6" s="8">
        <f t="shared" si="1"/>
        <v>0</v>
      </c>
      <c r="AI6" s="5">
        <f t="shared" si="18"/>
        <v>6</v>
      </c>
      <c r="AJ6" s="6">
        <f t="shared" si="2"/>
        <v>0</v>
      </c>
      <c r="AK6" s="7">
        <f t="shared" si="0"/>
        <v>0</v>
      </c>
      <c r="AL6" s="28">
        <v>0</v>
      </c>
      <c r="AM6" s="30">
        <v>0</v>
      </c>
    </row>
    <row r="7" spans="1:43" x14ac:dyDescent="0.2">
      <c r="A7" s="25">
        <v>43897</v>
      </c>
      <c r="B7" s="3">
        <v>0</v>
      </c>
      <c r="C7" s="5">
        <f t="shared" si="3"/>
        <v>2</v>
      </c>
      <c r="D7" s="6">
        <v>0</v>
      </c>
      <c r="E7" s="7">
        <f t="shared" si="3"/>
        <v>0</v>
      </c>
      <c r="F7" s="3">
        <v>0</v>
      </c>
      <c r="G7" s="5">
        <f t="shared" si="4"/>
        <v>0</v>
      </c>
      <c r="H7" s="6">
        <v>0</v>
      </c>
      <c r="I7" s="7">
        <f t="shared" si="5"/>
        <v>0</v>
      </c>
      <c r="J7" s="3">
        <v>0</v>
      </c>
      <c r="K7" s="5">
        <f t="shared" si="6"/>
        <v>0</v>
      </c>
      <c r="L7" s="6">
        <v>0</v>
      </c>
      <c r="M7" s="7">
        <f t="shared" si="7"/>
        <v>0</v>
      </c>
      <c r="N7" s="3">
        <v>0</v>
      </c>
      <c r="O7" s="5">
        <f t="shared" si="8"/>
        <v>2</v>
      </c>
      <c r="P7" s="6">
        <v>0</v>
      </c>
      <c r="Q7" s="7">
        <f t="shared" si="9"/>
        <v>0</v>
      </c>
      <c r="R7" s="3">
        <v>0</v>
      </c>
      <c r="S7" s="5">
        <f t="shared" si="10"/>
        <v>1</v>
      </c>
      <c r="T7" s="6">
        <v>0</v>
      </c>
      <c r="U7" s="7">
        <f t="shared" si="11"/>
        <v>0</v>
      </c>
      <c r="V7" s="3">
        <v>0</v>
      </c>
      <c r="W7" s="5">
        <f t="shared" si="12"/>
        <v>1</v>
      </c>
      <c r="X7" s="6">
        <v>0</v>
      </c>
      <c r="Y7" s="7">
        <f t="shared" si="13"/>
        <v>0</v>
      </c>
      <c r="Z7" s="3">
        <v>0</v>
      </c>
      <c r="AA7" s="5">
        <f t="shared" si="14"/>
        <v>0</v>
      </c>
      <c r="AB7" s="6">
        <v>0</v>
      </c>
      <c r="AC7" s="7">
        <f t="shared" si="15"/>
        <v>0</v>
      </c>
      <c r="AD7" s="3">
        <v>0</v>
      </c>
      <c r="AE7" s="5">
        <f t="shared" si="16"/>
        <v>0</v>
      </c>
      <c r="AF7" s="6">
        <v>0</v>
      </c>
      <c r="AG7" s="7">
        <f t="shared" si="17"/>
        <v>0</v>
      </c>
      <c r="AH7" s="8">
        <f t="shared" si="1"/>
        <v>0</v>
      </c>
      <c r="AI7" s="5">
        <f t="shared" si="18"/>
        <v>6</v>
      </c>
      <c r="AJ7" s="6">
        <f t="shared" si="2"/>
        <v>0</v>
      </c>
      <c r="AK7" s="7">
        <f t="shared" si="0"/>
        <v>0</v>
      </c>
      <c r="AL7" s="28">
        <v>0</v>
      </c>
      <c r="AM7" s="30">
        <v>0</v>
      </c>
    </row>
    <row r="8" spans="1:43" x14ac:dyDescent="0.2">
      <c r="A8" s="25">
        <v>43898</v>
      </c>
      <c r="B8" s="3">
        <v>0</v>
      </c>
      <c r="C8" s="5">
        <f t="shared" si="3"/>
        <v>2</v>
      </c>
      <c r="D8" s="6">
        <v>0</v>
      </c>
      <c r="E8" s="7">
        <f t="shared" si="3"/>
        <v>0</v>
      </c>
      <c r="F8" s="3">
        <v>0</v>
      </c>
      <c r="G8" s="5">
        <f t="shared" si="4"/>
        <v>0</v>
      </c>
      <c r="H8" s="6">
        <v>0</v>
      </c>
      <c r="I8" s="7">
        <f t="shared" si="5"/>
        <v>0</v>
      </c>
      <c r="J8" s="3">
        <v>0</v>
      </c>
      <c r="K8" s="5">
        <f t="shared" si="6"/>
        <v>0</v>
      </c>
      <c r="L8" s="6">
        <v>0</v>
      </c>
      <c r="M8" s="7">
        <f t="shared" si="7"/>
        <v>0</v>
      </c>
      <c r="N8" s="3">
        <v>0</v>
      </c>
      <c r="O8" s="5">
        <f t="shared" si="8"/>
        <v>2</v>
      </c>
      <c r="P8" s="6">
        <v>0</v>
      </c>
      <c r="Q8" s="7">
        <f t="shared" si="9"/>
        <v>0</v>
      </c>
      <c r="R8" s="3">
        <v>0</v>
      </c>
      <c r="S8" s="5">
        <f t="shared" si="10"/>
        <v>1</v>
      </c>
      <c r="T8" s="6">
        <v>0</v>
      </c>
      <c r="U8" s="7">
        <f t="shared" si="11"/>
        <v>0</v>
      </c>
      <c r="V8" s="3">
        <v>0</v>
      </c>
      <c r="W8" s="5">
        <f t="shared" si="12"/>
        <v>1</v>
      </c>
      <c r="X8" s="6">
        <v>0</v>
      </c>
      <c r="Y8" s="7">
        <f t="shared" si="13"/>
        <v>0</v>
      </c>
      <c r="Z8" s="3">
        <v>0</v>
      </c>
      <c r="AA8" s="5">
        <f t="shared" si="14"/>
        <v>0</v>
      </c>
      <c r="AB8" s="6">
        <v>0</v>
      </c>
      <c r="AC8" s="7">
        <f t="shared" si="15"/>
        <v>0</v>
      </c>
      <c r="AD8" s="3">
        <v>0</v>
      </c>
      <c r="AE8" s="5">
        <f t="shared" si="16"/>
        <v>0</v>
      </c>
      <c r="AF8" s="6">
        <v>0</v>
      </c>
      <c r="AG8" s="7">
        <f t="shared" si="17"/>
        <v>0</v>
      </c>
      <c r="AH8" s="8">
        <f t="shared" si="1"/>
        <v>0</v>
      </c>
      <c r="AI8" s="5">
        <f t="shared" si="18"/>
        <v>6</v>
      </c>
      <c r="AJ8" s="6">
        <f t="shared" si="2"/>
        <v>0</v>
      </c>
      <c r="AK8" s="7">
        <f t="shared" si="0"/>
        <v>0</v>
      </c>
      <c r="AL8" s="28">
        <v>0</v>
      </c>
      <c r="AM8" s="30">
        <v>0</v>
      </c>
    </row>
    <row r="9" spans="1:43" x14ac:dyDescent="0.2">
      <c r="A9" s="25">
        <v>43899</v>
      </c>
      <c r="B9" s="4">
        <v>0</v>
      </c>
      <c r="C9" s="5">
        <f t="shared" si="3"/>
        <v>2</v>
      </c>
      <c r="D9" s="6">
        <v>0</v>
      </c>
      <c r="E9" s="7">
        <f t="shared" si="3"/>
        <v>0</v>
      </c>
      <c r="F9" s="4">
        <v>0</v>
      </c>
      <c r="G9" s="5">
        <f t="shared" si="4"/>
        <v>0</v>
      </c>
      <c r="H9" s="6">
        <v>0</v>
      </c>
      <c r="I9" s="7">
        <f t="shared" si="5"/>
        <v>0</v>
      </c>
      <c r="J9" s="4">
        <v>0</v>
      </c>
      <c r="K9" s="5">
        <f t="shared" si="6"/>
        <v>0</v>
      </c>
      <c r="L9" s="6">
        <v>0</v>
      </c>
      <c r="M9" s="7">
        <f t="shared" si="7"/>
        <v>0</v>
      </c>
      <c r="N9" s="4">
        <v>0</v>
      </c>
      <c r="O9" s="5">
        <f t="shared" si="8"/>
        <v>2</v>
      </c>
      <c r="P9" s="6">
        <v>0</v>
      </c>
      <c r="Q9" s="7">
        <f t="shared" si="9"/>
        <v>0</v>
      </c>
      <c r="R9" s="4">
        <v>0</v>
      </c>
      <c r="S9" s="5">
        <f t="shared" si="10"/>
        <v>1</v>
      </c>
      <c r="T9" s="6">
        <v>0</v>
      </c>
      <c r="U9" s="7">
        <f t="shared" si="11"/>
        <v>0</v>
      </c>
      <c r="V9" s="4">
        <v>0</v>
      </c>
      <c r="W9" s="5">
        <f t="shared" si="12"/>
        <v>1</v>
      </c>
      <c r="X9" s="6">
        <v>0</v>
      </c>
      <c r="Y9" s="7">
        <f t="shared" si="13"/>
        <v>0</v>
      </c>
      <c r="Z9" s="4">
        <v>1</v>
      </c>
      <c r="AA9" s="5">
        <f t="shared" si="14"/>
        <v>1</v>
      </c>
      <c r="AB9" s="6">
        <v>0</v>
      </c>
      <c r="AC9" s="7">
        <f t="shared" si="15"/>
        <v>0</v>
      </c>
      <c r="AD9" s="4">
        <v>0</v>
      </c>
      <c r="AE9" s="5">
        <f t="shared" si="16"/>
        <v>0</v>
      </c>
      <c r="AF9" s="6">
        <v>0</v>
      </c>
      <c r="AG9" s="7">
        <f t="shared" si="17"/>
        <v>0</v>
      </c>
      <c r="AH9" s="8">
        <f t="shared" si="1"/>
        <v>1</v>
      </c>
      <c r="AI9" s="5">
        <f t="shared" si="18"/>
        <v>7</v>
      </c>
      <c r="AJ9" s="6">
        <f t="shared" si="2"/>
        <v>0</v>
      </c>
      <c r="AK9" s="7">
        <f t="shared" si="0"/>
        <v>0</v>
      </c>
      <c r="AL9" s="28">
        <v>0</v>
      </c>
      <c r="AM9" s="30">
        <v>0</v>
      </c>
    </row>
    <row r="10" spans="1:43" x14ac:dyDescent="0.2">
      <c r="A10" s="25">
        <v>43900</v>
      </c>
      <c r="B10" s="3">
        <v>1</v>
      </c>
      <c r="C10" s="5">
        <f t="shared" si="3"/>
        <v>3</v>
      </c>
      <c r="D10" s="6">
        <v>0</v>
      </c>
      <c r="E10" s="7">
        <f t="shared" si="3"/>
        <v>0</v>
      </c>
      <c r="F10" s="4">
        <v>0</v>
      </c>
      <c r="G10" s="5">
        <f t="shared" si="4"/>
        <v>0</v>
      </c>
      <c r="H10" s="6">
        <v>0</v>
      </c>
      <c r="I10" s="7">
        <f t="shared" si="5"/>
        <v>0</v>
      </c>
      <c r="J10" s="4">
        <v>0</v>
      </c>
      <c r="K10" s="5">
        <f t="shared" si="6"/>
        <v>0</v>
      </c>
      <c r="L10" s="6">
        <v>0</v>
      </c>
      <c r="M10" s="7">
        <f t="shared" si="7"/>
        <v>0</v>
      </c>
      <c r="N10" s="4">
        <v>0</v>
      </c>
      <c r="O10" s="5">
        <f t="shared" si="8"/>
        <v>2</v>
      </c>
      <c r="P10" s="6">
        <v>0</v>
      </c>
      <c r="Q10" s="7">
        <f t="shared" si="9"/>
        <v>0</v>
      </c>
      <c r="R10" s="4">
        <v>0</v>
      </c>
      <c r="S10" s="5">
        <f t="shared" si="10"/>
        <v>1</v>
      </c>
      <c r="T10" s="6">
        <v>0</v>
      </c>
      <c r="U10" s="7">
        <f t="shared" si="11"/>
        <v>0</v>
      </c>
      <c r="V10" s="4">
        <v>0</v>
      </c>
      <c r="W10" s="5">
        <f t="shared" si="12"/>
        <v>1</v>
      </c>
      <c r="X10" s="6">
        <v>0</v>
      </c>
      <c r="Y10" s="7">
        <f t="shared" si="13"/>
        <v>0</v>
      </c>
      <c r="Z10" s="4">
        <v>0</v>
      </c>
      <c r="AA10" s="5">
        <f t="shared" si="14"/>
        <v>1</v>
      </c>
      <c r="AB10" s="6">
        <v>0</v>
      </c>
      <c r="AC10" s="7">
        <f t="shared" si="15"/>
        <v>0</v>
      </c>
      <c r="AD10" s="4">
        <v>0</v>
      </c>
      <c r="AE10" s="5">
        <f t="shared" si="16"/>
        <v>0</v>
      </c>
      <c r="AF10" s="6">
        <v>0</v>
      </c>
      <c r="AG10" s="7">
        <f t="shared" si="17"/>
        <v>0</v>
      </c>
      <c r="AH10" s="8">
        <f t="shared" si="1"/>
        <v>1</v>
      </c>
      <c r="AI10" s="5">
        <f t="shared" si="18"/>
        <v>8</v>
      </c>
      <c r="AJ10" s="6">
        <f t="shared" si="2"/>
        <v>0</v>
      </c>
      <c r="AK10" s="7">
        <f t="shared" si="0"/>
        <v>0</v>
      </c>
      <c r="AL10" s="28">
        <v>0</v>
      </c>
      <c r="AM10" s="30">
        <v>1</v>
      </c>
    </row>
    <row r="11" spans="1:43" x14ac:dyDescent="0.2">
      <c r="A11" s="25">
        <v>43901</v>
      </c>
      <c r="B11" s="3">
        <v>0</v>
      </c>
      <c r="C11" s="5">
        <f t="shared" si="3"/>
        <v>3</v>
      </c>
      <c r="D11" s="6">
        <v>0</v>
      </c>
      <c r="E11" s="7">
        <f t="shared" si="3"/>
        <v>0</v>
      </c>
      <c r="F11" s="3">
        <v>0</v>
      </c>
      <c r="G11" s="5">
        <f t="shared" si="4"/>
        <v>0</v>
      </c>
      <c r="H11" s="6">
        <v>0</v>
      </c>
      <c r="I11" s="7">
        <f t="shared" si="5"/>
        <v>0</v>
      </c>
      <c r="J11" s="3">
        <v>0</v>
      </c>
      <c r="K11" s="5">
        <f t="shared" si="6"/>
        <v>0</v>
      </c>
      <c r="L11" s="6">
        <v>0</v>
      </c>
      <c r="M11" s="7">
        <f t="shared" si="7"/>
        <v>0</v>
      </c>
      <c r="N11" s="3">
        <v>0</v>
      </c>
      <c r="O11" s="5">
        <f t="shared" si="8"/>
        <v>2</v>
      </c>
      <c r="P11" s="6">
        <v>0</v>
      </c>
      <c r="Q11" s="7">
        <f t="shared" si="9"/>
        <v>0</v>
      </c>
      <c r="R11" s="3">
        <v>1</v>
      </c>
      <c r="S11" s="5">
        <f t="shared" si="10"/>
        <v>2</v>
      </c>
      <c r="T11" s="6">
        <v>0</v>
      </c>
      <c r="U11" s="7">
        <f t="shared" si="11"/>
        <v>0</v>
      </c>
      <c r="V11" s="3">
        <v>0</v>
      </c>
      <c r="W11" s="5">
        <f t="shared" si="12"/>
        <v>1</v>
      </c>
      <c r="X11" s="6">
        <v>0</v>
      </c>
      <c r="Y11" s="7">
        <f t="shared" si="13"/>
        <v>0</v>
      </c>
      <c r="Z11" s="3">
        <v>1</v>
      </c>
      <c r="AA11" s="5">
        <f t="shared" si="14"/>
        <v>2</v>
      </c>
      <c r="AB11" s="6">
        <v>0</v>
      </c>
      <c r="AC11" s="7">
        <f t="shared" si="15"/>
        <v>0</v>
      </c>
      <c r="AD11" s="3">
        <v>0</v>
      </c>
      <c r="AE11" s="5">
        <f t="shared" si="16"/>
        <v>0</v>
      </c>
      <c r="AF11" s="6">
        <v>0</v>
      </c>
      <c r="AG11" s="7">
        <f t="shared" si="17"/>
        <v>0</v>
      </c>
      <c r="AH11" s="8">
        <f t="shared" si="1"/>
        <v>2</v>
      </c>
      <c r="AI11" s="5">
        <f t="shared" si="18"/>
        <v>10</v>
      </c>
      <c r="AJ11" s="6">
        <f t="shared" si="2"/>
        <v>0</v>
      </c>
      <c r="AK11" s="7">
        <f t="shared" si="0"/>
        <v>0</v>
      </c>
      <c r="AL11" s="28">
        <v>0</v>
      </c>
      <c r="AM11" s="30">
        <v>1</v>
      </c>
    </row>
    <row r="12" spans="1:43" x14ac:dyDescent="0.2">
      <c r="A12" s="25">
        <v>43902</v>
      </c>
      <c r="B12" s="3">
        <v>3</v>
      </c>
      <c r="C12" s="5">
        <f t="shared" si="3"/>
        <v>6</v>
      </c>
      <c r="D12" s="6">
        <v>0</v>
      </c>
      <c r="E12" s="7">
        <f t="shared" si="3"/>
        <v>0</v>
      </c>
      <c r="F12" s="3">
        <v>0</v>
      </c>
      <c r="G12" s="5">
        <f t="shared" si="4"/>
        <v>0</v>
      </c>
      <c r="H12" s="6">
        <v>0</v>
      </c>
      <c r="I12" s="7">
        <f t="shared" si="5"/>
        <v>0</v>
      </c>
      <c r="J12" s="3">
        <v>0</v>
      </c>
      <c r="K12" s="5">
        <f t="shared" si="6"/>
        <v>0</v>
      </c>
      <c r="L12" s="6">
        <v>0</v>
      </c>
      <c r="M12" s="7">
        <f t="shared" si="7"/>
        <v>0</v>
      </c>
      <c r="N12" s="3">
        <v>0</v>
      </c>
      <c r="O12" s="5">
        <f t="shared" si="8"/>
        <v>2</v>
      </c>
      <c r="P12" s="6">
        <v>0</v>
      </c>
      <c r="Q12" s="7">
        <f t="shared" si="9"/>
        <v>0</v>
      </c>
      <c r="R12" s="3">
        <v>11</v>
      </c>
      <c r="S12" s="5">
        <f t="shared" si="10"/>
        <v>13</v>
      </c>
      <c r="T12" s="6">
        <v>0</v>
      </c>
      <c r="U12" s="7">
        <f t="shared" si="11"/>
        <v>0</v>
      </c>
      <c r="V12" s="3">
        <v>0</v>
      </c>
      <c r="W12" s="5">
        <f t="shared" si="12"/>
        <v>1</v>
      </c>
      <c r="X12" s="6">
        <v>0</v>
      </c>
      <c r="Y12" s="7">
        <f t="shared" si="13"/>
        <v>0</v>
      </c>
      <c r="Z12" s="3">
        <v>0</v>
      </c>
      <c r="AA12" s="5">
        <f t="shared" si="14"/>
        <v>2</v>
      </c>
      <c r="AB12" s="6">
        <v>0</v>
      </c>
      <c r="AC12" s="7">
        <f t="shared" si="15"/>
        <v>0</v>
      </c>
      <c r="AD12" s="3">
        <v>1</v>
      </c>
      <c r="AE12" s="5">
        <f t="shared" si="16"/>
        <v>1</v>
      </c>
      <c r="AF12" s="6">
        <v>0</v>
      </c>
      <c r="AG12" s="7">
        <f t="shared" si="17"/>
        <v>0</v>
      </c>
      <c r="AH12" s="8">
        <f t="shared" si="1"/>
        <v>15</v>
      </c>
      <c r="AI12" s="5">
        <f t="shared" si="18"/>
        <v>25</v>
      </c>
      <c r="AJ12" s="6">
        <f t="shared" si="2"/>
        <v>0</v>
      </c>
      <c r="AK12" s="7">
        <f t="shared" si="0"/>
        <v>0</v>
      </c>
      <c r="AL12" s="28">
        <v>0</v>
      </c>
      <c r="AM12" s="30">
        <v>1</v>
      </c>
    </row>
    <row r="13" spans="1:43" x14ac:dyDescent="0.2">
      <c r="A13" s="25">
        <v>43903</v>
      </c>
      <c r="B13" s="3">
        <v>0</v>
      </c>
      <c r="C13" s="5">
        <f t="shared" si="3"/>
        <v>6</v>
      </c>
      <c r="D13" s="6">
        <v>0</v>
      </c>
      <c r="E13" s="7">
        <f t="shared" si="3"/>
        <v>0</v>
      </c>
      <c r="F13" s="3">
        <v>1</v>
      </c>
      <c r="G13" s="5">
        <f t="shared" si="4"/>
        <v>1</v>
      </c>
      <c r="H13" s="6">
        <v>0</v>
      </c>
      <c r="I13" s="7">
        <f t="shared" si="5"/>
        <v>0</v>
      </c>
      <c r="J13" s="3">
        <v>2</v>
      </c>
      <c r="K13" s="5">
        <f t="shared" si="6"/>
        <v>2</v>
      </c>
      <c r="L13" s="6">
        <v>0</v>
      </c>
      <c r="M13" s="7">
        <f t="shared" si="7"/>
        <v>0</v>
      </c>
      <c r="N13" s="3">
        <v>0</v>
      </c>
      <c r="O13" s="5">
        <f t="shared" si="8"/>
        <v>2</v>
      </c>
      <c r="P13" s="6">
        <v>0</v>
      </c>
      <c r="Q13" s="7">
        <f t="shared" si="9"/>
        <v>0</v>
      </c>
      <c r="R13" s="3">
        <v>18</v>
      </c>
      <c r="S13" s="5">
        <f t="shared" si="10"/>
        <v>31</v>
      </c>
      <c r="T13" s="6">
        <v>0</v>
      </c>
      <c r="U13" s="7">
        <f t="shared" si="11"/>
        <v>0</v>
      </c>
      <c r="V13" s="3">
        <v>0</v>
      </c>
      <c r="W13" s="5">
        <f t="shared" si="12"/>
        <v>1</v>
      </c>
      <c r="X13" s="6">
        <v>0</v>
      </c>
      <c r="Y13" s="7">
        <f t="shared" si="13"/>
        <v>0</v>
      </c>
      <c r="Z13" s="3">
        <v>0</v>
      </c>
      <c r="AA13" s="5">
        <f t="shared" si="14"/>
        <v>2</v>
      </c>
      <c r="AB13" s="6">
        <v>0</v>
      </c>
      <c r="AC13" s="7">
        <f t="shared" si="15"/>
        <v>0</v>
      </c>
      <c r="AD13" s="3">
        <v>1</v>
      </c>
      <c r="AE13" s="5">
        <f t="shared" si="16"/>
        <v>2</v>
      </c>
      <c r="AF13" s="6">
        <v>0</v>
      </c>
      <c r="AG13" s="7">
        <f t="shared" si="17"/>
        <v>0</v>
      </c>
      <c r="AH13" s="8">
        <f t="shared" si="1"/>
        <v>22</v>
      </c>
      <c r="AI13" s="5">
        <f t="shared" si="18"/>
        <v>47</v>
      </c>
      <c r="AJ13" s="6">
        <f t="shared" si="2"/>
        <v>0</v>
      </c>
      <c r="AK13" s="7">
        <f t="shared" si="0"/>
        <v>0</v>
      </c>
      <c r="AL13" s="28">
        <v>0</v>
      </c>
      <c r="AM13" s="30">
        <v>1</v>
      </c>
    </row>
    <row r="14" spans="1:43" x14ac:dyDescent="0.2">
      <c r="A14" s="25">
        <v>43904</v>
      </c>
      <c r="B14" s="3">
        <v>13</v>
      </c>
      <c r="C14" s="5">
        <f t="shared" si="3"/>
        <v>19</v>
      </c>
      <c r="D14" s="6">
        <v>0</v>
      </c>
      <c r="E14" s="7">
        <f t="shared" si="3"/>
        <v>0</v>
      </c>
      <c r="F14" s="3">
        <v>0</v>
      </c>
      <c r="G14" s="5">
        <f t="shared" si="4"/>
        <v>1</v>
      </c>
      <c r="H14" s="6">
        <v>0</v>
      </c>
      <c r="I14" s="7">
        <f t="shared" si="5"/>
        <v>0</v>
      </c>
      <c r="J14" s="3">
        <v>1</v>
      </c>
      <c r="K14" s="5">
        <f t="shared" si="6"/>
        <v>3</v>
      </c>
      <c r="L14" s="6">
        <v>0</v>
      </c>
      <c r="M14" s="7">
        <f t="shared" si="7"/>
        <v>0</v>
      </c>
      <c r="N14" s="3">
        <v>0</v>
      </c>
      <c r="O14" s="5">
        <f t="shared" si="8"/>
        <v>2</v>
      </c>
      <c r="P14" s="6">
        <v>0</v>
      </c>
      <c r="Q14" s="7">
        <f t="shared" si="9"/>
        <v>0</v>
      </c>
      <c r="R14" s="3">
        <v>5</v>
      </c>
      <c r="S14" s="5">
        <f t="shared" si="10"/>
        <v>36</v>
      </c>
      <c r="T14" s="6">
        <v>5</v>
      </c>
      <c r="U14" s="7">
        <f t="shared" si="11"/>
        <v>5</v>
      </c>
      <c r="V14" s="3">
        <v>0</v>
      </c>
      <c r="W14" s="5">
        <f t="shared" si="12"/>
        <v>1</v>
      </c>
      <c r="X14" s="6">
        <v>0</v>
      </c>
      <c r="Y14" s="7">
        <f t="shared" si="13"/>
        <v>0</v>
      </c>
      <c r="Z14" s="3">
        <v>2</v>
      </c>
      <c r="AA14" s="5">
        <f t="shared" si="14"/>
        <v>4</v>
      </c>
      <c r="AB14" s="6">
        <v>0</v>
      </c>
      <c r="AC14" s="7">
        <f t="shared" si="15"/>
        <v>0</v>
      </c>
      <c r="AD14" s="3">
        <v>1</v>
      </c>
      <c r="AE14" s="5">
        <f t="shared" si="16"/>
        <v>3</v>
      </c>
      <c r="AF14" s="6">
        <v>0</v>
      </c>
      <c r="AG14" s="7">
        <f t="shared" si="17"/>
        <v>0</v>
      </c>
      <c r="AH14" s="8">
        <f t="shared" si="1"/>
        <v>22</v>
      </c>
      <c r="AI14" s="5">
        <f t="shared" si="18"/>
        <v>69</v>
      </c>
      <c r="AJ14" s="6">
        <f t="shared" si="2"/>
        <v>5</v>
      </c>
      <c r="AK14" s="7">
        <f t="shared" si="0"/>
        <v>5</v>
      </c>
      <c r="AL14" s="28">
        <v>0</v>
      </c>
      <c r="AM14" s="30">
        <v>5</v>
      </c>
      <c r="AN14" s="1"/>
    </row>
    <row r="15" spans="1:43" x14ac:dyDescent="0.2">
      <c r="A15" s="25">
        <v>43905</v>
      </c>
      <c r="B15" s="3">
        <v>0</v>
      </c>
      <c r="C15" s="5">
        <f t="shared" si="3"/>
        <v>19</v>
      </c>
      <c r="D15" s="6">
        <v>2</v>
      </c>
      <c r="E15" s="7">
        <f t="shared" si="3"/>
        <v>2</v>
      </c>
      <c r="F15" s="3">
        <v>2</v>
      </c>
      <c r="G15" s="5">
        <f t="shared" si="4"/>
        <v>3</v>
      </c>
      <c r="H15" s="6">
        <v>0</v>
      </c>
      <c r="I15" s="7">
        <f t="shared" si="5"/>
        <v>0</v>
      </c>
      <c r="J15" s="3">
        <v>1</v>
      </c>
      <c r="K15" s="5">
        <f t="shared" si="6"/>
        <v>4</v>
      </c>
      <c r="L15" s="6">
        <v>1</v>
      </c>
      <c r="M15" s="7">
        <f t="shared" si="7"/>
        <v>1</v>
      </c>
      <c r="N15" s="3">
        <v>0</v>
      </c>
      <c r="O15" s="5">
        <f t="shared" si="8"/>
        <v>2</v>
      </c>
      <c r="P15" s="6">
        <v>0</v>
      </c>
      <c r="Q15" s="7">
        <f t="shared" si="9"/>
        <v>0</v>
      </c>
      <c r="R15" s="3">
        <v>19</v>
      </c>
      <c r="S15" s="5">
        <f t="shared" si="10"/>
        <v>55</v>
      </c>
      <c r="T15" s="6">
        <v>5</v>
      </c>
      <c r="U15" s="7">
        <f t="shared" si="11"/>
        <v>10</v>
      </c>
      <c r="V15" s="3">
        <v>2</v>
      </c>
      <c r="W15" s="5">
        <f t="shared" si="12"/>
        <v>3</v>
      </c>
      <c r="X15" s="6">
        <v>0</v>
      </c>
      <c r="Y15" s="7">
        <f t="shared" si="13"/>
        <v>0</v>
      </c>
      <c r="Z15" s="3">
        <v>2</v>
      </c>
      <c r="AA15" s="5">
        <f t="shared" si="14"/>
        <v>6</v>
      </c>
      <c r="AB15" s="6">
        <v>3</v>
      </c>
      <c r="AC15" s="7">
        <f t="shared" si="15"/>
        <v>3</v>
      </c>
      <c r="AD15" s="3">
        <v>0</v>
      </c>
      <c r="AE15" s="5">
        <f t="shared" si="16"/>
        <v>3</v>
      </c>
      <c r="AF15" s="6">
        <v>0</v>
      </c>
      <c r="AG15" s="7">
        <f t="shared" si="17"/>
        <v>0</v>
      </c>
      <c r="AH15" s="8">
        <f t="shared" si="1"/>
        <v>26</v>
      </c>
      <c r="AI15" s="5">
        <f t="shared" si="18"/>
        <v>95</v>
      </c>
      <c r="AJ15" s="6">
        <f t="shared" si="2"/>
        <v>11</v>
      </c>
      <c r="AK15" s="7">
        <f t="shared" si="0"/>
        <v>16</v>
      </c>
      <c r="AL15" s="28">
        <v>2</v>
      </c>
      <c r="AM15" s="30">
        <v>5</v>
      </c>
    </row>
    <row r="16" spans="1:43" x14ac:dyDescent="0.2">
      <c r="A16" s="25">
        <v>43906</v>
      </c>
      <c r="B16" s="3">
        <v>3</v>
      </c>
      <c r="C16" s="5">
        <f t="shared" si="3"/>
        <v>22</v>
      </c>
      <c r="D16" s="6">
        <v>0</v>
      </c>
      <c r="E16" s="7">
        <f t="shared" si="3"/>
        <v>2</v>
      </c>
      <c r="F16" s="3">
        <v>3</v>
      </c>
      <c r="G16" s="5">
        <f t="shared" si="4"/>
        <v>6</v>
      </c>
      <c r="H16" s="6">
        <v>0</v>
      </c>
      <c r="I16" s="7">
        <f t="shared" si="5"/>
        <v>0</v>
      </c>
      <c r="J16" s="3">
        <v>5</v>
      </c>
      <c r="K16" s="5">
        <f t="shared" si="6"/>
        <v>9</v>
      </c>
      <c r="L16" s="6">
        <v>0</v>
      </c>
      <c r="M16" s="7">
        <f t="shared" si="7"/>
        <v>1</v>
      </c>
      <c r="N16" s="3">
        <v>0</v>
      </c>
      <c r="O16" s="5">
        <f t="shared" si="8"/>
        <v>2</v>
      </c>
      <c r="P16" s="6">
        <v>0</v>
      </c>
      <c r="Q16" s="7">
        <f t="shared" si="9"/>
        <v>0</v>
      </c>
      <c r="R16" s="3">
        <v>10</v>
      </c>
      <c r="S16" s="5">
        <f t="shared" si="10"/>
        <v>65</v>
      </c>
      <c r="T16" s="6">
        <v>0</v>
      </c>
      <c r="U16" s="7">
        <f t="shared" si="11"/>
        <v>10</v>
      </c>
      <c r="V16" s="3">
        <v>1</v>
      </c>
      <c r="W16" s="5">
        <f t="shared" si="12"/>
        <v>4</v>
      </c>
      <c r="X16" s="6">
        <v>0</v>
      </c>
      <c r="Y16" s="7">
        <f t="shared" si="13"/>
        <v>0</v>
      </c>
      <c r="Z16" s="3">
        <v>8</v>
      </c>
      <c r="AA16" s="5">
        <f t="shared" si="14"/>
        <v>14</v>
      </c>
      <c r="AB16" s="6">
        <v>0</v>
      </c>
      <c r="AC16" s="7">
        <f t="shared" si="15"/>
        <v>3</v>
      </c>
      <c r="AD16" s="3">
        <v>3</v>
      </c>
      <c r="AE16" s="5">
        <f t="shared" si="16"/>
        <v>6</v>
      </c>
      <c r="AF16" s="6">
        <v>0</v>
      </c>
      <c r="AG16" s="7">
        <f t="shared" si="17"/>
        <v>0</v>
      </c>
      <c r="AH16" s="8">
        <f t="shared" si="1"/>
        <v>33</v>
      </c>
      <c r="AI16" s="5">
        <f t="shared" si="18"/>
        <v>128</v>
      </c>
      <c r="AJ16" s="6">
        <f t="shared" si="2"/>
        <v>0</v>
      </c>
      <c r="AK16" s="7">
        <f t="shared" si="0"/>
        <v>16</v>
      </c>
      <c r="AL16" s="28">
        <v>2</v>
      </c>
      <c r="AM16" s="30">
        <v>5</v>
      </c>
    </row>
    <row r="17" spans="1:39" x14ac:dyDescent="0.2">
      <c r="A17" s="25">
        <v>43907</v>
      </c>
      <c r="B17" s="3">
        <v>3</v>
      </c>
      <c r="C17" s="5">
        <f t="shared" si="3"/>
        <v>25</v>
      </c>
      <c r="D17" s="6">
        <v>0</v>
      </c>
      <c r="E17" s="7">
        <f t="shared" si="3"/>
        <v>2</v>
      </c>
      <c r="F17" s="3">
        <v>7</v>
      </c>
      <c r="G17" s="5">
        <f t="shared" si="4"/>
        <v>13</v>
      </c>
      <c r="H17" s="6">
        <v>0</v>
      </c>
      <c r="I17" s="7">
        <f t="shared" si="5"/>
        <v>0</v>
      </c>
      <c r="J17" s="3">
        <v>1</v>
      </c>
      <c r="K17" s="5">
        <f t="shared" si="6"/>
        <v>10</v>
      </c>
      <c r="L17" s="6">
        <v>3</v>
      </c>
      <c r="M17" s="7">
        <f t="shared" si="7"/>
        <v>4</v>
      </c>
      <c r="N17" s="3">
        <v>0</v>
      </c>
      <c r="O17" s="5">
        <f t="shared" si="8"/>
        <v>2</v>
      </c>
      <c r="P17" s="6">
        <v>0</v>
      </c>
      <c r="Q17" s="7">
        <f t="shared" si="9"/>
        <v>0</v>
      </c>
      <c r="R17" s="3">
        <v>8</v>
      </c>
      <c r="S17" s="5">
        <f t="shared" si="10"/>
        <v>73</v>
      </c>
      <c r="T17" s="6">
        <v>4</v>
      </c>
      <c r="U17" s="7">
        <f t="shared" si="11"/>
        <v>14</v>
      </c>
      <c r="V17" s="3">
        <v>0</v>
      </c>
      <c r="W17" s="5">
        <f t="shared" si="12"/>
        <v>4</v>
      </c>
      <c r="X17" s="6">
        <v>1</v>
      </c>
      <c r="Y17" s="7">
        <f t="shared" si="13"/>
        <v>1</v>
      </c>
      <c r="Z17" s="3">
        <v>0</v>
      </c>
      <c r="AA17" s="5">
        <f t="shared" si="14"/>
        <v>14</v>
      </c>
      <c r="AB17" s="6">
        <v>5</v>
      </c>
      <c r="AC17" s="7">
        <f t="shared" si="15"/>
        <v>8</v>
      </c>
      <c r="AD17" s="3">
        <v>6</v>
      </c>
      <c r="AE17" s="5">
        <f t="shared" si="16"/>
        <v>12</v>
      </c>
      <c r="AF17" s="6">
        <v>0</v>
      </c>
      <c r="AG17" s="7">
        <f t="shared" si="17"/>
        <v>0</v>
      </c>
      <c r="AH17" s="8">
        <f t="shared" si="1"/>
        <v>25</v>
      </c>
      <c r="AI17" s="5">
        <f t="shared" si="18"/>
        <v>153</v>
      </c>
      <c r="AJ17" s="6">
        <f t="shared" si="2"/>
        <v>13</v>
      </c>
      <c r="AK17" s="7">
        <f t="shared" si="0"/>
        <v>29</v>
      </c>
      <c r="AL17" s="28">
        <v>5</v>
      </c>
      <c r="AM17" s="30">
        <v>5</v>
      </c>
    </row>
    <row r="18" spans="1:39" x14ac:dyDescent="0.2">
      <c r="A18" s="25">
        <v>43908</v>
      </c>
      <c r="B18" s="3">
        <v>10</v>
      </c>
      <c r="C18" s="5">
        <f t="shared" si="3"/>
        <v>35</v>
      </c>
      <c r="D18" s="6">
        <v>0</v>
      </c>
      <c r="E18" s="7">
        <f t="shared" si="3"/>
        <v>2</v>
      </c>
      <c r="F18" s="3">
        <v>0</v>
      </c>
      <c r="G18" s="5">
        <f t="shared" si="4"/>
        <v>13</v>
      </c>
      <c r="H18" s="6">
        <v>0</v>
      </c>
      <c r="I18" s="7">
        <f t="shared" si="5"/>
        <v>0</v>
      </c>
      <c r="J18" s="3">
        <v>0</v>
      </c>
      <c r="K18" s="5">
        <f>SUM(K17+J18)</f>
        <v>10</v>
      </c>
      <c r="L18" s="6">
        <v>0</v>
      </c>
      <c r="M18" s="7">
        <f t="shared" si="7"/>
        <v>4</v>
      </c>
      <c r="N18" s="3">
        <v>1</v>
      </c>
      <c r="O18" s="5">
        <f t="shared" si="8"/>
        <v>3</v>
      </c>
      <c r="P18" s="6">
        <v>0</v>
      </c>
      <c r="Q18" s="7">
        <f t="shared" si="9"/>
        <v>0</v>
      </c>
      <c r="R18" s="3">
        <v>23</v>
      </c>
      <c r="S18" s="5">
        <f t="shared" si="10"/>
        <v>96</v>
      </c>
      <c r="T18" s="6">
        <v>4</v>
      </c>
      <c r="U18" s="7">
        <f t="shared" si="11"/>
        <v>18</v>
      </c>
      <c r="V18" s="3">
        <v>1</v>
      </c>
      <c r="W18" s="5">
        <f t="shared" si="12"/>
        <v>5</v>
      </c>
      <c r="X18" s="6">
        <v>0</v>
      </c>
      <c r="Y18" s="7">
        <f t="shared" si="13"/>
        <v>1</v>
      </c>
      <c r="Z18" s="3">
        <v>4</v>
      </c>
      <c r="AA18" s="5">
        <f t="shared" si="14"/>
        <v>18</v>
      </c>
      <c r="AB18" s="6">
        <v>2</v>
      </c>
      <c r="AC18" s="7">
        <f t="shared" si="15"/>
        <v>10</v>
      </c>
      <c r="AD18" s="3">
        <v>2</v>
      </c>
      <c r="AE18" s="5">
        <f t="shared" si="16"/>
        <v>14</v>
      </c>
      <c r="AF18" s="6">
        <v>1</v>
      </c>
      <c r="AG18" s="7">
        <f t="shared" si="17"/>
        <v>1</v>
      </c>
      <c r="AH18" s="8">
        <f t="shared" si="1"/>
        <v>41</v>
      </c>
      <c r="AI18" s="5">
        <f t="shared" si="18"/>
        <v>194</v>
      </c>
      <c r="AJ18" s="6">
        <f t="shared" si="2"/>
        <v>7</v>
      </c>
      <c r="AK18" s="7">
        <f t="shared" si="0"/>
        <v>36</v>
      </c>
      <c r="AL18" s="28">
        <v>8</v>
      </c>
      <c r="AM18" s="30">
        <v>6</v>
      </c>
    </row>
    <row r="19" spans="1:39" x14ac:dyDescent="0.2">
      <c r="A19" s="25">
        <v>43909</v>
      </c>
      <c r="B19" s="3">
        <v>3</v>
      </c>
      <c r="C19" s="5">
        <f t="shared" si="3"/>
        <v>38</v>
      </c>
      <c r="D19" s="6">
        <v>0</v>
      </c>
      <c r="E19" s="7">
        <f t="shared" si="3"/>
        <v>2</v>
      </c>
      <c r="F19" s="3">
        <v>6</v>
      </c>
      <c r="G19" s="5">
        <f t="shared" si="4"/>
        <v>19</v>
      </c>
      <c r="H19" s="6">
        <v>3</v>
      </c>
      <c r="I19" s="7">
        <f t="shared" si="5"/>
        <v>3</v>
      </c>
      <c r="J19" s="3">
        <v>6</v>
      </c>
      <c r="K19" s="5">
        <f>SUM(K18+J19)</f>
        <v>16</v>
      </c>
      <c r="L19" s="6">
        <v>5</v>
      </c>
      <c r="M19" s="7">
        <f t="shared" si="7"/>
        <v>9</v>
      </c>
      <c r="N19" s="3">
        <v>1</v>
      </c>
      <c r="O19" s="5">
        <f t="shared" si="8"/>
        <v>4</v>
      </c>
      <c r="P19" s="6">
        <v>0</v>
      </c>
      <c r="Q19" s="7">
        <f t="shared" si="9"/>
        <v>0</v>
      </c>
      <c r="R19" s="3">
        <v>30</v>
      </c>
      <c r="S19" s="5">
        <f t="shared" si="10"/>
        <v>126</v>
      </c>
      <c r="T19" s="6">
        <v>10</v>
      </c>
      <c r="U19" s="7">
        <f t="shared" si="11"/>
        <v>28</v>
      </c>
      <c r="V19" s="3">
        <v>0</v>
      </c>
      <c r="W19" s="5">
        <f t="shared" si="12"/>
        <v>5</v>
      </c>
      <c r="X19" s="6">
        <v>0</v>
      </c>
      <c r="Y19" s="7">
        <f t="shared" si="13"/>
        <v>1</v>
      </c>
      <c r="Z19" s="3">
        <v>0</v>
      </c>
      <c r="AA19" s="5">
        <f t="shared" si="14"/>
        <v>18</v>
      </c>
      <c r="AB19" s="6">
        <v>0</v>
      </c>
      <c r="AC19" s="7">
        <f t="shared" si="15"/>
        <v>10</v>
      </c>
      <c r="AD19" s="3">
        <v>1</v>
      </c>
      <c r="AE19" s="5">
        <f t="shared" si="16"/>
        <v>15</v>
      </c>
      <c r="AF19" s="6">
        <v>1</v>
      </c>
      <c r="AG19" s="7">
        <f t="shared" si="17"/>
        <v>2</v>
      </c>
      <c r="AH19" s="8">
        <f t="shared" si="1"/>
        <v>47</v>
      </c>
      <c r="AI19" s="5">
        <f t="shared" si="18"/>
        <v>241</v>
      </c>
      <c r="AJ19" s="6">
        <f t="shared" si="2"/>
        <v>16</v>
      </c>
      <c r="AK19" s="7">
        <f t="shared" si="0"/>
        <v>55</v>
      </c>
      <c r="AL19" s="28">
        <v>9</v>
      </c>
      <c r="AM19" s="30">
        <v>6</v>
      </c>
    </row>
    <row r="20" spans="1:39" x14ac:dyDescent="0.2">
      <c r="A20" s="25">
        <v>43910</v>
      </c>
      <c r="B20" s="3">
        <v>5</v>
      </c>
      <c r="C20" s="5">
        <f t="shared" si="3"/>
        <v>43</v>
      </c>
      <c r="D20" s="6">
        <v>2</v>
      </c>
      <c r="E20" s="7">
        <f t="shared" si="3"/>
        <v>4</v>
      </c>
      <c r="F20" s="3">
        <v>3</v>
      </c>
      <c r="G20" s="5">
        <f t="shared" si="4"/>
        <v>22</v>
      </c>
      <c r="H20" s="6">
        <v>0</v>
      </c>
      <c r="I20" s="7">
        <f t="shared" si="5"/>
        <v>3</v>
      </c>
      <c r="J20" s="3">
        <v>5</v>
      </c>
      <c r="K20" s="5">
        <f>SUM(K19+J20)</f>
        <v>21</v>
      </c>
      <c r="L20" s="6">
        <v>5</v>
      </c>
      <c r="M20" s="7">
        <f t="shared" si="7"/>
        <v>14</v>
      </c>
      <c r="N20" s="3">
        <v>1</v>
      </c>
      <c r="O20" s="5">
        <f t="shared" si="8"/>
        <v>5</v>
      </c>
      <c r="P20" s="6">
        <v>0</v>
      </c>
      <c r="Q20" s="7">
        <f t="shared" si="9"/>
        <v>0</v>
      </c>
      <c r="R20" s="3">
        <v>33</v>
      </c>
      <c r="S20" s="5">
        <f t="shared" si="10"/>
        <v>159</v>
      </c>
      <c r="T20" s="6">
        <v>6</v>
      </c>
      <c r="U20" s="7">
        <f t="shared" si="11"/>
        <v>34</v>
      </c>
      <c r="V20" s="3">
        <v>3</v>
      </c>
      <c r="W20" s="5">
        <f t="shared" si="12"/>
        <v>8</v>
      </c>
      <c r="X20" s="6">
        <v>2</v>
      </c>
      <c r="Y20" s="7">
        <f t="shared" si="13"/>
        <v>3</v>
      </c>
      <c r="Z20" s="3">
        <v>5</v>
      </c>
      <c r="AA20" s="5">
        <f t="shared" si="14"/>
        <v>23</v>
      </c>
      <c r="AB20" s="6">
        <v>0</v>
      </c>
      <c r="AC20" s="7">
        <f t="shared" si="15"/>
        <v>10</v>
      </c>
      <c r="AD20" s="3">
        <v>1</v>
      </c>
      <c r="AE20" s="5">
        <f t="shared" si="16"/>
        <v>16</v>
      </c>
      <c r="AF20" s="6">
        <v>0</v>
      </c>
      <c r="AG20" s="7">
        <f t="shared" si="17"/>
        <v>2</v>
      </c>
      <c r="AH20" s="8">
        <f t="shared" si="1"/>
        <v>56</v>
      </c>
      <c r="AI20" s="5">
        <f t="shared" si="18"/>
        <v>297</v>
      </c>
      <c r="AJ20" s="6">
        <f t="shared" si="2"/>
        <v>15</v>
      </c>
      <c r="AK20" s="7">
        <f t="shared" si="0"/>
        <v>70</v>
      </c>
      <c r="AL20" s="28">
        <v>10</v>
      </c>
      <c r="AM20" s="30">
        <v>7</v>
      </c>
    </row>
    <row r="21" spans="1:39" x14ac:dyDescent="0.2">
      <c r="A21" s="25">
        <v>43911</v>
      </c>
      <c r="B21" s="3">
        <v>10</v>
      </c>
      <c r="C21" s="5">
        <f t="shared" si="3"/>
        <v>53</v>
      </c>
      <c r="D21" s="6">
        <v>0</v>
      </c>
      <c r="E21" s="7">
        <f>SUM(E20+D21)</f>
        <v>4</v>
      </c>
      <c r="F21" s="3">
        <v>3</v>
      </c>
      <c r="G21" s="5">
        <f t="shared" si="4"/>
        <v>25</v>
      </c>
      <c r="H21" s="6">
        <v>0</v>
      </c>
      <c r="I21" s="7">
        <f t="shared" si="5"/>
        <v>3</v>
      </c>
      <c r="J21" s="3">
        <v>7</v>
      </c>
      <c r="K21" s="5">
        <f>SUM(K20+J21)</f>
        <v>28</v>
      </c>
      <c r="L21" s="6">
        <v>3</v>
      </c>
      <c r="M21" s="7">
        <f t="shared" si="7"/>
        <v>17</v>
      </c>
      <c r="N21" s="3">
        <v>0</v>
      </c>
      <c r="O21" s="5">
        <f t="shared" si="8"/>
        <v>5</v>
      </c>
      <c r="P21" s="6">
        <v>3</v>
      </c>
      <c r="Q21" s="7">
        <f t="shared" si="9"/>
        <v>3</v>
      </c>
      <c r="R21" s="3">
        <v>21</v>
      </c>
      <c r="S21" s="5">
        <f t="shared" si="10"/>
        <v>180</v>
      </c>
      <c r="T21" s="6">
        <v>10</v>
      </c>
      <c r="U21" s="7">
        <f t="shared" si="11"/>
        <v>44</v>
      </c>
      <c r="V21" s="3">
        <v>0</v>
      </c>
      <c r="W21" s="5">
        <f t="shared" si="12"/>
        <v>8</v>
      </c>
      <c r="X21" s="6">
        <v>0</v>
      </c>
      <c r="Y21" s="7">
        <f t="shared" si="13"/>
        <v>3</v>
      </c>
      <c r="Z21" s="3">
        <v>12</v>
      </c>
      <c r="AA21" s="5">
        <f t="shared" si="14"/>
        <v>35</v>
      </c>
      <c r="AB21" s="6">
        <v>6</v>
      </c>
      <c r="AC21" s="7">
        <f t="shared" si="15"/>
        <v>16</v>
      </c>
      <c r="AD21" s="3">
        <v>4</v>
      </c>
      <c r="AE21" s="5">
        <f t="shared" si="16"/>
        <v>20</v>
      </c>
      <c r="AF21" s="6">
        <v>1</v>
      </c>
      <c r="AG21" s="7">
        <f t="shared" si="17"/>
        <v>3</v>
      </c>
      <c r="AH21" s="8">
        <f t="shared" si="1"/>
        <v>57</v>
      </c>
      <c r="AI21" s="5">
        <f t="shared" si="18"/>
        <v>354</v>
      </c>
      <c r="AJ21" s="6">
        <f t="shared" si="2"/>
        <v>23</v>
      </c>
      <c r="AK21" s="7">
        <f t="shared" si="0"/>
        <v>93</v>
      </c>
      <c r="AL21" s="28">
        <v>12</v>
      </c>
      <c r="AM21" s="30">
        <v>6</v>
      </c>
    </row>
    <row r="22" spans="1:39" s="14" customFormat="1" x14ac:dyDescent="0.2">
      <c r="A22" s="25">
        <v>43912</v>
      </c>
      <c r="B22" s="3">
        <v>16</v>
      </c>
      <c r="C22" s="5">
        <f t="shared" si="3"/>
        <v>69</v>
      </c>
      <c r="D22" s="6">
        <v>2</v>
      </c>
      <c r="E22" s="7">
        <f t="shared" ref="E22:E23" si="19">SUM(E21+D22)</f>
        <v>6</v>
      </c>
      <c r="F22" s="3">
        <v>5</v>
      </c>
      <c r="G22" s="5">
        <f t="shared" si="4"/>
        <v>30</v>
      </c>
      <c r="H22" s="6">
        <v>3</v>
      </c>
      <c r="I22" s="7">
        <f t="shared" si="5"/>
        <v>6</v>
      </c>
      <c r="J22" s="3">
        <v>7</v>
      </c>
      <c r="K22" s="5">
        <f t="shared" ref="K22:K23" si="20">SUM(K21+J22)</f>
        <v>35</v>
      </c>
      <c r="L22" s="6">
        <v>3</v>
      </c>
      <c r="M22" s="7">
        <f t="shared" si="7"/>
        <v>20</v>
      </c>
      <c r="N22" s="3">
        <v>0</v>
      </c>
      <c r="O22" s="5">
        <f t="shared" si="8"/>
        <v>5</v>
      </c>
      <c r="P22" s="6">
        <v>0</v>
      </c>
      <c r="Q22" s="7">
        <f t="shared" si="9"/>
        <v>3</v>
      </c>
      <c r="R22" s="3">
        <v>15</v>
      </c>
      <c r="S22" s="5">
        <f t="shared" si="10"/>
        <v>195</v>
      </c>
      <c r="T22" s="6">
        <v>1</v>
      </c>
      <c r="U22" s="7">
        <f t="shared" si="11"/>
        <v>45</v>
      </c>
      <c r="V22" s="3">
        <v>0</v>
      </c>
      <c r="W22" s="5">
        <f t="shared" si="12"/>
        <v>8</v>
      </c>
      <c r="X22" s="6">
        <v>0</v>
      </c>
      <c r="Y22" s="7">
        <f t="shared" si="13"/>
        <v>3</v>
      </c>
      <c r="Z22" s="3">
        <v>1</v>
      </c>
      <c r="AA22" s="5">
        <f t="shared" si="14"/>
        <v>36</v>
      </c>
      <c r="AB22" s="6">
        <v>0</v>
      </c>
      <c r="AC22" s="7">
        <f t="shared" si="15"/>
        <v>16</v>
      </c>
      <c r="AD22" s="3">
        <v>0</v>
      </c>
      <c r="AE22" s="5">
        <f t="shared" si="16"/>
        <v>20</v>
      </c>
      <c r="AF22" s="6">
        <v>0</v>
      </c>
      <c r="AG22" s="7">
        <f t="shared" si="17"/>
        <v>3</v>
      </c>
      <c r="AH22" s="8">
        <f t="shared" si="1"/>
        <v>44</v>
      </c>
      <c r="AI22" s="5">
        <f t="shared" si="18"/>
        <v>398</v>
      </c>
      <c r="AJ22" s="6">
        <f t="shared" si="2"/>
        <v>6</v>
      </c>
      <c r="AK22" s="7">
        <f t="shared" si="0"/>
        <v>102</v>
      </c>
      <c r="AL22" s="28">
        <v>14</v>
      </c>
      <c r="AM22" s="30">
        <v>6</v>
      </c>
    </row>
    <row r="23" spans="1:39" s="14" customFormat="1" x14ac:dyDescent="0.2">
      <c r="A23" s="25">
        <v>43913</v>
      </c>
      <c r="B23" s="3">
        <v>16</v>
      </c>
      <c r="C23" s="5">
        <f t="shared" ref="C23:C25" si="21">SUM(C22+B23)</f>
        <v>85</v>
      </c>
      <c r="D23" s="6">
        <v>2</v>
      </c>
      <c r="E23" s="7">
        <f t="shared" si="19"/>
        <v>8</v>
      </c>
      <c r="F23" s="3">
        <v>9</v>
      </c>
      <c r="G23" s="5">
        <f t="shared" si="4"/>
        <v>39</v>
      </c>
      <c r="H23" s="6">
        <v>3</v>
      </c>
      <c r="I23" s="7">
        <f t="shared" si="5"/>
        <v>9</v>
      </c>
      <c r="J23" s="3">
        <v>1</v>
      </c>
      <c r="K23" s="5">
        <f t="shared" si="20"/>
        <v>36</v>
      </c>
      <c r="L23" s="6">
        <v>0</v>
      </c>
      <c r="M23" s="7">
        <f t="shared" si="7"/>
        <v>20</v>
      </c>
      <c r="N23" s="3">
        <v>3</v>
      </c>
      <c r="O23" s="5">
        <f t="shared" si="8"/>
        <v>8</v>
      </c>
      <c r="P23" s="6">
        <v>1</v>
      </c>
      <c r="Q23" s="7">
        <f t="shared" si="9"/>
        <v>4</v>
      </c>
      <c r="R23" s="3">
        <v>32</v>
      </c>
      <c r="S23" s="5">
        <f t="shared" si="10"/>
        <v>227</v>
      </c>
      <c r="T23" s="6">
        <v>2</v>
      </c>
      <c r="U23" s="7">
        <f t="shared" si="11"/>
        <v>47</v>
      </c>
      <c r="V23" s="3">
        <v>8</v>
      </c>
      <c r="W23" s="5">
        <f t="shared" si="12"/>
        <v>16</v>
      </c>
      <c r="X23" s="6">
        <v>4</v>
      </c>
      <c r="Y23" s="7">
        <f t="shared" si="13"/>
        <v>7</v>
      </c>
      <c r="Z23" s="3">
        <v>17</v>
      </c>
      <c r="AA23" s="5">
        <f t="shared" si="14"/>
        <v>53</v>
      </c>
      <c r="AB23" s="6">
        <v>6</v>
      </c>
      <c r="AC23" s="7">
        <f t="shared" si="15"/>
        <v>22</v>
      </c>
      <c r="AD23" s="3">
        <v>9</v>
      </c>
      <c r="AE23" s="5">
        <f t="shared" si="16"/>
        <v>29</v>
      </c>
      <c r="AF23" s="6">
        <v>0</v>
      </c>
      <c r="AG23" s="7">
        <f t="shared" si="17"/>
        <v>3</v>
      </c>
      <c r="AH23" s="8">
        <f t="shared" si="1"/>
        <v>95</v>
      </c>
      <c r="AI23" s="5">
        <f t="shared" si="18"/>
        <v>493</v>
      </c>
      <c r="AJ23" s="6">
        <f t="shared" si="2"/>
        <v>15</v>
      </c>
      <c r="AK23" s="7">
        <f>SUM(E23+I23+M23+Q23+U23+Y23+AC23+AG23)</f>
        <v>120</v>
      </c>
      <c r="AL23" s="28">
        <v>18</v>
      </c>
      <c r="AM23" s="30">
        <v>6</v>
      </c>
    </row>
    <row r="24" spans="1:39" s="14" customFormat="1" x14ac:dyDescent="0.2">
      <c r="A24" s="25">
        <v>43914</v>
      </c>
      <c r="B24" s="3">
        <v>34</v>
      </c>
      <c r="C24" s="5">
        <f t="shared" si="21"/>
        <v>119</v>
      </c>
      <c r="D24" s="6">
        <v>3</v>
      </c>
      <c r="E24" s="7">
        <f t="shared" ref="E24:E25" si="22">SUM(E23+D24)</f>
        <v>11</v>
      </c>
      <c r="F24" s="3">
        <v>0</v>
      </c>
      <c r="G24" s="5">
        <f t="shared" ref="G24:G25" si="23">SUM(G23+F24)</f>
        <v>39</v>
      </c>
      <c r="H24" s="6">
        <v>6</v>
      </c>
      <c r="I24" s="7">
        <f t="shared" ref="I24:I25" si="24">SUM(I23+H24)</f>
        <v>15</v>
      </c>
      <c r="J24" s="3">
        <v>4</v>
      </c>
      <c r="K24" s="5">
        <f t="shared" ref="K24:K25" si="25">SUM(K23+J24)</f>
        <v>40</v>
      </c>
      <c r="L24" s="6">
        <v>0</v>
      </c>
      <c r="M24" s="7">
        <f t="shared" ref="M24:M25" si="26">SUM(M23+L24)</f>
        <v>20</v>
      </c>
      <c r="N24" s="3">
        <v>1</v>
      </c>
      <c r="O24" s="5">
        <f t="shared" ref="O24:O25" si="27">SUM(O23+N24)</f>
        <v>9</v>
      </c>
      <c r="P24" s="6">
        <v>2</v>
      </c>
      <c r="Q24" s="7">
        <f t="shared" ref="Q24:Q25" si="28">SUM(Q23+P24)</f>
        <v>6</v>
      </c>
      <c r="R24" s="3">
        <v>75</v>
      </c>
      <c r="S24" s="5">
        <f t="shared" ref="S24:S25" si="29">SUM(S23+R24)</f>
        <v>302</v>
      </c>
      <c r="T24" s="6">
        <v>8</v>
      </c>
      <c r="U24" s="7">
        <f t="shared" ref="U24:U25" si="30">SUM(U23+T24)</f>
        <v>55</v>
      </c>
      <c r="V24" s="3">
        <v>2</v>
      </c>
      <c r="W24" s="5">
        <f t="shared" ref="W24:W25" si="31">SUM(W23+V24)</f>
        <v>18</v>
      </c>
      <c r="X24" s="6">
        <v>1</v>
      </c>
      <c r="Y24" s="7">
        <f t="shared" ref="Y24:Y25" si="32">SUM(Y23+X24)</f>
        <v>8</v>
      </c>
      <c r="Z24" s="3">
        <v>14</v>
      </c>
      <c r="AA24" s="5">
        <f t="shared" ref="AA24:AA25" si="33">SUM(AA23+Z24)</f>
        <v>67</v>
      </c>
      <c r="AB24" s="6">
        <v>0</v>
      </c>
      <c r="AC24" s="7">
        <f t="shared" ref="AC24:AC25" si="34">SUM(AC23+AB24)</f>
        <v>22</v>
      </c>
      <c r="AD24" s="3">
        <v>3</v>
      </c>
      <c r="AE24" s="5">
        <f t="shared" ref="AE24:AE25" si="35">SUM(AE23+AD24)</f>
        <v>32</v>
      </c>
      <c r="AF24" s="6">
        <v>1</v>
      </c>
      <c r="AG24" s="7">
        <f t="shared" ref="AG24:AG25" si="36">SUM(AG23+AF24)</f>
        <v>4</v>
      </c>
      <c r="AH24" s="8">
        <f t="shared" ref="AH24:AH25" si="37">SUM(B24+F24+J24+N24+R24+V24+Z24+AD24)</f>
        <v>133</v>
      </c>
      <c r="AI24" s="5">
        <f t="shared" ref="AI24:AI25" si="38">SUM(AI23+AH24)</f>
        <v>626</v>
      </c>
      <c r="AJ24" s="6">
        <f t="shared" ref="AJ24:AJ25" si="39">SUM(D24+L24+P24+T24+X24+AB24+AF24)</f>
        <v>15</v>
      </c>
      <c r="AK24" s="7">
        <f t="shared" ref="AK24:AK25" si="40">SUM(E24+I24+M24+Q24+U24+Y24+AC24+AG24)</f>
        <v>141</v>
      </c>
      <c r="AL24" s="28">
        <v>27</v>
      </c>
      <c r="AM24" s="30">
        <v>8</v>
      </c>
    </row>
    <row r="25" spans="1:39" s="14" customFormat="1" x14ac:dyDescent="0.2">
      <c r="A25" s="25">
        <v>43915</v>
      </c>
      <c r="B25" s="3">
        <v>20</v>
      </c>
      <c r="C25" s="5">
        <f t="shared" si="21"/>
        <v>139</v>
      </c>
      <c r="D25" s="6">
        <v>2</v>
      </c>
      <c r="E25" s="7">
        <f t="shared" si="22"/>
        <v>13</v>
      </c>
      <c r="F25" s="3">
        <v>17</v>
      </c>
      <c r="G25" s="5">
        <f t="shared" si="23"/>
        <v>56</v>
      </c>
      <c r="H25" s="6">
        <v>0</v>
      </c>
      <c r="I25" s="7">
        <f t="shared" si="24"/>
        <v>15</v>
      </c>
      <c r="J25" s="3">
        <v>10</v>
      </c>
      <c r="K25" s="5">
        <f t="shared" si="25"/>
        <v>50</v>
      </c>
      <c r="L25" s="6">
        <v>1</v>
      </c>
      <c r="M25" s="7">
        <f t="shared" si="26"/>
        <v>21</v>
      </c>
      <c r="N25" s="3">
        <v>3</v>
      </c>
      <c r="O25" s="5">
        <f t="shared" si="27"/>
        <v>12</v>
      </c>
      <c r="P25" s="6">
        <v>0</v>
      </c>
      <c r="Q25" s="7">
        <f t="shared" si="28"/>
        <v>6</v>
      </c>
      <c r="R25" s="3">
        <v>36</v>
      </c>
      <c r="S25" s="5">
        <f t="shared" si="29"/>
        <v>338</v>
      </c>
      <c r="T25" s="6">
        <v>5</v>
      </c>
      <c r="U25" s="7">
        <f t="shared" si="30"/>
        <v>60</v>
      </c>
      <c r="V25" s="3">
        <v>8</v>
      </c>
      <c r="W25" s="5">
        <f t="shared" si="31"/>
        <v>26</v>
      </c>
      <c r="X25" s="6">
        <v>3</v>
      </c>
      <c r="Y25" s="7">
        <f t="shared" si="32"/>
        <v>11</v>
      </c>
      <c r="Z25" s="3">
        <v>13</v>
      </c>
      <c r="AA25" s="5">
        <f t="shared" si="33"/>
        <v>80</v>
      </c>
      <c r="AB25" s="6">
        <v>6</v>
      </c>
      <c r="AC25" s="7">
        <f t="shared" si="34"/>
        <v>28</v>
      </c>
      <c r="AD25" s="3">
        <v>9</v>
      </c>
      <c r="AE25" s="5">
        <f t="shared" si="35"/>
        <v>41</v>
      </c>
      <c r="AF25" s="6">
        <v>1</v>
      </c>
      <c r="AG25" s="7">
        <f t="shared" si="36"/>
        <v>5</v>
      </c>
      <c r="AH25" s="8">
        <f t="shared" si="37"/>
        <v>116</v>
      </c>
      <c r="AI25" s="5">
        <f t="shared" si="38"/>
        <v>742</v>
      </c>
      <c r="AJ25" s="6">
        <f t="shared" si="39"/>
        <v>18</v>
      </c>
      <c r="AK25" s="7">
        <f t="shared" si="40"/>
        <v>159</v>
      </c>
      <c r="AL25" s="28">
        <v>39</v>
      </c>
      <c r="AM25" s="30">
        <v>8</v>
      </c>
    </row>
    <row r="26" spans="1:39" s="14" customFormat="1" x14ac:dyDescent="0.2">
      <c r="A26" s="25">
        <v>43916</v>
      </c>
      <c r="B26" s="3">
        <v>46</v>
      </c>
      <c r="C26" s="5">
        <f t="shared" ref="C26" si="41">SUM(C25+B26)</f>
        <v>185</v>
      </c>
      <c r="D26" s="6">
        <v>2</v>
      </c>
      <c r="E26" s="7">
        <f t="shared" ref="E26" si="42">SUM(E25+D26)</f>
        <v>15</v>
      </c>
      <c r="F26" s="3">
        <v>15</v>
      </c>
      <c r="G26" s="5">
        <f t="shared" ref="G26" si="43">SUM(G25+F26)</f>
        <v>71</v>
      </c>
      <c r="H26" s="6">
        <v>6</v>
      </c>
      <c r="I26" s="7">
        <f t="shared" ref="I26" si="44">SUM(I25+H26)</f>
        <v>21</v>
      </c>
      <c r="J26" s="3">
        <v>6</v>
      </c>
      <c r="K26" s="5">
        <f t="shared" ref="K26" si="45">SUM(K25+J26)</f>
        <v>56</v>
      </c>
      <c r="L26" s="6">
        <v>0</v>
      </c>
      <c r="M26" s="7">
        <f t="shared" ref="M26" si="46">SUM(M25+L26)</f>
        <v>21</v>
      </c>
      <c r="N26" s="3">
        <v>5</v>
      </c>
      <c r="O26" s="5">
        <f t="shared" ref="O26" si="47">SUM(O25+N26)</f>
        <v>17</v>
      </c>
      <c r="P26" s="6">
        <v>5</v>
      </c>
      <c r="Q26" s="7">
        <f t="shared" ref="Q26" si="48">SUM(Q25+P26)</f>
        <v>11</v>
      </c>
      <c r="R26" s="3">
        <v>132</v>
      </c>
      <c r="S26" s="5">
        <f t="shared" ref="S26" si="49">SUM(S25+R26)</f>
        <v>470</v>
      </c>
      <c r="T26" s="6">
        <v>4</v>
      </c>
      <c r="U26" s="7">
        <f t="shared" ref="U26" si="50">SUM(U25+T26)</f>
        <v>64</v>
      </c>
      <c r="V26" s="3">
        <v>3</v>
      </c>
      <c r="W26" s="5">
        <f t="shared" ref="W26" si="51">SUM(W25+V26)</f>
        <v>29</v>
      </c>
      <c r="X26" s="6">
        <v>0</v>
      </c>
      <c r="Y26" s="7">
        <f t="shared" ref="Y26" si="52">SUM(Y25+X26)</f>
        <v>11</v>
      </c>
      <c r="Z26" s="3">
        <v>0</v>
      </c>
      <c r="AA26" s="5">
        <f t="shared" ref="AA26" si="53">SUM(AA25+Z26)</f>
        <v>80</v>
      </c>
      <c r="AB26" s="6">
        <v>0</v>
      </c>
      <c r="AC26" s="7">
        <f t="shared" ref="AC26" si="54">SUM(AC25+AB26)</f>
        <v>28</v>
      </c>
      <c r="AD26" s="3">
        <v>0</v>
      </c>
      <c r="AE26" s="5">
        <f t="shared" ref="AE26" si="55">SUM(AE25+AD26)</f>
        <v>41</v>
      </c>
      <c r="AF26" s="6">
        <v>0</v>
      </c>
      <c r="AG26" s="7">
        <f t="shared" ref="AG26" si="56">SUM(AG25+AF26)</f>
        <v>5</v>
      </c>
      <c r="AH26" s="8">
        <f t="shared" ref="AH26" si="57">SUM(B26+F26+J26+N26+R26+V26+Z26+AD26)</f>
        <v>207</v>
      </c>
      <c r="AI26" s="5">
        <f t="shared" ref="AI26" si="58">SUM(AI25+AH26)</f>
        <v>949</v>
      </c>
      <c r="AJ26" s="6">
        <f t="shared" ref="AJ26" si="59">SUM(D26+L26+P26+T26+X26+AB26+AF26)</f>
        <v>11</v>
      </c>
      <c r="AK26" s="7">
        <f t="shared" ref="AK26" si="60">SUM(E26+I26+M26+Q26+U26+Y26+AC26+AG26)</f>
        <v>176</v>
      </c>
      <c r="AL26" s="28">
        <v>58</v>
      </c>
      <c r="AM26" s="30">
        <v>24</v>
      </c>
    </row>
    <row r="27" spans="1:39" s="14" customFormat="1" x14ac:dyDescent="0.2">
      <c r="A27" s="25">
        <v>43917</v>
      </c>
      <c r="B27" s="3">
        <v>29</v>
      </c>
      <c r="C27" s="5">
        <f t="shared" ref="C27" si="61">SUM(C26+B27)</f>
        <v>214</v>
      </c>
      <c r="D27" s="6">
        <v>2</v>
      </c>
      <c r="E27" s="7">
        <f t="shared" ref="E27" si="62">SUM(E26+D27)</f>
        <v>17</v>
      </c>
      <c r="F27" s="3">
        <v>9</v>
      </c>
      <c r="G27" s="5">
        <f t="shared" ref="G27" si="63">SUM(G26+F27)</f>
        <v>80</v>
      </c>
      <c r="H27" s="6">
        <v>2</v>
      </c>
      <c r="I27" s="7">
        <f t="shared" ref="I27" si="64">SUM(I26+H27)</f>
        <v>23</v>
      </c>
      <c r="J27" s="3">
        <v>21</v>
      </c>
      <c r="K27" s="5">
        <f t="shared" ref="K27" si="65">SUM(K26+J27)</f>
        <v>77</v>
      </c>
      <c r="L27" s="6">
        <v>6</v>
      </c>
      <c r="M27" s="7">
        <f t="shared" ref="M27" si="66">SUM(M26+L27)</f>
        <v>27</v>
      </c>
      <c r="N27" s="3">
        <v>2</v>
      </c>
      <c r="O27" s="5">
        <f t="shared" ref="O27" si="67">SUM(O26+N27)</f>
        <v>19</v>
      </c>
      <c r="P27" s="6">
        <v>0</v>
      </c>
      <c r="Q27" s="7">
        <f t="shared" ref="Q27" si="68">SUM(Q26+P27)</f>
        <v>11</v>
      </c>
      <c r="R27" s="3">
        <v>150</v>
      </c>
      <c r="S27" s="5">
        <f t="shared" ref="S27" si="69">SUM(S26+R27)</f>
        <v>620</v>
      </c>
      <c r="T27" s="6">
        <v>8</v>
      </c>
      <c r="U27" s="7">
        <f t="shared" ref="U27" si="70">SUM(U26+T27)</f>
        <v>72</v>
      </c>
      <c r="V27" s="3">
        <v>0</v>
      </c>
      <c r="W27" s="5">
        <f t="shared" ref="W27" si="71">SUM(W26+V27)</f>
        <v>29</v>
      </c>
      <c r="X27" s="6">
        <v>0</v>
      </c>
      <c r="Y27" s="7">
        <f t="shared" ref="Y27" si="72">SUM(Y26+X27)</f>
        <v>11</v>
      </c>
      <c r="Z27" s="3">
        <v>41</v>
      </c>
      <c r="AA27" s="5">
        <f t="shared" ref="AA27" si="73">SUM(AA26+Z27)</f>
        <v>121</v>
      </c>
      <c r="AB27" s="6">
        <v>22</v>
      </c>
      <c r="AC27" s="7">
        <f t="shared" ref="AC27" si="74">SUM(AC26+AB27)</f>
        <v>50</v>
      </c>
      <c r="AD27" s="3">
        <v>30</v>
      </c>
      <c r="AE27" s="5">
        <f t="shared" ref="AE27" si="75">SUM(AE26+AD27)</f>
        <v>71</v>
      </c>
      <c r="AF27" s="6">
        <v>0</v>
      </c>
      <c r="AG27" s="7">
        <f t="shared" ref="AG27" si="76">SUM(AG26+AF27)</f>
        <v>5</v>
      </c>
      <c r="AH27" s="8">
        <f t="shared" ref="AH27" si="77">SUM(B27+F27+J27+N27+R27+V27+Z27+AD27)</f>
        <v>282</v>
      </c>
      <c r="AI27" s="5">
        <f t="shared" ref="AI27" si="78">SUM(AI26+AH27)</f>
        <v>1231</v>
      </c>
      <c r="AJ27" s="6">
        <f t="shared" ref="AJ27" si="79">SUM(D27+L27+P27+T27+X27+AB27+AF27)</f>
        <v>38</v>
      </c>
      <c r="AK27" s="7">
        <f t="shared" ref="AK27" si="80">SUM(E27+I27+M27+Q27+U27+Y27+AC27+AG27)</f>
        <v>216</v>
      </c>
      <c r="AL27" s="28">
        <v>69</v>
      </c>
      <c r="AM27" s="30">
        <v>33</v>
      </c>
    </row>
    <row r="28" spans="1:39" s="14" customFormat="1" x14ac:dyDescent="0.2">
      <c r="A28" s="25">
        <v>43918</v>
      </c>
      <c r="B28" s="3">
        <v>23</v>
      </c>
      <c r="C28" s="5">
        <f t="shared" ref="C28" si="81">SUM(C27+B28)</f>
        <v>237</v>
      </c>
      <c r="D28" s="6">
        <v>2</v>
      </c>
      <c r="E28" s="7">
        <f t="shared" ref="E28" si="82">SUM(E27+D28)</f>
        <v>19</v>
      </c>
      <c r="F28" s="3">
        <v>16</v>
      </c>
      <c r="G28" s="5">
        <f t="shared" ref="G28" si="83">SUM(G27+F28)</f>
        <v>96</v>
      </c>
      <c r="H28" s="6">
        <v>1</v>
      </c>
      <c r="I28" s="7">
        <f t="shared" ref="I28" si="84">SUM(I27+H28)</f>
        <v>24</v>
      </c>
      <c r="J28" s="3">
        <v>8</v>
      </c>
      <c r="K28" s="5">
        <f t="shared" ref="K28" si="85">SUM(K27+J28)</f>
        <v>85</v>
      </c>
      <c r="L28" s="6">
        <v>0</v>
      </c>
      <c r="M28" s="7">
        <f t="shared" ref="M28" si="86">SUM(M27+L28)</f>
        <v>27</v>
      </c>
      <c r="N28" s="3">
        <v>0</v>
      </c>
      <c r="O28" s="5">
        <f t="shared" ref="O28" si="87">SUM(O27+N28)</f>
        <v>19</v>
      </c>
      <c r="P28" s="6">
        <v>0</v>
      </c>
      <c r="Q28" s="7">
        <f t="shared" ref="Q28" si="88">SUM(Q27+P28)</f>
        <v>11</v>
      </c>
      <c r="R28" s="3">
        <v>88</v>
      </c>
      <c r="S28" s="5">
        <f t="shared" ref="S28" si="89">SUM(S27+R28)</f>
        <v>708</v>
      </c>
      <c r="T28" s="6">
        <v>3</v>
      </c>
      <c r="U28" s="7">
        <f t="shared" ref="U28" si="90">SUM(U27+T28)</f>
        <v>75</v>
      </c>
      <c r="V28" s="3">
        <v>9</v>
      </c>
      <c r="W28" s="5">
        <f t="shared" ref="W28" si="91">SUM(W27+V28)</f>
        <v>38</v>
      </c>
      <c r="X28" s="6">
        <v>1</v>
      </c>
      <c r="Y28" s="7">
        <f t="shared" ref="Y28" si="92">SUM(Y27+X28)</f>
        <v>12</v>
      </c>
      <c r="Z28" s="3">
        <v>3</v>
      </c>
      <c r="AA28" s="5">
        <f t="shared" ref="AA28" si="93">SUM(AA27+Z28)</f>
        <v>124</v>
      </c>
      <c r="AB28" s="6">
        <v>1</v>
      </c>
      <c r="AC28" s="7">
        <f t="shared" ref="AC28" si="94">SUM(AC27+AB28)</f>
        <v>51</v>
      </c>
      <c r="AD28" s="3">
        <v>16</v>
      </c>
      <c r="AE28" s="5">
        <f t="shared" ref="AE28" si="95">SUM(AE27+AD28)</f>
        <v>87</v>
      </c>
      <c r="AF28" s="6">
        <v>0</v>
      </c>
      <c r="AG28" s="7">
        <f t="shared" ref="AG28" si="96">SUM(AG27+AF28)</f>
        <v>5</v>
      </c>
      <c r="AH28" s="8">
        <f t="shared" ref="AH28" si="97">SUM(B28+F28+J28+N28+R28+V28+Z28+AD28)</f>
        <v>163</v>
      </c>
      <c r="AI28" s="5">
        <f t="shared" ref="AI28" si="98">SUM(AI27+AH28)</f>
        <v>1394</v>
      </c>
      <c r="AJ28" s="6">
        <f t="shared" ref="AJ28" si="99">SUM(D28+L28+P28+T28+X28+AB28+AF28)</f>
        <v>7</v>
      </c>
      <c r="AK28" s="7">
        <f t="shared" ref="AK28" si="100">SUM(E28+I28+M28+Q28+U28+Y28+AC28+AG28)</f>
        <v>224</v>
      </c>
      <c r="AL28" s="28">
        <v>88</v>
      </c>
      <c r="AM28" s="30">
        <v>49</v>
      </c>
    </row>
    <row r="29" spans="1:39" s="14" customFormat="1" x14ac:dyDescent="0.2">
      <c r="A29" s="25">
        <v>43919</v>
      </c>
      <c r="B29" s="3">
        <v>17</v>
      </c>
      <c r="C29" s="5">
        <f t="shared" ref="C29" si="101">SUM(C28+B29)</f>
        <v>254</v>
      </c>
      <c r="D29" s="6">
        <v>0</v>
      </c>
      <c r="E29" s="7">
        <f t="shared" ref="E29" si="102">SUM(E28+D29)</f>
        <v>19</v>
      </c>
      <c r="F29" s="3">
        <v>6</v>
      </c>
      <c r="G29" s="5">
        <f t="shared" ref="G29" si="103">SUM(G28+F29)</f>
        <v>102</v>
      </c>
      <c r="H29" s="6">
        <v>1</v>
      </c>
      <c r="I29" s="7">
        <f t="shared" ref="I29" si="104">SUM(I28+H29)</f>
        <v>25</v>
      </c>
      <c r="J29" s="3">
        <v>1</v>
      </c>
      <c r="K29" s="5">
        <f t="shared" ref="K29" si="105">SUM(K28+J29)</f>
        <v>86</v>
      </c>
      <c r="L29" s="6">
        <v>0</v>
      </c>
      <c r="M29" s="7">
        <f t="shared" ref="M29" si="106">SUM(M28+L29)</f>
        <v>27</v>
      </c>
      <c r="N29" s="3">
        <v>4</v>
      </c>
      <c r="O29" s="5">
        <f t="shared" ref="O29" si="107">SUM(O28+N29)</f>
        <v>23</v>
      </c>
      <c r="P29" s="6">
        <v>0</v>
      </c>
      <c r="Q29" s="7">
        <f t="shared" ref="Q29" si="108">SUM(Q28+P29)</f>
        <v>11</v>
      </c>
      <c r="R29" s="3">
        <v>20</v>
      </c>
      <c r="S29" s="5">
        <f t="shared" ref="S29" si="109">SUM(S28+R29)</f>
        <v>728</v>
      </c>
      <c r="T29" s="6">
        <v>0</v>
      </c>
      <c r="U29" s="7">
        <f t="shared" ref="U29" si="110">SUM(U28+T29)</f>
        <v>75</v>
      </c>
      <c r="V29" s="3">
        <v>4</v>
      </c>
      <c r="W29" s="5">
        <f t="shared" ref="W29" si="111">SUM(W28+V29)</f>
        <v>42</v>
      </c>
      <c r="X29" s="6">
        <v>0</v>
      </c>
      <c r="Y29" s="7">
        <f t="shared" ref="Y29" si="112">SUM(Y28+X29)</f>
        <v>12</v>
      </c>
      <c r="Z29" s="3">
        <v>2</v>
      </c>
      <c r="AA29" s="5">
        <f t="shared" ref="AA29" si="113">SUM(AA28+Z29)</f>
        <v>126</v>
      </c>
      <c r="AB29" s="6">
        <v>1</v>
      </c>
      <c r="AC29" s="7">
        <f t="shared" ref="AC29" si="114">SUM(AC28+AB29)</f>
        <v>52</v>
      </c>
      <c r="AD29" s="3">
        <v>8</v>
      </c>
      <c r="AE29" s="5">
        <f t="shared" ref="AE29" si="115">SUM(AE28+AD29)</f>
        <v>95</v>
      </c>
      <c r="AF29" s="6">
        <v>0</v>
      </c>
      <c r="AG29" s="7">
        <f t="shared" ref="AG29" si="116">SUM(AG28+AF29)</f>
        <v>5</v>
      </c>
      <c r="AH29" s="8">
        <f t="shared" ref="AH29" si="117">SUM(B29+F29+J29+N29+R29+V29+Z29+AD29)</f>
        <v>62</v>
      </c>
      <c r="AI29" s="5">
        <f t="shared" ref="AI29" si="118">SUM(AI28+AH29)</f>
        <v>1456</v>
      </c>
      <c r="AJ29" s="6">
        <f t="shared" ref="AJ29" si="119">SUM(D29+L29+P29+T29+X29+AB29+AF29)</f>
        <v>1</v>
      </c>
      <c r="AK29" s="7">
        <f t="shared" ref="AK29" si="120">SUM(E29+I29+M29+Q29+U29+Y29+AC29+AG29)</f>
        <v>226</v>
      </c>
      <c r="AL29" s="28">
        <v>100</v>
      </c>
      <c r="AM29" s="30">
        <v>51</v>
      </c>
    </row>
    <row r="30" spans="1:39" s="14" customFormat="1" x14ac:dyDescent="0.2">
      <c r="A30" s="25">
        <v>43920</v>
      </c>
      <c r="B30" s="3">
        <v>25</v>
      </c>
      <c r="C30" s="5">
        <f t="shared" ref="C30" si="121">SUM(C29+B30)</f>
        <v>279</v>
      </c>
      <c r="D30" s="6">
        <v>2</v>
      </c>
      <c r="E30" s="7">
        <f t="shared" ref="E30" si="122">SUM(E29+D30)</f>
        <v>21</v>
      </c>
      <c r="F30" s="3">
        <v>6</v>
      </c>
      <c r="G30" s="5">
        <f t="shared" ref="G30" si="123">SUM(G29+F30)</f>
        <v>108</v>
      </c>
      <c r="H30" s="6">
        <v>-9</v>
      </c>
      <c r="I30" s="7">
        <f t="shared" ref="I30" si="124">SUM(I29+H30)</f>
        <v>16</v>
      </c>
      <c r="J30" s="3">
        <v>12</v>
      </c>
      <c r="K30" s="5">
        <f t="shared" ref="K30" si="125">SUM(K29+J30)</f>
        <v>98</v>
      </c>
      <c r="L30" s="6">
        <v>3</v>
      </c>
      <c r="M30" s="7">
        <f t="shared" ref="M30" si="126">SUM(M29+L30)</f>
        <v>30</v>
      </c>
      <c r="N30" s="3">
        <v>7</v>
      </c>
      <c r="O30" s="5">
        <f t="shared" ref="O30" si="127">SUM(O29+N30)</f>
        <v>30</v>
      </c>
      <c r="P30" s="6">
        <v>1</v>
      </c>
      <c r="Q30" s="7">
        <f t="shared" ref="Q30" si="128">SUM(Q29+P30)</f>
        <v>12</v>
      </c>
      <c r="R30" s="3">
        <v>24</v>
      </c>
      <c r="S30" s="5">
        <f t="shared" ref="S30" si="129">SUM(S29+R30)</f>
        <v>752</v>
      </c>
      <c r="T30" s="6">
        <v>3</v>
      </c>
      <c r="U30" s="7">
        <f t="shared" ref="U30" si="130">SUM(U29+T30)</f>
        <v>78</v>
      </c>
      <c r="V30" s="3">
        <v>0</v>
      </c>
      <c r="W30" s="5">
        <f t="shared" ref="W30" si="131">SUM(W29+V30)</f>
        <v>42</v>
      </c>
      <c r="X30" s="6">
        <v>1</v>
      </c>
      <c r="Y30" s="7">
        <f t="shared" ref="Y30" si="132">SUM(Y29+X30)</f>
        <v>13</v>
      </c>
      <c r="Z30" s="3">
        <v>25</v>
      </c>
      <c r="AA30" s="5">
        <f t="shared" ref="AA30" si="133">SUM(AA29+Z30)</f>
        <v>151</v>
      </c>
      <c r="AB30" s="6">
        <v>4</v>
      </c>
      <c r="AC30" s="7">
        <f t="shared" ref="AC30" si="134">SUM(AC29+AB30)</f>
        <v>56</v>
      </c>
      <c r="AD30" s="3">
        <v>5</v>
      </c>
      <c r="AE30" s="5">
        <f t="shared" ref="AE30" si="135">SUM(AE29+AD30)</f>
        <v>100</v>
      </c>
      <c r="AF30" s="6">
        <v>0</v>
      </c>
      <c r="AG30" s="7">
        <f t="shared" ref="AG30" si="136">SUM(AG29+AF30)</f>
        <v>5</v>
      </c>
      <c r="AH30" s="8">
        <f t="shared" ref="AH30" si="137">SUM(B30+F30+J30+N30+R30+V30+Z30+AD30)</f>
        <v>104</v>
      </c>
      <c r="AI30" s="5">
        <f t="shared" ref="AI30" si="138">SUM(AI29+AH30)</f>
        <v>1560</v>
      </c>
      <c r="AJ30" s="6">
        <f t="shared" ref="AJ30" si="139">SUM(D30+L30+P30+T30+X30+AB30+AF30)</f>
        <v>14</v>
      </c>
      <c r="AK30" s="7">
        <f t="shared" ref="AK30" si="140">SUM(E30+I30+M30+Q30+U30+Y30+AC30+AG30)</f>
        <v>231</v>
      </c>
      <c r="AL30" s="28">
        <v>106</v>
      </c>
      <c r="AM30" s="30">
        <v>60</v>
      </c>
    </row>
    <row r="31" spans="1:39" s="14" customFormat="1" x14ac:dyDescent="0.2">
      <c r="A31" s="25">
        <v>43921</v>
      </c>
      <c r="B31" s="3">
        <v>23</v>
      </c>
      <c r="C31" s="5">
        <f t="shared" ref="C31" si="141">SUM(C30+B31)</f>
        <v>302</v>
      </c>
      <c r="D31" s="6">
        <v>2</v>
      </c>
      <c r="E31" s="7">
        <f t="shared" ref="E31" si="142">SUM(E30+D31)</f>
        <v>23</v>
      </c>
      <c r="F31" s="3">
        <v>16</v>
      </c>
      <c r="G31" s="5">
        <f t="shared" ref="G31" si="143">SUM(G30+F31)</f>
        <v>124</v>
      </c>
      <c r="H31" s="6">
        <v>-6</v>
      </c>
      <c r="I31" s="7">
        <f t="shared" ref="I31" si="144">SUM(I30+H31)</f>
        <v>10</v>
      </c>
      <c r="J31" s="3">
        <v>7</v>
      </c>
      <c r="K31" s="5">
        <f t="shared" ref="K31" si="145">SUM(K30+J31)</f>
        <v>105</v>
      </c>
      <c r="L31" s="6">
        <v>2</v>
      </c>
      <c r="M31" s="7">
        <f t="shared" ref="M31" si="146">SUM(M30+L31)</f>
        <v>32</v>
      </c>
      <c r="N31" s="3">
        <v>0</v>
      </c>
      <c r="O31" s="5">
        <f t="shared" ref="O31" si="147">SUM(O30+N31)</f>
        <v>30</v>
      </c>
      <c r="P31" s="6">
        <v>1</v>
      </c>
      <c r="Q31" s="7">
        <f t="shared" ref="Q31" si="148">SUM(Q30+P31)</f>
        <v>13</v>
      </c>
      <c r="R31" s="3">
        <v>3</v>
      </c>
      <c r="S31" s="5">
        <f t="shared" ref="S31" si="149">SUM(S30+R31)</f>
        <v>755</v>
      </c>
      <c r="T31" s="6">
        <v>0</v>
      </c>
      <c r="U31" s="7">
        <f t="shared" ref="U31" si="150">SUM(U30+T31)</f>
        <v>78</v>
      </c>
      <c r="V31" s="3">
        <v>2</v>
      </c>
      <c r="W31" s="5">
        <f t="shared" ref="W31" si="151">SUM(W30+V31)</f>
        <v>44</v>
      </c>
      <c r="X31" s="6">
        <v>0</v>
      </c>
      <c r="Y31" s="7">
        <f t="shared" ref="Y31" si="152">SUM(Y30+X31)</f>
        <v>13</v>
      </c>
      <c r="Z31" s="3">
        <v>7</v>
      </c>
      <c r="AA31" s="5">
        <f t="shared" ref="AA31" si="153">SUM(AA30+Z31)</f>
        <v>158</v>
      </c>
      <c r="AB31" s="6">
        <v>9</v>
      </c>
      <c r="AC31" s="7">
        <f t="shared" ref="AC31" si="154">SUM(AC30+AB31)</f>
        <v>65</v>
      </c>
      <c r="AD31" s="3">
        <v>10</v>
      </c>
      <c r="AE31" s="5">
        <f t="shared" ref="AE31" si="155">SUM(AE30+AD31)</f>
        <v>110</v>
      </c>
      <c r="AF31" s="6">
        <v>1</v>
      </c>
      <c r="AG31" s="7">
        <f t="shared" ref="AG31" si="156">SUM(AG30+AF31)</f>
        <v>6</v>
      </c>
      <c r="AH31" s="8">
        <f t="shared" ref="AH31" si="157">SUM(B31+F31+J31+N31+R31+V31+Z31+AD31)</f>
        <v>68</v>
      </c>
      <c r="AI31" s="5">
        <f t="shared" ref="AI31" si="158">SUM(AI30+AH31)</f>
        <v>1628</v>
      </c>
      <c r="AJ31" s="6">
        <f t="shared" ref="AJ31" si="159">SUM(D31+L31+P31+T31+X31+AB31+AF31)</f>
        <v>15</v>
      </c>
      <c r="AK31" s="7">
        <f t="shared" ref="AK31" si="160">SUM(E31+I31+M31+Q31+U31+Y31+AC31+AG31)</f>
        <v>240</v>
      </c>
      <c r="AL31" s="28">
        <v>133</v>
      </c>
      <c r="AM31" s="30">
        <v>91</v>
      </c>
    </row>
    <row r="32" spans="1:39" s="14" customFormat="1" x14ac:dyDescent="0.2">
      <c r="A32" s="25">
        <v>43922</v>
      </c>
      <c r="B32" s="3">
        <v>9</v>
      </c>
      <c r="C32" s="5">
        <f t="shared" ref="C32:C33" si="161">SUM(C31+B32)</f>
        <v>311</v>
      </c>
      <c r="D32" s="6">
        <v>0</v>
      </c>
      <c r="E32" s="7">
        <f t="shared" ref="E32:E33" si="162">SUM(E31+D32)</f>
        <v>23</v>
      </c>
      <c r="F32" s="3">
        <v>4</v>
      </c>
      <c r="G32" s="5">
        <f t="shared" ref="G32:G33" si="163">SUM(G31+F32)</f>
        <v>128</v>
      </c>
      <c r="H32" s="6">
        <v>0</v>
      </c>
      <c r="I32" s="7">
        <f t="shared" ref="I32:I33" si="164">SUM(I31+H32)</f>
        <v>10</v>
      </c>
      <c r="J32" s="3">
        <v>10</v>
      </c>
      <c r="K32" s="5">
        <f t="shared" ref="K32:K33" si="165">SUM(K31+J32)</f>
        <v>115</v>
      </c>
      <c r="L32" s="6">
        <v>3</v>
      </c>
      <c r="M32" s="7">
        <f t="shared" ref="M32:M33" si="166">SUM(M31+L32)</f>
        <v>35</v>
      </c>
      <c r="N32" s="3">
        <v>2</v>
      </c>
      <c r="O32" s="5">
        <f t="shared" ref="O32:O33" si="167">SUM(O31+N32)</f>
        <v>32</v>
      </c>
      <c r="P32" s="6">
        <v>-2</v>
      </c>
      <c r="Q32" s="7">
        <f t="shared" ref="Q32:Q33" si="168">SUM(Q31+P32)</f>
        <v>11</v>
      </c>
      <c r="R32" s="3">
        <v>8</v>
      </c>
      <c r="S32" s="5">
        <f t="shared" ref="S32:S33" si="169">SUM(S31+R32)</f>
        <v>763</v>
      </c>
      <c r="T32" s="6">
        <v>0</v>
      </c>
      <c r="U32" s="7">
        <f t="shared" ref="U32:U33" si="170">SUM(U31+T32)</f>
        <v>78</v>
      </c>
      <c r="V32" s="3">
        <v>1</v>
      </c>
      <c r="W32" s="5">
        <f t="shared" ref="W32:W33" si="171">SUM(W31+V32)</f>
        <v>45</v>
      </c>
      <c r="X32" s="6">
        <v>1</v>
      </c>
      <c r="Y32" s="7">
        <f t="shared" ref="Y32:Y33" si="172">SUM(Y31+X32)</f>
        <v>14</v>
      </c>
      <c r="Z32" s="3">
        <v>12</v>
      </c>
      <c r="AA32" s="5">
        <f t="shared" ref="AA32:AA33" si="173">SUM(AA31+Z32)</f>
        <v>170</v>
      </c>
      <c r="AB32" s="6">
        <v>0</v>
      </c>
      <c r="AC32" s="7">
        <f t="shared" ref="AC32:AC33" si="174">SUM(AC31+AB32)</f>
        <v>65</v>
      </c>
      <c r="AD32" s="3">
        <v>5</v>
      </c>
      <c r="AE32" s="5">
        <f t="shared" ref="AE32:AE33" si="175">SUM(AE31+AD32)</f>
        <v>115</v>
      </c>
      <c r="AF32" s="6">
        <v>0</v>
      </c>
      <c r="AG32" s="7">
        <f t="shared" ref="AG32:AG33" si="176">SUM(AG31+AF32)</f>
        <v>6</v>
      </c>
      <c r="AH32" s="8">
        <f t="shared" ref="AH32:AH33" si="177">SUM(B32+F32+J32+N32+R32+V32+Z32+AD32)</f>
        <v>51</v>
      </c>
      <c r="AI32" s="5">
        <f t="shared" ref="AI32:AI33" si="178">SUM(AI31+AH32)</f>
        <v>1679</v>
      </c>
      <c r="AJ32" s="6">
        <f t="shared" ref="AJ32:AJ33" si="179">SUM(D32+L32+P32+T32+X32+AB32+AF32)</f>
        <v>2</v>
      </c>
      <c r="AK32" s="7">
        <f t="shared" ref="AK32:AK33" si="180">SUM(E32+I32+M32+Q32+U32+Y32+AC32+AG32)</f>
        <v>242</v>
      </c>
      <c r="AL32" s="28">
        <v>152</v>
      </c>
      <c r="AM32" s="30">
        <v>113</v>
      </c>
    </row>
    <row r="33" spans="1:39" s="14" customFormat="1" x14ac:dyDescent="0.2">
      <c r="A33" s="25">
        <v>43923</v>
      </c>
      <c r="B33" s="3">
        <v>13</v>
      </c>
      <c r="C33" s="5">
        <f t="shared" si="161"/>
        <v>324</v>
      </c>
      <c r="D33" s="6">
        <v>1</v>
      </c>
      <c r="E33" s="7">
        <f t="shared" si="162"/>
        <v>24</v>
      </c>
      <c r="F33" s="3">
        <v>13</v>
      </c>
      <c r="G33" s="5">
        <f t="shared" si="163"/>
        <v>141</v>
      </c>
      <c r="H33" s="6">
        <v>0</v>
      </c>
      <c r="I33" s="7">
        <f t="shared" si="164"/>
        <v>10</v>
      </c>
      <c r="J33" s="3">
        <v>12</v>
      </c>
      <c r="K33" s="5">
        <f t="shared" si="165"/>
        <v>127</v>
      </c>
      <c r="L33" s="6">
        <v>3</v>
      </c>
      <c r="M33" s="7">
        <f t="shared" si="166"/>
        <v>38</v>
      </c>
      <c r="N33" s="3">
        <v>1</v>
      </c>
      <c r="O33" s="5">
        <f t="shared" si="167"/>
        <v>33</v>
      </c>
      <c r="P33" s="6">
        <v>-1</v>
      </c>
      <c r="Q33" s="7">
        <f t="shared" si="168"/>
        <v>10</v>
      </c>
      <c r="R33" s="3">
        <v>78</v>
      </c>
      <c r="S33" s="5">
        <f t="shared" si="169"/>
        <v>841</v>
      </c>
      <c r="T33" s="6">
        <v>1</v>
      </c>
      <c r="U33" s="7">
        <f t="shared" si="170"/>
        <v>79</v>
      </c>
      <c r="V33" s="3">
        <v>8</v>
      </c>
      <c r="W33" s="5">
        <f t="shared" si="171"/>
        <v>53</v>
      </c>
      <c r="X33" s="6">
        <v>-1</v>
      </c>
      <c r="Y33" s="7">
        <f t="shared" si="172"/>
        <v>13</v>
      </c>
      <c r="Z33" s="3">
        <v>19</v>
      </c>
      <c r="AA33" s="5">
        <f t="shared" si="173"/>
        <v>189</v>
      </c>
      <c r="AB33" s="6">
        <v>1</v>
      </c>
      <c r="AC33" s="7">
        <f t="shared" si="174"/>
        <v>66</v>
      </c>
      <c r="AD33" s="3">
        <v>14</v>
      </c>
      <c r="AE33" s="5">
        <f t="shared" si="175"/>
        <v>129</v>
      </c>
      <c r="AF33" s="6">
        <v>2</v>
      </c>
      <c r="AG33" s="7">
        <f t="shared" si="176"/>
        <v>8</v>
      </c>
      <c r="AH33" s="8">
        <f t="shared" si="177"/>
        <v>158</v>
      </c>
      <c r="AI33" s="5">
        <f t="shared" si="178"/>
        <v>1837</v>
      </c>
      <c r="AJ33" s="6">
        <f t="shared" si="179"/>
        <v>6</v>
      </c>
      <c r="AK33" s="7">
        <f t="shared" si="180"/>
        <v>248</v>
      </c>
      <c r="AL33" s="28">
        <v>181</v>
      </c>
      <c r="AM33" s="30">
        <v>139</v>
      </c>
    </row>
    <row r="34" spans="1:39" s="14" customFormat="1" x14ac:dyDescent="0.2">
      <c r="A34" s="25">
        <v>43924</v>
      </c>
      <c r="B34" s="3">
        <v>11</v>
      </c>
      <c r="C34" s="5">
        <f t="shared" ref="C34" si="181">SUM(C33+B34)</f>
        <v>335</v>
      </c>
      <c r="D34" s="6">
        <v>2</v>
      </c>
      <c r="E34" s="7">
        <f t="shared" ref="E34" si="182">SUM(E33+D34)</f>
        <v>26</v>
      </c>
      <c r="F34" s="3">
        <v>5</v>
      </c>
      <c r="G34" s="5">
        <f t="shared" ref="G34" si="183">SUM(G33+F34)</f>
        <v>146</v>
      </c>
      <c r="H34" s="6">
        <v>1</v>
      </c>
      <c r="I34" s="7">
        <f t="shared" ref="I34" si="184">SUM(I33+H34)</f>
        <v>11</v>
      </c>
      <c r="J34" s="3">
        <v>1</v>
      </c>
      <c r="K34" s="5">
        <f t="shared" ref="K34" si="185">SUM(K33+J34)</f>
        <v>128</v>
      </c>
      <c r="L34" s="6">
        <v>2</v>
      </c>
      <c r="M34" s="7">
        <f t="shared" ref="M34" si="186">SUM(M33+L34)</f>
        <v>40</v>
      </c>
      <c r="N34" s="3">
        <v>3</v>
      </c>
      <c r="O34" s="5">
        <f t="shared" ref="O34" si="187">SUM(O33+N34)</f>
        <v>36</v>
      </c>
      <c r="P34" s="6">
        <v>0</v>
      </c>
      <c r="Q34" s="7">
        <f t="shared" ref="Q34" si="188">SUM(Q33+P34)</f>
        <v>10</v>
      </c>
      <c r="R34" s="3">
        <v>29</v>
      </c>
      <c r="S34" s="5">
        <f t="shared" ref="S34" si="189">SUM(S33+R34)</f>
        <v>870</v>
      </c>
      <c r="T34" s="6">
        <v>0</v>
      </c>
      <c r="U34" s="7">
        <f t="shared" ref="U34" si="190">SUM(U33+T34)</f>
        <v>79</v>
      </c>
      <c r="V34" s="3">
        <v>1</v>
      </c>
      <c r="W34" s="5">
        <f t="shared" ref="W34" si="191">SUM(W33+V34)</f>
        <v>54</v>
      </c>
      <c r="X34" s="26">
        <v>0</v>
      </c>
      <c r="Y34" s="7">
        <f t="shared" ref="Y34" si="192">SUM(Y33+X34)</f>
        <v>13</v>
      </c>
      <c r="Z34" s="3">
        <v>4</v>
      </c>
      <c r="AA34" s="5">
        <f t="shared" ref="AA34" si="193">SUM(AA33+Z34)</f>
        <v>193</v>
      </c>
      <c r="AB34" s="26">
        <v>0</v>
      </c>
      <c r="AC34" s="7">
        <f t="shared" ref="AC34" si="194">SUM(AC33+AB34)</f>
        <v>66</v>
      </c>
      <c r="AD34" s="3">
        <v>2</v>
      </c>
      <c r="AE34" s="5">
        <f t="shared" ref="AE34" si="195">SUM(AE33+AD34)</f>
        <v>131</v>
      </c>
      <c r="AF34" s="6">
        <v>0</v>
      </c>
      <c r="AG34" s="7">
        <f t="shared" ref="AG34" si="196">SUM(AG33+AF34)</f>
        <v>8</v>
      </c>
      <c r="AH34" s="8">
        <f t="shared" ref="AH34" si="197">SUM(B34+F34+J34+N34+R34+V34+Z34+AD34)</f>
        <v>56</v>
      </c>
      <c r="AI34" s="5">
        <f t="shared" ref="AI34" si="198">SUM(AI33+AH34)</f>
        <v>1893</v>
      </c>
      <c r="AJ34" s="6">
        <f t="shared" ref="AJ34" si="199">SUM(D34+L34+P34+T34+X34+AB34+AF34)</f>
        <v>4</v>
      </c>
      <c r="AK34" s="7">
        <f t="shared" ref="AK34" si="200">SUM(E34+I34+M34+Q34+U34+Y34+AC34+AG34)</f>
        <v>253</v>
      </c>
      <c r="AL34" s="28">
        <v>200</v>
      </c>
      <c r="AM34" s="30">
        <v>164</v>
      </c>
    </row>
    <row r="35" spans="1:39" s="14" customFormat="1" x14ac:dyDescent="0.2">
      <c r="A35" s="25">
        <v>43925</v>
      </c>
      <c r="B35" s="3">
        <v>3</v>
      </c>
      <c r="C35" s="5">
        <f t="shared" ref="C35:C36" si="201">SUM(C34+B35)</f>
        <v>338</v>
      </c>
      <c r="D35" s="6">
        <v>1</v>
      </c>
      <c r="E35" s="7">
        <f t="shared" ref="E35:E36" si="202">SUM(E34+D35)</f>
        <v>27</v>
      </c>
      <c r="F35" s="3">
        <v>9</v>
      </c>
      <c r="G35" s="5">
        <f t="shared" ref="G35:G36" si="203">SUM(G34+F35)</f>
        <v>155</v>
      </c>
      <c r="H35" s="6">
        <v>3</v>
      </c>
      <c r="I35" s="7">
        <f t="shared" ref="I35:I36" si="204">SUM(I34+H35)</f>
        <v>14</v>
      </c>
      <c r="J35" s="3">
        <v>3</v>
      </c>
      <c r="K35" s="5">
        <f t="shared" ref="K35:K36" si="205">SUM(K34+J35)</f>
        <v>131</v>
      </c>
      <c r="L35" s="6">
        <v>1</v>
      </c>
      <c r="M35" s="7">
        <f t="shared" ref="M35:M36" si="206">SUM(M34+L35)</f>
        <v>41</v>
      </c>
      <c r="N35" s="3">
        <v>2</v>
      </c>
      <c r="O35" s="5">
        <f t="shared" ref="O35:O36" si="207">SUM(O34+N35)</f>
        <v>38</v>
      </c>
      <c r="P35" s="6">
        <v>0</v>
      </c>
      <c r="Q35" s="7">
        <f t="shared" ref="Q35:Q36" si="208">SUM(Q34+P35)</f>
        <v>10</v>
      </c>
      <c r="R35" s="3">
        <v>45</v>
      </c>
      <c r="S35" s="5">
        <f t="shared" ref="S35:S36" si="209">SUM(S34+R35)</f>
        <v>915</v>
      </c>
      <c r="T35" s="6">
        <v>0</v>
      </c>
      <c r="U35" s="7">
        <f t="shared" ref="U35:U36" si="210">SUM(U34+T35)</f>
        <v>79</v>
      </c>
      <c r="V35" s="3">
        <v>2</v>
      </c>
      <c r="W35" s="5">
        <f t="shared" ref="W35:W36" si="211">SUM(W34+V35)</f>
        <v>56</v>
      </c>
      <c r="X35" s="26">
        <v>0</v>
      </c>
      <c r="Y35" s="7">
        <f t="shared" ref="Y35:Y36" si="212">SUM(Y34+X35)</f>
        <v>13</v>
      </c>
      <c r="Z35" s="3">
        <v>11</v>
      </c>
      <c r="AA35" s="5">
        <f t="shared" ref="AA35:AA36" si="213">SUM(AA34+Z35)</f>
        <v>204</v>
      </c>
      <c r="AB35" s="26">
        <v>2</v>
      </c>
      <c r="AC35" s="7">
        <f t="shared" ref="AC35:AC36" si="214">SUM(AC34+AB35)</f>
        <v>68</v>
      </c>
      <c r="AD35" s="3">
        <v>11</v>
      </c>
      <c r="AE35" s="5">
        <f t="shared" ref="AE35:AE36" si="215">SUM(AE34+AD35)</f>
        <v>142</v>
      </c>
      <c r="AF35" s="6">
        <v>3</v>
      </c>
      <c r="AG35" s="7">
        <f t="shared" ref="AG35:AG36" si="216">SUM(AG34+AF35)</f>
        <v>11</v>
      </c>
      <c r="AH35" s="8">
        <f t="shared" ref="AH35:AH36" si="217">SUM(B35+F35+J35+N35+R35+V35+Z35+AD35)</f>
        <v>86</v>
      </c>
      <c r="AI35" s="5">
        <f t="shared" ref="AI35:AI36" si="218">SUM(AI34+AH35)</f>
        <v>1979</v>
      </c>
      <c r="AJ35" s="6">
        <f t="shared" ref="AJ35:AJ36" si="219">SUM(D35+L35+P35+T35+X35+AB35+AF35)</f>
        <v>7</v>
      </c>
      <c r="AK35" s="7">
        <f t="shared" ref="AK35:AK36" si="220">SUM(E35+I35+M35+Q35+U35+Y35+AC35+AG35)</f>
        <v>263</v>
      </c>
      <c r="AL35" s="28">
        <v>208</v>
      </c>
      <c r="AM35" s="30">
        <v>205</v>
      </c>
    </row>
    <row r="36" spans="1:39" s="14" customFormat="1" x14ac:dyDescent="0.2">
      <c r="A36" s="25">
        <v>43926</v>
      </c>
      <c r="B36" s="3">
        <v>1</v>
      </c>
      <c r="C36" s="5">
        <f t="shared" si="201"/>
        <v>339</v>
      </c>
      <c r="D36" s="6">
        <v>0</v>
      </c>
      <c r="E36" s="7">
        <f t="shared" si="202"/>
        <v>27</v>
      </c>
      <c r="F36" s="3">
        <v>5</v>
      </c>
      <c r="G36" s="5">
        <f t="shared" si="203"/>
        <v>160</v>
      </c>
      <c r="H36" s="6">
        <v>0</v>
      </c>
      <c r="I36" s="7">
        <f t="shared" si="204"/>
        <v>14</v>
      </c>
      <c r="J36" s="3">
        <v>4</v>
      </c>
      <c r="K36" s="5">
        <f t="shared" si="205"/>
        <v>135</v>
      </c>
      <c r="L36" s="6">
        <v>0</v>
      </c>
      <c r="M36" s="7">
        <f t="shared" si="206"/>
        <v>41</v>
      </c>
      <c r="N36" s="3">
        <v>0</v>
      </c>
      <c r="O36" s="5">
        <f t="shared" si="207"/>
        <v>38</v>
      </c>
      <c r="P36" s="6">
        <v>0</v>
      </c>
      <c r="Q36" s="7">
        <f t="shared" si="208"/>
        <v>10</v>
      </c>
      <c r="R36" s="3">
        <v>41</v>
      </c>
      <c r="S36" s="5">
        <f t="shared" si="209"/>
        <v>956</v>
      </c>
      <c r="T36" s="6">
        <v>0</v>
      </c>
      <c r="U36" s="7">
        <f t="shared" si="210"/>
        <v>79</v>
      </c>
      <c r="V36" s="3">
        <v>1</v>
      </c>
      <c r="W36" s="5">
        <f t="shared" si="211"/>
        <v>57</v>
      </c>
      <c r="X36" s="26">
        <v>0</v>
      </c>
      <c r="Y36" s="7">
        <f t="shared" si="212"/>
        <v>13</v>
      </c>
      <c r="Z36" s="3">
        <v>10</v>
      </c>
      <c r="AA36" s="5">
        <f t="shared" si="213"/>
        <v>214</v>
      </c>
      <c r="AB36" s="26">
        <v>0</v>
      </c>
      <c r="AC36" s="7">
        <f t="shared" si="214"/>
        <v>68</v>
      </c>
      <c r="AD36" s="3">
        <v>6</v>
      </c>
      <c r="AE36" s="5">
        <f t="shared" si="215"/>
        <v>148</v>
      </c>
      <c r="AF36" s="6">
        <v>0</v>
      </c>
      <c r="AG36" s="7">
        <f t="shared" si="216"/>
        <v>11</v>
      </c>
      <c r="AH36" s="8">
        <f t="shared" si="217"/>
        <v>68</v>
      </c>
      <c r="AI36" s="5">
        <f t="shared" si="218"/>
        <v>2047</v>
      </c>
      <c r="AJ36" s="6">
        <f t="shared" si="219"/>
        <v>0</v>
      </c>
      <c r="AK36" s="7">
        <f t="shared" si="220"/>
        <v>263</v>
      </c>
      <c r="AL36" s="28">
        <v>218</v>
      </c>
      <c r="AM36" s="30">
        <v>215</v>
      </c>
    </row>
    <row r="37" spans="1:39" s="14" customFormat="1" x14ac:dyDescent="0.2">
      <c r="A37" s="25">
        <v>43927</v>
      </c>
      <c r="B37" s="3">
        <v>9</v>
      </c>
      <c r="C37" s="5">
        <f t="shared" ref="C37" si="221">SUM(C36+B37)</f>
        <v>348</v>
      </c>
      <c r="D37" s="6">
        <v>0</v>
      </c>
      <c r="E37" s="7">
        <f t="shared" ref="E37" si="222">SUM(E36+D37)</f>
        <v>27</v>
      </c>
      <c r="F37" s="3">
        <v>6</v>
      </c>
      <c r="G37" s="5">
        <f t="shared" ref="G37" si="223">SUM(G36+F37)</f>
        <v>166</v>
      </c>
      <c r="H37" s="6">
        <v>0</v>
      </c>
      <c r="I37" s="7">
        <f t="shared" ref="I37" si="224">SUM(I36+H37)</f>
        <v>14</v>
      </c>
      <c r="J37" s="3">
        <v>2</v>
      </c>
      <c r="K37" s="5">
        <f t="shared" ref="K37" si="225">SUM(K36+J37)</f>
        <v>137</v>
      </c>
      <c r="L37" s="6">
        <v>0</v>
      </c>
      <c r="M37" s="7">
        <f t="shared" ref="M37" si="226">SUM(M36+L37)</f>
        <v>41</v>
      </c>
      <c r="N37" s="3">
        <v>0</v>
      </c>
      <c r="O37" s="5">
        <f t="shared" ref="O37" si="227">SUM(O36+N37)</f>
        <v>38</v>
      </c>
      <c r="P37" s="6">
        <v>0</v>
      </c>
      <c r="Q37" s="7">
        <f t="shared" ref="Q37" si="228">SUM(Q36+P37)</f>
        <v>10</v>
      </c>
      <c r="R37" s="3">
        <v>0</v>
      </c>
      <c r="S37" s="5">
        <f t="shared" ref="S37" si="229">SUM(S36+R37)</f>
        <v>956</v>
      </c>
      <c r="T37" s="6">
        <v>1</v>
      </c>
      <c r="U37" s="7">
        <f t="shared" ref="U37" si="230">SUM(U36+T37)</f>
        <v>80</v>
      </c>
      <c r="V37" s="3">
        <v>3</v>
      </c>
      <c r="W37" s="5">
        <f t="shared" ref="W37" si="231">SUM(W36+V37)</f>
        <v>60</v>
      </c>
      <c r="X37" s="26">
        <v>1</v>
      </c>
      <c r="Y37" s="7">
        <f t="shared" ref="Y37" si="232">SUM(Y36+X37)</f>
        <v>14</v>
      </c>
      <c r="Z37" s="3">
        <v>1</v>
      </c>
      <c r="AA37" s="5">
        <f t="shared" ref="AA37" si="233">SUM(AA36+Z37)</f>
        <v>215</v>
      </c>
      <c r="AB37" s="26">
        <v>1</v>
      </c>
      <c r="AC37" s="7">
        <f t="shared" ref="AC37" si="234">SUM(AC36+AB37)</f>
        <v>69</v>
      </c>
      <c r="AD37" s="3">
        <v>0</v>
      </c>
      <c r="AE37" s="5">
        <f t="shared" ref="AE37" si="235">SUM(AE36+AD37)</f>
        <v>148</v>
      </c>
      <c r="AF37" s="6">
        <v>1</v>
      </c>
      <c r="AG37" s="7">
        <f t="shared" ref="AG37" si="236">SUM(AG36+AF37)</f>
        <v>12</v>
      </c>
      <c r="AH37" s="8">
        <f t="shared" ref="AH37" si="237">SUM(B37+F37+J37+N37+R37+V37+Z37+AD37)</f>
        <v>21</v>
      </c>
      <c r="AI37" s="5">
        <f t="shared" ref="AI37" si="238">SUM(AI36+AH37)</f>
        <v>2068</v>
      </c>
      <c r="AJ37" s="6">
        <f t="shared" ref="AJ37" si="239">SUM(D37+L37+P37+T37+X37+AB37+AF37)</f>
        <v>4</v>
      </c>
      <c r="AK37" s="7">
        <f t="shared" ref="AK37:AK41" si="240">SUM(E37+I37+M37+Q37+U37+Y37+AC37+AG37)</f>
        <v>267</v>
      </c>
      <c r="AL37" s="28">
        <v>228</v>
      </c>
      <c r="AM37" s="30">
        <v>223</v>
      </c>
    </row>
    <row r="38" spans="1:39" s="14" customFormat="1" x14ac:dyDescent="0.2">
      <c r="A38" s="25">
        <v>43928</v>
      </c>
      <c r="B38" s="3">
        <v>3</v>
      </c>
      <c r="C38" s="5">
        <f t="shared" ref="C38" si="241">SUM(C37+B38)</f>
        <v>351</v>
      </c>
      <c r="D38" s="6">
        <v>1</v>
      </c>
      <c r="E38" s="7">
        <f t="shared" ref="E38" si="242">SUM(E37+D38)</f>
        <v>28</v>
      </c>
      <c r="F38" s="3">
        <v>9</v>
      </c>
      <c r="G38" s="5">
        <f t="shared" ref="G38" si="243">SUM(G37+F38)</f>
        <v>175</v>
      </c>
      <c r="H38" s="6">
        <v>1</v>
      </c>
      <c r="I38" s="7">
        <f t="shared" ref="I38" si="244">SUM(I37+H38)</f>
        <v>15</v>
      </c>
      <c r="J38" s="3">
        <v>6</v>
      </c>
      <c r="K38" s="5">
        <f t="shared" ref="K38" si="245">SUM(K37+J38)</f>
        <v>143</v>
      </c>
      <c r="L38" s="6">
        <v>1</v>
      </c>
      <c r="M38" s="7">
        <f t="shared" ref="M38" si="246">SUM(M37+L38)</f>
        <v>42</v>
      </c>
      <c r="N38" s="3">
        <v>1</v>
      </c>
      <c r="O38" s="5">
        <f t="shared" ref="O38" si="247">SUM(O37+N38)</f>
        <v>39</v>
      </c>
      <c r="P38" s="6">
        <v>0</v>
      </c>
      <c r="Q38" s="7">
        <f t="shared" ref="Q38" si="248">SUM(Q37+P38)</f>
        <v>10</v>
      </c>
      <c r="R38" s="3">
        <v>20</v>
      </c>
      <c r="S38" s="5">
        <f t="shared" ref="S38" si="249">SUM(S37+R38)</f>
        <v>976</v>
      </c>
      <c r="T38" s="6">
        <v>0</v>
      </c>
      <c r="U38" s="7">
        <f t="shared" ref="U38" si="250">SUM(U37+T38)</f>
        <v>80</v>
      </c>
      <c r="V38" s="3">
        <v>0</v>
      </c>
      <c r="W38" s="5">
        <f t="shared" ref="W38" si="251">SUM(W37+V38)</f>
        <v>60</v>
      </c>
      <c r="X38" s="26">
        <v>0</v>
      </c>
      <c r="Y38" s="7">
        <f t="shared" ref="Y38" si="252">SUM(Y37+X38)</f>
        <v>14</v>
      </c>
      <c r="Z38" s="3">
        <v>8</v>
      </c>
      <c r="AA38" s="5">
        <f t="shared" ref="AA38" si="253">SUM(AA37+Z38)</f>
        <v>223</v>
      </c>
      <c r="AB38" s="26">
        <v>10</v>
      </c>
      <c r="AC38" s="7">
        <f t="shared" ref="AC38" si="254">SUM(AC37+AB38)</f>
        <v>79</v>
      </c>
      <c r="AD38" s="3">
        <v>1</v>
      </c>
      <c r="AE38" s="5">
        <f t="shared" ref="AE38" si="255">SUM(AE37+AD38)</f>
        <v>149</v>
      </c>
      <c r="AF38" s="26">
        <v>-1</v>
      </c>
      <c r="AG38" s="7">
        <f t="shared" ref="AG38" si="256">SUM(AG37+AF38)</f>
        <v>11</v>
      </c>
      <c r="AH38" s="8">
        <f t="shared" ref="AH38" si="257">SUM(B38+F38+J38+N38+R38+V38+Z38+AD38)</f>
        <v>48</v>
      </c>
      <c r="AI38" s="5">
        <f t="shared" ref="AI38" si="258">SUM(AI37+AH38)</f>
        <v>2116</v>
      </c>
      <c r="AJ38" s="6">
        <f t="shared" ref="AJ38" si="259">SUM(D38+L38+P38+T38+X38+AB38+AF38)</f>
        <v>11</v>
      </c>
      <c r="AK38" s="7">
        <f t="shared" si="240"/>
        <v>279</v>
      </c>
      <c r="AL38" s="28">
        <v>258</v>
      </c>
      <c r="AM38" s="30">
        <v>282</v>
      </c>
    </row>
    <row r="39" spans="1:39" s="14" customFormat="1" x14ac:dyDescent="0.2">
      <c r="A39" s="25">
        <v>43929</v>
      </c>
      <c r="B39" s="3">
        <v>4</v>
      </c>
      <c r="C39" s="5">
        <f t="shared" ref="C39" si="260">SUM(C38+B39)</f>
        <v>355</v>
      </c>
      <c r="D39" s="6">
        <v>-3</v>
      </c>
      <c r="E39" s="7">
        <f t="shared" ref="E39" si="261">SUM(E38+D39)</f>
        <v>25</v>
      </c>
      <c r="F39" s="3">
        <v>5</v>
      </c>
      <c r="G39" s="5">
        <f t="shared" ref="G39" si="262">SUM(G38+F39)</f>
        <v>180</v>
      </c>
      <c r="H39" s="6">
        <v>2</v>
      </c>
      <c r="I39" s="7">
        <f t="shared" ref="I39" si="263">SUM(I38+H39)</f>
        <v>17</v>
      </c>
      <c r="J39" s="3">
        <v>14</v>
      </c>
      <c r="K39" s="5">
        <f t="shared" ref="K39" si="264">SUM(K38+J39)</f>
        <v>157</v>
      </c>
      <c r="L39" s="6">
        <v>4</v>
      </c>
      <c r="M39" s="7">
        <f t="shared" ref="M39" si="265">SUM(M38+L39)</f>
        <v>46</v>
      </c>
      <c r="N39" s="3">
        <v>0</v>
      </c>
      <c r="O39" s="5">
        <f t="shared" ref="O39" si="266">SUM(O38+N39)</f>
        <v>39</v>
      </c>
      <c r="P39" s="6">
        <v>0</v>
      </c>
      <c r="Q39" s="7">
        <f t="shared" ref="Q39" si="267">SUM(Q38+P39)</f>
        <v>10</v>
      </c>
      <c r="R39" s="3">
        <v>37</v>
      </c>
      <c r="S39" s="5">
        <f t="shared" ref="S39" si="268">SUM(S38+R39)</f>
        <v>1013</v>
      </c>
      <c r="T39" s="6">
        <v>4</v>
      </c>
      <c r="U39" s="7">
        <f t="shared" ref="U39" si="269">SUM(U38+T39)</f>
        <v>84</v>
      </c>
      <c r="V39" s="3">
        <v>2</v>
      </c>
      <c r="W39" s="5">
        <f t="shared" ref="W39" si="270">SUM(W38+V39)</f>
        <v>62</v>
      </c>
      <c r="X39" s="26">
        <v>-2</v>
      </c>
      <c r="Y39" s="7">
        <f t="shared" ref="Y39" si="271">SUM(Y38+X39)</f>
        <v>12</v>
      </c>
      <c r="Z39" s="3">
        <v>3</v>
      </c>
      <c r="AA39" s="5">
        <f t="shared" ref="AA39" si="272">SUM(AA38+Z39)</f>
        <v>226</v>
      </c>
      <c r="AB39" s="26">
        <v>4</v>
      </c>
      <c r="AC39" s="7">
        <f t="shared" ref="AC39" si="273">SUM(AC38+AB39)</f>
        <v>83</v>
      </c>
      <c r="AD39" s="3">
        <v>3</v>
      </c>
      <c r="AE39" s="5">
        <f t="shared" ref="AE39" si="274">SUM(AE38+AD39)</f>
        <v>152</v>
      </c>
      <c r="AF39" s="26">
        <v>1</v>
      </c>
      <c r="AG39" s="7">
        <f t="shared" ref="AG39" si="275">SUM(AG38+AF39)</f>
        <v>12</v>
      </c>
      <c r="AH39" s="8">
        <f t="shared" ref="AH39" si="276">SUM(B39+F39+J39+N39+R39+V39+Z39+AD39)</f>
        <v>68</v>
      </c>
      <c r="AI39" s="5">
        <f t="shared" ref="AI39" si="277">SUM(AI38+AH39)</f>
        <v>2184</v>
      </c>
      <c r="AJ39" s="6">
        <f t="shared" ref="AJ39" si="278">SUM(D39+L39+P39+T39+X39+AB39+AF39)</f>
        <v>8</v>
      </c>
      <c r="AK39" s="7">
        <f t="shared" si="240"/>
        <v>289</v>
      </c>
      <c r="AL39" s="28">
        <v>271</v>
      </c>
      <c r="AM39" s="30">
        <v>328</v>
      </c>
    </row>
    <row r="40" spans="1:39" s="14" customFormat="1" x14ac:dyDescent="0.2">
      <c r="A40" s="25">
        <v>43930</v>
      </c>
      <c r="B40" s="3">
        <v>4</v>
      </c>
      <c r="C40" s="5">
        <f t="shared" ref="C40" si="279">SUM(C39+B40)</f>
        <v>359</v>
      </c>
      <c r="D40" s="6">
        <v>0</v>
      </c>
      <c r="E40" s="7">
        <f t="shared" ref="E40:E41" si="280">SUM(E39+D40)</f>
        <v>25</v>
      </c>
      <c r="F40" s="3">
        <v>18</v>
      </c>
      <c r="G40" s="5">
        <f t="shared" ref="G40" si="281">SUM(G39+F40)</f>
        <v>198</v>
      </c>
      <c r="H40" s="6">
        <v>2</v>
      </c>
      <c r="I40" s="7">
        <f t="shared" ref="I40" si="282">SUM(I39+H40)</f>
        <v>19</v>
      </c>
      <c r="J40" s="3">
        <v>6</v>
      </c>
      <c r="K40" s="5">
        <f t="shared" ref="K40" si="283">SUM(K39+J40)</f>
        <v>163</v>
      </c>
      <c r="L40" s="6">
        <v>4</v>
      </c>
      <c r="M40" s="7">
        <f t="shared" ref="M40" si="284">SUM(M39+L40)</f>
        <v>50</v>
      </c>
      <c r="N40" s="3">
        <v>1</v>
      </c>
      <c r="O40" s="5">
        <f t="shared" ref="O40:O41" si="285">SUM(O39+N40)</f>
        <v>40</v>
      </c>
      <c r="P40" s="6">
        <v>0</v>
      </c>
      <c r="Q40" s="7">
        <f t="shared" ref="Q40" si="286">SUM(Q39+P40)</f>
        <v>10</v>
      </c>
      <c r="R40" s="3">
        <v>42</v>
      </c>
      <c r="S40" s="5">
        <f t="shared" ref="S40" si="287">SUM(S39+R40)</f>
        <v>1055</v>
      </c>
      <c r="T40" s="6">
        <v>3</v>
      </c>
      <c r="U40" s="7">
        <f t="shared" ref="U40" si="288">SUM(U39+T40)</f>
        <v>87</v>
      </c>
      <c r="V40" s="3">
        <v>1</v>
      </c>
      <c r="W40" s="5">
        <f t="shared" ref="W40" si="289">SUM(W39+V40)</f>
        <v>63</v>
      </c>
      <c r="X40" s="26">
        <v>-2</v>
      </c>
      <c r="Y40" s="7">
        <f t="shared" ref="Y40" si="290">SUM(Y39+X40)</f>
        <v>10</v>
      </c>
      <c r="Z40" s="3">
        <v>14</v>
      </c>
      <c r="AA40" s="5">
        <f t="shared" ref="AA40" si="291">SUM(AA39+Z40)</f>
        <v>240</v>
      </c>
      <c r="AB40" s="26">
        <v>3</v>
      </c>
      <c r="AC40" s="7">
        <f t="shared" ref="AC40" si="292">SUM(AC39+AB40)</f>
        <v>86</v>
      </c>
      <c r="AD40" s="3">
        <v>3</v>
      </c>
      <c r="AE40" s="5">
        <f t="shared" ref="AE40" si="293">SUM(AE39+AD40)</f>
        <v>155</v>
      </c>
      <c r="AF40" s="26">
        <v>1</v>
      </c>
      <c r="AG40" s="7">
        <f t="shared" ref="AG40" si="294">SUM(AG39+AF40)</f>
        <v>13</v>
      </c>
      <c r="AH40" s="8">
        <f t="shared" ref="AH40" si="295">SUM(B40+F40+J40+N40+R40+V40+Z40+AD40)</f>
        <v>89</v>
      </c>
      <c r="AI40" s="5">
        <f t="shared" ref="AI40" si="296">SUM(AI39+AH40)</f>
        <v>2273</v>
      </c>
      <c r="AJ40" s="6">
        <f t="shared" ref="AJ40" si="297">SUM(D40+L40+P40+T40+X40+AB40+AF40)</f>
        <v>9</v>
      </c>
      <c r="AK40" s="7">
        <f t="shared" si="240"/>
        <v>300</v>
      </c>
      <c r="AL40" s="28">
        <v>283</v>
      </c>
      <c r="AM40" s="30">
        <v>381</v>
      </c>
    </row>
    <row r="41" spans="1:39" s="14" customFormat="1" x14ac:dyDescent="0.2">
      <c r="A41" s="25">
        <v>43931</v>
      </c>
      <c r="B41" s="3">
        <v>2</v>
      </c>
      <c r="C41" s="5">
        <f t="shared" ref="C41" si="298">SUM(C40+B41)</f>
        <v>361</v>
      </c>
      <c r="D41" s="6">
        <v>0</v>
      </c>
      <c r="E41" s="7">
        <f t="shared" si="280"/>
        <v>25</v>
      </c>
      <c r="F41" s="3">
        <v>0</v>
      </c>
      <c r="G41" s="5">
        <f t="shared" ref="G41" si="299">SUM(G40+F41)</f>
        <v>198</v>
      </c>
      <c r="H41" s="6">
        <v>1</v>
      </c>
      <c r="I41" s="7">
        <f t="shared" ref="I41" si="300">SUM(I40+H41)</f>
        <v>20</v>
      </c>
      <c r="J41" s="3">
        <v>6</v>
      </c>
      <c r="K41" s="5">
        <f t="shared" ref="K41" si="301">SUM(K40+J41)</f>
        <v>169</v>
      </c>
      <c r="L41" s="6">
        <v>2</v>
      </c>
      <c r="M41" s="7">
        <f t="shared" ref="M41" si="302">SUM(M40+L41)</f>
        <v>52</v>
      </c>
      <c r="N41" s="3">
        <v>0</v>
      </c>
      <c r="O41" s="5">
        <f t="shared" si="285"/>
        <v>40</v>
      </c>
      <c r="P41" s="6">
        <v>0</v>
      </c>
      <c r="Q41" s="7">
        <f t="shared" ref="Q41" si="303">SUM(Q40+P41)</f>
        <v>10</v>
      </c>
      <c r="R41" s="3">
        <v>30</v>
      </c>
      <c r="S41" s="5">
        <f t="shared" ref="S41" si="304">SUM(S40+R41)</f>
        <v>1085</v>
      </c>
      <c r="T41" s="6">
        <v>3</v>
      </c>
      <c r="U41" s="7">
        <f t="shared" ref="U41" si="305">SUM(U40+T41)</f>
        <v>90</v>
      </c>
      <c r="V41" s="3">
        <v>5</v>
      </c>
      <c r="W41" s="5">
        <f t="shared" ref="W41" si="306">SUM(W40+V41)</f>
        <v>68</v>
      </c>
      <c r="X41" s="26">
        <v>-1</v>
      </c>
      <c r="Y41" s="7">
        <f t="shared" ref="Y41" si="307">SUM(Y40+X41)</f>
        <v>9</v>
      </c>
      <c r="Z41" s="3">
        <v>16</v>
      </c>
      <c r="AA41" s="5">
        <f t="shared" ref="AA41" si="308">SUM(AA40+Z41)</f>
        <v>256</v>
      </c>
      <c r="AB41" s="26">
        <v>3</v>
      </c>
      <c r="AC41" s="7">
        <f t="shared" ref="AC41" si="309">SUM(AC40+AB41)</f>
        <v>89</v>
      </c>
      <c r="AD41" s="3">
        <v>4</v>
      </c>
      <c r="AE41" s="5">
        <f t="shared" ref="AE41" si="310">SUM(AE40+AD41)</f>
        <v>159</v>
      </c>
      <c r="AF41" s="26">
        <v>0</v>
      </c>
      <c r="AG41" s="7">
        <f t="shared" ref="AG41" si="311">SUM(AG40+AF41)</f>
        <v>13</v>
      </c>
      <c r="AH41" s="8">
        <f t="shared" ref="AH41" si="312">SUM(B41+F41+J41+N41+R41+V41+Z41+AD41)</f>
        <v>63</v>
      </c>
      <c r="AI41" s="5">
        <f t="shared" ref="AI41" si="313">SUM(AI40+AH41)</f>
        <v>2336</v>
      </c>
      <c r="AJ41" s="6">
        <f t="shared" ref="AJ41" si="314">SUM(D41+L41+P41+T41+X41+AB41+AF41)</f>
        <v>7</v>
      </c>
      <c r="AK41" s="7">
        <f t="shared" si="240"/>
        <v>308</v>
      </c>
      <c r="AL41" s="28">
        <v>311</v>
      </c>
      <c r="AM41" s="30">
        <v>397</v>
      </c>
    </row>
    <row r="42" spans="1:39" s="14" customFormat="1" x14ac:dyDescent="0.2">
      <c r="A42" s="25">
        <v>43932</v>
      </c>
      <c r="B42" s="3">
        <v>19</v>
      </c>
      <c r="C42" s="5">
        <f t="shared" ref="C42:C44" si="315">SUM(C41+B42)</f>
        <v>380</v>
      </c>
      <c r="D42" s="6">
        <v>0</v>
      </c>
      <c r="E42" s="7">
        <f t="shared" ref="E42:E44" si="316">SUM(E41+D42)</f>
        <v>25</v>
      </c>
      <c r="F42" s="3">
        <v>29</v>
      </c>
      <c r="G42" s="5">
        <f t="shared" ref="G42:G44" si="317">SUM(G41+F42)</f>
        <v>227</v>
      </c>
      <c r="H42" s="6">
        <v>0</v>
      </c>
      <c r="I42" s="7">
        <f t="shared" ref="I42:I44" si="318">SUM(I41+H42)</f>
        <v>20</v>
      </c>
      <c r="J42" s="3">
        <v>5</v>
      </c>
      <c r="K42" s="5">
        <f t="shared" ref="K42:K44" si="319">SUM(K41+J42)</f>
        <v>174</v>
      </c>
      <c r="L42" s="6">
        <v>3</v>
      </c>
      <c r="M42" s="7">
        <f t="shared" ref="M42:M44" si="320">SUM(M41+L42)</f>
        <v>55</v>
      </c>
      <c r="N42" s="3">
        <v>0</v>
      </c>
      <c r="O42" s="5">
        <f t="shared" ref="O42:O44" si="321">SUM(O41+N42)</f>
        <v>40</v>
      </c>
      <c r="P42" s="6">
        <v>0</v>
      </c>
      <c r="Q42" s="7">
        <f t="shared" ref="Q42:Q44" si="322">SUM(Q41+P42)</f>
        <v>10</v>
      </c>
      <c r="R42" s="3">
        <v>59</v>
      </c>
      <c r="S42" s="5">
        <f t="shared" ref="S42:S44" si="323">SUM(S41+R42)</f>
        <v>1144</v>
      </c>
      <c r="T42" s="6">
        <v>0</v>
      </c>
      <c r="U42" s="7">
        <f t="shared" ref="U42:U44" si="324">SUM(U41+T42)</f>
        <v>90</v>
      </c>
      <c r="V42" s="3">
        <v>0</v>
      </c>
      <c r="W42" s="5">
        <f t="shared" ref="W42:W44" si="325">SUM(W41+V42)</f>
        <v>68</v>
      </c>
      <c r="X42" s="26">
        <v>2</v>
      </c>
      <c r="Y42" s="7">
        <f t="shared" ref="Y42:Y44" si="326">SUM(Y41+X42)</f>
        <v>11</v>
      </c>
      <c r="Z42" s="3">
        <v>24</v>
      </c>
      <c r="AA42" s="5">
        <f t="shared" ref="AA42:AA44" si="327">SUM(AA41+Z42)</f>
        <v>280</v>
      </c>
      <c r="AB42" s="26">
        <v>2</v>
      </c>
      <c r="AC42" s="7">
        <f t="shared" ref="AC42:AC44" si="328">SUM(AC41+AB42)</f>
        <v>91</v>
      </c>
      <c r="AD42" s="3">
        <v>14</v>
      </c>
      <c r="AE42" s="5">
        <f t="shared" ref="AE42:AE44" si="329">SUM(AE41+AD42)</f>
        <v>173</v>
      </c>
      <c r="AF42" s="26">
        <v>0</v>
      </c>
      <c r="AG42" s="7">
        <f t="shared" ref="AG42:AG44" si="330">SUM(AG41+AF42)</f>
        <v>13</v>
      </c>
      <c r="AH42" s="8">
        <f t="shared" ref="AH42:AH44" si="331">SUM(B42+F42+J42+N42+R42+V42+Z42+AD42)</f>
        <v>150</v>
      </c>
      <c r="AI42" s="5">
        <f t="shared" ref="AI42:AI44" si="332">SUM(AI41+AH42)</f>
        <v>2486</v>
      </c>
      <c r="AJ42" s="6">
        <f t="shared" ref="AJ42:AJ44" si="333">SUM(D42+L42+P42+T42+X42+AB42+AF42)</f>
        <v>7</v>
      </c>
      <c r="AK42" s="7">
        <f t="shared" ref="AK42:AK44" si="334">SUM(E42+I42+M42+Q42+U42+Y42+AC42+AG42)</f>
        <v>315</v>
      </c>
      <c r="AL42" s="28">
        <v>325</v>
      </c>
      <c r="AM42" s="30">
        <v>432</v>
      </c>
    </row>
    <row r="43" spans="1:39" s="14" customFormat="1" x14ac:dyDescent="0.2">
      <c r="A43" s="25">
        <v>43933</v>
      </c>
      <c r="B43" s="3">
        <v>12</v>
      </c>
      <c r="C43" s="5">
        <f t="shared" si="315"/>
        <v>392</v>
      </c>
      <c r="D43" s="6">
        <v>0</v>
      </c>
      <c r="E43" s="7">
        <f t="shared" si="316"/>
        <v>25</v>
      </c>
      <c r="F43" s="3">
        <v>17</v>
      </c>
      <c r="G43" s="5">
        <f t="shared" si="317"/>
        <v>244</v>
      </c>
      <c r="H43" s="6">
        <v>0</v>
      </c>
      <c r="I43" s="7">
        <f t="shared" si="318"/>
        <v>20</v>
      </c>
      <c r="J43" s="3">
        <v>9</v>
      </c>
      <c r="K43" s="5">
        <f t="shared" si="319"/>
        <v>183</v>
      </c>
      <c r="L43" s="6">
        <v>0</v>
      </c>
      <c r="M43" s="7">
        <f t="shared" si="320"/>
        <v>55</v>
      </c>
      <c r="N43" s="3">
        <v>0</v>
      </c>
      <c r="O43" s="5">
        <f t="shared" si="321"/>
        <v>40</v>
      </c>
      <c r="P43" s="6">
        <v>0</v>
      </c>
      <c r="Q43" s="7">
        <f t="shared" si="322"/>
        <v>10</v>
      </c>
      <c r="R43" s="3">
        <v>20</v>
      </c>
      <c r="S43" s="5">
        <f t="shared" si="323"/>
        <v>1164</v>
      </c>
      <c r="T43" s="6">
        <v>2</v>
      </c>
      <c r="U43" s="7">
        <f t="shared" si="324"/>
        <v>92</v>
      </c>
      <c r="V43" s="3">
        <v>5</v>
      </c>
      <c r="W43" s="5">
        <f t="shared" si="325"/>
        <v>73</v>
      </c>
      <c r="X43" s="26">
        <v>0</v>
      </c>
      <c r="Y43" s="7">
        <f t="shared" si="326"/>
        <v>11</v>
      </c>
      <c r="Z43" s="3">
        <v>3</v>
      </c>
      <c r="AA43" s="5">
        <f t="shared" si="327"/>
        <v>283</v>
      </c>
      <c r="AB43" s="26">
        <v>1</v>
      </c>
      <c r="AC43" s="7">
        <f t="shared" si="328"/>
        <v>92</v>
      </c>
      <c r="AD43" s="3">
        <v>28</v>
      </c>
      <c r="AE43" s="5">
        <f t="shared" si="329"/>
        <v>201</v>
      </c>
      <c r="AF43" s="26">
        <v>1</v>
      </c>
      <c r="AG43" s="7">
        <f t="shared" si="330"/>
        <v>14</v>
      </c>
      <c r="AH43" s="8">
        <f t="shared" si="331"/>
        <v>94</v>
      </c>
      <c r="AI43" s="5">
        <f t="shared" si="332"/>
        <v>2580</v>
      </c>
      <c r="AJ43" s="6">
        <f t="shared" si="333"/>
        <v>4</v>
      </c>
      <c r="AK43" s="7">
        <f t="shared" si="334"/>
        <v>319</v>
      </c>
      <c r="AL43" s="28">
        <v>312</v>
      </c>
      <c r="AM43" s="30">
        <v>481</v>
      </c>
    </row>
    <row r="44" spans="1:39" s="14" customFormat="1" x14ac:dyDescent="0.2">
      <c r="A44" s="25">
        <v>43934</v>
      </c>
      <c r="B44" s="3">
        <v>17</v>
      </c>
      <c r="C44" s="5">
        <f t="shared" si="315"/>
        <v>409</v>
      </c>
      <c r="D44" s="6">
        <v>-1</v>
      </c>
      <c r="E44" s="7">
        <f t="shared" si="316"/>
        <v>24</v>
      </c>
      <c r="F44" s="3">
        <v>5</v>
      </c>
      <c r="G44" s="5">
        <f t="shared" si="317"/>
        <v>249</v>
      </c>
      <c r="H44" s="6">
        <v>0</v>
      </c>
      <c r="I44" s="7">
        <f t="shared" si="318"/>
        <v>20</v>
      </c>
      <c r="J44" s="3">
        <v>1</v>
      </c>
      <c r="K44" s="5">
        <f t="shared" si="319"/>
        <v>184</v>
      </c>
      <c r="L44" s="6">
        <v>0</v>
      </c>
      <c r="M44" s="7">
        <f t="shared" si="320"/>
        <v>55</v>
      </c>
      <c r="N44" s="3">
        <v>0</v>
      </c>
      <c r="O44" s="5">
        <f t="shared" si="321"/>
        <v>40</v>
      </c>
      <c r="P44" s="6">
        <v>0</v>
      </c>
      <c r="Q44" s="7">
        <f t="shared" si="322"/>
        <v>10</v>
      </c>
      <c r="R44" s="3">
        <v>36</v>
      </c>
      <c r="S44" s="5">
        <f t="shared" si="323"/>
        <v>1200</v>
      </c>
      <c r="T44" s="6">
        <v>3</v>
      </c>
      <c r="U44" s="7">
        <f t="shared" si="324"/>
        <v>95</v>
      </c>
      <c r="V44" s="3">
        <v>6</v>
      </c>
      <c r="W44" s="5">
        <f t="shared" si="325"/>
        <v>79</v>
      </c>
      <c r="X44" s="26">
        <v>0</v>
      </c>
      <c r="Y44" s="7">
        <v>0</v>
      </c>
      <c r="Z44" s="3">
        <v>10</v>
      </c>
      <c r="AA44" s="5">
        <f t="shared" si="327"/>
        <v>293</v>
      </c>
      <c r="AB44" s="26">
        <v>2</v>
      </c>
      <c r="AC44" s="7">
        <f t="shared" si="328"/>
        <v>94</v>
      </c>
      <c r="AD44" s="3">
        <v>3</v>
      </c>
      <c r="AE44" s="5">
        <f t="shared" si="329"/>
        <v>204</v>
      </c>
      <c r="AF44" s="26">
        <v>1</v>
      </c>
      <c r="AG44" s="7">
        <f t="shared" si="330"/>
        <v>15</v>
      </c>
      <c r="AH44" s="8">
        <f t="shared" si="331"/>
        <v>78</v>
      </c>
      <c r="AI44" s="5">
        <f t="shared" si="332"/>
        <v>2658</v>
      </c>
      <c r="AJ44" s="6">
        <f t="shared" si="333"/>
        <v>5</v>
      </c>
      <c r="AK44" s="7">
        <f t="shared" si="334"/>
        <v>313</v>
      </c>
      <c r="AL44" s="28">
        <v>321</v>
      </c>
      <c r="AM44" s="30">
        <v>511</v>
      </c>
    </row>
    <row r="45" spans="1:39" s="14" customFormat="1" x14ac:dyDescent="0.2"/>
    <row r="46" spans="1:39" s="14" customFormat="1" x14ac:dyDescent="0.2"/>
    <row r="47" spans="1:39" s="14" customFormat="1" x14ac:dyDescent="0.2"/>
    <row r="48" spans="1:39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  <row r="144" s="14" customFormat="1" x14ac:dyDescent="0.2"/>
    <row r="145" s="14" customFormat="1" x14ac:dyDescent="0.2"/>
    <row r="146" s="14" customFormat="1" x14ac:dyDescent="0.2"/>
    <row r="147" s="14" customFormat="1" x14ac:dyDescent="0.2"/>
    <row r="148" s="14" customFormat="1" x14ac:dyDescent="0.2"/>
    <row r="149" s="14" customFormat="1" x14ac:dyDescent="0.2"/>
    <row r="150" s="14" customFormat="1" x14ac:dyDescent="0.2"/>
    <row r="151" s="14" customFormat="1" x14ac:dyDescent="0.2"/>
    <row r="152" s="14" customFormat="1" x14ac:dyDescent="0.2"/>
    <row r="153" s="14" customFormat="1" x14ac:dyDescent="0.2"/>
    <row r="154" s="14" customFormat="1" x14ac:dyDescent="0.2"/>
    <row r="155" s="14" customFormat="1" x14ac:dyDescent="0.2"/>
    <row r="156" s="14" customFormat="1" x14ac:dyDescent="0.2"/>
    <row r="157" s="14" customFormat="1" x14ac:dyDescent="0.2"/>
    <row r="158" s="14" customFormat="1" x14ac:dyDescent="0.2"/>
    <row r="159" s="14" customFormat="1" x14ac:dyDescent="0.2"/>
    <row r="160" s="14" customFormat="1" x14ac:dyDescent="0.2"/>
    <row r="161" s="14" customFormat="1" x14ac:dyDescent="0.2"/>
    <row r="162" s="14" customFormat="1" x14ac:dyDescent="0.2"/>
    <row r="163" s="14" customFormat="1" x14ac:dyDescent="0.2"/>
    <row r="164" s="14" customFormat="1" x14ac:dyDescent="0.2"/>
    <row r="165" s="14" customFormat="1" x14ac:dyDescent="0.2"/>
    <row r="166" s="14" customFormat="1" x14ac:dyDescent="0.2"/>
    <row r="167" s="14" customFormat="1" x14ac:dyDescent="0.2"/>
    <row r="168" s="14" customFormat="1" x14ac:dyDescent="0.2"/>
    <row r="169" s="14" customFormat="1" x14ac:dyDescent="0.2"/>
    <row r="170" s="14" customFormat="1" x14ac:dyDescent="0.2"/>
    <row r="171" s="14" customFormat="1" x14ac:dyDescent="0.2"/>
    <row r="172" s="14" customFormat="1" x14ac:dyDescent="0.2"/>
    <row r="173" s="14" customFormat="1" x14ac:dyDescent="0.2"/>
    <row r="174" s="14" customFormat="1" x14ac:dyDescent="0.2"/>
    <row r="175" s="14" customFormat="1" x14ac:dyDescent="0.2"/>
    <row r="176" s="14" customFormat="1" x14ac:dyDescent="0.2"/>
    <row r="177" s="14" customFormat="1" x14ac:dyDescent="0.2"/>
    <row r="178" s="14" customFormat="1" x14ac:dyDescent="0.2"/>
    <row r="179" s="14" customFormat="1" x14ac:dyDescent="0.2"/>
    <row r="180" s="14" customFormat="1" x14ac:dyDescent="0.2"/>
    <row r="181" s="14" customFormat="1" x14ac:dyDescent="0.2"/>
    <row r="182" s="14" customFormat="1" x14ac:dyDescent="0.2"/>
    <row r="183" s="14" customFormat="1" x14ac:dyDescent="0.2"/>
    <row r="184" s="14" customFormat="1" x14ac:dyDescent="0.2"/>
    <row r="185" s="14" customFormat="1" x14ac:dyDescent="0.2"/>
    <row r="186" s="14" customFormat="1" x14ac:dyDescent="0.2"/>
    <row r="187" s="14" customFormat="1" x14ac:dyDescent="0.2"/>
    <row r="188" s="14" customFormat="1" x14ac:dyDescent="0.2"/>
    <row r="189" s="14" customFormat="1" x14ac:dyDescent="0.2"/>
    <row r="190" s="14" customFormat="1" x14ac:dyDescent="0.2"/>
    <row r="191" s="14" customFormat="1" x14ac:dyDescent="0.2"/>
    <row r="192" s="14" customFormat="1" x14ac:dyDescent="0.2"/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  <row r="207" s="14" customFormat="1" x14ac:dyDescent="0.2"/>
    <row r="208" s="14" customFormat="1" x14ac:dyDescent="0.2"/>
    <row r="209" s="14" customFormat="1" x14ac:dyDescent="0.2"/>
    <row r="210" s="14" customFormat="1" x14ac:dyDescent="0.2"/>
    <row r="211" s="14" customFormat="1" x14ac:dyDescent="0.2"/>
    <row r="212" s="14" customFormat="1" x14ac:dyDescent="0.2"/>
    <row r="213" s="14" customFormat="1" x14ac:dyDescent="0.2"/>
    <row r="214" s="14" customFormat="1" x14ac:dyDescent="0.2"/>
    <row r="215" s="14" customFormat="1" x14ac:dyDescent="0.2"/>
    <row r="216" s="14" customFormat="1" x14ac:dyDescent="0.2"/>
    <row r="217" s="14" customFormat="1" x14ac:dyDescent="0.2"/>
    <row r="218" s="14" customFormat="1" x14ac:dyDescent="0.2"/>
    <row r="219" s="14" customFormat="1" x14ac:dyDescent="0.2"/>
    <row r="220" s="14" customFormat="1" x14ac:dyDescent="0.2"/>
    <row r="221" s="14" customFormat="1" x14ac:dyDescent="0.2"/>
    <row r="222" s="14" customFormat="1" x14ac:dyDescent="0.2"/>
    <row r="223" s="14" customFormat="1" x14ac:dyDescent="0.2"/>
    <row r="224" s="14" customFormat="1" x14ac:dyDescent="0.2"/>
    <row r="225" s="14" customFormat="1" x14ac:dyDescent="0.2"/>
    <row r="226" s="14" customFormat="1" x14ac:dyDescent="0.2"/>
    <row r="227" s="14" customFormat="1" x14ac:dyDescent="0.2"/>
    <row r="228" s="14" customFormat="1" x14ac:dyDescent="0.2"/>
    <row r="229" s="14" customFormat="1" x14ac:dyDescent="0.2"/>
    <row r="230" s="14" customFormat="1" x14ac:dyDescent="0.2"/>
    <row r="231" s="14" customFormat="1" x14ac:dyDescent="0.2"/>
    <row r="232" s="14" customFormat="1" x14ac:dyDescent="0.2"/>
    <row r="233" s="14" customFormat="1" x14ac:dyDescent="0.2"/>
    <row r="234" s="14" customFormat="1" x14ac:dyDescent="0.2"/>
    <row r="235" s="14" customFormat="1" x14ac:dyDescent="0.2"/>
    <row r="236" s="14" customFormat="1" x14ac:dyDescent="0.2"/>
    <row r="237" s="14" customFormat="1" x14ac:dyDescent="0.2"/>
    <row r="238" s="14" customFormat="1" x14ac:dyDescent="0.2"/>
    <row r="239" s="14" customFormat="1" x14ac:dyDescent="0.2"/>
    <row r="240" s="14" customFormat="1" x14ac:dyDescent="0.2"/>
    <row r="241" s="14" customFormat="1" x14ac:dyDescent="0.2"/>
    <row r="242" s="14" customFormat="1" x14ac:dyDescent="0.2"/>
    <row r="243" s="14" customFormat="1" x14ac:dyDescent="0.2"/>
    <row r="244" s="14" customFormat="1" x14ac:dyDescent="0.2"/>
    <row r="245" s="14" customFormat="1" x14ac:dyDescent="0.2"/>
    <row r="246" s="14" customFormat="1" x14ac:dyDescent="0.2"/>
    <row r="247" s="14" customFormat="1" x14ac:dyDescent="0.2"/>
    <row r="248" s="14" customFormat="1" x14ac:dyDescent="0.2"/>
    <row r="249" s="14" customFormat="1" x14ac:dyDescent="0.2"/>
    <row r="250" s="14" customFormat="1" x14ac:dyDescent="0.2"/>
    <row r="251" s="14" customFormat="1" x14ac:dyDescent="0.2"/>
    <row r="252" s="14" customFormat="1" x14ac:dyDescent="0.2"/>
    <row r="253" s="14" customFormat="1" x14ac:dyDescent="0.2"/>
    <row r="254" s="14" customFormat="1" x14ac:dyDescent="0.2"/>
    <row r="255" s="14" customFormat="1" x14ac:dyDescent="0.2"/>
    <row r="256" s="14" customFormat="1" x14ac:dyDescent="0.2"/>
    <row r="257" s="14" customFormat="1" x14ac:dyDescent="0.2"/>
    <row r="258" s="14" customFormat="1" x14ac:dyDescent="0.2"/>
    <row r="259" s="14" customFormat="1" x14ac:dyDescent="0.2"/>
    <row r="260" s="14" customFormat="1" x14ac:dyDescent="0.2"/>
    <row r="261" s="14" customFormat="1" x14ac:dyDescent="0.2"/>
    <row r="262" s="14" customFormat="1" x14ac:dyDescent="0.2"/>
    <row r="263" s="14" customFormat="1" x14ac:dyDescent="0.2"/>
    <row r="264" s="14" customFormat="1" x14ac:dyDescent="0.2"/>
    <row r="265" s="14" customFormat="1" x14ac:dyDescent="0.2"/>
    <row r="266" s="14" customFormat="1" x14ac:dyDescent="0.2"/>
    <row r="267" s="14" customFormat="1" x14ac:dyDescent="0.2"/>
    <row r="268" s="14" customFormat="1" x14ac:dyDescent="0.2"/>
    <row r="269" s="14" customFormat="1" x14ac:dyDescent="0.2"/>
    <row r="270" s="14" customFormat="1" x14ac:dyDescent="0.2"/>
    <row r="271" s="14" customFormat="1" x14ac:dyDescent="0.2"/>
    <row r="272" s="14" customFormat="1" x14ac:dyDescent="0.2"/>
    <row r="273" s="14" customFormat="1" x14ac:dyDescent="0.2"/>
    <row r="274" s="14" customFormat="1" x14ac:dyDescent="0.2"/>
    <row r="275" s="14" customFormat="1" x14ac:dyDescent="0.2"/>
    <row r="276" s="14" customFormat="1" x14ac:dyDescent="0.2"/>
    <row r="277" s="14" customFormat="1" x14ac:dyDescent="0.2"/>
    <row r="278" s="14" customFormat="1" x14ac:dyDescent="0.2"/>
    <row r="279" s="14" customFormat="1" x14ac:dyDescent="0.2"/>
    <row r="280" s="14" customFormat="1" x14ac:dyDescent="0.2"/>
    <row r="281" s="14" customFormat="1" x14ac:dyDescent="0.2"/>
    <row r="282" s="14" customFormat="1" x14ac:dyDescent="0.2"/>
    <row r="283" s="14" customFormat="1" x14ac:dyDescent="0.2"/>
    <row r="284" s="14" customFormat="1" x14ac:dyDescent="0.2"/>
    <row r="285" s="14" customFormat="1" x14ac:dyDescent="0.2"/>
    <row r="286" s="14" customFormat="1" x14ac:dyDescent="0.2"/>
    <row r="287" s="14" customFormat="1" x14ac:dyDescent="0.2"/>
    <row r="288" s="14" customFormat="1" x14ac:dyDescent="0.2"/>
    <row r="289" s="14" customFormat="1" x14ac:dyDescent="0.2"/>
    <row r="290" s="14" customFormat="1" x14ac:dyDescent="0.2"/>
    <row r="291" s="14" customFormat="1" x14ac:dyDescent="0.2"/>
    <row r="292" s="14" customFormat="1" x14ac:dyDescent="0.2"/>
    <row r="293" s="14" customFormat="1" x14ac:dyDescent="0.2"/>
    <row r="294" s="14" customFormat="1" x14ac:dyDescent="0.2"/>
    <row r="295" s="14" customFormat="1" x14ac:dyDescent="0.2"/>
    <row r="296" s="14" customFormat="1" x14ac:dyDescent="0.2"/>
    <row r="297" s="14" customFormat="1" x14ac:dyDescent="0.2"/>
    <row r="298" s="14" customFormat="1" x14ac:dyDescent="0.2"/>
    <row r="299" s="14" customFormat="1" x14ac:dyDescent="0.2"/>
    <row r="300" s="14" customFormat="1" x14ac:dyDescent="0.2"/>
    <row r="301" s="14" customFormat="1" x14ac:dyDescent="0.2"/>
    <row r="302" s="14" customFormat="1" x14ac:dyDescent="0.2"/>
    <row r="303" s="14" customFormat="1" x14ac:dyDescent="0.2"/>
    <row r="304" s="14" customFormat="1" x14ac:dyDescent="0.2"/>
    <row r="305" s="14" customFormat="1" x14ac:dyDescent="0.2"/>
    <row r="306" s="14" customFormat="1" x14ac:dyDescent="0.2"/>
    <row r="307" s="14" customFormat="1" x14ac:dyDescent="0.2"/>
    <row r="308" s="14" customFormat="1" x14ac:dyDescent="0.2"/>
    <row r="309" s="14" customFormat="1" x14ac:dyDescent="0.2"/>
    <row r="310" s="14" customFormat="1" x14ac:dyDescent="0.2"/>
    <row r="311" s="14" customFormat="1" x14ac:dyDescent="0.2"/>
    <row r="312" s="14" customFormat="1" x14ac:dyDescent="0.2"/>
    <row r="313" s="14" customFormat="1" x14ac:dyDescent="0.2"/>
    <row r="314" s="14" customFormat="1" x14ac:dyDescent="0.2"/>
    <row r="315" s="14" customFormat="1" x14ac:dyDescent="0.2"/>
    <row r="316" s="14" customFormat="1" x14ac:dyDescent="0.2"/>
    <row r="317" s="14" customFormat="1" x14ac:dyDescent="0.2"/>
    <row r="318" s="14" customFormat="1" x14ac:dyDescent="0.2"/>
    <row r="319" s="14" customFormat="1" x14ac:dyDescent="0.2"/>
    <row r="320" s="14" customFormat="1" x14ac:dyDescent="0.2"/>
    <row r="321" s="14" customFormat="1" x14ac:dyDescent="0.2"/>
    <row r="322" s="14" customFormat="1" x14ac:dyDescent="0.2"/>
    <row r="323" s="14" customFormat="1" x14ac:dyDescent="0.2"/>
    <row r="324" s="14" customFormat="1" x14ac:dyDescent="0.2"/>
    <row r="325" s="14" customFormat="1" x14ac:dyDescent="0.2"/>
    <row r="326" s="14" customFormat="1" x14ac:dyDescent="0.2"/>
    <row r="327" s="14" customFormat="1" x14ac:dyDescent="0.2"/>
    <row r="328" s="14" customFormat="1" x14ac:dyDescent="0.2"/>
    <row r="329" s="14" customFormat="1" x14ac:dyDescent="0.2"/>
    <row r="330" s="14" customFormat="1" x14ac:dyDescent="0.2"/>
    <row r="331" s="14" customFormat="1" x14ac:dyDescent="0.2"/>
    <row r="332" s="14" customFormat="1" x14ac:dyDescent="0.2"/>
    <row r="333" s="14" customFormat="1" x14ac:dyDescent="0.2"/>
    <row r="334" s="14" customFormat="1" x14ac:dyDescent="0.2"/>
    <row r="335" s="14" customFormat="1" x14ac:dyDescent="0.2"/>
    <row r="336" s="14" customFormat="1" x14ac:dyDescent="0.2"/>
    <row r="337" s="14" customFormat="1" x14ac:dyDescent="0.2"/>
    <row r="338" s="14" customFormat="1" x14ac:dyDescent="0.2"/>
    <row r="339" s="14" customFormat="1" x14ac:dyDescent="0.2"/>
    <row r="340" s="14" customFormat="1" x14ac:dyDescent="0.2"/>
    <row r="341" s="14" customFormat="1" x14ac:dyDescent="0.2"/>
    <row r="342" s="14" customFormat="1" x14ac:dyDescent="0.2"/>
    <row r="343" s="14" customFormat="1" x14ac:dyDescent="0.2"/>
    <row r="344" s="14" customFormat="1" x14ac:dyDescent="0.2"/>
    <row r="345" s="14" customFormat="1" x14ac:dyDescent="0.2"/>
    <row r="346" s="14" customFormat="1" x14ac:dyDescent="0.2"/>
    <row r="347" s="14" customFormat="1" x14ac:dyDescent="0.2"/>
    <row r="348" s="14" customFormat="1" x14ac:dyDescent="0.2"/>
    <row r="349" s="14" customFormat="1" x14ac:dyDescent="0.2"/>
    <row r="350" s="14" customFormat="1" x14ac:dyDescent="0.2"/>
    <row r="351" s="14" customFormat="1" x14ac:dyDescent="0.2"/>
    <row r="352" s="14" customFormat="1" x14ac:dyDescent="0.2"/>
    <row r="353" s="14" customFormat="1" x14ac:dyDescent="0.2"/>
    <row r="354" s="14" customFormat="1" x14ac:dyDescent="0.2"/>
    <row r="355" s="14" customFormat="1" x14ac:dyDescent="0.2"/>
    <row r="356" s="14" customFormat="1" x14ac:dyDescent="0.2"/>
    <row r="357" s="14" customFormat="1" x14ac:dyDescent="0.2"/>
    <row r="358" s="14" customFormat="1" x14ac:dyDescent="0.2"/>
    <row r="359" s="14" customFormat="1" x14ac:dyDescent="0.2"/>
    <row r="360" s="14" customFormat="1" x14ac:dyDescent="0.2"/>
    <row r="361" s="14" customFormat="1" x14ac:dyDescent="0.2"/>
    <row r="362" s="14" customFormat="1" x14ac:dyDescent="0.2"/>
    <row r="363" s="14" customFormat="1" x14ac:dyDescent="0.2"/>
    <row r="364" s="14" customFormat="1" x14ac:dyDescent="0.2"/>
    <row r="365" s="14" customFormat="1" x14ac:dyDescent="0.2"/>
    <row r="366" s="14" customFormat="1" x14ac:dyDescent="0.2"/>
    <row r="367" s="14" customFormat="1" x14ac:dyDescent="0.2"/>
    <row r="368" s="14" customFormat="1" x14ac:dyDescent="0.2"/>
    <row r="369" s="14" customFormat="1" x14ac:dyDescent="0.2"/>
    <row r="370" s="14" customFormat="1" x14ac:dyDescent="0.2"/>
    <row r="371" s="14" customFormat="1" x14ac:dyDescent="0.2"/>
    <row r="372" s="14" customFormat="1" x14ac:dyDescent="0.2"/>
    <row r="373" s="14" customFormat="1" x14ac:dyDescent="0.2"/>
    <row r="374" s="14" customFormat="1" x14ac:dyDescent="0.2"/>
    <row r="375" s="14" customFormat="1" x14ac:dyDescent="0.2"/>
  </sheetData>
  <pageMargins left="0.7" right="0.7" top="0.75" bottom="0.75" header="0.3" footer="0.3"/>
  <ignoredErrors>
    <ignoredError sqref="A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2020-03-15T09:31:42Z</dcterms:created>
  <dcterms:modified xsi:type="dcterms:W3CDTF">2020-04-13T14:05:41Z</dcterms:modified>
</cp:coreProperties>
</file>