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aneloc\Documents\"/>
    </mc:Choice>
  </mc:AlternateContent>
  <xr:revisionPtr revIDLastSave="0" documentId="13_ncr:1_{AC9B25E5-BF47-4053-98E2-0B62181614BA}" xr6:coauthVersionLast="36" xr6:coauthVersionMax="47" xr10:uidLastSave="{00000000-0000-0000-0000-000000000000}"/>
  <bookViews>
    <workbookView xWindow="0" yWindow="0" windowWidth="14380" windowHeight="4070" activeTab="1" xr2:uid="{BFD07FF7-BF72-44A6-94BC-9703C2FA6F45}"/>
  </bookViews>
  <sheets>
    <sheet name="Casos de prueba" sheetId="1" r:id="rId1"/>
    <sheet name="Estimac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35" i="2" l="1"/>
  <c r="C33" i="2"/>
  <c r="C32" i="2"/>
  <c r="C31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4" i="2"/>
  <c r="C36" i="2"/>
  <c r="C38" i="2"/>
  <c r="C39" i="2"/>
  <c r="C40" i="2"/>
  <c r="C41" i="2"/>
  <c r="C42" i="2"/>
  <c r="C43" i="2"/>
  <c r="C44" i="2"/>
  <c r="C45" i="2"/>
  <c r="C46" i="2"/>
  <c r="C47" i="2"/>
  <c r="C48" i="2"/>
  <c r="C49" i="2"/>
  <c r="E48" i="2" s="1"/>
  <c r="C5" i="2"/>
  <c r="C6" i="2"/>
  <c r="C7" i="2"/>
  <c r="C8" i="2"/>
  <c r="C9" i="2"/>
  <c r="C4" i="2"/>
  <c r="E44" i="2" l="1"/>
  <c r="E24" i="2"/>
  <c r="E2" i="2"/>
  <c r="E36" i="2"/>
  <c r="E15" i="2"/>
  <c r="E10" i="2"/>
  <c r="G2" i="2" l="1"/>
</calcChain>
</file>

<file path=xl/sharedStrings.xml><?xml version="1.0" encoding="utf-8"?>
<sst xmlns="http://schemas.openxmlformats.org/spreadsheetml/2006/main" count="131" uniqueCount="113">
  <si>
    <t>ID</t>
  </si>
  <si>
    <t>DESCRIPCION</t>
  </si>
  <si>
    <t>PRECONDICIONES</t>
  </si>
  <si>
    <t>PASOS</t>
  </si>
  <si>
    <t>RESULTADO ESPERADO</t>
  </si>
  <si>
    <t>RESULTADO OBTENIDO</t>
  </si>
  <si>
    <t>ESTADO</t>
  </si>
  <si>
    <t>Consulta de Cursos Existentes</t>
  </si>
  <si>
    <t>Verificar que los usuarios puedan consultar los cursos existentes</t>
  </si>
  <si>
    <t>El usuario debe estar logueado en la plataforma</t>
  </si>
  <si>
    <t>La plataforma muestra la informacion detallada del curso selecionado</t>
  </si>
  <si>
    <t>Matricularse en curso</t>
  </si>
  <si>
    <t>El usuario debe estar autenticado en la plataforma y no debe estar matriculado en el curso seleccionado</t>
  </si>
  <si>
    <t>El sistema muestra un mensaje de confirmación de matrícula exitosa.</t>
  </si>
  <si>
    <t>Realizar el Curso</t>
  </si>
  <si>
    <t>Verifica que los usuarios puedan realizar un curso en la plataforma.</t>
  </si>
  <si>
    <t>El usuario debe estar autenticado en la plataforma y matriculado en el curso seleccionado.</t>
  </si>
  <si>
    <t>El sistema registra el progreso del usuario en el curso y muestra la lección completada.</t>
  </si>
  <si>
    <t>CASO DE PRUEBA</t>
  </si>
  <si>
    <t>1.Ingresar a la plataforma "CHOUCAIR ACADEMY" con las credenciales válidas.</t>
  </si>
  <si>
    <t>2.Ir a la sección de "Univerisdad Choucair".</t>
  </si>
  <si>
    <t>3.Ingresar en la barra de búsqueda el curso de interés</t>
  </si>
  <si>
    <t>4.Verificar que se muestre una lista de cursos disponibles.</t>
  </si>
  <si>
    <t>2.Ir a la sección de "Universidad Choucair".</t>
  </si>
  <si>
    <t xml:space="preserve">3.Ingresar en la barra de categoría y buscar el área de interés al cual se desea matricular </t>
  </si>
  <si>
    <t>4.Elegir un curso disponible para matricularse.</t>
  </si>
  <si>
    <t>5.Completar el proceso de matrícula dándole click en “Inscribirme”</t>
  </si>
  <si>
    <t>6.Verificar que se muestre un mensaje de confirmación de la matrícula.</t>
  </si>
  <si>
    <t>7.Verificar que se recibió un correo confirmando la inscripción en el curso</t>
  </si>
  <si>
    <t>8.Comprobar que el curso se haya agregado correctamente a la lista de cursos matriculados del usuario.</t>
  </si>
  <si>
    <t>2.Ir a la sección de "Mis Cursos".</t>
  </si>
  <si>
    <t>3.Seleccionar un curso que se haya matriculado previamente.</t>
  </si>
  <si>
    <t>4.Acceder al contenido del curso y completar una lección o módulo.</t>
  </si>
  <si>
    <t>5.Verificar que el progreso se actualiza correctamente.</t>
  </si>
  <si>
    <t>1.Ingresar a la plataforma "CHOUCAIR ACADEMY" con las credenciales inválidas.</t>
  </si>
  <si>
    <t>2.Ir a la sección de "Cursos y certificaciones".</t>
  </si>
  <si>
    <t>3.Seleccionar uno de los cursos disponibles</t>
  </si>
  <si>
    <t>4.Intentar matricularse en un curso con las credenciales invalidas</t>
  </si>
  <si>
    <t>5.Verificar que se muestre un mensaje de error indicando que el curso no está disponible.</t>
  </si>
  <si>
    <t>1.Ingresar a la plataforma "CHOUCAIR ACADEMY" con credenciales inválidas.</t>
  </si>
  <si>
    <t>2.Ir a la sección de "Selección Choucair</t>
  </si>
  <si>
    <t>3.Verificar que se muestre un mensaje de error o redirección a la página de inicio de sesión</t>
  </si>
  <si>
    <t>Consultar Cursos con Credenciales Inválidas</t>
  </si>
  <si>
    <t>Matricularse en un Curso con Credenciales invalidas</t>
  </si>
  <si>
    <t>TC001</t>
  </si>
  <si>
    <t>TC002</t>
  </si>
  <si>
    <t>TC003</t>
  </si>
  <si>
    <t>TC004</t>
  </si>
  <si>
    <t>TC005</t>
  </si>
  <si>
    <t>Verificar que los usuarios puedan matricularse en un nuevo curso en la plataforma.</t>
  </si>
  <si>
    <t>Etapas / Actividades</t>
  </si>
  <si>
    <t>Esfuerzo en horas</t>
  </si>
  <si>
    <t>Esfuerzo total de la actividad en horas</t>
  </si>
  <si>
    <t>Recursos</t>
  </si>
  <si>
    <t>Tiempo estimado</t>
  </si>
  <si>
    <t>Vision</t>
  </si>
  <si>
    <t>1. Contexto del proyecto</t>
  </si>
  <si>
    <t>1.1 Forma de trabajo</t>
  </si>
  <si>
    <t>1.2 Tipo de proyecto</t>
  </si>
  <si>
    <t>1.3 Necesidad o problema</t>
  </si>
  <si>
    <t>2. Riesgos</t>
  </si>
  <si>
    <t>3. Restricciones</t>
  </si>
  <si>
    <t>4. Estrategia de pruebas</t>
  </si>
  <si>
    <t>Logistica</t>
  </si>
  <si>
    <t>1. Gestion de los artefactos y criterios de entradas para el proyecto de prueba (seguimiento transversal)</t>
  </si>
  <si>
    <t>2. Seguimiento y control de las actividaes de prueba</t>
  </si>
  <si>
    <t>3 Informe de avances</t>
  </si>
  <si>
    <t>4 Retroalimentacion y cumplimiento del plan propuesto</t>
  </si>
  <si>
    <t>Planeacion</t>
  </si>
  <si>
    <t>1. Plan de pruebas</t>
  </si>
  <si>
    <t>1.1 Riesgos</t>
  </si>
  <si>
    <t>1.2 Estrategia de pruebas</t>
  </si>
  <si>
    <t>1.3 Restricciones</t>
  </si>
  <si>
    <t>1.4 Alcance</t>
  </si>
  <si>
    <t>1.5 Estimacion</t>
  </si>
  <si>
    <t>1.6 Supuestos</t>
  </si>
  <si>
    <t>2. Cronograma de actividades</t>
  </si>
  <si>
    <t>Diseño</t>
  </si>
  <si>
    <t>1. Diseño de escenarios y casos de pruebas</t>
  </si>
  <si>
    <t>2. Preparar la data de prueba</t>
  </si>
  <si>
    <t>3. configuracion de ambiente</t>
  </si>
  <si>
    <t>Ejecucion</t>
  </si>
  <si>
    <t>1. Ejecucion de casos de prueba</t>
  </si>
  <si>
    <t>2. Gestion de defectos</t>
  </si>
  <si>
    <t>5. Actualizacion y seguimiento de riesgos</t>
  </si>
  <si>
    <t>Entrega</t>
  </si>
  <si>
    <t>1. Informe final de pruebas</t>
  </si>
  <si>
    <t>1.1.1 Issus</t>
  </si>
  <si>
    <t>1.1.2 Tiempo de pruebas</t>
  </si>
  <si>
    <t>Seguimiento</t>
  </si>
  <si>
    <t>1. Encuesta</t>
  </si>
  <si>
    <t>HU001 CONSULTAR</t>
  </si>
  <si>
    <t>HU002 MATRICUALRSE</t>
  </si>
  <si>
    <t>HU003 REALIZAR CURSO</t>
  </si>
  <si>
    <t xml:space="preserve"> TC 001Consultar Cursos Existente</t>
  </si>
  <si>
    <t>TC002Matricularse en un Nuevo Curso</t>
  </si>
  <si>
    <t xml:space="preserve"> TC 003Realizar el Curso</t>
  </si>
  <si>
    <t>TC004Consultar Cursos con Credenciales Inválidas</t>
  </si>
  <si>
    <t>TC005Matricularse en un Curso con Credenciales invalidas</t>
  </si>
  <si>
    <t>TIEMPO TOTAL ESTIMADO</t>
  </si>
  <si>
    <t>TIEMPO TOTAL ESTABLECIDO</t>
  </si>
  <si>
    <t>120HRS</t>
  </si>
  <si>
    <t>El sistema no permite la consulta a cursos el cual el usuario no tiene acceso</t>
  </si>
  <si>
    <t>El sistema no permite la matricula al curso debido a que no tiene los permisos necesarios</t>
  </si>
  <si>
    <t>Se muestra la lista de cursos a interes del usuario</t>
  </si>
  <si>
    <t>El sistema muestra un mensaje de confirmacion de inscripcion exitosa y adicional a ello le llega un correo con la confirmacion de la inscripcion</t>
  </si>
  <si>
    <t>El sistema registra el avanze y muestra con un  "check" la leccion aprendida en el curso</t>
  </si>
  <si>
    <t>El sistema muestra un mensaje indicando"USTED NO TIENE PERMISO PARA ESTA LISTA DE CURSOS"</t>
  </si>
  <si>
    <t>El sistema me redirige a la pantalla de inicio debido a que no tengo las credencias para realizar la inscripcion</t>
  </si>
  <si>
    <t>Verificar que los usuarios puedan realizar el curso  se muestre un seguimiento</t>
  </si>
  <si>
    <t>Verificar que no es posible consultar cursos si no se tiene las credenciales necesarias</t>
  </si>
  <si>
    <t>Verificar que no es posible inscribirse en un curso con una credencial invalida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</si>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</sst>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9BC2E6"/>
        <bgColor rgb="FF000000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 applyAlignment="1">
      <alignment horizontal="center" vertical="center"/>
    </xf>
    <xf numFmtId="0" fontId="0" fillId="0" borderId="1" xfId="0" applyBorder="1" applyAlignment="1"/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wrapText="1"/>
    </xf>
    <xf numFmtId="0" fontId="4" fillId="0" borderId="0" xfId="0" applyFont="1"/>
    <xf numFmtId="0" fontId="4" fillId="4" borderId="0" xfId="0" applyFont="1" applyFill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4" fillId="4" borderId="0" xfId="0" applyFont="1" applyFill="1" applyAlignment="1">
      <alignment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3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15" xfId="0" applyBorder="1" applyAlignment="1">
      <alignment horizontal="left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AFB8C-2BF8-45A9-BEAC-D17ACF3BDA64}">
  <dimension ref="A1:J46"/>
  <sheetViews>
    <sheetView topLeftCell="A10" zoomScale="89" zoomScaleNormal="89" workbookViewId="0">
      <selection activeCell="I47" sqref="I47"/>
    </sheetView>
  </sheetViews>
  <sheetFormatPr baseColWidth="10" defaultRowHeight="14.5" x14ac:dyDescent="0.35"/>
  <cols>
    <col min="2" max="2" width="6.453125" bestFit="1" customWidth="1"/>
    <col min="3" max="3" width="14.90625" customWidth="1"/>
    <col min="4" max="4" width="22.453125" customWidth="1"/>
    <col min="5" max="5" width="27.36328125" customWidth="1"/>
    <col min="6" max="6" width="37.90625" customWidth="1"/>
    <col min="7" max="7" width="33.36328125" customWidth="1"/>
    <col min="8" max="8" width="20.36328125" bestFit="1" customWidth="1"/>
  </cols>
  <sheetData>
    <row r="1" spans="1:9" ht="15" thickBot="1" x14ac:dyDescent="0.4">
      <c r="B1" s="3"/>
      <c r="C1" s="3"/>
      <c r="D1" s="3"/>
      <c r="E1" s="3"/>
      <c r="F1" s="3"/>
      <c r="G1" s="3"/>
      <c r="H1" s="3"/>
      <c r="I1" s="3"/>
    </row>
    <row r="2" spans="1:9" ht="15" thickTop="1" x14ac:dyDescent="0.35">
      <c r="A2" s="4"/>
      <c r="B2" s="5" t="s">
        <v>0</v>
      </c>
      <c r="C2" s="7" t="s">
        <v>18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5</v>
      </c>
      <c r="I2" s="8" t="s">
        <v>6</v>
      </c>
    </row>
    <row r="3" spans="1:9" ht="14.4" customHeight="1" x14ac:dyDescent="0.35">
      <c r="A3" s="4"/>
      <c r="B3" s="26" t="s">
        <v>44</v>
      </c>
      <c r="C3" s="22" t="s">
        <v>7</v>
      </c>
      <c r="D3" s="22" t="s">
        <v>8</v>
      </c>
      <c r="E3" s="22" t="s">
        <v>9</v>
      </c>
      <c r="F3" s="31" t="s">
        <v>19</v>
      </c>
      <c r="G3" s="22" t="s">
        <v>10</v>
      </c>
      <c r="H3" s="22" t="s">
        <v>104</v>
      </c>
      <c r="I3" s="30" t="s">
        <v>112</v>
      </c>
    </row>
    <row r="4" spans="1:9" ht="14.4" customHeight="1" x14ac:dyDescent="0.35">
      <c r="A4" s="4"/>
      <c r="B4" s="24"/>
      <c r="C4" s="20"/>
      <c r="D4" s="20"/>
      <c r="E4" s="20"/>
      <c r="F4" s="32"/>
      <c r="G4" s="20"/>
      <c r="H4" s="20"/>
      <c r="I4" s="28"/>
    </row>
    <row r="5" spans="1:9" x14ac:dyDescent="0.35">
      <c r="A5" s="4"/>
      <c r="B5" s="24"/>
      <c r="C5" s="20"/>
      <c r="D5" s="20"/>
      <c r="E5" s="20"/>
      <c r="F5" s="6" t="s">
        <v>20</v>
      </c>
      <c r="G5" s="20"/>
      <c r="H5" s="20"/>
      <c r="I5" s="28"/>
    </row>
    <row r="6" spans="1:9" x14ac:dyDescent="0.35">
      <c r="A6" s="4"/>
      <c r="B6" s="24"/>
      <c r="C6" s="20"/>
      <c r="D6" s="20"/>
      <c r="E6" s="20"/>
      <c r="F6" s="31" t="s">
        <v>21</v>
      </c>
      <c r="G6" s="20"/>
      <c r="H6" s="20"/>
      <c r="I6" s="28"/>
    </row>
    <row r="7" spans="1:9" x14ac:dyDescent="0.35">
      <c r="A7" s="4"/>
      <c r="B7" s="24"/>
      <c r="C7" s="20"/>
      <c r="D7" s="20"/>
      <c r="E7" s="20"/>
      <c r="F7" s="32"/>
      <c r="G7" s="20"/>
      <c r="H7" s="20"/>
      <c r="I7" s="28"/>
    </row>
    <row r="8" spans="1:9" x14ac:dyDescent="0.35">
      <c r="A8" s="4"/>
      <c r="B8" s="24"/>
      <c r="C8" s="20"/>
      <c r="D8" s="20"/>
      <c r="E8" s="20"/>
      <c r="F8" s="31" t="s">
        <v>22</v>
      </c>
      <c r="G8" s="20"/>
      <c r="H8" s="20"/>
      <c r="I8" s="28"/>
    </row>
    <row r="9" spans="1:9" ht="15" thickBot="1" x14ac:dyDescent="0.4">
      <c r="A9" s="4"/>
      <c r="B9" s="25"/>
      <c r="C9" s="21"/>
      <c r="D9" s="21"/>
      <c r="E9" s="21"/>
      <c r="F9" s="33"/>
      <c r="G9" s="21"/>
      <c r="H9" s="21"/>
      <c r="I9" s="29"/>
    </row>
    <row r="10" spans="1:9" ht="14.4" customHeight="1" thickTop="1" x14ac:dyDescent="0.35">
      <c r="A10" s="4"/>
      <c r="B10" s="23" t="s">
        <v>45</v>
      </c>
      <c r="C10" s="19" t="s">
        <v>11</v>
      </c>
      <c r="D10" s="19" t="s">
        <v>49</v>
      </c>
      <c r="E10" s="19" t="s">
        <v>12</v>
      </c>
      <c r="F10" s="34" t="s">
        <v>19</v>
      </c>
      <c r="G10" s="19" t="s">
        <v>13</v>
      </c>
      <c r="H10" s="19" t="s">
        <v>105</v>
      </c>
      <c r="I10" s="27" t="s">
        <v>112</v>
      </c>
    </row>
    <row r="11" spans="1:9" ht="14.4" customHeight="1" x14ac:dyDescent="0.35">
      <c r="A11" s="4"/>
      <c r="B11" s="24"/>
      <c r="C11" s="20"/>
      <c r="D11" s="20"/>
      <c r="E11" s="20"/>
      <c r="F11" s="32"/>
      <c r="G11" s="20"/>
      <c r="H11" s="20"/>
      <c r="I11" s="28"/>
    </row>
    <row r="12" spans="1:9" x14ac:dyDescent="0.35">
      <c r="A12" s="4"/>
      <c r="B12" s="24"/>
      <c r="C12" s="20"/>
      <c r="D12" s="20"/>
      <c r="E12" s="20"/>
      <c r="F12" s="6" t="s">
        <v>23</v>
      </c>
      <c r="G12" s="20"/>
      <c r="H12" s="20"/>
      <c r="I12" s="28"/>
    </row>
    <row r="13" spans="1:9" x14ac:dyDescent="0.35">
      <c r="A13" s="4"/>
      <c r="B13" s="24"/>
      <c r="C13" s="20"/>
      <c r="D13" s="20"/>
      <c r="E13" s="20"/>
      <c r="F13" s="35" t="s">
        <v>24</v>
      </c>
      <c r="G13" s="20"/>
      <c r="H13" s="20"/>
      <c r="I13" s="28"/>
    </row>
    <row r="14" spans="1:9" x14ac:dyDescent="0.35">
      <c r="A14" s="4"/>
      <c r="B14" s="24"/>
      <c r="C14" s="20"/>
      <c r="D14" s="20"/>
      <c r="E14" s="20"/>
      <c r="F14" s="36"/>
      <c r="G14" s="20"/>
      <c r="H14" s="20"/>
      <c r="I14" s="28"/>
    </row>
    <row r="15" spans="1:9" x14ac:dyDescent="0.35">
      <c r="A15" s="4"/>
      <c r="B15" s="24"/>
      <c r="C15" s="20"/>
      <c r="D15" s="20"/>
      <c r="E15" s="20"/>
      <c r="F15" s="6" t="s">
        <v>25</v>
      </c>
      <c r="G15" s="20"/>
      <c r="H15" s="20"/>
      <c r="I15" s="28"/>
    </row>
    <row r="16" spans="1:9" x14ac:dyDescent="0.35">
      <c r="A16" s="4"/>
      <c r="B16" s="24"/>
      <c r="C16" s="20"/>
      <c r="D16" s="20"/>
      <c r="E16" s="20"/>
      <c r="F16" s="37" t="s">
        <v>26</v>
      </c>
      <c r="G16" s="20"/>
      <c r="H16" s="20"/>
      <c r="I16" s="28"/>
    </row>
    <row r="17" spans="1:10" x14ac:dyDescent="0.35">
      <c r="A17" s="4"/>
      <c r="B17" s="24"/>
      <c r="C17" s="20"/>
      <c r="D17" s="20"/>
      <c r="E17" s="20"/>
      <c r="F17" s="38"/>
      <c r="G17" s="20"/>
      <c r="H17" s="20"/>
      <c r="I17" s="28"/>
    </row>
    <row r="18" spans="1:10" x14ac:dyDescent="0.35">
      <c r="A18" s="4"/>
      <c r="B18" s="24"/>
      <c r="C18" s="20"/>
      <c r="D18" s="20"/>
      <c r="E18" s="20"/>
      <c r="F18" s="37" t="s">
        <v>27</v>
      </c>
      <c r="G18" s="20"/>
      <c r="H18" s="20"/>
      <c r="I18" s="28"/>
    </row>
    <row r="19" spans="1:10" x14ac:dyDescent="0.35">
      <c r="A19" s="4"/>
      <c r="B19" s="24"/>
      <c r="C19" s="20"/>
      <c r="D19" s="20"/>
      <c r="E19" s="20"/>
      <c r="F19" s="38"/>
      <c r="G19" s="20"/>
      <c r="H19" s="20"/>
      <c r="I19" s="28"/>
    </row>
    <row r="20" spans="1:10" x14ac:dyDescent="0.35">
      <c r="A20" s="4"/>
      <c r="B20" s="24"/>
      <c r="C20" s="20"/>
      <c r="D20" s="20"/>
      <c r="E20" s="20"/>
      <c r="F20" s="37" t="s">
        <v>28</v>
      </c>
      <c r="G20" s="20"/>
      <c r="H20" s="20"/>
      <c r="I20" s="28"/>
    </row>
    <row r="21" spans="1:10" x14ac:dyDescent="0.35">
      <c r="A21" s="4"/>
      <c r="B21" s="24"/>
      <c r="C21" s="20"/>
      <c r="D21" s="20"/>
      <c r="E21" s="20"/>
      <c r="F21" s="38"/>
      <c r="G21" s="20"/>
      <c r="H21" s="20"/>
      <c r="I21" s="28"/>
    </row>
    <row r="22" spans="1:10" x14ac:dyDescent="0.35">
      <c r="A22" s="4"/>
      <c r="B22" s="24"/>
      <c r="C22" s="20"/>
      <c r="D22" s="20"/>
      <c r="E22" s="20"/>
      <c r="F22" s="37" t="s">
        <v>29</v>
      </c>
      <c r="G22" s="20"/>
      <c r="H22" s="20"/>
      <c r="I22" s="28"/>
    </row>
    <row r="23" spans="1:10" ht="15" thickBot="1" x14ac:dyDescent="0.4">
      <c r="A23" s="4"/>
      <c r="B23" s="25"/>
      <c r="C23" s="21"/>
      <c r="D23" s="21"/>
      <c r="E23" s="21"/>
      <c r="F23" s="39"/>
      <c r="G23" s="21"/>
      <c r="H23" s="21"/>
      <c r="I23" s="29"/>
    </row>
    <row r="24" spans="1:10" ht="15" thickTop="1" x14ac:dyDescent="0.35">
      <c r="A24" s="4"/>
      <c r="B24" s="23" t="s">
        <v>46</v>
      </c>
      <c r="C24" s="19" t="s">
        <v>14</v>
      </c>
      <c r="D24" s="19" t="s">
        <v>109</v>
      </c>
      <c r="E24" s="19" t="s">
        <v>12</v>
      </c>
      <c r="F24" s="40" t="s">
        <v>19</v>
      </c>
      <c r="G24" s="19" t="s">
        <v>17</v>
      </c>
      <c r="H24" s="19" t="s">
        <v>106</v>
      </c>
      <c r="I24" s="27" t="s">
        <v>112</v>
      </c>
    </row>
    <row r="25" spans="1:10" ht="14.4" customHeight="1" x14ac:dyDescent="0.35">
      <c r="A25" s="4"/>
      <c r="B25" s="24"/>
      <c r="C25" s="20" t="s">
        <v>14</v>
      </c>
      <c r="D25" s="20" t="s">
        <v>15</v>
      </c>
      <c r="E25" s="20" t="s">
        <v>16</v>
      </c>
      <c r="F25" s="41"/>
      <c r="G25" s="20"/>
      <c r="H25" s="20"/>
      <c r="I25" s="28"/>
    </row>
    <row r="26" spans="1:10" x14ac:dyDescent="0.35">
      <c r="A26" s="4"/>
      <c r="B26" s="24"/>
      <c r="C26" s="20"/>
      <c r="D26" s="20"/>
      <c r="E26" s="20"/>
      <c r="F26" s="1" t="s">
        <v>30</v>
      </c>
      <c r="G26" s="20"/>
      <c r="H26" s="20"/>
      <c r="I26" s="28"/>
      <c r="J26" s="2"/>
    </row>
    <row r="27" spans="1:10" x14ac:dyDescent="0.35">
      <c r="A27" s="4"/>
      <c r="B27" s="24"/>
      <c r="C27" s="20"/>
      <c r="D27" s="20"/>
      <c r="E27" s="20"/>
      <c r="F27" s="42" t="s">
        <v>31</v>
      </c>
      <c r="G27" s="20"/>
      <c r="H27" s="20"/>
      <c r="I27" s="28"/>
      <c r="J27" s="2"/>
    </row>
    <row r="28" spans="1:10" x14ac:dyDescent="0.35">
      <c r="A28" s="4"/>
      <c r="B28" s="24"/>
      <c r="C28" s="20"/>
      <c r="D28" s="20"/>
      <c r="E28" s="20"/>
      <c r="F28" s="41"/>
      <c r="G28" s="20"/>
      <c r="H28" s="20"/>
      <c r="I28" s="28"/>
    </row>
    <row r="29" spans="1:10" x14ac:dyDescent="0.35">
      <c r="A29" s="4"/>
      <c r="B29" s="24"/>
      <c r="C29" s="20"/>
      <c r="D29" s="20"/>
      <c r="E29" s="20"/>
      <c r="F29" s="42" t="s">
        <v>32</v>
      </c>
      <c r="G29" s="20"/>
      <c r="H29" s="20"/>
      <c r="I29" s="28"/>
    </row>
    <row r="30" spans="1:10" x14ac:dyDescent="0.35">
      <c r="A30" s="4"/>
      <c r="B30" s="24"/>
      <c r="C30" s="20"/>
      <c r="D30" s="20"/>
      <c r="E30" s="20"/>
      <c r="F30" s="41"/>
      <c r="G30" s="20"/>
      <c r="H30" s="20"/>
      <c r="I30" s="28"/>
    </row>
    <row r="31" spans="1:10" x14ac:dyDescent="0.35">
      <c r="A31" s="4"/>
      <c r="B31" s="24"/>
      <c r="C31" s="20"/>
      <c r="D31" s="20"/>
      <c r="E31" s="20"/>
      <c r="F31" s="42" t="s">
        <v>33</v>
      </c>
      <c r="G31" s="20"/>
      <c r="H31" s="20"/>
      <c r="I31" s="28"/>
    </row>
    <row r="32" spans="1:10" ht="15" thickBot="1" x14ac:dyDescent="0.4">
      <c r="A32" s="4"/>
      <c r="B32" s="25"/>
      <c r="C32" s="21"/>
      <c r="D32" s="21"/>
      <c r="E32" s="21"/>
      <c r="F32" s="43"/>
      <c r="G32" s="21"/>
      <c r="H32" s="21"/>
      <c r="I32" s="29"/>
    </row>
    <row r="33" spans="1:9" ht="15" thickTop="1" x14ac:dyDescent="0.35">
      <c r="A33" s="4"/>
      <c r="B33" s="23" t="s">
        <v>47</v>
      </c>
      <c r="C33" s="19" t="s">
        <v>42</v>
      </c>
      <c r="D33" s="19" t="s">
        <v>110</v>
      </c>
      <c r="E33" s="19" t="s">
        <v>12</v>
      </c>
      <c r="F33" s="40" t="s">
        <v>39</v>
      </c>
      <c r="G33" s="19" t="s">
        <v>102</v>
      </c>
      <c r="H33" s="19" t="s">
        <v>107</v>
      </c>
      <c r="I33" s="27" t="s">
        <v>112</v>
      </c>
    </row>
    <row r="34" spans="1:9" ht="14.4" customHeight="1" x14ac:dyDescent="0.35">
      <c r="A34" s="4"/>
      <c r="B34" s="24"/>
      <c r="C34" s="20"/>
      <c r="D34" s="20" t="s">
        <v>42</v>
      </c>
      <c r="E34" s="20" t="s">
        <v>16</v>
      </c>
      <c r="F34" s="41"/>
      <c r="G34" s="20"/>
      <c r="H34" s="20"/>
      <c r="I34" s="28"/>
    </row>
    <row r="35" spans="1:9" x14ac:dyDescent="0.35">
      <c r="A35" s="4"/>
      <c r="B35" s="24"/>
      <c r="C35" s="20"/>
      <c r="D35" s="20"/>
      <c r="E35" s="20"/>
      <c r="F35" s="1" t="s">
        <v>40</v>
      </c>
      <c r="G35" s="20"/>
      <c r="H35" s="20"/>
      <c r="I35" s="28"/>
    </row>
    <row r="36" spans="1:9" x14ac:dyDescent="0.35">
      <c r="A36" s="4"/>
      <c r="B36" s="24"/>
      <c r="C36" s="20"/>
      <c r="D36" s="20"/>
      <c r="E36" s="20"/>
      <c r="F36" s="42" t="s">
        <v>41</v>
      </c>
      <c r="G36" s="20"/>
      <c r="H36" s="20"/>
      <c r="I36" s="28"/>
    </row>
    <row r="37" spans="1:9" ht="15" thickBot="1" x14ac:dyDescent="0.4">
      <c r="A37" s="4"/>
      <c r="B37" s="25"/>
      <c r="C37" s="21"/>
      <c r="D37" s="21"/>
      <c r="E37" s="21"/>
      <c r="F37" s="43"/>
      <c r="G37" s="21"/>
      <c r="H37" s="21"/>
      <c r="I37" s="29"/>
    </row>
    <row r="38" spans="1:9" ht="15" thickTop="1" x14ac:dyDescent="0.35">
      <c r="A38" s="4"/>
      <c r="B38" s="44" t="s">
        <v>48</v>
      </c>
      <c r="C38" s="19" t="s">
        <v>43</v>
      </c>
      <c r="D38" s="23" t="s">
        <v>111</v>
      </c>
      <c r="E38" s="44" t="s">
        <v>12</v>
      </c>
      <c r="F38" s="40" t="s">
        <v>34</v>
      </c>
      <c r="G38" s="44" t="s">
        <v>103</v>
      </c>
      <c r="H38" s="47" t="s">
        <v>108</v>
      </c>
      <c r="I38" s="27" t="s">
        <v>112</v>
      </c>
    </row>
    <row r="39" spans="1:9" ht="14.4" customHeight="1" x14ac:dyDescent="0.35">
      <c r="A39" s="4"/>
      <c r="B39" s="45"/>
      <c r="C39" s="20"/>
      <c r="D39" s="24" t="s">
        <v>43</v>
      </c>
      <c r="E39" s="45" t="s">
        <v>16</v>
      </c>
      <c r="F39" s="41"/>
      <c r="G39" s="45"/>
      <c r="H39" s="48"/>
      <c r="I39" s="28"/>
    </row>
    <row r="40" spans="1:9" x14ac:dyDescent="0.35">
      <c r="A40" s="4"/>
      <c r="B40" s="45"/>
      <c r="C40" s="20"/>
      <c r="D40" s="24"/>
      <c r="E40" s="45"/>
      <c r="F40" s="1" t="s">
        <v>35</v>
      </c>
      <c r="G40" s="45"/>
      <c r="H40" s="48"/>
      <c r="I40" s="28"/>
    </row>
    <row r="41" spans="1:9" x14ac:dyDescent="0.35">
      <c r="A41" s="4"/>
      <c r="B41" s="45"/>
      <c r="C41" s="20"/>
      <c r="D41" s="24"/>
      <c r="E41" s="45"/>
      <c r="F41" s="1" t="s">
        <v>36</v>
      </c>
      <c r="G41" s="45"/>
      <c r="H41" s="48"/>
      <c r="I41" s="28"/>
    </row>
    <row r="42" spans="1:9" x14ac:dyDescent="0.35">
      <c r="A42" s="4"/>
      <c r="B42" s="45"/>
      <c r="C42" s="20"/>
      <c r="D42" s="24"/>
      <c r="E42" s="45"/>
      <c r="F42" s="42" t="s">
        <v>37</v>
      </c>
      <c r="G42" s="45"/>
      <c r="H42" s="48"/>
      <c r="I42" s="28"/>
    </row>
    <row r="43" spans="1:9" x14ac:dyDescent="0.35">
      <c r="A43" s="4"/>
      <c r="B43" s="45"/>
      <c r="C43" s="20"/>
      <c r="D43" s="24"/>
      <c r="E43" s="45"/>
      <c r="F43" s="41"/>
      <c r="G43" s="45"/>
      <c r="H43" s="48"/>
      <c r="I43" s="28"/>
    </row>
    <row r="44" spans="1:9" x14ac:dyDescent="0.35">
      <c r="A44" s="4"/>
      <c r="B44" s="45"/>
      <c r="C44" s="20"/>
      <c r="D44" s="24"/>
      <c r="E44" s="45"/>
      <c r="F44" s="42" t="s">
        <v>38</v>
      </c>
      <c r="G44" s="45"/>
      <c r="H44" s="48"/>
      <c r="I44" s="28"/>
    </row>
    <row r="45" spans="1:9" ht="15" thickBot="1" x14ac:dyDescent="0.4">
      <c r="A45" s="4"/>
      <c r="B45" s="46"/>
      <c r="C45" s="21"/>
      <c r="D45" s="25"/>
      <c r="E45" s="46"/>
      <c r="F45" s="43"/>
      <c r="G45" s="46"/>
      <c r="H45" s="49"/>
      <c r="I45" s="29"/>
    </row>
    <row r="46" spans="1:9" ht="15" thickTop="1" x14ac:dyDescent="0.35">
      <c r="D46" s="2"/>
    </row>
  </sheetData>
  <mergeCells count="53">
    <mergeCell ref="G33:G37"/>
    <mergeCell ref="H33:H37"/>
    <mergeCell ref="I33:I37"/>
    <mergeCell ref="G38:G45"/>
    <mergeCell ref="H38:H45"/>
    <mergeCell ref="I38:I45"/>
    <mergeCell ref="B33:B37"/>
    <mergeCell ref="C33:C37"/>
    <mergeCell ref="D33:D37"/>
    <mergeCell ref="E33:E37"/>
    <mergeCell ref="B24:B32"/>
    <mergeCell ref="C24:C32"/>
    <mergeCell ref="D24:D32"/>
    <mergeCell ref="E24:E32"/>
    <mergeCell ref="F44:F45"/>
    <mergeCell ref="B38:B45"/>
    <mergeCell ref="C38:C45"/>
    <mergeCell ref="D38:D45"/>
    <mergeCell ref="E38:E45"/>
    <mergeCell ref="F31:F32"/>
    <mergeCell ref="F36:F37"/>
    <mergeCell ref="F33:F34"/>
    <mergeCell ref="F38:F39"/>
    <mergeCell ref="F42:F43"/>
    <mergeCell ref="F20:F21"/>
    <mergeCell ref="F22:F23"/>
    <mergeCell ref="F24:F25"/>
    <mergeCell ref="F27:F28"/>
    <mergeCell ref="F29:F30"/>
    <mergeCell ref="I10:I23"/>
    <mergeCell ref="I24:I32"/>
    <mergeCell ref="I3:I9"/>
    <mergeCell ref="F3:F4"/>
    <mergeCell ref="F6:F7"/>
    <mergeCell ref="F8:F9"/>
    <mergeCell ref="F10:F11"/>
    <mergeCell ref="F13:F14"/>
    <mergeCell ref="F16:F17"/>
    <mergeCell ref="F18:F19"/>
    <mergeCell ref="G3:G9"/>
    <mergeCell ref="H3:H9"/>
    <mergeCell ref="G10:G23"/>
    <mergeCell ref="H10:H23"/>
    <mergeCell ref="G24:G32"/>
    <mergeCell ref="H24:H32"/>
    <mergeCell ref="D10:D23"/>
    <mergeCell ref="E10:E23"/>
    <mergeCell ref="D3:D9"/>
    <mergeCell ref="E3:E9"/>
    <mergeCell ref="B10:B23"/>
    <mergeCell ref="C10:C23"/>
    <mergeCell ref="B3:B9"/>
    <mergeCell ref="C3:C9"/>
  </mergeCells>
  <phoneticPr fontId="1" type="noConversion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0B33-2B4E-4DD3-A741-152AED31D03F}">
  <dimension ref="A1:H49"/>
  <sheetViews>
    <sheetView tabSelected="1" workbookViewId="0">
      <selection activeCell="C32" sqref="C32"/>
    </sheetView>
  </sheetViews>
  <sheetFormatPr baseColWidth="10" defaultRowHeight="14.5" x14ac:dyDescent="0.35"/>
  <cols>
    <col min="1" max="1" width="19.54296875" customWidth="1"/>
    <col min="2" max="2" width="17" customWidth="1"/>
    <col min="3" max="3" width="20.54296875" customWidth="1"/>
    <col min="4" max="4" width="13.6328125" customWidth="1"/>
    <col min="5" max="5" width="27.36328125" customWidth="1"/>
  </cols>
  <sheetData>
    <row r="1" spans="1:8" ht="58" x14ac:dyDescent="0.35">
      <c r="A1" s="9" t="s">
        <v>50</v>
      </c>
      <c r="B1" s="9" t="s">
        <v>51</v>
      </c>
      <c r="C1" s="9" t="s">
        <v>52</v>
      </c>
      <c r="D1" s="9" t="s">
        <v>53</v>
      </c>
      <c r="E1" s="9" t="s">
        <v>54</v>
      </c>
      <c r="G1" s="9" t="s">
        <v>99</v>
      </c>
      <c r="H1" s="9" t="s">
        <v>100</v>
      </c>
    </row>
    <row r="2" spans="1:8" x14ac:dyDescent="0.35">
      <c r="A2" s="10" t="s">
        <v>55</v>
      </c>
      <c r="B2" s="12"/>
      <c r="C2" s="12"/>
      <c r="D2" s="12"/>
      <c r="E2" s="12">
        <f>SUM(C3:C9)</f>
        <v>14.849999999999998</v>
      </c>
      <c r="G2">
        <f>SUM(E2+E10+E15+E24+E36+E44+E48)</f>
        <v>118.8</v>
      </c>
      <c r="H2" t="s">
        <v>101</v>
      </c>
    </row>
    <row r="3" spans="1:8" ht="29" x14ac:dyDescent="0.35">
      <c r="A3" s="13" t="s">
        <v>56</v>
      </c>
      <c r="B3" s="11">
        <v>5</v>
      </c>
      <c r="C3" s="14">
        <f>(B3*0.35)+B3</f>
        <v>6.75</v>
      </c>
      <c r="D3" s="11">
        <v>3</v>
      </c>
      <c r="E3" s="11"/>
    </row>
    <row r="4" spans="1:8" x14ac:dyDescent="0.35">
      <c r="A4" s="14" t="s">
        <v>57</v>
      </c>
      <c r="B4" s="11">
        <v>1</v>
      </c>
      <c r="C4" s="14">
        <f>(B4*0.35)+B4</f>
        <v>1.35</v>
      </c>
      <c r="D4" s="11">
        <v>3</v>
      </c>
      <c r="E4" s="11"/>
    </row>
    <row r="5" spans="1:8" x14ac:dyDescent="0.35">
      <c r="A5" s="14" t="s">
        <v>58</v>
      </c>
      <c r="B5" s="11">
        <v>1</v>
      </c>
      <c r="C5" s="14">
        <f t="shared" ref="C5:C49" si="0">(B5*0.35)+B5</f>
        <v>1.35</v>
      </c>
      <c r="D5" s="11">
        <v>3</v>
      </c>
      <c r="E5" s="11"/>
    </row>
    <row r="6" spans="1:8" ht="29" x14ac:dyDescent="0.35">
      <c r="A6" s="14" t="s">
        <v>59</v>
      </c>
      <c r="B6" s="11">
        <v>1</v>
      </c>
      <c r="C6" s="14">
        <f t="shared" si="0"/>
        <v>1.35</v>
      </c>
      <c r="D6" s="11">
        <v>1</v>
      </c>
      <c r="E6" s="11"/>
    </row>
    <row r="7" spans="1:8" x14ac:dyDescent="0.35">
      <c r="A7" s="13" t="s">
        <v>60</v>
      </c>
      <c r="B7" s="11">
        <v>1</v>
      </c>
      <c r="C7" s="14">
        <f t="shared" si="0"/>
        <v>1.35</v>
      </c>
      <c r="D7" s="11">
        <v>1</v>
      </c>
      <c r="E7" s="11"/>
    </row>
    <row r="8" spans="1:8" x14ac:dyDescent="0.35">
      <c r="A8" s="13" t="s">
        <v>61</v>
      </c>
      <c r="B8" s="11">
        <v>1</v>
      </c>
      <c r="C8" s="14">
        <f t="shared" si="0"/>
        <v>1.35</v>
      </c>
      <c r="D8" s="11">
        <v>1</v>
      </c>
      <c r="E8" s="11"/>
    </row>
    <row r="9" spans="1:8" ht="29" x14ac:dyDescent="0.35">
      <c r="A9" s="13" t="s">
        <v>62</v>
      </c>
      <c r="B9" s="11">
        <v>1</v>
      </c>
      <c r="C9" s="14">
        <f t="shared" si="0"/>
        <v>1.35</v>
      </c>
      <c r="D9" s="11">
        <v>3</v>
      </c>
      <c r="E9" s="11"/>
    </row>
    <row r="10" spans="1:8" x14ac:dyDescent="0.35">
      <c r="A10" s="10" t="s">
        <v>63</v>
      </c>
      <c r="B10" s="12"/>
      <c r="C10" s="12">
        <f t="shared" si="0"/>
        <v>0</v>
      </c>
      <c r="D10" s="12"/>
      <c r="E10" s="12">
        <f>SUM(C11:C14)</f>
        <v>8.1000000000000014</v>
      </c>
    </row>
    <row r="11" spans="1:8" ht="87" x14ac:dyDescent="0.35">
      <c r="A11" s="15" t="s">
        <v>64</v>
      </c>
      <c r="B11" s="11"/>
      <c r="C11" s="14">
        <f t="shared" si="0"/>
        <v>0</v>
      </c>
      <c r="D11" s="11"/>
      <c r="E11" s="11"/>
    </row>
    <row r="12" spans="1:8" ht="43.5" x14ac:dyDescent="0.35">
      <c r="A12" s="14" t="s">
        <v>65</v>
      </c>
      <c r="B12" s="11">
        <v>2</v>
      </c>
      <c r="C12" s="14">
        <f t="shared" si="0"/>
        <v>2.7</v>
      </c>
      <c r="D12" s="11"/>
      <c r="E12" s="11"/>
    </row>
    <row r="13" spans="1:8" x14ac:dyDescent="0.35">
      <c r="A13" s="14" t="s">
        <v>66</v>
      </c>
      <c r="B13" s="11">
        <v>2</v>
      </c>
      <c r="C13" s="14">
        <f t="shared" si="0"/>
        <v>2.7</v>
      </c>
      <c r="D13" s="11"/>
      <c r="E13" s="11"/>
    </row>
    <row r="14" spans="1:8" ht="43.5" x14ac:dyDescent="0.35">
      <c r="A14" s="14" t="s">
        <v>67</v>
      </c>
      <c r="B14" s="11">
        <v>2</v>
      </c>
      <c r="C14" s="14">
        <f t="shared" si="0"/>
        <v>2.7</v>
      </c>
      <c r="D14" s="11"/>
      <c r="E14" s="11"/>
    </row>
    <row r="15" spans="1:8" x14ac:dyDescent="0.35">
      <c r="A15" s="10" t="s">
        <v>68</v>
      </c>
      <c r="B15" s="12"/>
      <c r="C15" s="12">
        <f t="shared" si="0"/>
        <v>0</v>
      </c>
      <c r="D15" s="12"/>
      <c r="E15" s="12">
        <f>SUM(C16:C22)</f>
        <v>22.95</v>
      </c>
    </row>
    <row r="16" spans="1:8" x14ac:dyDescent="0.35">
      <c r="A16" s="13" t="s">
        <v>69</v>
      </c>
      <c r="B16" s="11">
        <v>5</v>
      </c>
      <c r="C16" s="14">
        <f t="shared" si="0"/>
        <v>6.75</v>
      </c>
      <c r="D16" s="11">
        <v>3</v>
      </c>
      <c r="E16" s="11"/>
    </row>
    <row r="17" spans="1:5" x14ac:dyDescent="0.35">
      <c r="A17" s="14" t="s">
        <v>70</v>
      </c>
      <c r="B17" s="11">
        <v>1</v>
      </c>
      <c r="C17" s="14">
        <f t="shared" si="0"/>
        <v>1.35</v>
      </c>
      <c r="D17" s="11">
        <v>1</v>
      </c>
      <c r="E17" s="11"/>
    </row>
    <row r="18" spans="1:5" ht="29" x14ac:dyDescent="0.35">
      <c r="A18" s="14" t="s">
        <v>71</v>
      </c>
      <c r="B18" s="11">
        <v>4</v>
      </c>
      <c r="C18" s="14">
        <f t="shared" si="0"/>
        <v>5.4</v>
      </c>
      <c r="D18" s="11">
        <v>2</v>
      </c>
      <c r="E18" s="11"/>
    </row>
    <row r="19" spans="1:5" x14ac:dyDescent="0.35">
      <c r="A19" s="14" t="s">
        <v>72</v>
      </c>
      <c r="B19" s="11">
        <v>1</v>
      </c>
      <c r="C19" s="14">
        <f t="shared" si="0"/>
        <v>1.35</v>
      </c>
      <c r="D19" s="11">
        <v>1</v>
      </c>
      <c r="E19" s="11"/>
    </row>
    <row r="20" spans="1:5" x14ac:dyDescent="0.35">
      <c r="A20" s="14" t="s">
        <v>73</v>
      </c>
      <c r="B20" s="11">
        <v>1</v>
      </c>
      <c r="C20" s="14">
        <f t="shared" si="0"/>
        <v>1.35</v>
      </c>
      <c r="D20" s="11">
        <v>1</v>
      </c>
      <c r="E20" s="11"/>
    </row>
    <row r="21" spans="1:5" x14ac:dyDescent="0.35">
      <c r="A21" s="14" t="s">
        <v>74</v>
      </c>
      <c r="B21" s="11">
        <v>3</v>
      </c>
      <c r="C21" s="14">
        <f t="shared" si="0"/>
        <v>4.05</v>
      </c>
      <c r="D21" s="11">
        <v>1</v>
      </c>
      <c r="E21" s="11"/>
    </row>
    <row r="22" spans="1:5" x14ac:dyDescent="0.35">
      <c r="A22" s="14" t="s">
        <v>75</v>
      </c>
      <c r="B22" s="11">
        <v>2</v>
      </c>
      <c r="C22" s="14">
        <f t="shared" si="0"/>
        <v>2.7</v>
      </c>
      <c r="D22" s="11">
        <v>1</v>
      </c>
      <c r="E22" s="11"/>
    </row>
    <row r="23" spans="1:5" ht="29" x14ac:dyDescent="0.35">
      <c r="A23" s="13" t="s">
        <v>76</v>
      </c>
      <c r="B23" s="11"/>
      <c r="C23" s="14">
        <f t="shared" si="0"/>
        <v>0</v>
      </c>
      <c r="D23" s="11"/>
      <c r="E23" s="11"/>
    </row>
    <row r="24" spans="1:5" x14ac:dyDescent="0.35">
      <c r="A24" s="16" t="s">
        <v>77</v>
      </c>
      <c r="B24" s="12"/>
      <c r="C24" s="12">
        <f t="shared" si="0"/>
        <v>0</v>
      </c>
      <c r="D24" s="12"/>
      <c r="E24" s="12">
        <f>SUM(C25:C35)</f>
        <v>36.450000000000003</v>
      </c>
    </row>
    <row r="25" spans="1:5" ht="43.5" x14ac:dyDescent="0.35">
      <c r="A25" s="17" t="s">
        <v>78</v>
      </c>
      <c r="B25" s="18"/>
      <c r="C25" s="14">
        <f t="shared" si="0"/>
        <v>0</v>
      </c>
      <c r="D25" s="18"/>
      <c r="E25" s="18"/>
    </row>
    <row r="26" spans="1:5" x14ac:dyDescent="0.35">
      <c r="A26" s="14" t="s">
        <v>91</v>
      </c>
      <c r="B26" s="11">
        <v>3</v>
      </c>
      <c r="C26" s="14">
        <f t="shared" si="0"/>
        <v>4.05</v>
      </c>
      <c r="D26" s="11"/>
      <c r="E26" s="11"/>
    </row>
    <row r="27" spans="1:5" ht="29" x14ac:dyDescent="0.35">
      <c r="A27" s="14" t="s">
        <v>92</v>
      </c>
      <c r="B27" s="11">
        <v>3</v>
      </c>
      <c r="C27" s="14">
        <f t="shared" si="0"/>
        <v>4.05</v>
      </c>
      <c r="D27" s="11"/>
      <c r="E27" s="11"/>
    </row>
    <row r="28" spans="1:5" ht="29" x14ac:dyDescent="0.35">
      <c r="A28" s="14" t="s">
        <v>93</v>
      </c>
      <c r="B28" s="11">
        <v>3</v>
      </c>
      <c r="C28" s="14">
        <f t="shared" si="0"/>
        <v>4.05</v>
      </c>
      <c r="D28" s="11"/>
      <c r="E28" s="11"/>
    </row>
    <row r="29" spans="1:5" ht="29" x14ac:dyDescent="0.35">
      <c r="A29" s="14" t="s">
        <v>94</v>
      </c>
      <c r="B29" s="11">
        <v>3</v>
      </c>
      <c r="C29" s="14">
        <f t="shared" si="0"/>
        <v>4.05</v>
      </c>
      <c r="D29" s="11"/>
      <c r="E29" s="11"/>
    </row>
    <row r="30" spans="1:5" ht="29" x14ac:dyDescent="0.35">
      <c r="A30" s="14" t="s">
        <v>95</v>
      </c>
      <c r="B30" s="11">
        <v>3</v>
      </c>
      <c r="C30" s="14">
        <f t="shared" si="0"/>
        <v>4.05</v>
      </c>
      <c r="D30" s="11"/>
      <c r="E30" s="11"/>
    </row>
    <row r="31" spans="1:5" x14ac:dyDescent="0.35">
      <c r="A31" t="s">
        <v>96</v>
      </c>
      <c r="B31" s="11">
        <v>3</v>
      </c>
      <c r="C31" s="14">
        <f t="shared" si="0"/>
        <v>4.05</v>
      </c>
      <c r="D31" s="11"/>
      <c r="E31" s="11"/>
    </row>
    <row r="32" spans="1:5" ht="43.5" x14ac:dyDescent="0.35">
      <c r="A32" s="14" t="s">
        <v>97</v>
      </c>
      <c r="B32" s="11">
        <v>3</v>
      </c>
      <c r="C32" s="14">
        <f t="shared" si="0"/>
        <v>4.05</v>
      </c>
      <c r="D32" s="11"/>
      <c r="E32" s="11"/>
    </row>
    <row r="33" spans="1:5" ht="43.5" x14ac:dyDescent="0.35">
      <c r="A33" s="14" t="s">
        <v>98</v>
      </c>
      <c r="B33" s="11">
        <v>3</v>
      </c>
      <c r="C33" s="14">
        <f t="shared" si="0"/>
        <v>4.05</v>
      </c>
      <c r="D33" s="11"/>
      <c r="E33" s="11"/>
    </row>
    <row r="34" spans="1:5" ht="29" x14ac:dyDescent="0.35">
      <c r="A34" s="14" t="s">
        <v>79</v>
      </c>
      <c r="B34" s="11">
        <v>1</v>
      </c>
      <c r="C34" s="14">
        <f t="shared" si="0"/>
        <v>1.35</v>
      </c>
      <c r="D34" s="11"/>
      <c r="E34" s="11"/>
    </row>
    <row r="35" spans="1:5" ht="29" x14ac:dyDescent="0.35">
      <c r="A35" s="14" t="s">
        <v>80</v>
      </c>
      <c r="B35" s="11">
        <v>2</v>
      </c>
      <c r="C35" s="14">
        <f t="shared" si="0"/>
        <v>2.7</v>
      </c>
      <c r="D35" s="11"/>
      <c r="E35" s="11"/>
    </row>
    <row r="36" spans="1:5" x14ac:dyDescent="0.35">
      <c r="A36" s="16" t="s">
        <v>81</v>
      </c>
      <c r="B36" s="12"/>
      <c r="C36" s="12">
        <f t="shared" si="0"/>
        <v>0</v>
      </c>
      <c r="D36" s="12"/>
      <c r="E36" s="12">
        <f>SUM(C37:C43)</f>
        <v>25.650000000000002</v>
      </c>
    </row>
    <row r="37" spans="1:5" ht="29" x14ac:dyDescent="0.35">
      <c r="A37" s="13" t="s">
        <v>82</v>
      </c>
      <c r="B37" s="11"/>
      <c r="C37" s="14"/>
      <c r="D37" s="11"/>
      <c r="E37" s="11"/>
    </row>
    <row r="38" spans="1:5" ht="29" x14ac:dyDescent="0.35">
      <c r="A38" s="14" t="s">
        <v>94</v>
      </c>
      <c r="B38" s="11">
        <v>4</v>
      </c>
      <c r="C38" s="14">
        <f t="shared" si="0"/>
        <v>5.4</v>
      </c>
      <c r="D38" s="11"/>
      <c r="E38" s="11"/>
    </row>
    <row r="39" spans="1:5" ht="29" x14ac:dyDescent="0.35">
      <c r="A39" s="14" t="s">
        <v>95</v>
      </c>
      <c r="B39" s="11">
        <v>4</v>
      </c>
      <c r="C39" s="14">
        <f t="shared" si="0"/>
        <v>5.4</v>
      </c>
      <c r="D39" s="11"/>
      <c r="E39" s="11"/>
    </row>
    <row r="40" spans="1:5" ht="29" x14ac:dyDescent="0.35">
      <c r="A40" s="14" t="s">
        <v>96</v>
      </c>
      <c r="B40" s="11">
        <v>4</v>
      </c>
      <c r="C40" s="14">
        <f t="shared" si="0"/>
        <v>5.4</v>
      </c>
      <c r="D40" s="11"/>
      <c r="E40" s="11"/>
    </row>
    <row r="41" spans="1:5" ht="43.5" x14ac:dyDescent="0.35">
      <c r="A41" s="14" t="s">
        <v>98</v>
      </c>
      <c r="B41" s="11">
        <v>4</v>
      </c>
      <c r="C41" s="14">
        <f t="shared" si="0"/>
        <v>5.4</v>
      </c>
      <c r="D41" s="11"/>
      <c r="E41" s="11"/>
    </row>
    <row r="42" spans="1:5" x14ac:dyDescent="0.35">
      <c r="A42" s="14" t="s">
        <v>83</v>
      </c>
      <c r="B42" s="11">
        <v>2</v>
      </c>
      <c r="C42" s="14">
        <f t="shared" si="0"/>
        <v>2.7</v>
      </c>
      <c r="D42" s="11"/>
      <c r="E42" s="11"/>
    </row>
    <row r="43" spans="1:5" ht="43.5" x14ac:dyDescent="0.35">
      <c r="A43" s="14" t="s">
        <v>84</v>
      </c>
      <c r="B43" s="11">
        <v>1</v>
      </c>
      <c r="C43" s="14">
        <f t="shared" si="0"/>
        <v>1.35</v>
      </c>
      <c r="D43" s="11"/>
      <c r="E43" s="11"/>
    </row>
    <row r="44" spans="1:5" x14ac:dyDescent="0.35">
      <c r="A44" s="16" t="s">
        <v>85</v>
      </c>
      <c r="B44" s="12"/>
      <c r="C44" s="12">
        <f t="shared" si="0"/>
        <v>0</v>
      </c>
      <c r="D44" s="12"/>
      <c r="E44" s="12">
        <f>SUM(C45:C47)</f>
        <v>8.1</v>
      </c>
    </row>
    <row r="45" spans="1:5" ht="29" x14ac:dyDescent="0.35">
      <c r="A45" s="14" t="s">
        <v>86</v>
      </c>
      <c r="B45" s="11">
        <v>5</v>
      </c>
      <c r="C45" s="14">
        <f t="shared" si="0"/>
        <v>6.75</v>
      </c>
      <c r="D45" s="11"/>
      <c r="E45" s="11"/>
    </row>
    <row r="46" spans="1:5" x14ac:dyDescent="0.35">
      <c r="A46" s="14" t="s">
        <v>87</v>
      </c>
      <c r="B46" s="11">
        <v>1</v>
      </c>
      <c r="C46" s="14">
        <f t="shared" si="0"/>
        <v>1.35</v>
      </c>
      <c r="D46" s="11"/>
      <c r="E46" s="11"/>
    </row>
    <row r="47" spans="1:5" ht="29" x14ac:dyDescent="0.35">
      <c r="A47" s="14" t="s">
        <v>88</v>
      </c>
      <c r="B47" s="11"/>
      <c r="C47" s="14">
        <f t="shared" si="0"/>
        <v>0</v>
      </c>
      <c r="D47" s="11"/>
      <c r="E47" s="11"/>
    </row>
    <row r="48" spans="1:5" x14ac:dyDescent="0.35">
      <c r="A48" s="16" t="s">
        <v>89</v>
      </c>
      <c r="B48" s="12"/>
      <c r="C48" s="12">
        <f t="shared" si="0"/>
        <v>0</v>
      </c>
      <c r="D48" s="12"/>
      <c r="E48" s="12">
        <f>SUM(C49:C49)</f>
        <v>2.7</v>
      </c>
    </row>
    <row r="49" spans="1:5" x14ac:dyDescent="0.35">
      <c r="A49" s="14" t="s">
        <v>90</v>
      </c>
      <c r="B49" s="11">
        <v>2</v>
      </c>
      <c r="C49" s="14">
        <f t="shared" si="0"/>
        <v>2.7</v>
      </c>
      <c r="D49" s="11"/>
      <c r="E49" s="11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Casos de prueba</vt:lpstr>
      <vt:lpstr>Estimacion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JDaniel Canelo Chau</dc:creator>
  <cp:lastModifiedBy>Jesus Daniel Canelo Chau</cp:lastModifiedBy>
  <dcterms:created xsi:type="dcterms:W3CDTF">2023-09-13T01:03:51Z</dcterms:created>
  <dcterms:modified xsi:type="dcterms:W3CDTF">2023-09-15T20:36:41Z</dcterms:modified>
</cp:coreProperties>
</file>