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2112" windowWidth="10884" windowHeight="5568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K11" i="1"/>
  <c r="E9" i="1"/>
  <c r="G9" i="1" s="1"/>
  <c r="E10" i="1"/>
  <c r="F10" i="1" s="1"/>
  <c r="E11" i="1"/>
  <c r="E12" i="1"/>
  <c r="E13" i="1"/>
  <c r="G13" i="1" s="1"/>
  <c r="E14" i="1"/>
  <c r="E15" i="1"/>
  <c r="F15" i="1" s="1"/>
  <c r="E16" i="1"/>
  <c r="E17" i="1"/>
  <c r="E18" i="1"/>
  <c r="F18" i="1" s="1"/>
  <c r="E19" i="1"/>
  <c r="E20" i="1"/>
  <c r="E21" i="1"/>
  <c r="E22" i="1"/>
  <c r="E23" i="1"/>
  <c r="G23" i="1" s="1"/>
  <c r="H23" i="1" s="1"/>
  <c r="K23" i="1" s="1"/>
  <c r="E24" i="1"/>
  <c r="E25" i="1"/>
  <c r="G25" i="1" s="1"/>
  <c r="H25" i="1" s="1"/>
  <c r="K25" i="1" s="1"/>
  <c r="E8" i="1"/>
  <c r="G11" i="1"/>
  <c r="H11" i="1" s="1"/>
  <c r="G12" i="1"/>
  <c r="H12" i="1" s="1"/>
  <c r="I12" i="1" s="1"/>
  <c r="G14" i="1"/>
  <c r="H14" i="1"/>
  <c r="K14" i="1" s="1"/>
  <c r="G16" i="1"/>
  <c r="H16" i="1" s="1"/>
  <c r="K16" i="1" s="1"/>
  <c r="G19" i="1"/>
  <c r="H19" i="1" s="1"/>
  <c r="K19" i="1" s="1"/>
  <c r="G20" i="1"/>
  <c r="H20" i="1" s="1"/>
  <c r="I20" i="1" s="1"/>
  <c r="G21" i="1"/>
  <c r="H21" i="1" s="1"/>
  <c r="K21" i="1" s="1"/>
  <c r="G22" i="1"/>
  <c r="H22" i="1"/>
  <c r="I22" i="1" s="1"/>
  <c r="G24" i="1"/>
  <c r="H24" i="1"/>
  <c r="K24" i="1" s="1"/>
  <c r="I24" i="1"/>
  <c r="F9" i="1"/>
  <c r="F11" i="1"/>
  <c r="F12" i="1"/>
  <c r="F13" i="1"/>
  <c r="F14" i="1"/>
  <c r="F16" i="1"/>
  <c r="F17" i="1"/>
  <c r="F19" i="1"/>
  <c r="F20" i="1"/>
  <c r="F21" i="1"/>
  <c r="F22" i="1"/>
  <c r="F24" i="1"/>
  <c r="F25" i="1"/>
  <c r="K22" i="1" l="1"/>
  <c r="K20" i="1"/>
  <c r="K12" i="1"/>
  <c r="I19" i="1"/>
  <c r="I25" i="1"/>
  <c r="I23" i="1"/>
  <c r="I11" i="1"/>
  <c r="I16" i="1"/>
  <c r="G15" i="1"/>
  <c r="H15" i="1" s="1"/>
  <c r="K15" i="1" s="1"/>
  <c r="F23" i="1"/>
  <c r="I21" i="1"/>
  <c r="I14" i="1"/>
  <c r="G18" i="1"/>
  <c r="H18" i="1" s="1"/>
  <c r="K18" i="1" s="1"/>
  <c r="G17" i="1"/>
  <c r="H17" i="1" s="1"/>
  <c r="K17" i="1" s="1"/>
  <c r="H9" i="1"/>
  <c r="K9" i="1" s="1"/>
  <c r="H13" i="1"/>
  <c r="K13" i="1" s="1"/>
  <c r="G10" i="1"/>
  <c r="H10" i="1" s="1"/>
  <c r="K10" i="1" s="1"/>
  <c r="H8" i="1"/>
  <c r="K8" i="1" s="1"/>
  <c r="F8" i="1"/>
  <c r="G8" i="1"/>
  <c r="I18" i="1" l="1"/>
  <c r="I10" i="1"/>
  <c r="I13" i="1"/>
  <c r="I9" i="1"/>
  <c r="I17" i="1"/>
  <c r="I15" i="1"/>
  <c r="I8" i="1"/>
</calcChain>
</file>

<file path=xl/sharedStrings.xml><?xml version="1.0" encoding="utf-8"?>
<sst xmlns="http://schemas.openxmlformats.org/spreadsheetml/2006/main" count="15" uniqueCount="10">
  <si>
    <t>C</t>
  </si>
  <si>
    <t>R</t>
  </si>
  <si>
    <t>L</t>
  </si>
  <si>
    <t>V</t>
  </si>
  <si>
    <t>L'</t>
  </si>
  <si>
    <t>Vr</t>
  </si>
  <si>
    <t>I</t>
  </si>
  <si>
    <t>Ra</t>
  </si>
  <si>
    <t>V2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</si>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</sst>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99060</xdr:colOff>
      <xdr:row>1</xdr:row>
      <xdr:rowOff>68581</xdr:rowOff>
    </xdr:from>
    <xdr:ext cx="1264920" cy="7391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1 CuadroTexto"/>
            <xdr:cNvSpPr txBox="1"/>
          </xdr:nvSpPr>
          <xdr:spPr>
            <a:xfrm>
              <a:off x="3268980" y="251461"/>
              <a:ext cx="1264920" cy="739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s-ES" sz="1800" b="0" i="1">
                      <a:latin typeface="Cambria Math"/>
                    </a:rPr>
                    <m:t>𝐿</m:t>
                  </m:r>
                  <m:r>
                    <a:rPr lang="es-ES" sz="1800" b="0" i="1">
                      <a:latin typeface="Cambria Math"/>
                    </a:rPr>
                    <m:t>=</m:t>
                  </m:r>
                  <m:f>
                    <m:fPr>
                      <m:ctrlPr>
                        <a:rPr lang="es-ES" sz="1800" b="0" i="1">
                          <a:latin typeface="Cambria Math"/>
                        </a:rPr>
                      </m:ctrlPr>
                    </m:fPr>
                    <m:num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5∗</m:t>
                      </m:r>
                      <m:f>
                        <m:f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𝐶</m:t>
                          </m:r>
                        </m:num>
                        <m:den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s-ES" sz="1800" b="0" i="1">
                          <a:latin typeface="Cambria Math"/>
                        </a:rPr>
                        <m:t>𝑅</m:t>
                      </m:r>
                    </m:den>
                  </m:f>
                </m:oMath>
              </a14:m>
              <a:r>
                <a:rPr lang="es-ES" sz="1800"/>
                <a:t> v</a:t>
              </a:r>
            </a:p>
          </xdr:txBody>
        </xdr:sp>
      </mc:Choice>
      <mc:Fallback>
        <xdr:sp macro="" textlink="">
          <xdr:nvSpPr>
            <xdr:cNvPr id="2" name="1 CuadroTexto"/>
            <xdr:cNvSpPr txBox="1"/>
          </xdr:nvSpPr>
          <xdr:spPr>
            <a:xfrm>
              <a:off x="3268980" y="251461"/>
              <a:ext cx="1264920" cy="739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800" b="0" i="0">
                  <a:latin typeface="Cambria Math"/>
                </a:rPr>
                <a:t>𝐿=(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5∗𝐶/𝑉−𝐶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es-ES" sz="1800" b="0" i="0">
                  <a:latin typeface="Cambria Math"/>
                </a:rPr>
                <a:t>𝑅</a:t>
              </a:r>
              <a:r>
                <a:rPr lang="es-ES" sz="1800"/>
                <a:t> v</a:t>
              </a:r>
            </a:p>
          </xdr:txBody>
        </xdr:sp>
      </mc:Fallback>
    </mc:AlternateContent>
    <xdr:clientData/>
  </xdr:oneCellAnchor>
  <xdr:oneCellAnchor>
    <xdr:from>
      <xdr:col>7</xdr:col>
      <xdr:colOff>693420</xdr:colOff>
      <xdr:row>1</xdr:row>
      <xdr:rowOff>80010</xdr:rowOff>
    </xdr:from>
    <xdr:ext cx="914400" cy="4126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2 CuadroTexto"/>
            <xdr:cNvSpPr txBox="1"/>
          </xdr:nvSpPr>
          <xdr:spPr>
            <a:xfrm>
              <a:off x="6316980" y="262890"/>
              <a:ext cx="914400" cy="412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𝑅</m:t>
                    </m:r>
                    <m:r>
                      <a:rPr lang="es-E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/>
                          </a:rPr>
                          <m:t>𝐶</m:t>
                        </m:r>
                      </m:num>
                      <m:den>
                        <m:r>
                          <a:rPr lang="es-ES" sz="1100" b="0" i="1">
                            <a:latin typeface="Cambria Math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s-ES" sz="1100" b="0"/>
            </a:p>
          </xdr:txBody>
        </xdr:sp>
      </mc:Choice>
      <mc:Fallback>
        <xdr:sp macro="" textlink="">
          <xdr:nvSpPr>
            <xdr:cNvPr id="3" name="2 CuadroTexto"/>
            <xdr:cNvSpPr txBox="1"/>
          </xdr:nvSpPr>
          <xdr:spPr>
            <a:xfrm>
              <a:off x="6316980" y="262890"/>
              <a:ext cx="914400" cy="412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s-ES" sz="1100" b="0" i="0">
                  <a:latin typeface="Cambria Math"/>
                </a:rPr>
                <a:t>𝑅=𝐶/𝐿</a:t>
              </a:r>
              <a:endParaRPr lang="es-ES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403860</xdr:colOff>
      <xdr:row>0</xdr:row>
      <xdr:rowOff>53340</xdr:rowOff>
    </xdr:from>
    <xdr:ext cx="1264920" cy="7391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1 CuadroTexto"/>
            <xdr:cNvSpPr txBox="1"/>
          </xdr:nvSpPr>
          <xdr:spPr>
            <a:xfrm>
              <a:off x="3573780" y="53340"/>
              <a:ext cx="1264920" cy="739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s-ES" sz="1800" b="0" i="1">
                      <a:latin typeface="Cambria Math"/>
                    </a:rPr>
                    <m:t>𝐿</m:t>
                  </m:r>
                  <m:r>
                    <a:rPr lang="es-ES" sz="1800" b="0" i="1">
                      <a:latin typeface="Cambria Math"/>
                    </a:rPr>
                    <m:t>=</m:t>
                  </m:r>
                  <m:f>
                    <m:fPr>
                      <m:ctrlPr>
                        <a:rPr lang="es-ES" sz="1800" b="0" i="1">
                          <a:latin typeface="Cambria Math"/>
                        </a:rPr>
                      </m:ctrlPr>
                    </m:fPr>
                    <m:num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5∗</m:t>
                      </m:r>
                      <m:f>
                        <m:f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𝐶</m:t>
                          </m:r>
                        </m:num>
                        <m:den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s-ES" sz="1800" b="0" i="1">
                          <a:latin typeface="Cambria Math"/>
                        </a:rPr>
                        <m:t>𝑅</m:t>
                      </m:r>
                    </m:den>
                  </m:f>
                </m:oMath>
              </a14:m>
              <a:r>
                <a:rPr lang="es-ES" sz="1800"/>
                <a:t> </a:t>
              </a:r>
            </a:p>
          </xdr:txBody>
        </xdr:sp>
      </mc:Choice>
      <mc:Fallback>
        <xdr:sp macro="" textlink="">
          <xdr:nvSpPr>
            <xdr:cNvPr id="2" name="1 CuadroTexto"/>
            <xdr:cNvSpPr txBox="1"/>
          </xdr:nvSpPr>
          <xdr:spPr>
            <a:xfrm>
              <a:off x="3573780" y="53340"/>
              <a:ext cx="1264920" cy="739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800" b="0" i="0">
                  <a:latin typeface="Cambria Math"/>
                </a:rPr>
                <a:t>𝐿=(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5∗𝐶/𝑉−𝐶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es-ES" sz="1800" b="0" i="0">
                  <a:latin typeface="Cambria Math"/>
                </a:rPr>
                <a:t>𝑅</a:t>
              </a:r>
              <a:r>
                <a:rPr lang="es-ES" sz="18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5"/>
  <sheetViews>
    <sheetView workbookViewId="0">
      <selection activeCell="B4" sqref="B4:C25"/>
    </sheetView>
  </sheetViews>
  <sheetFormatPr baseColWidth="10" defaultRowHeight="14.4" x14ac:dyDescent="0.3"/>
  <cols>
    <col min="6" max="6" width="12.6640625" bestFit="1" customWidth="1"/>
  </cols>
  <sheetData>
    <row r="4" spans="2:11" x14ac:dyDescent="0.3">
      <c r="B4" t="s">
        <v>0</v>
      </c>
      <c r="C4">
        <v>500</v>
      </c>
    </row>
    <row r="5" spans="2:11" x14ac:dyDescent="0.3">
      <c r="B5" t="s">
        <v>1</v>
      </c>
      <c r="C5">
        <v>0.39</v>
      </c>
    </row>
    <row r="7" spans="2:11" x14ac:dyDescent="0.3">
      <c r="B7" t="s">
        <v>3</v>
      </c>
      <c r="C7" t="s">
        <v>2</v>
      </c>
      <c r="E7" t="s">
        <v>5</v>
      </c>
      <c r="F7" t="s">
        <v>4</v>
      </c>
      <c r="G7" t="s">
        <v>6</v>
      </c>
      <c r="H7" t="s">
        <v>7</v>
      </c>
      <c r="I7" t="s">
        <v>8</v>
      </c>
      <c r="K7" t="s">
        <v>9</v>
      </c>
    </row>
    <row r="8" spans="2:11" x14ac:dyDescent="0.3">
      <c r="B8">
        <v>730</v>
      </c>
      <c r="C8">
        <v>226.67</v>
      </c>
      <c r="E8">
        <f>B8/1024*5</f>
        <v>3.564453125</v>
      </c>
      <c r="F8">
        <f>(5*$C$4/E8-$C$4)/$C$5</f>
        <v>516.33298208640667</v>
      </c>
      <c r="G8">
        <f>(5-E8)/$C$5</f>
        <v>3.6808894230769229</v>
      </c>
      <c r="H8">
        <f>E8/G8</f>
        <v>0.96836734693877558</v>
      </c>
      <c r="I8">
        <f>5*H8/(H8+$C$5)</f>
        <v>3.564453125</v>
      </c>
      <c r="K8">
        <f>H8*C8</f>
        <v>219.49982653061224</v>
      </c>
    </row>
    <row r="9" spans="2:11" x14ac:dyDescent="0.3">
      <c r="B9">
        <v>717</v>
      </c>
      <c r="C9">
        <v>15.83</v>
      </c>
      <c r="E9">
        <f t="shared" ref="E9:E25" si="0">B9/1024*5</f>
        <v>3.5009765625</v>
      </c>
      <c r="F9">
        <f t="shared" ref="F9:F25" si="1">(5*$C$4/E9-$C$4)/$C$5</f>
        <v>548.93967027858253</v>
      </c>
      <c r="G9">
        <f t="shared" ref="G9:G25" si="2">(5-E9)/$C$5</f>
        <v>3.8436498397435894</v>
      </c>
      <c r="H9">
        <f t="shared" ref="H9:H25" si="3">E9/G9</f>
        <v>0.91084690553745939</v>
      </c>
      <c r="I9">
        <f t="shared" ref="I9:I25" si="4">5*H9/(H9+$C$5)</f>
        <v>3.5009765625</v>
      </c>
      <c r="K9">
        <f t="shared" ref="K9:K25" si="5">H9*C9</f>
        <v>14.418706514657982</v>
      </c>
    </row>
    <row r="10" spans="2:11" x14ac:dyDescent="0.3">
      <c r="B10">
        <v>892</v>
      </c>
      <c r="C10">
        <v>87.5</v>
      </c>
      <c r="E10">
        <f t="shared" si="0"/>
        <v>4.35546875</v>
      </c>
      <c r="F10">
        <f t="shared" si="1"/>
        <v>189.72059330803711</v>
      </c>
      <c r="G10">
        <f t="shared" si="2"/>
        <v>1.6526442307692306</v>
      </c>
      <c r="H10">
        <f t="shared" si="3"/>
        <v>2.6354545454545457</v>
      </c>
      <c r="I10">
        <f t="shared" si="4"/>
        <v>4.35546875</v>
      </c>
      <c r="K10">
        <f t="shared" si="5"/>
        <v>230.60227272727275</v>
      </c>
    </row>
    <row r="11" spans="2:11" x14ac:dyDescent="0.3">
      <c r="B11">
        <v>914</v>
      </c>
      <c r="C11">
        <v>50</v>
      </c>
      <c r="E11">
        <f t="shared" si="0"/>
        <v>4.462890625</v>
      </c>
      <c r="F11">
        <f t="shared" si="1"/>
        <v>154.29501206306446</v>
      </c>
      <c r="G11">
        <f t="shared" si="2"/>
        <v>1.3772035256410255</v>
      </c>
      <c r="H11">
        <f t="shared" si="3"/>
        <v>3.2405454545454546</v>
      </c>
      <c r="I11">
        <f t="shared" si="4"/>
        <v>4.462890625</v>
      </c>
      <c r="K11">
        <f t="shared" si="5"/>
        <v>162.02727272727273</v>
      </c>
    </row>
    <row r="12" spans="2:11" x14ac:dyDescent="0.3">
      <c r="B12">
        <v>915</v>
      </c>
      <c r="C12">
        <v>53.33</v>
      </c>
      <c r="E12">
        <f t="shared" si="0"/>
        <v>4.4677734375</v>
      </c>
      <c r="F12">
        <f t="shared" si="1"/>
        <v>152.72523469244794</v>
      </c>
      <c r="G12">
        <f t="shared" si="2"/>
        <v>1.3646834935897436</v>
      </c>
      <c r="H12">
        <f t="shared" si="3"/>
        <v>3.273853211009174</v>
      </c>
      <c r="I12">
        <f t="shared" si="4"/>
        <v>4.4677734375</v>
      </c>
      <c r="K12">
        <f t="shared" si="5"/>
        <v>174.59459174311925</v>
      </c>
    </row>
    <row r="13" spans="2:11" x14ac:dyDescent="0.3">
      <c r="B13">
        <v>917</v>
      </c>
      <c r="C13">
        <v>53.33</v>
      </c>
      <c r="E13">
        <f t="shared" si="0"/>
        <v>4.4775390625</v>
      </c>
      <c r="F13">
        <f t="shared" si="1"/>
        <v>149.59595112266859</v>
      </c>
      <c r="G13">
        <f t="shared" si="2"/>
        <v>1.3396434294871795</v>
      </c>
      <c r="H13">
        <f t="shared" si="3"/>
        <v>3.3423364485981306</v>
      </c>
      <c r="I13">
        <f t="shared" si="4"/>
        <v>4.4775390625</v>
      </c>
      <c r="K13">
        <f t="shared" si="5"/>
        <v>178.24680280373829</v>
      </c>
    </row>
    <row r="14" spans="2:11" x14ac:dyDescent="0.3">
      <c r="B14">
        <v>920</v>
      </c>
      <c r="C14">
        <v>50</v>
      </c>
      <c r="E14">
        <f t="shared" si="0"/>
        <v>4.4921875</v>
      </c>
      <c r="F14">
        <f t="shared" si="1"/>
        <v>144.92753623188398</v>
      </c>
      <c r="G14">
        <f t="shared" si="2"/>
        <v>1.3020833333333333</v>
      </c>
      <c r="H14">
        <f t="shared" si="3"/>
        <v>3.45</v>
      </c>
      <c r="I14">
        <f t="shared" si="4"/>
        <v>4.4921875</v>
      </c>
      <c r="K14">
        <f t="shared" si="5"/>
        <v>172.5</v>
      </c>
    </row>
    <row r="15" spans="2:11" x14ac:dyDescent="0.3">
      <c r="B15">
        <v>822</v>
      </c>
      <c r="C15">
        <v>100</v>
      </c>
      <c r="E15">
        <f t="shared" si="0"/>
        <v>4.013671875</v>
      </c>
      <c r="F15">
        <f t="shared" si="1"/>
        <v>315.05396468900125</v>
      </c>
      <c r="G15">
        <f t="shared" si="2"/>
        <v>2.5290464743589745</v>
      </c>
      <c r="H15">
        <f t="shared" si="3"/>
        <v>1.5870297029702969</v>
      </c>
      <c r="I15">
        <f t="shared" si="4"/>
        <v>4.0136718749999991</v>
      </c>
      <c r="K15">
        <f t="shared" si="5"/>
        <v>158.70297029702968</v>
      </c>
    </row>
    <row r="16" spans="2:11" x14ac:dyDescent="0.3">
      <c r="B16">
        <v>718</v>
      </c>
      <c r="C16">
        <v>448.33</v>
      </c>
      <c r="E16">
        <f t="shared" si="0"/>
        <v>3.505859375</v>
      </c>
      <c r="F16">
        <f t="shared" si="1"/>
        <v>546.3895436040284</v>
      </c>
      <c r="G16">
        <f t="shared" si="2"/>
        <v>3.8311298076923075</v>
      </c>
      <c r="H16">
        <f t="shared" si="3"/>
        <v>0.91509803921568633</v>
      </c>
      <c r="I16">
        <f t="shared" si="4"/>
        <v>3.5058593750000004</v>
      </c>
      <c r="K16">
        <f t="shared" si="5"/>
        <v>410.26590392156862</v>
      </c>
    </row>
    <row r="17" spans="2:11" x14ac:dyDescent="0.3">
      <c r="B17">
        <v>718</v>
      </c>
      <c r="C17">
        <v>449.17</v>
      </c>
      <c r="E17">
        <f t="shared" si="0"/>
        <v>3.505859375</v>
      </c>
      <c r="F17">
        <f t="shared" si="1"/>
        <v>546.3895436040284</v>
      </c>
      <c r="G17">
        <f t="shared" si="2"/>
        <v>3.8311298076923075</v>
      </c>
      <c r="H17">
        <f t="shared" si="3"/>
        <v>0.91509803921568633</v>
      </c>
      <c r="I17">
        <f t="shared" si="4"/>
        <v>3.5058593750000004</v>
      </c>
      <c r="K17">
        <f t="shared" si="5"/>
        <v>411.03458627450982</v>
      </c>
    </row>
    <row r="18" spans="2:11" x14ac:dyDescent="0.3">
      <c r="B18">
        <v>719</v>
      </c>
      <c r="C18">
        <v>447.5</v>
      </c>
      <c r="E18">
        <f t="shared" si="0"/>
        <v>3.5107421875</v>
      </c>
      <c r="F18">
        <f t="shared" si="1"/>
        <v>543.84651046681631</v>
      </c>
      <c r="G18">
        <f t="shared" si="2"/>
        <v>3.8186097756410255</v>
      </c>
      <c r="H18">
        <f t="shared" si="3"/>
        <v>0.91937704918032792</v>
      </c>
      <c r="I18">
        <f t="shared" si="4"/>
        <v>3.5107421875000004</v>
      </c>
      <c r="K18">
        <f t="shared" si="5"/>
        <v>411.42122950819675</v>
      </c>
    </row>
    <row r="19" spans="2:11" x14ac:dyDescent="0.3">
      <c r="B19">
        <v>718</v>
      </c>
      <c r="C19">
        <v>448.33</v>
      </c>
      <c r="E19">
        <f t="shared" si="0"/>
        <v>3.505859375</v>
      </c>
      <c r="F19">
        <f t="shared" si="1"/>
        <v>546.3895436040284</v>
      </c>
      <c r="G19">
        <f t="shared" si="2"/>
        <v>3.8311298076923075</v>
      </c>
      <c r="H19">
        <f t="shared" si="3"/>
        <v>0.91509803921568633</v>
      </c>
      <c r="I19">
        <f t="shared" si="4"/>
        <v>3.5058593750000004</v>
      </c>
      <c r="K19">
        <f t="shared" si="5"/>
        <v>410.26590392156862</v>
      </c>
    </row>
    <row r="20" spans="2:11" x14ac:dyDescent="0.3">
      <c r="B20">
        <v>719</v>
      </c>
      <c r="C20">
        <v>447.5</v>
      </c>
      <c r="E20">
        <f t="shared" si="0"/>
        <v>3.5107421875</v>
      </c>
      <c r="F20">
        <f t="shared" si="1"/>
        <v>543.84651046681631</v>
      </c>
      <c r="G20">
        <f t="shared" si="2"/>
        <v>3.8186097756410255</v>
      </c>
      <c r="H20">
        <f t="shared" si="3"/>
        <v>0.91937704918032792</v>
      </c>
      <c r="I20">
        <f t="shared" si="4"/>
        <v>3.5107421875000004</v>
      </c>
      <c r="K20">
        <f t="shared" si="5"/>
        <v>411.42122950819675</v>
      </c>
    </row>
    <row r="21" spans="2:11" x14ac:dyDescent="0.3">
      <c r="B21">
        <v>719</v>
      </c>
      <c r="C21">
        <v>447.5</v>
      </c>
      <c r="E21">
        <f t="shared" si="0"/>
        <v>3.5107421875</v>
      </c>
      <c r="F21">
        <f t="shared" si="1"/>
        <v>543.84651046681631</v>
      </c>
      <c r="G21">
        <f t="shared" si="2"/>
        <v>3.8186097756410255</v>
      </c>
      <c r="H21">
        <f t="shared" si="3"/>
        <v>0.91937704918032792</v>
      </c>
      <c r="I21">
        <f t="shared" si="4"/>
        <v>3.5107421875000004</v>
      </c>
      <c r="K21">
        <f t="shared" si="5"/>
        <v>411.42122950819675</v>
      </c>
    </row>
    <row r="22" spans="2:11" x14ac:dyDescent="0.3">
      <c r="B22">
        <v>719</v>
      </c>
      <c r="C22">
        <v>446.67</v>
      </c>
      <c r="E22">
        <f t="shared" si="0"/>
        <v>3.5107421875</v>
      </c>
      <c r="F22">
        <f t="shared" si="1"/>
        <v>543.84651046681631</v>
      </c>
      <c r="G22">
        <f t="shared" si="2"/>
        <v>3.8186097756410255</v>
      </c>
      <c r="H22">
        <f t="shared" si="3"/>
        <v>0.91937704918032792</v>
      </c>
      <c r="I22">
        <f t="shared" si="4"/>
        <v>3.5107421875000004</v>
      </c>
      <c r="K22">
        <f t="shared" si="5"/>
        <v>410.65814655737711</v>
      </c>
    </row>
    <row r="23" spans="2:11" x14ac:dyDescent="0.3">
      <c r="B23">
        <v>719</v>
      </c>
      <c r="C23">
        <v>447.5</v>
      </c>
      <c r="E23">
        <f t="shared" si="0"/>
        <v>3.5107421875</v>
      </c>
      <c r="F23">
        <f t="shared" si="1"/>
        <v>543.84651046681631</v>
      </c>
      <c r="G23">
        <f t="shared" si="2"/>
        <v>3.8186097756410255</v>
      </c>
      <c r="H23">
        <f t="shared" si="3"/>
        <v>0.91937704918032792</v>
      </c>
      <c r="I23">
        <f t="shared" si="4"/>
        <v>3.5107421875000004</v>
      </c>
      <c r="K23">
        <f t="shared" si="5"/>
        <v>411.42122950819675</v>
      </c>
    </row>
    <row r="24" spans="2:11" x14ac:dyDescent="0.3">
      <c r="B24">
        <v>718</v>
      </c>
      <c r="C24">
        <v>450</v>
      </c>
      <c r="E24">
        <f t="shared" si="0"/>
        <v>3.505859375</v>
      </c>
      <c r="F24">
        <f t="shared" si="1"/>
        <v>546.3895436040284</v>
      </c>
      <c r="G24">
        <f t="shared" si="2"/>
        <v>3.8311298076923075</v>
      </c>
      <c r="H24">
        <f t="shared" si="3"/>
        <v>0.91509803921568633</v>
      </c>
      <c r="I24">
        <f t="shared" si="4"/>
        <v>3.5058593750000004</v>
      </c>
      <c r="K24">
        <f t="shared" si="5"/>
        <v>411.79411764705884</v>
      </c>
    </row>
    <row r="25" spans="2:11" x14ac:dyDescent="0.3">
      <c r="B25">
        <v>832</v>
      </c>
      <c r="C25">
        <v>219.17</v>
      </c>
      <c r="E25">
        <f t="shared" si="0"/>
        <v>4.0625</v>
      </c>
      <c r="F25">
        <f t="shared" si="1"/>
        <v>295.85798816568041</v>
      </c>
      <c r="G25">
        <f t="shared" si="2"/>
        <v>2.4038461538461537</v>
      </c>
      <c r="H25">
        <f t="shared" si="3"/>
        <v>1.6900000000000002</v>
      </c>
      <c r="I25">
        <f t="shared" si="4"/>
        <v>4.0625</v>
      </c>
      <c r="K25">
        <f t="shared" si="5"/>
        <v>370.39730000000003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tabSelected="1" workbookViewId="0">
      <selection activeCell="D7" sqref="D6:D7"/>
    </sheetView>
  </sheetViews>
  <sheetFormatPr baseColWidth="10" defaultRowHeight="14.4" x14ac:dyDescent="0.3"/>
  <sheetData>
    <row r="2" spans="2:4" x14ac:dyDescent="0.3">
      <c r="B2" t="s">
        <v>0</v>
      </c>
      <c r="C2">
        <v>411</v>
      </c>
    </row>
    <row r="3" spans="2:4" x14ac:dyDescent="0.3">
      <c r="B3" t="s">
        <v>1</v>
      </c>
      <c r="C3">
        <v>0.39</v>
      </c>
    </row>
    <row r="5" spans="2:4" x14ac:dyDescent="0.3">
      <c r="B5" t="s">
        <v>3</v>
      </c>
      <c r="C5" t="s">
        <v>2</v>
      </c>
      <c r="D5" t="s">
        <v>4</v>
      </c>
    </row>
    <row r="6" spans="2:4" x14ac:dyDescent="0.3">
      <c r="B6">
        <v>730</v>
      </c>
      <c r="C6">
        <v>226.67</v>
      </c>
      <c r="D6">
        <f>(5*$C$2/(B6/1024*5)-$C$2)/$C$3</f>
        <v>424.42571127502623</v>
      </c>
    </row>
    <row r="7" spans="2:4" x14ac:dyDescent="0.3">
      <c r="B7">
        <v>717</v>
      </c>
      <c r="C7">
        <v>15.83</v>
      </c>
      <c r="D7">
        <f>(5*$C$2/(B7/1024*5)-$C$2)/$C$3</f>
        <v>451.2284089689947</v>
      </c>
    </row>
    <row r="8" spans="2:4" x14ac:dyDescent="0.3">
      <c r="B8">
        <v>892</v>
      </c>
      <c r="C8">
        <v>87.5</v>
      </c>
      <c r="D8">
        <f t="shared" ref="D7:D23" si="0">(5*$C$2/(B8/1024*5)-$C$2)/$C$3</f>
        <v>155.95032769920661</v>
      </c>
    </row>
    <row r="9" spans="2:4" x14ac:dyDescent="0.3">
      <c r="B9">
        <v>914</v>
      </c>
      <c r="C9">
        <v>50</v>
      </c>
      <c r="D9">
        <f t="shared" si="0"/>
        <v>126.83049991583904</v>
      </c>
    </row>
    <row r="10" spans="2:4" x14ac:dyDescent="0.3">
      <c r="B10">
        <v>915</v>
      </c>
      <c r="C10">
        <v>53.33</v>
      </c>
      <c r="D10">
        <f t="shared" si="0"/>
        <v>125.54014291719214</v>
      </c>
    </row>
    <row r="11" spans="2:4" x14ac:dyDescent="0.3">
      <c r="B11">
        <v>917</v>
      </c>
      <c r="C11">
        <v>53.33</v>
      </c>
      <c r="D11">
        <f t="shared" si="0"/>
        <v>122.96787182283366</v>
      </c>
    </row>
    <row r="12" spans="2:4" x14ac:dyDescent="0.3">
      <c r="B12">
        <v>920</v>
      </c>
      <c r="C12">
        <v>50</v>
      </c>
      <c r="D12">
        <f t="shared" si="0"/>
        <v>119.13043478260863</v>
      </c>
    </row>
    <row r="13" spans="2:4" x14ac:dyDescent="0.3">
      <c r="B13">
        <v>822</v>
      </c>
      <c r="C13">
        <v>100</v>
      </c>
      <c r="D13">
        <f t="shared" si="0"/>
        <v>258.97435897435895</v>
      </c>
    </row>
    <row r="14" spans="2:4" x14ac:dyDescent="0.3">
      <c r="B14">
        <v>718</v>
      </c>
      <c r="C14">
        <v>448.33</v>
      </c>
      <c r="D14">
        <f t="shared" si="0"/>
        <v>449.13220484251127</v>
      </c>
    </row>
    <row r="15" spans="2:4" x14ac:dyDescent="0.3">
      <c r="B15">
        <v>718</v>
      </c>
      <c r="C15">
        <v>449.17</v>
      </c>
      <c r="D15">
        <f t="shared" si="0"/>
        <v>449.13220484251127</v>
      </c>
    </row>
    <row r="16" spans="2:4" x14ac:dyDescent="0.3">
      <c r="B16">
        <v>719</v>
      </c>
      <c r="C16">
        <v>447.5</v>
      </c>
      <c r="D16">
        <f t="shared" si="0"/>
        <v>447.04183160372304</v>
      </c>
    </row>
    <row r="17" spans="2:4" x14ac:dyDescent="0.3">
      <c r="B17">
        <v>718</v>
      </c>
      <c r="C17">
        <v>448.33</v>
      </c>
      <c r="D17">
        <f t="shared" si="0"/>
        <v>449.13220484251127</v>
      </c>
    </row>
    <row r="18" spans="2:4" x14ac:dyDescent="0.3">
      <c r="B18">
        <v>719</v>
      </c>
      <c r="C18">
        <v>447.5</v>
      </c>
      <c r="D18">
        <f t="shared" si="0"/>
        <v>447.04183160372304</v>
      </c>
    </row>
    <row r="19" spans="2:4" x14ac:dyDescent="0.3">
      <c r="B19">
        <v>719</v>
      </c>
      <c r="C19">
        <v>447.5</v>
      </c>
      <c r="D19">
        <f t="shared" si="0"/>
        <v>447.04183160372304</v>
      </c>
    </row>
    <row r="20" spans="2:4" x14ac:dyDescent="0.3">
      <c r="B20">
        <v>719</v>
      </c>
      <c r="C20">
        <v>446.67</v>
      </c>
      <c r="D20">
        <f t="shared" si="0"/>
        <v>447.04183160372304</v>
      </c>
    </row>
    <row r="21" spans="2:4" x14ac:dyDescent="0.3">
      <c r="B21">
        <v>719</v>
      </c>
      <c r="C21">
        <v>447.5</v>
      </c>
      <c r="D21">
        <f t="shared" si="0"/>
        <v>447.04183160372304</v>
      </c>
    </row>
    <row r="22" spans="2:4" x14ac:dyDescent="0.3">
      <c r="B22">
        <v>718</v>
      </c>
      <c r="C22">
        <v>450</v>
      </c>
      <c r="D22">
        <f t="shared" si="0"/>
        <v>449.13220484251127</v>
      </c>
    </row>
    <row r="23" spans="2:4" x14ac:dyDescent="0.3">
      <c r="B23">
        <v>832</v>
      </c>
      <c r="C23">
        <v>219.17</v>
      </c>
      <c r="D23">
        <f t="shared" si="0"/>
        <v>243.1952662721894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everis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Vilas Perulan</dc:creator>
  <cp:lastModifiedBy>Daniel Vilas Perulan</cp:lastModifiedBy>
  <dcterms:created xsi:type="dcterms:W3CDTF">2017-06-09T16:22:01Z</dcterms:created>
  <dcterms:modified xsi:type="dcterms:W3CDTF">2017-06-09T16:56:57Z</dcterms:modified>
</cp:coreProperties>
</file>