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103b9d7aaf5ac2e/Work/Mothership application/"/>
    </mc:Choice>
  </mc:AlternateContent>
  <xr:revisionPtr revIDLastSave="100" documentId="8_{FD437532-C97A-4025-B1AB-D2A352C628D9}" xr6:coauthVersionLast="47" xr6:coauthVersionMax="47" xr10:uidLastSave="{DE80951E-44EA-4DAC-9C5B-66DD4BBDF3D7}"/>
  <bookViews>
    <workbookView minimized="1" xWindow="35475" yWindow="3810" windowWidth="21600" windowHeight="11385" xr2:uid="{00000000-000D-0000-FFFF-FFFF00000000}"/>
  </bookViews>
  <sheets>
    <sheet name="Dog Gates" sheetId="1" r:id="rId1"/>
    <sheet name="Dog Doorbells" sheetId="2" r:id="rId2"/>
    <sheet name="Wheeled Furniture Lifters" sheetId="3" r:id="rId3"/>
  </sheets>
  <definedNames>
    <definedName name="_xlnm._FilterDatabase" localSheetId="0" hidden="1">'Dog Gates'!$A$1:$AB$51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2" i="1"/>
  <c r="L2" i="1" s="1"/>
  <c r="H4" i="2"/>
  <c r="H5" i="2"/>
  <c r="H12" i="2"/>
  <c r="H10" i="2"/>
  <c r="H6" i="2"/>
  <c r="H8" i="2"/>
  <c r="H16" i="2"/>
  <c r="H2" i="2"/>
  <c r="H25" i="2"/>
  <c r="H11" i="2"/>
  <c r="H13" i="2"/>
  <c r="H18" i="2"/>
  <c r="H15" i="2"/>
  <c r="H24" i="2"/>
  <c r="H14" i="2"/>
  <c r="H28" i="2"/>
  <c r="H7" i="2"/>
  <c r="H31" i="2"/>
  <c r="H9" i="2"/>
  <c r="H27" i="2"/>
  <c r="H38" i="2"/>
  <c r="H26" i="2"/>
  <c r="H47" i="2"/>
  <c r="H19" i="2"/>
  <c r="H46" i="2"/>
  <c r="H33" i="2"/>
  <c r="H44" i="2"/>
  <c r="H37" i="2"/>
  <c r="H23" i="2"/>
  <c r="H32" i="2"/>
  <c r="H43" i="2"/>
  <c r="H45" i="2"/>
  <c r="H40" i="2"/>
  <c r="H42" i="2"/>
  <c r="H41" i="2"/>
  <c r="H36" i="2"/>
  <c r="H29" i="2"/>
  <c r="H34" i="2"/>
  <c r="H21" i="2"/>
  <c r="H17" i="2"/>
  <c r="H30" i="2"/>
  <c r="H20" i="2"/>
  <c r="H39" i="2"/>
  <c r="H22" i="2"/>
  <c r="H35" i="2"/>
  <c r="H3" i="2"/>
  <c r="F2" i="2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J12" i="1"/>
  <c r="J11" i="1"/>
  <c r="F11" i="1"/>
  <c r="J10" i="1"/>
  <c r="J9" i="1"/>
  <c r="J8" i="1"/>
  <c r="J7" i="1"/>
  <c r="F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<sst xmlns="http://schemas.openxmlformats.org/spreadsheetml/2006/main" count="1412" uniqueCount="848">
  <si>
    <t>#</t>
  </si>
  <si>
    <t>Product Name</t>
  </si>
  <si>
    <t>Brand</t>
  </si>
  <si>
    <t>Price</t>
  </si>
  <si>
    <t>Mo. Sales</t>
  </si>
  <si>
    <t>Mo. Revenue</t>
  </si>
  <si>
    <t>Date First Available</t>
  </si>
  <si>
    <t>Net</t>
  </si>
  <si>
    <t>Reviews</t>
  </si>
  <si>
    <t>Est Total Sales (2% review rate)</t>
  </si>
  <si>
    <t>Days Old</t>
  </si>
  <si>
    <t>Review Velocity</t>
  </si>
  <si>
    <t>Rating</t>
  </si>
  <si>
    <t>Fees</t>
  </si>
  <si>
    <t>Rank</t>
  </si>
  <si>
    <t>LQS</t>
  </si>
  <si>
    <t>Seller type</t>
  </si>
  <si>
    <t>Sellers</t>
  </si>
  <si>
    <t>Category</t>
  </si>
  <si>
    <t>Tier</t>
  </si>
  <si>
    <t>Dimensions</t>
  </si>
  <si>
    <t>Weight</t>
  </si>
  <si>
    <t>ASIN</t>
  </si>
  <si>
    <t>Link</t>
  </si>
  <si>
    <t>Bettacare Gate with Lockable Cat Flap Pressure Fitted Gate 75cm - 148.7cm Stair and Pet Gate (75cm - 84cm Black)</t>
  </si>
  <si>
    <t>Bettacare</t>
  </si>
  <si>
    <t>AMZ</t>
  </si>
  <si>
    <t>Pet Supplies</t>
  </si>
  <si>
    <t>L. Over</t>
  </si>
  <si>
    <t>72.0cm 105.0cm 5.0cm</t>
  </si>
  <si>
    <t>7.32 kg</t>
  </si>
  <si>
    <t>B07D4FJRNW</t>
  </si>
  <si>
    <t>https://www.amazon.co.uk/Bettacare-Gate-Lockable-Flap-Black/dp/B07D4FJRNW/ref=zg_bs_13154130031_5?_encoding=UTF8&amp;psc=1&amp;refRID=VP5QCYY9Z6HRZADZ1PJ2</t>
  </si>
  <si>
    <t>Flexipanel The Portable Flexible Foldable Dog Fence | Indoors or Outdoors | Gate | Barrier (4ft Fence)</t>
  </si>
  <si>
    <t>Flexipanel</t>
  </si>
  <si>
    <t>FBM</t>
  </si>
  <si>
    <t>B07PM8D4M5</t>
  </si>
  <si>
    <t>https://www.amazon.co.uk/Flexipanel-Portable-Flexible-Foldable-Outdoors/dp/B07PM8D4M5/ref=zg_bs_13154130031_3?_encoding=UTF8&amp;psc=1&amp;refRID=VP5QCYY9Z6HRZADZ1PJ2</t>
  </si>
  <si>
    <t>Magic Gate For Dogs Portable Safety Gate Folding Mesh Stair Gate 150cm X 110cm Fits Most Interior And Exterior Doors Safe Guard for Dogs Cats Babies</t>
  </si>
  <si>
    <t>U-picks</t>
  </si>
  <si>
    <t>FBA</t>
  </si>
  <si>
    <t>Stand</t>
  </si>
  <si>
    <t>25.0cm 3.0cm 30.0cm</t>
  </si>
  <si>
    <t>0.4 kg</t>
  </si>
  <si>
    <t>B07ZYKKPTQ</t>
  </si>
  <si>
    <t>https://www.amazon.co.uk/Portable-Safety-Folding-Interior-Exterior/dp/B07ZYKKPTQ/ref=zg_bs_13154130031_1?_encoding=UTF8&amp;psc=1&amp;refRID=VP5QCYY9Z6HRZADZ1PJ2</t>
  </si>
  <si>
    <t>Bettacare Gate with Lockable Cat Flap Pressure Fitted Gate 75cm - 148.7cm Stair and Pet Gate (75cm - 84cm White)</t>
  </si>
  <si>
    <t>28.7cm 2.0cm 41.9cm</t>
  </si>
  <si>
    <t>16 kg</t>
  </si>
  <si>
    <t>B0017PICQG</t>
  </si>
  <si>
    <t>https://www.amazon.co.uk/Bettacare-Effective-Barrier-Extensions-Available/dp/B0017PICQG/ref=zg_bs_13154130031_21?_encoding=UTF8&amp;psc=1&amp;refRID=VP5QCYY9Z6HRZADZ1PJ2</t>
  </si>
  <si>
    <t>Bettacare Auto Close Pet Gate Range (61-66.5cm White)</t>
  </si>
  <si>
    <t>B01D8LXFTU</t>
  </si>
  <si>
    <t>https://www.amazon.co.uk/Bettacare-Auto-Close-Gate-75cm/dp/B01D8LXFTU/ref=zg_bs_13154130031_6?_encoding=UTF8&amp;psc=1&amp;refRID=VP5QCYY9Z6HRZADZ1PJ2</t>
  </si>
  <si>
    <t>PawHut Wooden Foldable Dog Gate Stepover Panel Pet Fence Freestanding Safety Barrier for the House Doorway Stairs(White)</t>
  </si>
  <si>
    <t>PawHut</t>
  </si>
  <si>
    <t>5.2cm 4.1cm 27.4cm</t>
  </si>
  <si>
    <t>B0794MJ9PQ</t>
  </si>
  <si>
    <t>https://www.amazon.co.uk/Pawhut-Wooden-Stepover-Folding-Barrier/dp/B0794MJ9PQ/ref=zg_bs_13154130031_11?_encoding=UTF8&amp;psc=1&amp;refRID=VP5QCYY9Z6HRZADZ1PJ2</t>
  </si>
  <si>
    <t>Namsan Dog Gate Magic Gate for Dogs Lockable Safety Guard Easy to Install Safety 80 X 100cm Fence for StairIndoor</t>
  </si>
  <si>
    <t>Namsan</t>
  </si>
  <si>
    <t>8.6cm 42.7cm 8.1cm</t>
  </si>
  <si>
    <t>0.82 kg</t>
  </si>
  <si>
    <t>B08CRFHF5H</t>
  </si>
  <si>
    <t>https://www.amazon.co.uk/Namsan-Lockable-Safety-Install-Indoor/dp/B08CRFHF5H/ref=zg_bs_13154130031_4?_encoding=UTF8&amp;psc=1&amp;refRID=VP5QCYY9Z6HRZADZ1PJ2</t>
  </si>
  <si>
    <t>unipaws Freestanding Step Over Dog Gate Foldable Pet Fence Indoor Wood Barrier Assembly Free Stair Gate with Support Feet Up to 152cm Wide 61cm Height Espresso</t>
  </si>
  <si>
    <t>unipaws</t>
  </si>
  <si>
    <t>O. Standard</t>
  </si>
  <si>
    <t>57.2cm 71.8cm 10.6cm</t>
  </si>
  <si>
    <t>7.94 kg</t>
  </si>
  <si>
    <t>B07BGZCL8D</t>
  </si>
  <si>
    <t>https://www.amazon.co.uk/unipaws-Freestanding-Foldable-Assembly-Espresso/dp/B07BGZCL8D/ref=zg_bs_13154130031_26?_encoding=UTF8&amp;psc=1&amp;refRID=VP5QCYY9Z6HRZADZ1PJ2</t>
  </si>
  <si>
    <t>unipaws Pet Playpen with Wooden Construction and Wire 6 Panels Freestanding Walk Through Dog Gate with 4 Support Feet Extra Wide Foldable Stairs Barrier Pet Exercise Pen for Dogs Cats Pets White</t>
  </si>
  <si>
    <t>69.8cm 96.5cm 19.1cm</t>
  </si>
  <si>
    <t>22.23 kg</t>
  </si>
  <si>
    <t>B07KS186YN</t>
  </si>
  <si>
    <t>https://www.amazon.co.uk/unipaws-Freestanding-Lockable-Foldable-Exercise/dp/B07KS186YN/ref=zg_bs_13154130031_19?_encoding=UTF8&amp;psc=1&amp;refRID=VP5QCYY9Z6HRZADZ1PJ2</t>
  </si>
  <si>
    <t>PawHut Wooden Foldable Dog Gate Stepover Panel Pet Fence Freestanding Safety Barrier for the House Doorway Stairs(Black)</t>
  </si>
  <si>
    <t>57.5cm 10.5cm 68.0cm</t>
  </si>
  <si>
    <t>B08BF8FF61</t>
  </si>
  <si>
    <t>https://www.amazon.co.uk/PawHut-Foldable-Stepover-Freestanding-Barrier/dp/B08BF8FF61/ref=zg_bs_13154130031_28?_encoding=UTF8&amp;psc=1&amp;refRID=VP5QCYY9Z6HRZADZ1PJ2</t>
  </si>
  <si>
    <t>Bettacare Expandable Pet Barrier 60cm -108 cm White</t>
  </si>
  <si>
    <t>B07W4FJZZ8</t>
  </si>
  <si>
    <t>https://www.amazon.co.uk/Bettacare-Expandable-Barrier-60cm-White/dp/B07W4FJZZ8/ref=zg_bs_13154130031_7?_encoding=UTF8&amp;psc=1&amp;refRID=VP5QCYY9Z6HRZADZ1PJ2</t>
  </si>
  <si>
    <t>dibea Barrier Dog Guard Stair Gate Puppy Safety Gate 50 cm Height</t>
  </si>
  <si>
    <t>dibea</t>
  </si>
  <si>
    <t>56.8cm 99.4cm 11.2cm</t>
  </si>
  <si>
    <t>4.84 kg</t>
  </si>
  <si>
    <t>B07ZJ9X3PC</t>
  </si>
  <si>
    <t>https://www.amazon.co.uk/dibea-barrier-safety-stair-height/dp/B07ZJ9X3PC/ref=zg_bs_13154130031_50?_encoding=UTF8&amp;psc=1&amp;refRID=VP5QCYY9Z6HRZADZ1PJ2</t>
  </si>
  <si>
    <t>Wall Nanny Mini - Baby Gate Wall Protector (4 Pack) for Dog &amp; Pet Gates - Small Low-Profile Saver - Perfect in Doorways - Cups Protect &amp; Guard Walls from Kid Child Safety Pressure Gates - White</t>
  </si>
  <si>
    <t>Wall Nanny</t>
  </si>
  <si>
    <t>Baby Products</t>
  </si>
  <si>
    <t>L. Stand</t>
  </si>
  <si>
    <t>4.6cm 10.4cm 3.8cm</t>
  </si>
  <si>
    <t>0.09 kg</t>
  </si>
  <si>
    <t>B073XNMDNX</t>
  </si>
  <si>
    <t>https://www.amazon.co.uk/Wall-Nanny-Mini-Protector-Low-Profile/dp/B073XNMDNX/ref=zg_bs_13154130031_9?_encoding=UTF8&amp;psc=1&amp;refRID=VP5QCYY9Z6HRZADZ1PJ2</t>
  </si>
  <si>
    <t>PawHut Freestanding Dog Gate Wood Doorway Safety Pet Barrier Fence Foldable w/Latch Deep Brown 155 x 76 cm</t>
  </si>
  <si>
    <t>82.0cm 11.0cm 56.0cm</t>
  </si>
  <si>
    <t>B088N6T56Q</t>
  </si>
  <si>
    <t>https://www.amazon.co.uk/Pawhut-Freestanding-Doorway-Barrier-Foldable/dp/B088N6T56Q/ref=zg_bs_13154130031_14?_encoding=UTF8&amp;psc=1&amp;refRID=VP5QCYY9Z6HRZADZ1PJ2</t>
  </si>
  <si>
    <t>Stair Gates For DogsDog Gate Pet Gates For DogsPet Safety GatePortable Folding Mesh Dog GateEasy to Install Safe Guard for Dogs Pet Keep Dogs Away from Kitchen/Upstairs/Indoor180*72 cmBlack</t>
  </si>
  <si>
    <t>SCOBUTY</t>
  </si>
  <si>
    <t>24.4cm 26.4cm 4.8cm</t>
  </si>
  <si>
    <t>0.28 kg</t>
  </si>
  <si>
    <t>B08M8XZKWS</t>
  </si>
  <si>
    <t>https://www.amazon.co.uk/Portable-Folding-Install-Kitchen-Upstairs/dp/B08M8XZKWS/ref=zg_bs_13154130031_12?_encoding=UTF8&amp;psc=1&amp;refRID=VP5QCYY9Z6HRZADZ1PJ2</t>
  </si>
  <si>
    <t>PawHut Pet Safety Gate 3-Panel Playpen Fireplace Christmas Tree Metal Fence Stair Barrier Room Divider with Walk Through Door Automatically Close Lock Black</t>
  </si>
  <si>
    <t>B08VWZD9C7</t>
  </si>
  <si>
    <t>https://www.amazon.co.uk/PawHut-3-Panel-Fireplace-Christmas-Automatically/dp/B08VWZD9C7/ref=zg_bs_13154130031_34?_encoding=UTF8&amp;psc=1&amp;refRID=VP5QCYY9Z6HRZADZ1PJ2</t>
  </si>
  <si>
    <t>Queenii Pet Magic Gate Baby Safety Gate Portable Folding Mesh Dog Gate Safe Guard Install Anywhere No Smell Safety Fence for Hall Doorway Stair Tall 78cm* Wide 103cm-Black</t>
  </si>
  <si>
    <t>Queenii</t>
  </si>
  <si>
    <t>24.0cm 29.2cm 5.0cm</t>
  </si>
  <si>
    <t>B08C4WK7L9</t>
  </si>
  <si>
    <t>https://www.amazon.co.uk/Queenii-Portable-Folding-Anywhere-103cm-Black/dp/B08C4WK7L9/ref=zg_bs_13154130031_10?_encoding=UTF8&amp;psc=1&amp;refRID=VP5QCYY9Z6HRZADZ1PJ2</t>
  </si>
  <si>
    <t>COSYWAY Folding 3 Panel Pet Gate 360 Rotating Wooden Freestanding Safety Dog Fence Portable Pet Guard Barrier Expands up to 153cm Wide</t>
  </si>
  <si>
    <t>COSTWAY</t>
  </si>
  <si>
    <t>B07FNPMMZJ</t>
  </si>
  <si>
    <t>https://www.amazon.co.uk/Costway-Folding-Wooden-Standing-Enclosure/dp/B07FNPMMZJ/ref=zg_bs_13154130031_44?_encoding=UTF8&amp;psc=1&amp;refRID=VP5QCYY9Z6HRZADZ1PJ2</t>
  </si>
  <si>
    <t>U-picks Magic Gates for Dogs Portable Mesh Gate with Three Poles Stair Gate Safety Gate for Pets and Babies - 110x72cm</t>
  </si>
  <si>
    <t>0.29 kg</t>
  </si>
  <si>
    <t>B08HYNK7L8</t>
  </si>
  <si>
    <t>https://www.amazon.co.uk/U-picks-Magic-Portable-Safety-Babies/dp/B08HYNK7L8/ref=zg_bs_13154130031_24?_encoding=UTF8&amp;psc=1&amp;refRID=VP5QCYY9Z6HRZADZ1PJ2</t>
  </si>
  <si>
    <t>Namsan Dog Gate Pet Safety Guard Magic Gate for Dogs Easy Install&amp; Lockable Dog Stair Barrier 100 X 80 CM Fence for Stairway Doorway Indoor</t>
  </si>
  <si>
    <t>10.4cm 42.0cm 10.2cm</t>
  </si>
  <si>
    <t>0.88 kg</t>
  </si>
  <si>
    <t>B07L2SB3HD</t>
  </si>
  <si>
    <t>https://www.amazon.co.uk/Namsan-Safety-Install-Lockable-Barrier/dp/B07L2SB3HD/ref=zg_bs_13154130031_13?_encoding=UTF8&amp;psc=1&amp;refRID=VP5QCYY9Z6HRZADZ1PJ2</t>
  </si>
  <si>
    <t>Bettacare Extra Wide Hallway Pet Gate Black 97cm - 103cm</t>
  </si>
  <si>
    <t>B07R16NNF8</t>
  </si>
  <si>
    <t>https://www.amazon.co.uk/Bettacare-Extra-Wide-Hallway-Black/dp/B07R16NNF8/ref=zg_bs_13154130031_20?_encoding=UTF8&amp;psc=1&amp;refRID=VP5QCYY9Z6HRZADZ1PJ2</t>
  </si>
  <si>
    <t>Bettacare Extra Wide Hallway Pet Gate White 97cm - 103cm</t>
  </si>
  <si>
    <t>B07QZ3XLYS</t>
  </si>
  <si>
    <t>https://www.amazon.co.uk/Bettacare-Extra-Wide-Hallway-White/dp/B07QZ3XLYS/ref=zg_bs_13154130031_46?_encoding=UTF8&amp;psc=1&amp;refRID=VP5QCYY9Z6HRZADZ1PJ2</t>
  </si>
  <si>
    <t>PawHut Retractable Safety Gate Dog Pet Baby Kids Barrier Folding Protector Home Doorway Room Divider Stair Guard White 115Lx82.5Hcm</t>
  </si>
  <si>
    <t>3.1cm 3.1cm 33.1cm</t>
  </si>
  <si>
    <t>B01I2JWUDA</t>
  </si>
  <si>
    <t>https://www.amazon.co.uk/Retractable-Barrier-Folding-Protector-115Lx82-5Hcm/dp/B01I2JWUDA/ref=zg_bs_13154130031_39?_encoding=UTF8&amp;psc=1&amp;refRID=VP5QCYY9Z6HRZADZ1PJ2</t>
  </si>
  <si>
    <t>futureyun Magic Gate for Dogs Pet Safety Gate Portable Folding Safe Enclosure Easy Install Anywhere with Baby Safety Fence Pet Safety Enclosure -100x75cm</t>
  </si>
  <si>
    <t>futureyun</t>
  </si>
  <si>
    <t>23.0cm 27.9cm 4.2cm</t>
  </si>
  <si>
    <t>B08J3WXJDH</t>
  </si>
  <si>
    <t>https://www.amazon.co.uk/futureyun-Portable-Enclosure-Anywhere-100x75cm/dp/B08J3WXJDH/ref=zg_bs_13154130031_36?_encoding=UTF8&amp;psc=1&amp;refRID=VP5QCYY9Z6HRZADZ1PJ2</t>
  </si>
  <si>
    <t>Queenii Pet Magic Gate Baby Safety Gate Portable Folding Mesh Dog Gate Safe Guard Install Anywhere No Smell Safety Fence for Hall Doorway Stair Tall 78cm* Wide 102.8cm-Black</t>
  </si>
  <si>
    <t>22.1cm 28.2cm 5.1cm</t>
  </si>
  <si>
    <t>B08C4TFXXS</t>
  </si>
  <si>
    <t>https://www.amazon.co.uk/Queenii-Portable-Folding-Anywhere-102-8cm-Black/dp/B08C4TFXXS/ref=zg_bs_13154130031_40?_encoding=UTF8&amp;psc=1&amp;refRID=VP5QCYY9Z6HRZADZ1PJ2</t>
  </si>
  <si>
    <t>RBNANA Dog Gate (110 X 72cm) Black Portable Mesh Folding Safety Fence Pet Gate Isolated Net Magic Pet Gate Install Anywhere with 4 Hooks and 2 stainless steel support rod</t>
  </si>
  <si>
    <t>RBNANA</t>
  </si>
  <si>
    <t>20.6cm 28.8cm 5.1cm</t>
  </si>
  <si>
    <t>0.25 kg</t>
  </si>
  <si>
    <t>B08KRG82QP</t>
  </si>
  <si>
    <t>https://www.amazon.co.uk/RBNANA-Portable-Isolated-Anywhere-stainless/dp/B08KRG82QP/ref=zg_bs_13154130031_33?_encoding=UTF8&amp;psc=1&amp;refRID=VP5QCYY9Z6HRZADZ1PJ2</t>
  </si>
  <si>
    <t>Pets Safety GuardRetractable Dog GatesBaby guard and fence - Portable Isolated Gauze Folding GateKeep Distance For Pets or Baby From Kitchen(Black 120*72cm)</t>
  </si>
  <si>
    <t>Hrtc</t>
  </si>
  <si>
    <t>B07FFWDGRQ</t>
  </si>
  <si>
    <t>https://www.amazon.co.uk/Retractable-Portable-Isolated-Distance-Tools-Creative/dp/B07FFWDGRQ/ref=zg_bs_13154130031_27?_encoding=UTF8&amp;psc=1&amp;refRID=VP5QCYY9Z6HRZADZ1PJ2</t>
  </si>
  <si>
    <t>PawHut Folding 3 Panel Pet Gate Wooden Foldable Dog Fence Indoor Free Standing Safety Gate Portable Separation Pet Barrier Guard</t>
  </si>
  <si>
    <t>B01MYTYV96</t>
  </si>
  <si>
    <t>https://www.amazon.co.uk/Folding-Foldable-Standing-Portable-Separation/dp/B01MYTYV96/ref=zg_bs_13154130031_32?_encoding=UTF8&amp;psc=1&amp;refRID=VP5QCYY9Z6HRZADZ1PJ2</t>
  </si>
  <si>
    <t>ReaseJoy 203x91 cm 4 Panel Folding Pet Gate Portable Wooden Dog Fence Baby Safety Playpen Barrier 3 Support Feet</t>
  </si>
  <si>
    <t>ReaseJoy</t>
  </si>
  <si>
    <t>55.0cm 14.0cm 95.0cm</t>
  </si>
  <si>
    <t>8.5 kg</t>
  </si>
  <si>
    <t>B07VDF4W81</t>
  </si>
  <si>
    <t>https://www.amazon.co.uk/ReaseJoy-Folding-Portable-Playpen-Barrier/dp/B07VDF4W81/ref=zg_bs_13154130031_38?_encoding=UTF8&amp;psc=1&amp;refRID=VP5QCYY9Z6HRZADZ1PJ2</t>
  </si>
  <si>
    <t>Pet GateRetractable Dog Sliding DoorExpandable Pet BarrierBarrier Door Safety GateExtendible Dog Fence Ideal For Pets And Kids60 To 110 Cm</t>
  </si>
  <si>
    <t>iPenty</t>
  </si>
  <si>
    <t>1 kg</t>
  </si>
  <si>
    <t>B088TGD2GJ</t>
  </si>
  <si>
    <t>https://www.amazon.co.uk/Retractable-Sliding-Expandable-Barrier-Extendible/dp/B088TGD2GJ/ref=zg_bs_13154130031_49?_encoding=UTF8&amp;psc=1&amp;refRID=VP5QCYY9Z6HRZADZ1PJ2</t>
  </si>
  <si>
    <t>Queenii Magic Gate for DogsPet Safety Gate Portable Folding Mesh Magic Gate Safe Guard Install Anywhere Safety Fence for Hall Doorway 77 * 99cm (Black)</t>
  </si>
  <si>
    <t>25.0cm 29.0cm 4.0cm</t>
  </si>
  <si>
    <t>0.3 kg</t>
  </si>
  <si>
    <t>B086K18GYG</t>
  </si>
  <si>
    <t>https://www.amazon.co.uk/Queenii-Portable-Folding-Install-Anywhere/dp/B086K18GYG/ref=zg_bs_13154130031_45?_encoding=UTF8&amp;psc=1&amp;refRID=VP5QCYY9Z6HRZADZ1PJ2</t>
  </si>
  <si>
    <t>Magic Gate For Dogs 110x72cm Foldable Pet Stair Gate Safe Guard Pet Isolation Net Indoor And Outdoor Safety Gate Easy to Install For Dogs Cats and Babies</t>
  </si>
  <si>
    <t>SZELAM</t>
  </si>
  <si>
    <t>22.9cm 25.1cm 4.3cm</t>
  </si>
  <si>
    <t>B07X3HKV5K</t>
  </si>
  <si>
    <t>https://www.amazon.co.uk/110x72cm-Foldable-Isolation-Outdoor-Install/dp/B07X3HKV5K/ref=zg_bs_13154130031_16?_encoding=UTF8&amp;psc=1&amp;refRID=VP5QCYY9Z6HRZADZ1PJ2</t>
  </si>
  <si>
    <t>Sunshine smile Pet Isolation NetDog BarriersMagic Gate for DogsSafety Fence for Hall DoorwayFolding Pet GatePet Safety Gate MeshPet Isolation Net Indoor Outdoor</t>
  </si>
  <si>
    <t>Sunshine smile</t>
  </si>
  <si>
    <t>22.6cm 29.2cm 3.6cm</t>
  </si>
  <si>
    <t>0.22 kg</t>
  </si>
  <si>
    <t>B08CGX84T9</t>
  </si>
  <si>
    <t>https://www.amazon.co.uk/Sunshine-smile-Isolation-Barriers-Doorway/dp/B08CGX84T9/ref=zg_bs_13154130031_18?_encoding=UTF8&amp;psc=1&amp;refRID=VP5QCYY9Z6HRZADZ1PJ2</t>
  </si>
  <si>
    <t>PETMAKER 80-62875-W Freestanding Wooden Pet Gate - White</t>
  </si>
  <si>
    <t>Petmaker</t>
  </si>
  <si>
    <t>19.3cm 3.6cm 25.3cm</t>
  </si>
  <si>
    <t>6.5 kg</t>
  </si>
  <si>
    <t>B01KA7W87K</t>
  </si>
  <si>
    <t>https://www.amazon.co.uk/PETMAKER-80-62875-W-Freestanding-Wooden-Gate/dp/B01KA7W87K/ref=zg_bs_13154130031_43?_encoding=UTF8&amp;psc=1&amp;refRID=VP5QCYY9Z6HRZADZ1PJ2</t>
  </si>
  <si>
    <t>Trixie 3-Parts Gate for Dog 82-124 61 cm White</t>
  </si>
  <si>
    <t>Trixie</t>
  </si>
  <si>
    <t>26.2cm 3.3cm 33.4cm</t>
  </si>
  <si>
    <t>16.67 kg</t>
  </si>
  <si>
    <t>B01LFD2FKI</t>
  </si>
  <si>
    <t>https://www.amazon.co.uk/Trixie-3-Parts-Gate-82-124-White/dp/B01LFD2FKI/ref=zg_bs_13154130031_29?_encoding=UTF8&amp;psc=1&amp;refRID=VP5QCYY9Z6HRZADZ1PJ2</t>
  </si>
  <si>
    <t>LIUMY Pet Gate Indoor Outdoor Dog Gate with Telescopic Rod Portable Folding Mesh Pet Safety Gate for Little Pet for The House Providing a Safe Enclosure to Play and Rest(40.4'' X 29.5')</t>
  </si>
  <si>
    <t>LIUMY</t>
  </si>
  <si>
    <t>B08MBWLHY3</t>
  </si>
  <si>
    <t>https://www.amazon.co.uk/LIUMY-Telescopic-Portable-Providing-Enclosure/dp/B08MBWLHY3/ref=zg_bs_13154130031_42?_encoding=UTF8&amp;psc=1&amp;refRID=VP5QCYY9Z6HRZADZ1PJ2</t>
  </si>
  <si>
    <t>The paw Company magic dog gate | premium pet safety stair gate | stair gates for dogs | room divider easy install anywhere | portable folding mesh gate | 105x78cm | Black</t>
  </si>
  <si>
    <t>The paw Company</t>
  </si>
  <si>
    <t>30.0cm 5.0cm 20.0cm</t>
  </si>
  <si>
    <t>B084TNKV97</t>
  </si>
  <si>
    <t>https://www.amazon.co.uk/paw-Company-anywhere-portable-105x78cm/dp/B084TNKV97/ref=zg_bs_13154130031_2?_encoding=UTF8&amp;psc=1&amp;refRID=VP5QCYY9Z6HRZADZ1PJ2</t>
  </si>
  <si>
    <t>Relaxdays Retractable Dog Gate Wooden Pet Barrier for Door &amp; Stairs Extendable Width max. 116.5cm H: 82.5cm Natural bamboo metal Pack of 1</t>
  </si>
  <si>
    <t>Relaxdays</t>
  </si>
  <si>
    <t>19.2cm 89.0cm 2.8cm</t>
  </si>
  <si>
    <t>1.58 kg</t>
  </si>
  <si>
    <t>B084R9BFVW</t>
  </si>
  <si>
    <t>https://www.amazon.co.uk/Relaxdays-Retractable-Barrier-Extendable-116-5cm/dp/B084R9BFVW/ref=zg_bs_13154130031_37?_encoding=UTF8&amp;psc=1&amp;refRID=VP5QCYY9Z6HRZADZ1PJ2</t>
  </si>
  <si>
    <t>FUTUREYUN Stair Gate for Dogs Magic Gate 180x72cm Magic Gate for Dogs Portable Baby Mesh Fence Guard for Dogs Pet Isolation Net Pet Keep Dogs Away from Kitchen/Upstairs/Indoor blcak</t>
  </si>
  <si>
    <t>FUTUREYUN</t>
  </si>
  <si>
    <t>22.7cm 27.3cm 5.0cm</t>
  </si>
  <si>
    <t>0.36 kg</t>
  </si>
  <si>
    <t>B07VCQ836M</t>
  </si>
  <si>
    <t>https://www.amazon.co.uk/FUTUREYUN-180x72cm-Portable-Isolation-Upstairs/dp/B07VCQ836M/ref=zg_bs_13154130031_15?_encoding=UTF8&amp;psc=1&amp;refRID=VP5QCYY9Z6HRZADZ1PJ2</t>
  </si>
  <si>
    <t>futureyun Pet Safety Gate Magic Gate for Dogs Portable Folding Mesh Magic Gate Safe Guard Install Anywhere Safety Fence for Hall Doorway 77 * 99cm</t>
  </si>
  <si>
    <t>21.9cm 25.8cm 6.3cm</t>
  </si>
  <si>
    <t>0.5 kg</t>
  </si>
  <si>
    <t>B08L13P45N</t>
  </si>
  <si>
    <t>https://www.amazon.co.uk/futureyun-Portable-Folding-Install-Anywhere/dp/B08L13P45N/ref=zg_bs_13154130031_31?_encoding=UTF8&amp;psc=1&amp;refRID=VP5QCYY9Z6HRZADZ1PJ2</t>
  </si>
  <si>
    <t>Jennifer Scott Dogs Stairs Saftey Gate Fence Protective Grille Magic Gate for Dogs Hundr Baby Pet Mesh Magic Gate Fence Stairs Portable Guarded Guard Off 180 x 72 cm (Kitchen/Upstairs/Door)</t>
  </si>
  <si>
    <t>Jennifer Scott</t>
  </si>
  <si>
    <t>25.0cm 24.0cm 1.5cm</t>
  </si>
  <si>
    <t>0.2 kg</t>
  </si>
  <si>
    <t>B08PBKNV2N</t>
  </si>
  <si>
    <t>https://www.amazon.co.uk/Jennifer-Scott-Protective-Portable-Upstairs/dp/B08PBKNV2N/ref=zg_bs_13154130031_22?_encoding=UTF8&amp;psc=1&amp;refRID=VP5QCYY9Z6HRZADZ1PJ2</t>
  </si>
  <si>
    <t>Upgraded Magic Gate For Dogs Chew Proof Super Strong Mesh Net Portable Folding Stair Gate Safe Guard Pet Isolation Net Indoor And Outdoor Safety Gate Install Anywhere For Dogs Cats - 100x75cm</t>
  </si>
  <si>
    <t>20.0cm 21.0cm 4.0cm</t>
  </si>
  <si>
    <t>B07WRPYCR7</t>
  </si>
  <si>
    <t>https://www.amazon.co.uk/Upgraded-Portable-Folding-Isolation-Anywhere/dp/B07WRPYCR7/ref=zg_bs_13154130031_35?_encoding=UTF8&amp;psc=1&amp;refRID=VP5QCYY9Z6HRZADZ1PJ2</t>
  </si>
  <si>
    <t>Queenii Magic Gate for Dogs Pet Safety Gate Portable Folding Mesh Fence Safe Guard Install Anywhere No Smell Material Safety Dog Fence for Hall Doorway-Wide 40.5' * Tall 28' -Black</t>
  </si>
  <si>
    <t>21.8cm 28.4cm 4.2cm</t>
  </si>
  <si>
    <t>B088RH82LK</t>
  </si>
  <si>
    <t>https://www.amazon.co.uk/Queenii-Portable-Anywhere-Material-Doorway-Wide/dp/B088RH82LK/ref=zg_bs_13154130031_48?_encoding=UTF8&amp;psc=1&amp;refRID=VP5QCYY9Z6HRZADZ1PJ2</t>
  </si>
  <si>
    <t>RHH Pet Magic Gate Baby Safety GatePet Safety GatePet Safety Gate Mesh Portable Folding Safety Guard for DogsSafe Guard Install Anywhere (110 * 72CM)</t>
  </si>
  <si>
    <t>RHH</t>
  </si>
  <si>
    <t>S. Stand</t>
  </si>
  <si>
    <t>10.0cm 1.0cm 10.0cm</t>
  </si>
  <si>
    <t>0.1 kg</t>
  </si>
  <si>
    <t>B08JBXW8NS</t>
  </si>
  <si>
    <t>https://www.amazon.co.uk/RHH-Portable-Folding-Install-Anywhere/dp/B08JBXW8NS/ref=zg_bs_13154130031_23?_encoding=UTF8&amp;psc=1&amp;refRID=VP5QCYY9Z6HRZADZ1PJ2</t>
  </si>
  <si>
    <t>futureyun Dog Gate Pet Magic Gate Baby Safety Gate Portable Folding Mesh Dog Gate Safe Guard Install Anywhere No Smell Safety Fence for Hall Doorway Stair -103x78cm</t>
  </si>
  <si>
    <t>22.6cm 27.9cm 4.0cm</t>
  </si>
  <si>
    <t>B08J3Z7CD1</t>
  </si>
  <si>
    <t>https://www.amazon.co.uk/futureyun-Portable-Folding-Anywhere-103x78cm/dp/B08J3Z7CD1/ref=zg_bs_13154130031_17?_encoding=UTF8&amp;psc=1&amp;refRID=VP5QCYY9Z6HRZADZ1PJ2</t>
  </si>
  <si>
    <t>Magic Gate for Dogs Portable and Folding Gate for Separating Baby and Pets Portable Folding Safe Enclosure Easy Install Anywhere -100x74cm</t>
  </si>
  <si>
    <t>21.6cm 28.3cm 4.9cm</t>
  </si>
  <si>
    <t>B08KTJ74XN</t>
  </si>
  <si>
    <t>https://www.amazon.co.uk/Portable-Separating-Enclosure-Anywhere-100x74cm/dp/B08KTJ74XN/ref=zg_bs_13154130031_47?_encoding=UTF8&amp;psc=1&amp;refRID=VP5QCYY9Z6HRZADZ1PJ2</t>
  </si>
  <si>
    <t>Anyingkai Magic Gate for DogsSafe Guard Pet Isolation NetPortable Folding Mesh Magic GateSafe Guard for Dogsgate for DogsPet Safety GateMagic Gate for Dogs Small (L-180 * 75)</t>
  </si>
  <si>
    <t>Anyingkai</t>
  </si>
  <si>
    <t>10.0cm 2.0cm 20.0cm</t>
  </si>
  <si>
    <t>B08G8K7KG4</t>
  </si>
  <si>
    <t>https://www.amazon.co.uk/Anyingkai-Isolation-Portable-Folding-Safety/dp/B08G8K7KG4/ref=zg_bs_13154130031_41?_encoding=UTF8&amp;psc=1&amp;refRID=VP5QCYY9Z6HRZADZ1PJ2</t>
  </si>
  <si>
    <t>0.23 kg</t>
  </si>
  <si>
    <t>ADOGO Dog Puppy Potty Training DoorBells - Length Adjustable Dog House Toilet Training Bells</t>
  </si>
  <si>
    <t>ADOGO</t>
  </si>
  <si>
    <t>2.8cm 1.6cm 4.3cm</t>
  </si>
  <si>
    <t>0.18 kg</t>
  </si>
  <si>
    <t>B01D2IFBNC</t>
  </si>
  <si>
    <t>https://www.amazon.co.uk/ADOGO%C2%AE-Puppy-Potty-Training-DoorBells/dp/B01D2IFBNC/ref=zg_bs_471389031_1?_encoding=UTF8&amp;psc=1&amp;refRID=CGDBJCE4Z6FC5S50D0TV</t>
  </si>
  <si>
    <t>MEKEET Potty Doorbells for Dog Training Iron Bells Adjustable Nylon Rope Toilet Training Bells (1PCS)</t>
  </si>
  <si>
    <t>MEKEET</t>
  </si>
  <si>
    <t>13.2cm 14.0cm 3.6cm</t>
  </si>
  <si>
    <t>B07KC9R7HV</t>
  </si>
  <si>
    <t>https://www.amazon.co.uk/MEKEET-Doorbells-Training-Adjustable-Toilet/dp/B07KC9R7HV/ref=zg_bs_471389031_2?_encoding=UTF8&amp;psc=1&amp;refRID=CGDBJCE4Z6FC5S50D0TV</t>
  </si>
  <si>
    <t>XIRGS Dog Bell Training Potty Pet Doorbell Adjustable Door Press Bell for Toilet Training Hunting 7 Large Dog Training Bells Clear Ring Pet Tool Communication Device with Whistle (Black)</t>
  </si>
  <si>
    <t>XIRGS</t>
  </si>
  <si>
    <t>B08FLXDN6Q</t>
  </si>
  <si>
    <t>https://www.amazon.co.uk/XIRGS-Training-Doorbell-Adjustable-Communication/dp/B08FLXDN6Q/ref=zg_bs_471389031_3?_encoding=UTF8&amp;psc=1&amp;refRID=CGDBJCE4Z6FC5S50D0TV</t>
  </si>
  <si>
    <t>Me and My Pets Dog/Puppy Toilet Training Bells - Hangs from Door - Choice of Colour</t>
  </si>
  <si>
    <t>Me &amp; My Pets</t>
  </si>
  <si>
    <t>0.19 kg</t>
  </si>
  <si>
    <t>B07BGZKN6D</t>
  </si>
  <si>
    <t>https://www.amazon.co.uk/Me-My-Pets-Toilet-Training/dp/B07BGZKN6D/ref=zg_bs_471389031_4?_encoding=UTF8&amp;psc=1&amp;refRID=CGDBJCE4Z6FC5S50D0TV</t>
  </si>
  <si>
    <t>Pejoye Dog Door Bell 2 Pack Adjustable Toilet Training Door Hanging Bell Potty Bell Interaction Bell Training Toy for Housing and Outdoor Training</t>
  </si>
  <si>
    <t>Pejoye</t>
  </si>
  <si>
    <t>15.0cm 5.0cm 22.0cm</t>
  </si>
  <si>
    <t>B07H54ZBF1</t>
  </si>
  <si>
    <t>https://www.amazon.co.uk/Galaxer-Adjustable-Training-Hanging-Interaction/dp/B07H54ZBF1/ref=zg_bs_471389031_5?_encoding=UTF8&amp;psc=1&amp;refRID=CGDBJCE4Z6FC5S50D0TV</t>
  </si>
  <si>
    <t>pengxiaomei 2 Pack Pet Training Bells Pet Doorbells for Potty Toilet Training and Eating Communication Bells</t>
  </si>
  <si>
    <t>pengxiaomei</t>
  </si>
  <si>
    <t>13.5cm 19.2cm 4.7cm</t>
  </si>
  <si>
    <t>0.08 kg</t>
  </si>
  <si>
    <t>B07N8SHQ23</t>
  </si>
  <si>
    <t>https://www.amazon.co.uk/pengxiaomei-Training-Doorbells-Toilet-Communication/dp/B07N8SHQ23/ref=zg_bs_471389031_6?_encoding=UTF8&amp;psc=1&amp;refRID=CGDBJCE4Z6FC5S50D0TV</t>
  </si>
  <si>
    <t>ANKUY Dog Door Bell Wireless Pets Doorbell Chime Smart Doggie Potty Communication Doorbell with Super-Light Touch Button for Dog Training</t>
  </si>
  <si>
    <t>ANKUY</t>
  </si>
  <si>
    <t>1.0cm 2.0cm 3.0cm</t>
  </si>
  <si>
    <t>0.03 kg</t>
  </si>
  <si>
    <t>B0893V6BGM</t>
  </si>
  <si>
    <t>https://www.amazon.co.uk/ANKUY-Wireless-Doorbell-Communication-Super-Light/dp/B0893V6BGM/ref=zg_bs_471389031_8?_encoding=UTF8&amp;psc=1&amp;refRID=CGDBJCE4Z6FC5S50D0TV</t>
  </si>
  <si>
    <t>2Pcs Pet Dog Training Bells -Small and Larger Dog Potty Toilet Training Bell Interaction Bell Steel Material for Housing and Outdoor Training Dog/Interactive Toys/Eating Communication Bells</t>
  </si>
  <si>
    <t>Christia Bella</t>
  </si>
  <si>
    <t>10.9cm 14.2cm 4.8cm</t>
  </si>
  <si>
    <t>0.12 kg</t>
  </si>
  <si>
    <t>B07TS6SGFB</t>
  </si>
  <si>
    <t>https://www.amazon.co.uk/Training-Interaction-Material-Interactive-Communication/dp/B07TS6SGFB/ref=zg_bs_471389031_9?_encoding=UTF8&amp;psc=1&amp;refRID=CGDBJCE4Z6FC5S50D0TV</t>
  </si>
  <si>
    <t>Zellar Dog Puppy Doorbells Length Adjustable Loud Dog Puppy Potty Toilet House Training Bells</t>
  </si>
  <si>
    <t>Zellar</t>
  </si>
  <si>
    <t>5.3cm 1.8cm 7.1cm</t>
  </si>
  <si>
    <t>0.31 kg</t>
  </si>
  <si>
    <t>B06XWYX9S4</t>
  </si>
  <si>
    <t>https://www.amazon.co.uk/Zellar-Doorbells-Length-Adjustable-Training/dp/B06XWYX9S4/ref=zg_bs_471389031_10?_encoding=UTF8&amp;psc=1&amp;refRID=CGDBJCE4Z6FC5S50D0TV</t>
  </si>
  <si>
    <t>MAIQIU Dog Bell Training Potty Pet Doorbell Adjustable Door Press Bell for Toilet Training Hunting 7 Large Dog Training Bells Clear Ring Pet Tool Communication Device with Whistle (White)</t>
  </si>
  <si>
    <t>MAIQIU</t>
  </si>
  <si>
    <t>B08P38C98F</t>
  </si>
  <si>
    <t>https://www.amazon.co.uk/MAIQIU-Training-Doorbell-Adjustable-Communication/dp/B08P38C98F/ref=zg_bs_471389031_11?_encoding=UTF8&amp;psc=1&amp;refRID=CGDBJCE4Z6FC5S50D0TV</t>
  </si>
  <si>
    <t>ANNADA Adjustable Dog Door Bell and Press Bell Training Iron BellsDog toilet training bell cat bell nylon and steel materials suitable for small and medium dogs</t>
  </si>
  <si>
    <t>ANNADA</t>
  </si>
  <si>
    <t>15.6cm 21.8cm 5.3cm</t>
  </si>
  <si>
    <t>B083GQVVTD</t>
  </si>
  <si>
    <t>https://www.amazon.co.uk/ANNADA-Adjustable-Training-training-materials/dp/B083GQVVTD/ref=zg_bs_471389031_12?_encoding=UTF8&amp;psc=1&amp;refRID=CGDBJCE4Z6FC5S50D0TV</t>
  </si>
  <si>
    <t>Pet Heroic Dog DoorBells for Potty Training &amp; House training Unique Style &amp; Premium Quality Loud &amp; Crisp DoorBells Adjustable Door Bell Length for Small Medium and Large Dogs</t>
  </si>
  <si>
    <t>Pet Heroic</t>
  </si>
  <si>
    <t>12.0cm 4.0cm 20.0cm</t>
  </si>
  <si>
    <t>B07KR64WV2</t>
  </si>
  <si>
    <t>https://www.amazon.co.uk/Pet-Heroic-DoorBells-Training-Adjustable/dp/B07KR64WV2/ref=zg_bs_471389031_13?_encoding=UTF8&amp;psc=1&amp;refRID=CGDBJCE4Z6FC5S50D0TV</t>
  </si>
  <si>
    <t>LCE 2 Pack Dog Puppy Doorbells Upgraded Dog Puppy Potty Training Doorbell Adjustable Door Bell((Black + Red)</t>
  </si>
  <si>
    <t>LCE</t>
  </si>
  <si>
    <t>B08PK2Y2RH</t>
  </si>
  <si>
    <t>https://www.amazon.co.uk/LCE-Doorbells-Upgraded-Training-Adjustable/dp/B08PK2Y2RH/ref=zg_bs_471389031_14?_encoding=UTF8&amp;psc=1&amp;refRID=CGDBJCE4Z6FC5S50D0TV</t>
  </si>
  <si>
    <t>nuosen Adjustable Dog Door Bell and Press BellDog Toilet Training Bell Interaction Bell Cat Bell Nylon and Steel Material for Housing Training</t>
  </si>
  <si>
    <t>nuosen</t>
  </si>
  <si>
    <t>14.6cm 21.8cm 4.8cm</t>
  </si>
  <si>
    <t>B07K261M3W</t>
  </si>
  <si>
    <t>https://www.amazon.co.uk/nuosen-Adjustable-Training-Interaction-Material/dp/B07K261M3W/ref=zg_bs_471389031_15?_encoding=UTF8&amp;psc=1&amp;refRID=CGDBJCE4Z6FC5S50D0TV</t>
  </si>
  <si>
    <t>Yolococa Dog Puppy Potty Training DoorBells - Length Adjustable Dog House Toilet Training Bells</t>
  </si>
  <si>
    <t>Yolococa</t>
  </si>
  <si>
    <t>6.9cm 11.1cm 6.6cm</t>
  </si>
  <si>
    <t>0.11 kg</t>
  </si>
  <si>
    <t>B088FGT25K</t>
  </si>
  <si>
    <t>https://www.amazon.co.uk/Yolococa-Puppy-Potty-Training-DoorBells/dp/B088FGT25K/ref=zg_bs_471389031_16?_encoding=UTF8&amp;psc=1&amp;refRID=CGDBJCE4Z6FC5S50D0TV</t>
  </si>
  <si>
    <t>Riomio Dog Toilet Training Bells 2 Pack Adjustable Potty Bells/Dog Doorbell with 1 Training Clicker Best For House Training</t>
  </si>
  <si>
    <t>Riomio</t>
  </si>
  <si>
    <t>5.8cm 2.0cm 8.4cm</t>
  </si>
  <si>
    <t>0.79 kg</t>
  </si>
  <si>
    <t>B0756H852M</t>
  </si>
  <si>
    <t>https://www.amazon.co.uk/Riomio-Training-Adjustable-Doorbell-Clicker/dp/B0756H852M/ref=zg_bs_471389031_17?_encoding=UTF8&amp;psc=1&amp;refRID=CGDBJCE4Z6FC5S50D0TV</t>
  </si>
  <si>
    <t>0.16 kg</t>
  </si>
  <si>
    <t>Esteopt Pet Dog Training Bells Pet Doorbells Dog Potty Toilet Training Bell Interaction Eating Communication (2 Pack)</t>
  </si>
  <si>
    <t>Esteopt</t>
  </si>
  <si>
    <t>3.0cm 3.0cm 14.0cm</t>
  </si>
  <si>
    <t>0.15 kg</t>
  </si>
  <si>
    <t>B08JCC26NP</t>
  </si>
  <si>
    <t>https://www.amazon.co.uk/Esteopt-Training-Doorbells-Interaction-Communication/dp/B08JCC26NP/ref=zg_bs_471389031_19?_encoding=UTF8&amp;psc=1&amp;refRID=CGDBJCE4Z6FC5S50D0TV</t>
  </si>
  <si>
    <t>Tebrun Wireless Dog Door Bell Pets Doorbell Chime Smart Doggie Potty Communication Doorbell with Super-Light Press Button for Dog Training</t>
  </si>
  <si>
    <t>Tebrun</t>
  </si>
  <si>
    <t>8.8cm 11.0cm 8.4cm</t>
  </si>
  <si>
    <t>B07P5M4CKQ</t>
  </si>
  <si>
    <t>https://www.amazon.co.uk/Tebrun-Wireless-Doorbell-Communication-Super-Light/dp/B07P5M4CKQ/ref=zg_bs_471389031_22?_encoding=UTF8&amp;psc=1&amp;refRID=CGDBJCE4Z6FC5S50D0TV</t>
  </si>
  <si>
    <t>VICSPORT Adjustable Dog Door Bell and Press Bell Dogs Toilet Training Bell Pet Interaction Bells</t>
  </si>
  <si>
    <t>VICSPORT</t>
  </si>
  <si>
    <t>15.0cm 16.5cm 8.4cm</t>
  </si>
  <si>
    <t>B089G6BSQS</t>
  </si>
  <si>
    <t>https://www.amazon.co.uk/VICSPORT-Adjustable-Toilet-Training-Interaction/dp/B089G6BSQS/ref=zg_bs_471389031_23?_encoding=UTF8&amp;psc=1&amp;refRID=CGDBJCE4Z6FC5S50D0TV</t>
  </si>
  <si>
    <t>ChunHee Wireless Dog Cat Doorbell for Potty Training/Smart Buttons Door bell Chime Operating at 500Feet with 52 Melodies 5 Volume Levels LED Light Flash UK</t>
  </si>
  <si>
    <t>ChunHee</t>
  </si>
  <si>
    <t>9.5cm 9.5cm 11.3cm</t>
  </si>
  <si>
    <t>0.26 kg</t>
  </si>
  <si>
    <t>B087T8NTCP</t>
  </si>
  <si>
    <t>https://www.amazon.co.uk/ChunHee-Wireless-Doorbell-Training-Operating/dp/B087T8NTCP/ref=zg_bs_471389031_24?_encoding=UTF8&amp;psc=1&amp;refRID=CGDBJCE4Z6FC5S50D0TV</t>
  </si>
  <si>
    <t>YF 3 Pcs Pet Training Kit Dog Training Doorbells Dog Training Clicker and Dog Waste Dispenser Adjustable Nylon Rope Dog Toilet Training Bell with 7 Large Loud Doorbells.(Black)</t>
  </si>
  <si>
    <t>YF</t>
  </si>
  <si>
    <t>B08JLCK2PY</t>
  </si>
  <si>
    <t>https://www.amazon.co.uk/YF-Doorbells-Dispenser-Adjustable-Doorbells/dp/B08JLCK2PY/ref=zg_bs_471389031_25?_encoding=UTF8&amp;psc=1&amp;refRID=CGDBJCE4Z6FC5S50D0TV</t>
  </si>
  <si>
    <t>NOZOMI Adjustable Dog Door Bell and Press Bell Dog Toilet Training Eating Communication Bells Interaction Cat Bell Nylon and Steel Material for Dog and Cat Housing Training</t>
  </si>
  <si>
    <t>NOZOMI</t>
  </si>
  <si>
    <t>12.0cm 5.0cm 15.0cm</t>
  </si>
  <si>
    <t>B087BZ2R2Y</t>
  </si>
  <si>
    <t>https://www.amazon.co.uk/NOZOMI-Adjustable-Training-Communication-Interaction/dp/B087BZ2R2Y/ref=zg_bs_471389031_26?_encoding=UTF8&amp;psc=1&amp;refRID=CGDBJCE4Z6FC5S50D0TV</t>
  </si>
  <si>
    <t>Nonebranded Dog Training Bell 2 Pack Pet Doorbells Interaction Bell Eating Communication Bells for Housing and Outdoor Training</t>
  </si>
  <si>
    <t>Nonebranded</t>
  </si>
  <si>
    <t>12.0cm 4.0cm 16.0cm</t>
  </si>
  <si>
    <t>B08FZHSX62</t>
  </si>
  <si>
    <t>https://www.amazon.co.uk/Nonebranded-Training-Doorbells-Interaction-Communication/dp/B08FZHSX62/ref=zg_bs_471389031_27?_encoding=UTF8&amp;psc=1&amp;refRID=CGDBJCE4Z6FC5S50D0TV</t>
  </si>
  <si>
    <t>Adjustable Dog Puppy Door Bell for Toilet Potty Bathroom Training Housetraining Doorbell Rope for House Training Small Medium and Large Dogs</t>
  </si>
  <si>
    <t>Keersi</t>
  </si>
  <si>
    <t>B01H1PG0EQ</t>
  </si>
  <si>
    <t>https://www.amazon.co.uk/Adjustable-Bathroom-Training-Housetraining-Doorbell/dp/B01H1PG0EQ/ref=zg_bs_471389031_28?_encoding=UTF8&amp;psc=1&amp;refRID=CGDBJCE4Z6FC5S50D0TV</t>
  </si>
  <si>
    <t>Dog Door Bell and Press Bell Pet Training Press Bell Iron Sturdy Durable Pet Bell Desk Bell Call Bell for Dog Toilet Training Bell Interaction Bell (White)</t>
  </si>
  <si>
    <t>Smandy</t>
  </si>
  <si>
    <t>7.9cm 8.1cm 6.4cm</t>
  </si>
  <si>
    <t>B07N2SDT89</t>
  </si>
  <si>
    <t>https://www.amazon.co.uk/Training-Sturdy-Durable-Toilet-Interaction/dp/B07N2SDT89/ref=zg_bs_471389031_29?_encoding=UTF8&amp;psc=1&amp;refRID=CGDBJCE4Z6FC5S50D0TV</t>
  </si>
  <si>
    <t>Abnaok Dog Doorbell Adjustable Dog House Toilet Training Bells for Door</t>
  </si>
  <si>
    <t>Abnaok</t>
  </si>
  <si>
    <t>B087BMH6T8</t>
  </si>
  <si>
    <t>https://www.amazon.co.uk/Abnaok-Doorbell-Adjustable-Toilet-Training/dp/B087BMH6T8/ref=zg_bs_471389031_30?_encoding=UTF8&amp;psc=1&amp;refRID=CGDBJCE4Z6FC5S50D0TV</t>
  </si>
  <si>
    <t>AK KYC 2 Pack Training Bells for Pet Potty Training Bell for Dogs Puppy Doorbells Pet Communication Device Dog Interactive Toys</t>
  </si>
  <si>
    <t>AK KYC</t>
  </si>
  <si>
    <t>8.2cm 8.8cm 8.2cm</t>
  </si>
  <si>
    <t>0.06 kg</t>
  </si>
  <si>
    <t>B07F6XRY7B</t>
  </si>
  <si>
    <t>https://www.amazon.co.uk/AK-KYC-Doorbells-Communication-Interactive/dp/B07F6XRY7B/ref=zg_bs_471389031_31?_encoding=UTF8&amp;psc=1&amp;refRID=CGDBJCE4Z6FC5S50D0TV</t>
  </si>
  <si>
    <t>maxin Dog Training Bell Set of 3 Dog Puppy Pet Potty Training BellsDog Training Bells For Door Small Dog CatDog Training Bell to Go Outside Interactive Toys Pet Tool Communication Device</t>
  </si>
  <si>
    <t>maxin</t>
  </si>
  <si>
    <t>8.4cm 12.4cm 7.0cm</t>
  </si>
  <si>
    <t>0.24 kg</t>
  </si>
  <si>
    <t>B08G1KB7SN</t>
  </si>
  <si>
    <t>https://www.amazon.co.uk/maxin-Training-Outside-Interactive-Communication/dp/B08G1KB7SN/ref=zg_bs_471389031_32?_encoding=UTF8&amp;psc=1&amp;refRID=CGDBJCE4Z6FC5S50D0TV</t>
  </si>
  <si>
    <t>UEETEK Tinkle Dog Doorbell Pet Dog Door Bell for Potty Training Prevent Scratch Door</t>
  </si>
  <si>
    <t>UEETEK</t>
  </si>
  <si>
    <t>15.9cm 17.5cm 3.4cm</t>
  </si>
  <si>
    <t>0.05 kg</t>
  </si>
  <si>
    <t>B06XT56B9W</t>
  </si>
  <si>
    <t>https://www.amazon.co.uk/UEETEK-Doorbell-Training-Prevent-Scratch/dp/B06XT56B9W/ref=zg_bs_471389031_33?_encoding=UTF8&amp;psc=1&amp;refRID=CGDBJCE4Z6FC5S50D0TV</t>
  </si>
  <si>
    <t>Larasun Upgraded Dog Puppy Potty Training Doorbell Adjustable Door Bell 7 Extra Large Loud Doorbells with Dog Training Clicker for Door Knob House Training</t>
  </si>
  <si>
    <t>Larasun</t>
  </si>
  <si>
    <t>9.8cm 14.4cm 5.2cm</t>
  </si>
  <si>
    <t>B08B5S1RPP</t>
  </si>
  <si>
    <t>https://www.amazon.co.uk/Larasun-Upgraded-Training-Adjustable-Doorbells/dp/B08B5S1RPP/ref=zg_bs_471389031_34?_encoding=UTF8&amp;psc=1&amp;refRID=CGDBJCE4Z6FC5S50D0TV</t>
  </si>
  <si>
    <t>Dog Potty Training Door Bells/House training Doorbells - 6 Pcs 1.4'' Large Loud Doggy Bells - Easy for Toilet Training - Length Adjustable doorbell with Free Puppy Training Directions Included</t>
  </si>
  <si>
    <t>SAYTAZAN</t>
  </si>
  <si>
    <t>13.2cm 2.5cm 16.6cm</t>
  </si>
  <si>
    <t>B01FRWEY3O</t>
  </si>
  <si>
    <t>https://www.amazon.co.uk/Potty-Training-Bells-training-Doorbells/dp/B01FRWEY3O/ref=zg_bs_471389031_35?_encoding=UTF8&amp;psc=1&amp;refRID=CGDBJCE4Z6FC5S50D0TV</t>
  </si>
  <si>
    <t>WINSTON-UK Adjustable Dog Training Alarm Bells Premium Quality Training Potty Great Dog Bells Extra-Strong Strap Large Loud</t>
  </si>
  <si>
    <t>WINSTON-UK</t>
  </si>
  <si>
    <t>B08NDGFYDW</t>
  </si>
  <si>
    <t>https://www.amazon.co.uk/WINSTON-UK-Adjustable-Training-Premium-Extra-Strong/dp/B08NDGFYDW/ref=zg_bs_471389031_36?_encoding=UTF8&amp;psc=1&amp;refRID=CGDBJCE4Z6FC5S50D0TV</t>
  </si>
  <si>
    <t>Dog Door Chime IP55 Waterproof Wireless Dog Bell with Touch Button for Dog Training SOS Door Call Included 2 Transmitters 1 Receiver (EU)</t>
  </si>
  <si>
    <t>Sonew</t>
  </si>
  <si>
    <t>9.6cm 11.2cm 9.2cm</t>
  </si>
  <si>
    <t>B07T312BYP</t>
  </si>
  <si>
    <t>https://www.amazon.co.uk/Waterproof-Wireless-Training-Included-Transmitters/dp/B07T312BYP/ref=zg_bs_471389031_37?_encoding=UTF8&amp;psc=1&amp;refRID=CGDBJCE4Z6FC5S50D0TV</t>
  </si>
  <si>
    <t>Shapl Dog Bells Rope | Pet Doorbell Rope for Dog Bell Easy Training Puppy Bells Rope for Training for Door Knob/Potty Training/Go Outside for Black and Red (Red)</t>
  </si>
  <si>
    <t>Shapl</t>
  </si>
  <si>
    <t>B08C71X36G</t>
  </si>
  <si>
    <t>https://www.amazon.co.uk/Shapl-Bells-Doorbell-Training-Outside/dp/B08C71X36G/ref=zg_bs_471389031_38?_encoding=UTF8&amp;psc=1&amp;refRID=CGDBJCE4Z6FC5S50D0TV</t>
  </si>
  <si>
    <t>RoyalCare Pet Training Bells Set of 2 Dog Doorbell for Puppy Toilet Potty Training and Communication Device (White)</t>
  </si>
  <si>
    <t>RoyalCare</t>
  </si>
  <si>
    <t>8.2cm 8.6cm 8.2cm</t>
  </si>
  <si>
    <t>B07M65T4RR</t>
  </si>
  <si>
    <t>https://www.amazon.co.uk/RoyalCare-Training-Doorbell-Toilet-Communication/dp/B07M65T4RR/ref=zg_bs_471389031_39?_encoding=UTF8&amp;psc=1&amp;refRID=CGDBJCE4Z6FC5S50D0TV</t>
  </si>
  <si>
    <t>Techson 2 PCS Dog Doorbell Adjustable Door Knock Training Dog Doorbell with 7 Large Loud Bells</t>
  </si>
  <si>
    <t>Techson</t>
  </si>
  <si>
    <t>12.7cm 17.5cm 7.2cm</t>
  </si>
  <si>
    <t>B07F1PC7P7</t>
  </si>
  <si>
    <t>https://www.amazon.co.uk/TECHSON-Doorbell-Adjustable-Knock-Training/dp/B07F1PC7P7/ref=zg_bs_471389031_40?_encoding=UTF8&amp;psc=1&amp;refRID=CGDBJCE4Z6FC5S50D0TV</t>
  </si>
  <si>
    <t>JieGuanG Pet Doorbells Pet Training Bells for Potty Toilet Training and Eating Communication</t>
  </si>
  <si>
    <t>JieGuanG</t>
  </si>
  <si>
    <t>2.0cm 0.1cm 2.0cm</t>
  </si>
  <si>
    <t>B089LT54GZ</t>
  </si>
  <si>
    <t>https://www.amazon.co.uk/JieGuanG-Doorbells-Training-Toilet-Communication/dp/B089LT54GZ/ref=zg_bs_471389031_41?_encoding=UTF8&amp;psc=1&amp;refRID=CGDBJCE4Z6FC5S50D0TV</t>
  </si>
  <si>
    <t>SLSON Dog Training Set 4 Pack 2 in 1 Pet Training Clicker and Whistle 2 Pack Adjustable Dog Potty Training Bell for Door Knob with 4 Collapsible Dog Bowl for Pet Training</t>
  </si>
  <si>
    <t>SLSON</t>
  </si>
  <si>
    <t>10.0cm 4.0cm 27.0cm</t>
  </si>
  <si>
    <t>0.45 kg</t>
  </si>
  <si>
    <t>B08B3R5QPW</t>
  </si>
  <si>
    <t>https://www.amazon.co.uk/SLSON-Training-Clicker-Adjustable-Collapsible/dp/B08B3R5QPW/ref=zg_bs_471389031_42?_encoding=UTF8&amp;psc=1&amp;refRID=CGDBJCE4Z6FC5S50D0TV</t>
  </si>
  <si>
    <t>YMCCOOL Dog Puppy Training Doorbells Pet Doorbell for TrainingAdjustable Nylon Rope Toilet Training Bells with Dog Training Licker (1)</t>
  </si>
  <si>
    <t>YMCCOOL</t>
  </si>
  <si>
    <t>B08PNQ9BS4</t>
  </si>
  <si>
    <t>https://www.amazon.co.uk/YMCCOOL-Training-Doorbells-Doorbell-Adjustable/dp/B08PNQ9BS4/ref=zg_bs_471389031_43?_encoding=UTF8&amp;psc=1&amp;refRID=CGDBJCE4Z6FC5S50D0TV</t>
  </si>
  <si>
    <t>chinacam66 Premium Quality Dog Door Bells For Potty Go Out Training Adjustable Rope Large Loud Doorbells Avoid Scratching Barking</t>
  </si>
  <si>
    <t>chinacam66</t>
  </si>
  <si>
    <t>14.0cm 16.8cm 3.8cm</t>
  </si>
  <si>
    <t>B07GGR93XW</t>
  </si>
  <si>
    <t>https://www.amazon.co.uk/chinacam66-Training-Adjustable-Doorbells-Scratching/dp/B07GGR93XW/ref=zg_bs_471389031_44?_encoding=UTF8&amp;psc=1&amp;refRID=CGDBJCE4Z6FC5S50D0TV</t>
  </si>
  <si>
    <t>InnovAdvance AB Cat Doorbell</t>
  </si>
  <si>
    <t>InnovAdvance AB</t>
  </si>
  <si>
    <t>7.6cm 2.1cm 9.1cm</t>
  </si>
  <si>
    <t>0.57 kg</t>
  </si>
  <si>
    <t>B0068FTRCI</t>
  </si>
  <si>
    <t>https://www.amazon.co.uk/InnovAdvance-AB-78110121-Cat-Doorbell/dp/B0068FTRCI/ref=zg_bs_471389031_45?_encoding=UTF8&amp;psc=1&amp;refRID=CGDBJCE4Z6FC5S50D0TV</t>
  </si>
  <si>
    <t>XIAQIU Dog Bell 3 PCS Pet Dog Training Bells Training Potty Pet Doorbell Adjustable Door Press Bell for Toilet Training Hunting Large Dog Training Bells Communication with Whistle (White)</t>
  </si>
  <si>
    <t>XIAQIU</t>
  </si>
  <si>
    <t>2.0cm 2.0cm 2.0cm</t>
  </si>
  <si>
    <t>B08LVG994F</t>
  </si>
  <si>
    <t>https://www.amazon.co.uk/XIAQIU-Training-Doorbell-Adjustable-Communication/dp/B08LVG994F/ref=zg_bs_471389031_46?_encoding=UTF8&amp;psc=1&amp;refRID=CGDBJCE4Z6FC5S50D0TV</t>
  </si>
  <si>
    <t>volila Pet Training Bells for Potty Toilet Training and Eating Communication Bells For Dogs or Cats One size fits all (3 Pack)</t>
  </si>
  <si>
    <t>volila</t>
  </si>
  <si>
    <t>8.2cm 15.0cm 8.2cm</t>
  </si>
  <si>
    <t>B07HK7QXKG</t>
  </si>
  <si>
    <t>https://www.amazon.co.uk/volila-Training-Toilet-Eating-Communication/dp/B07HK7QXKG/ref=zg_bs_471389031_47?_encoding=UTF8&amp;psc=1&amp;refRID=CGDBJCE4Z6FC5S50D0TV</t>
  </si>
  <si>
    <t>Yinew Pet Training Bells Desk Bell Call Bell For Dog Cat Potty Training And Communication Device Pet Interactive ToysBlue + Yellow Button</t>
  </si>
  <si>
    <t>Yinew</t>
  </si>
  <si>
    <t>B07C5Q4RP2</t>
  </si>
  <si>
    <t>https://www.amazon.co.uk/Yinew-Training-Communication-Device-Interactive/dp/B07C5Q4RP2/ref=zg_bs_471389031_48?_encoding=UTF8&amp;psc=1&amp;refRID=CGDBJCE4Z6FC5S50D0TV</t>
  </si>
  <si>
    <t>Alinana Dog Doorbells for Potty Training Fabric Premium Quality 2.0 Adjustable Door Bell Loud 1.5' Round Rings Large Jingle Bells 3 Snaps for Hanging on Door Knob</t>
  </si>
  <si>
    <t>Alinana</t>
  </si>
  <si>
    <t>13.7cm 15.7cm 4.7cm</t>
  </si>
  <si>
    <t>B089YQ67Y8</t>
  </si>
  <si>
    <t>https://www.amazon.co.uk/Alinana-Doorbells-Training-Premium-Adjustable/dp/B089YQ67Y8/ref=zg_bs_471389031_49?_encoding=UTF8&amp;psc=1&amp;refRID=CGDBJCE4Z6FC5S50D0TV</t>
  </si>
  <si>
    <t>UEETEK Pet Dog Door Bells Puppy Doorbells Potty Training Adjustable with Six Loud Bells (Black)</t>
  </si>
  <si>
    <t>5.6cm 1.5cm 6.3cm</t>
  </si>
  <si>
    <t>B06XRCD6KS</t>
  </si>
  <si>
    <t>https://www.amazon.co.uk/UEETEK-Bells-Doorbells-Training-Adjustable/dp/B06XRCD6KS/ref=zg_bs_471389031_50?_encoding=UTF8&amp;psc=1&amp;refRID=CGDBJCE4Z6FC5S50D0TV</t>
  </si>
  <si>
    <t>Heavy Duty Furniture Lifter with 4 Sliders for Easy and Safe Moving Appliance Roller Suitable for Sofas Couches and Refrigerators Adjustable Height [Load Capacity: 660lbs Per Wheel]</t>
  </si>
  <si>
    <t>Mega Maxx</t>
  </si>
  <si>
    <t>Tools &amp; Home Improvement</t>
  </si>
  <si>
    <t>6.9' 12.5' 3.3'</t>
  </si>
  <si>
    <t>2.32 lbs</t>
  </si>
  <si>
    <t>B07BSLYVHG</t>
  </si>
  <si>
    <t>https://www.amazon.com/Furniture-Appliance-Suitable-Refrigerators-Adjustable/dp/B07BSLYVHG/ref=sr_1_5?dchild=1&amp;keywords=furniture+lifter&amp;qid=1612726091&amp;sr=8-5</t>
  </si>
  <si>
    <t>Heavy Duty Furniture Lifter 4 Appliance Roller Sliders with 660 lbs Load Capacity Wheels + Adjustable Height Lifting Tool Lever Suitable for Safe and Easy Moving of Couches Sofas Refrigerators + More</t>
  </si>
  <si>
    <t>MouZie</t>
  </si>
  <si>
    <t>B0851BW9KG</t>
  </si>
  <si>
    <t>https://www.amazon.com/Furniture-Appliance-Capacity-Adjustable-Refrigerators/dp/B0851BW9KG/ref=zg_bs_3108001011_10?_encoding=UTF8&amp;psc=1&amp;refRID=BQ8KMR9TS280W4PB9BGE</t>
  </si>
  <si>
    <t>Evelots Furniture Lifter-Sofa/Appliance-NEW MODEL-Lift 10 Times More-17 Pieces</t>
  </si>
  <si>
    <t>Evelots</t>
  </si>
  <si>
    <t>B083QQC4LY</t>
  </si>
  <si>
    <t>https://www.amazon.com/Evelots-Furniture-Appliance-Lifter-NEW-MODEL-Lift/dp/B083QQC4LY/ref=sr_1_7?dchild=1&amp;keywords=furniture+lifter&amp;qid=1612726091&amp;sr=8-7</t>
  </si>
  <si>
    <t>Heavy Duty Furniture Lifter with 4 Sliders for Easy and Safe Moving Appliance Roller Suitable for Sofas Couches and Refrigerators Adjustable Height [Load Capacity: 660lbs Per Wheel] Orange</t>
  </si>
  <si>
    <t>7.0' 12.5' 3.3'</t>
  </si>
  <si>
    <t>2.5 lbs</t>
  </si>
  <si>
    <t>B08NWFZ7JJ</t>
  </si>
  <si>
    <t>https://www.amazon.com/Furniture-Appliance-Suitable-Refrigerators-Adjustable/dp/B08NWFZ7JJ/ref=zg_bs_3108001011_46?_encoding=UTF8&amp;psc=1&amp;refRID=BQ8KMR9TS280W4PB9BGE</t>
  </si>
  <si>
    <t>Furniture Lifter and 4 pcs 3.9'x3.15' Furniture Slides Kit Furniture Move Roller Tools Max Up for 150KG/331LBS 360 Degree Rotatable Pads Easily Redesign and Rearrange Living Space Sofa Easy</t>
  </si>
  <si>
    <t>JULAN</t>
  </si>
  <si>
    <t>4.1' 13.6' 4.0'</t>
  </si>
  <si>
    <t>2.45 lbs</t>
  </si>
  <si>
    <t>B07ZDB8JJH</t>
  </si>
  <si>
    <t>https://www.amazon.com/Furniture-Lifter-Rotatable-Redesign-Rearrange/dp/B07ZDB8JJH/ref=zg_bs_3108001011_36?_encoding=UTF8&amp;psc=1&amp;refRID=BQ8KMR9TS280W4PB9BGE</t>
  </si>
  <si>
    <t>Furniture Mover &amp; Lifter Kit with 4 Sliders3 Wheel Furniture Dolly 6-Inch Steel Tri-Dolly with Caster Easy Moving System Roller Riser for Bulky &amp; Heavy Loads 9 Pack 440-lb Load Capacity</t>
  </si>
  <si>
    <t>BOSQUEEN</t>
  </si>
  <si>
    <t>Industrial &amp; Scientific</t>
  </si>
  <si>
    <t>7.4' 12.9' 4.4'</t>
  </si>
  <si>
    <t>4.86 lbs</t>
  </si>
  <si>
    <t>B086X5P676</t>
  </si>
  <si>
    <t>https://www.amazon.com/dp/B086X5P676</t>
  </si>
  <si>
    <t>Upgraded Heavy Furniture Lifter &amp; 4 Pcs Furniture Slides Kit Mover Tool Set Rubber Appliance Roller Suitable for Wood Floors Sofas/Couches/Refrigerators/Bed[Max Load Capacity:660lbs/300kg] (Black)</t>
  </si>
  <si>
    <t>HometownCreek</t>
  </si>
  <si>
    <t>5.0' 14.5' 4.1'</t>
  </si>
  <si>
    <t>3.44 lbs</t>
  </si>
  <si>
    <t>B08NSMBGYN</t>
  </si>
  <si>
    <t>https://www.amazon.com/Upgraded-Furniture-Appliance-Suitable-Refrigerators/dp/B08NSMBGYN/ref=sr_1_11?dchild=1&amp;keywords=furniture+lifter&amp;qid=1612726091&amp;sr=8-11</t>
  </si>
  <si>
    <t>GEMITTO Furniture Sliders Kit Heavy Duty Furniture Lifter with 4 Sliders for Easily Safely Moving Furniture Slides Kit Appliance Roller Suitable for Heavy Furniture 360 Degree Rotatable Pads</t>
  </si>
  <si>
    <t>GEMITTO</t>
  </si>
  <si>
    <t>4.2' 14.8' 3.8'</t>
  </si>
  <si>
    <t>2.18 lbs</t>
  </si>
  <si>
    <t>B08CB74LM3</t>
  </si>
  <si>
    <t>https://www.amazon.com/GEMITTO-Furniture-Appliance-Suitable-Rotatable/dp/B08CB74LM3/ref=sr_1_12?dchild=1&amp;keywords=furniture+lifter&amp;qid=1612726091&amp;sr=8-12</t>
  </si>
  <si>
    <t>5 Packs Furniture Lifter Mover Tool Set - Heavy Duty Furniture Lifter with 4 Sliders for Easy and Safe Moving 360 Degree Rotatable Pads Suitable for Sofas and RefrigeratorsUp to 200kg/440 lb</t>
  </si>
  <si>
    <t>EinMichael</t>
  </si>
  <si>
    <t>3.0' 3.0' 12.0'</t>
  </si>
  <si>
    <t>2 lbs</t>
  </si>
  <si>
    <t>B08H21FFDN</t>
  </si>
  <si>
    <t>https://www.amazon.com/Packs-Furniture-Lifter-Mover-Tool/dp/B08H21FFDN/ref=sr_1_13?dchild=1&amp;keywords=furniture+lifter&amp;qid=1612726091&amp;sr=8-13</t>
  </si>
  <si>
    <t>Furniture Movement Tools Heavy-Duty Furniture Lifters Furniture Roller Movement System Can Rotate 360 Degrees Four Maximum Load 500kg/1100lbs</t>
  </si>
  <si>
    <t>GZM</t>
  </si>
  <si>
    <t>B08GG5DD9D</t>
  </si>
  <si>
    <t>https://www.amazon.com/Furniture-Movement-Heavy-Duty-Lifters-Degrees/dp/B08GG5DD9D/ref=sr_1_14?dchild=1&amp;keywords=furniture+lifter&amp;qid=1612726091&amp;sr=8-14</t>
  </si>
  <si>
    <t>XMLEI Convenient Moving Tools Heavy Move Furniture Can Easily Lift Heavy Objects</t>
  </si>
  <si>
    <t>XMLEI</t>
  </si>
  <si>
    <t>4.3' 13.7' 4.0'</t>
  </si>
  <si>
    <t>2.42 lbs</t>
  </si>
  <si>
    <t>B07ZVT88TZ</t>
  </si>
  <si>
    <t>https://www.amazon.com/XMLEI-Convenient-Moving-Furniture-Objects/dp/B07ZVT88TZ/ref=sr_1_15?dchild=1&amp;keywords=furniture+lifter&amp;qid=1612726091&amp;sr=8-15</t>
  </si>
  <si>
    <t>Heavy Duty Furniture Lifter for Office &amp; Home Furniture Lifting System for Sofa Refrigerator Table</t>
  </si>
  <si>
    <t>ORANGE TECH</t>
  </si>
  <si>
    <t>1.77 lbs</t>
  </si>
  <si>
    <t>B089SXZRJD</t>
  </si>
  <si>
    <t>https://www.amazon.com/Furniture-Lifter-Office-Lifting-Refrigerator/dp/B089SXZRJD/ref=sr_1_16?dchild=1&amp;keywords=furniture+lifter&amp;qid=1612726091&amp;sr=8-16</t>
  </si>
  <si>
    <t>Dusdombr Heavy Duty Furniture Lifter Furniture Slides Kit with 4 Sliders Heavy Furniture Moving Tools Move Transport Set for Bulky&amp;Heavy Loads in Home Shop or Garage</t>
  </si>
  <si>
    <t>Dusdombr</t>
  </si>
  <si>
    <t>4.1' 3.9' 13.6'</t>
  </si>
  <si>
    <t>2.54 lbs</t>
  </si>
  <si>
    <t>B08P2XDXXJ</t>
  </si>
  <si>
    <t>https://www.amazon.com/Dusdombr-Furniture-Lifter-Sliders-Transport/dp/B08P2XDXXJ/ref=sr_1_19?dchild=1&amp;keywords=furniture+lifter&amp;qid=1612726091&amp;sr=8-19</t>
  </si>
  <si>
    <t>[Upgraded] Heavy Furniture Lifter &amp; 4 Pcs Furniture Slides Kit Mover Tool Set Rubber Appliance Roller Suitable for Wood Floors Sofas/Refrigerators/Bed [Max Load Capacity:2200lbs/1000kg] (Black)</t>
  </si>
  <si>
    <t>8.0' 18.0' 3.8'</t>
  </si>
  <si>
    <t>5.45 lbs</t>
  </si>
  <si>
    <t>B08NSLL2JV</t>
  </si>
  <si>
    <t>https://www.amazon.com/Upgraded-Furniture-Appliance-Suitable-Refrigerators/dp/B08NSLL2JV/ref=sr_1_20?dchild=1&amp;keywords=furniture+lifter&amp;qid=1612726091&amp;sr=8-20</t>
  </si>
  <si>
    <t>5 Packs Furniture LifterHeavy Furniture Moving System Lifter Kit with 4 SliderFurniture Slides KitHeavy Furniture Roller Move ToolsUp to 200kg/440 lb360 Degree Rotatable PadsAdjustable Head of</t>
  </si>
  <si>
    <t>lUKSY US-Direct</t>
  </si>
  <si>
    <t>4.0' 14.0' 4.0'</t>
  </si>
  <si>
    <t>B07VPBGY8B</t>
  </si>
  <si>
    <t>https://www.amazon.com/Furniture-Lifter-Moving-Rotatable-Adjustable/dp/B07VPBGY8B/ref=sr_1_21?dchild=1&amp;keywords=furniture+lifter&amp;qid=1612726091&amp;sr=8-21</t>
  </si>
  <si>
    <t>Heavy Furniture Lifter &amp; 4 Pcs Furniture Slides Kit Mover Tool Set Rubber Appliance Roller Suitable for Wood Floors Sofas/Couches/Refrigerators/Bed/Cabinet [Max Load Capacity:660lbs/300kg] (Black)</t>
  </si>
  <si>
    <t>4.8' 12.9' 2.8'</t>
  </si>
  <si>
    <t>3.35 lbs</t>
  </si>
  <si>
    <t>B08F3SVRVF</t>
  </si>
  <si>
    <t>https://www.amazon.com/Furniture-Appliance-Suitable-Refrigerators-Capacity/dp/B08F3SVRVF/ref=sr_1_22?dchild=1&amp;keywords=furniture+lifter&amp;qid=1612726091&amp;sr=8-22</t>
  </si>
  <si>
    <t>Furniture LifterHeavy Furniture Moving &amp; Lifting System Tool Set with 4 SlidersFurniture Slides KitHeavy Furniture Roller Move Tools for Bulky &amp; Heavy Loads Easy and Safe Moving</t>
  </si>
  <si>
    <t>xiaohong</t>
  </si>
  <si>
    <t>B08HHYP3KR</t>
  </si>
  <si>
    <t>https://www.amazon.com/Furniture-Lifter-Moving-Lifting-Sliders/dp/B08HHYP3KR/ref=sr_1_23?dchild=1&amp;keywords=furniture+lifter&amp;qid=1612726091&amp;sr=8-23</t>
  </si>
  <si>
    <t>HutHomery Furniture 3 Wheel Movers Dolly 6-Inch Steel Tri-Dolly Easy Moving System for Bulky &amp; Heavy Loads in Home Office or Warehouses - 9 Pack 440-lb Load Capacity</t>
  </si>
  <si>
    <t>NA</t>
  </si>
  <si>
    <t>7.1' 3.9' 13.0'</t>
  </si>
  <si>
    <t>5.04 lbs</t>
  </si>
  <si>
    <t>B087JDQS2Q</t>
  </si>
  <si>
    <t>https://www.amazon.com/HutHomery-Furniture-Movers-Tri-Dolly-Warehouses/dp/B087JDQS2Q/ref=sr_1_24?dchild=1&amp;keywords=furniture+lifter&amp;qid=1612726091&amp;sr=8-24</t>
  </si>
  <si>
    <t>Poweka Heavy Duty Furniture Lifter Kit with 4 Sliders Heavy Furniture Roller Move Tool Set for Sofas Couches and Refrigerators Easy and Safe Moving</t>
  </si>
  <si>
    <t>Poweka</t>
  </si>
  <si>
    <t>4.3' 13.4' 3.8'</t>
  </si>
  <si>
    <t>2.36 lbs</t>
  </si>
  <si>
    <t>B088R7YCS2</t>
  </si>
  <si>
    <t>https://www.amazon.com/Poweka-Furniture-Sliders-Couches-Refrigerators/dp/B088R7YCS2/ref=sr_1_25?dchild=1&amp;keywords=furniture+lifter&amp;qid=1612726091&amp;sr=8-25</t>
  </si>
  <si>
    <t>Furniture Mover &amp; Lifter Kit with 4 Sliders3 Wheel Furniture Dolly 6-Inch Steel Tri-Dolly with CasterMoving System for Bulky &amp; Heavy Loads in Home Office or Warehouses-9 Pack 440-lb Load Capacity</t>
  </si>
  <si>
    <t>KAKO</t>
  </si>
  <si>
    <t>3.7' 2.3' 3.7'</t>
  </si>
  <si>
    <t>5.5 lbs</t>
  </si>
  <si>
    <t>B08JG3PTVX</t>
  </si>
  <si>
    <t>https://www.amazon.com/Furniture-Sliders-Tri-Dolly-Warehouses-9-Capacity/dp/B08JG3PTVX/ref=sr_1_26?dchild=1&amp;keywords=furniture+lifter&amp;qid=1612726091&amp;sr=8-26</t>
  </si>
  <si>
    <t>Heavy Duty Furniture Lifter &amp; 4 Pcs Furniture Slides Kit with Table Corner Fixing &amp; Protection Max Up for 880LBS/400KG Rubber Wheels 360 Rotatable (Black)</t>
  </si>
  <si>
    <t>HONGKEN</t>
  </si>
  <si>
    <t>B08NW9KDQ3</t>
  </si>
  <si>
    <t>https://www.amazon.com/Furniture-Lifter-Slides-Protection-Rotatable/dp/B08NW9KDQ3/ref=sr_1_27?dchild=1&amp;keywords=furniture+lifter&amp;qid=1612726091&amp;sr=8-27</t>
  </si>
  <si>
    <t>Furniture Lifter Easy to Move Slider 5 Piece Mobile Tool Set Heavy Furniture Appliance Moving and Lifting System - Maximum Load Weight 330Lbs</t>
  </si>
  <si>
    <t>Y&amp;J</t>
  </si>
  <si>
    <t>3.9' 13.6' 3.9'</t>
  </si>
  <si>
    <t>2.51 lbs</t>
  </si>
  <si>
    <t>B07YXNYKGR</t>
  </si>
  <si>
    <t>https://www.amazon.com/Furniture-Lifter-Slider-Appliance-Lifting/dp/B07YXNYKGR/ref=sr_1_28?dchild=1&amp;keywords=furniture+lifter&amp;qid=1612726091&amp;sr=8-28</t>
  </si>
  <si>
    <t>TXOZ Furniture Lifter Shifter 360 Rotation Wheels Mover Furniture Transport Hand Tool Set 5 Pcs for Safe and Easy Moving of Couches Sofas Refrigerators + More</t>
  </si>
  <si>
    <t>TXOZ</t>
  </si>
  <si>
    <t>3.31 lbs</t>
  </si>
  <si>
    <t>B08GZ6FNR1</t>
  </si>
  <si>
    <t>https://www.amazon.com/TXOZ-Furniture-Rotation-Transport-Refrigerators/dp/B08GZ6FNR1/ref=sr_1_29?dchild=1&amp;keywords=furniture+lifter&amp;qid=1612726091&amp;sr=8-29</t>
  </si>
  <si>
    <t>Easy Furniture Lifter Mover Tool Set Duty Furniture Roller Move with 4 Sliders Adjustable Height Furniture Slider Up to 300KG Suitable for Sofas Appliance Roller Refrigerators</t>
  </si>
  <si>
    <t>4.2' 13.6' 3.8'</t>
  </si>
  <si>
    <t>1.95 lbs</t>
  </si>
  <si>
    <t>B088BSRCJW</t>
  </si>
  <si>
    <t>https://www.amazon.com/Furniture-Adjustable-Suitable-Appliance-Refrigerators/dp/B088BSRCJW/ref=sr_1_30?dchild=1&amp;keywords=furniture+lifter&amp;qid=1612726091&amp;sr=8-30</t>
  </si>
  <si>
    <t>UBEI Furniture Lifter Portable Heavy Lifting Device Furniture Moving Device Mover Transport Set for Home Red</t>
  </si>
  <si>
    <t>UBEI</t>
  </si>
  <si>
    <t>B079FQMRBY</t>
  </si>
  <si>
    <t>https://www.amazon.com/UBEI-Furniture-Portable-Lifting-Transport/dp/B079FQMRBY/ref=sr_1_34?dchild=1&amp;keywords=furniture+lifter&amp;qid=1612726091&amp;sr=8-34</t>
  </si>
  <si>
    <t>Upgrade Furniture Lifter Heavy Duty Furniture Appliance Set with Crowbar Ideal for Sofa Refrigerator Moving and Lifting Max Total Load Weight 1760Lbs/800KG 10Inch</t>
  </si>
  <si>
    <t>11.3' 11.3' 8.0'</t>
  </si>
  <si>
    <t>11.6 lbs</t>
  </si>
  <si>
    <t>B08GS3B3YP</t>
  </si>
  <si>
    <t>https://www.amazon.com/Upgrade-Furniture-Appliance-Crowbar-Refrigerator/dp/B08GS3B3YP/ref=sr_1_35?dchild=1&amp;keywords=furniture+lifter&amp;qid=1612726091&amp;sr=8-35</t>
  </si>
  <si>
    <t>Furniture Moving Portable Heavy Lifting Mobile Device 5 PC SetFurniture Moving Portable Heavy Lifting Device Furniture Lifter Mover Transport Set (660LB)</t>
  </si>
  <si>
    <t>RAY STORE</t>
  </si>
  <si>
    <t>4.0' 13.7' 3.7'</t>
  </si>
  <si>
    <t>B08THYJV1L</t>
  </si>
  <si>
    <t>https://www.amazon.com/Furniture-Moving-Portable-Lifting-Transport/dp/B08THYJV1L/ref=sr_1_36?dchild=1&amp;keywords=furniture+lifter&amp;qid=1612726091&amp;sr=8-36</t>
  </si>
  <si>
    <t>Furniture Lifter Furniture Moving &amp; Lifting System Tool Set with 4 Moving Sliders and Furniture Pads Heavy Furniture Move Roller Tools Max Up for 330LBS 360 Degree Rotatable Pads</t>
  </si>
  <si>
    <t>1.0' 1.0' 1.0'</t>
  </si>
  <si>
    <t>2.46 lbs</t>
  </si>
  <si>
    <t>B086BPHMTZ</t>
  </si>
  <si>
    <t>https://www.amazon.com/Furniture-Lifter-Lifting-Sliders-Rotatable/dp/B086BPHMTZ/ref=sr_1_37?dchild=1&amp;keywords=furniture+lifter&amp;qid=1612726091&amp;sr=8-37</t>
  </si>
  <si>
    <t>Furniture Lifter Easy-Moving Slider 5-Piece Moving Tool kit Heavy Furniture Moving and Lifting System-Maximum Load Weight 660Lbs 360-degree rotatable pad (Blue or red delivery Color only Random)</t>
  </si>
  <si>
    <t>7.3' 12.8' 4.4'</t>
  </si>
  <si>
    <t>5.84 lbs</t>
  </si>
  <si>
    <t>B083NGJV34</t>
  </si>
  <si>
    <t>https://www.amazon.com/Furniture-Easy-Moving-System-Maximum-360-degree-rotatable/dp/B083NGJV34/ref=sr_1_39?dchild=1&amp;keywords=furniture+lifter&amp;qid=1612726091&amp;sr=8-39</t>
  </si>
  <si>
    <t>R Furniture Mover Dolly 6-Inch Steel Tri-Dolly 500 Lbs Capacity Each Pack 3 Wheels Mover Dollys for Moving Heavy Furniture 4 PackB08MTP17Z6</t>
  </si>
  <si>
    <t>SPACEKEEPER</t>
  </si>
  <si>
    <t>8.0' 10.0' 4.8'</t>
  </si>
  <si>
    <t>10 lbs</t>
  </si>
  <si>
    <t>SPACEKEEPE</t>
  </si>
  <si>
    <t>https://www.amazon.com/SPACEKEEPER-Furniture-6-Inch-Tri-Dolly-Capacity/dp/B08MTP17Z6/ref=sr_1_40?dchild=1&amp;keywords=furniture+lifter&amp;qid=1612726091&amp;sr=8-40</t>
  </si>
  <si>
    <t>Evelots Furniture Lifter-Heavy Duty-Easy Moving Pads-Sofa/Refrigerator-17 Pieces</t>
  </si>
  <si>
    <t>7.4' 12.6' 3.9'</t>
  </si>
  <si>
    <t>2.55 lbs</t>
  </si>
  <si>
    <t>B07XKWJW2H</t>
  </si>
  <si>
    <t>https://www.amazon.com/Evelots-Furniture-Lifter-Heavy-Duty-Easy-Refrigerator-17/dp/B07XKWJW2H/ref=sr_1_42?dchild=1&amp;keywords=furniture+lifter&amp;qid=1612726091&amp;sr=8-42</t>
  </si>
  <si>
    <t>Heavy Duty Furniture Lifter with 4 Sliders for Easy and Safe Moving Appliance Roller Suitable for Sofas Couches and Refrigerators Adjustable Height [Load Capacity: 660lbs Per Wheel] Brown</t>
  </si>
  <si>
    <t>B08NWB65WS</t>
  </si>
  <si>
    <t>https://www.amazon.com/Furniture-Appliance-Suitable-Refrigerators-Adjustable/dp/B08NWB65WS/ref=sr_1_44?dchild=1&amp;keywords=furniture+lifter&amp;qid=1612726091&amp;sr=8-44</t>
  </si>
  <si>
    <t>Furniture Lifter and 4 pcs Furniture Slides Heavy Furniture Move Roller Tools Max Up for 150KG/330LBS for Sofas Couches and Refrigerators Easily Redesign and Rearrange Living Space Sofa EAS</t>
  </si>
  <si>
    <t>4.1' 13.5' 3.8'</t>
  </si>
  <si>
    <t>1.06 lbs</t>
  </si>
  <si>
    <t>B0833NLB58</t>
  </si>
  <si>
    <t>https://www.amazon.com/Furniture-Sliders360-Rotatable-Redesign-Rearrange/dp/B0833NLB58/ref=sr_1_49?dchild=1&amp;keywords=furniture+lifter&amp;qid=1612726091&amp;sr=8-49</t>
  </si>
  <si>
    <t>Furniture Mover Lifter Kit Three Wheel Mover Dollys 6-Inch Steel Tri-Dolly with Rubber Caster Easy Moving System for Bulky &amp; Heavy Loads at Home Office or Warehouse (5Pack) 800 Lb Load Capacity</t>
  </si>
  <si>
    <t>Jayen</t>
  </si>
  <si>
    <t>6.5' 4.0' 13.0'</t>
  </si>
  <si>
    <t>4.74 lbs</t>
  </si>
  <si>
    <t>B08R3WGZNJ</t>
  </si>
  <si>
    <t>https://www.amazon.com/Furniture-Lifter-Tri-Dolly-Warehouse-Capacity/dp/B08R3WGZNJ/ref=sr_1_51?dchild=1&amp;keywords=furniture+lifter&amp;qid=1612726091&amp;sr=8-51</t>
  </si>
  <si>
    <t>COLIBROX Blue Furniture Slider 660 lbs Heavy Furniture Lifter 4 Slide Gliders Rotating Shift Lifting Moving Wheel</t>
  </si>
  <si>
    <t>COLIBROX</t>
  </si>
  <si>
    <t>B07KCKVSMQ</t>
  </si>
  <si>
    <t>https://www.amazon.com/Furniture-Slider-Gliders-Rotating-Lifting/dp/B07KCKVSMQ/ref=sr_1_52?dchild=1&amp;keywords=furniture+lifter&amp;qid=1612726091&amp;sr=8-52</t>
  </si>
  <si>
    <t>Upgrade Moving Tools Adjustable Crowbar Heavy Furniture Lifter Move Transport SetConvenient Moving Tools &amp; Lifting System Tool Set with 4 Moving Sliders and Furniture Pads for Easy and Safe Moving</t>
  </si>
  <si>
    <t>4.5' 13.6' 3.6'</t>
  </si>
  <si>
    <t>1.68 lbs</t>
  </si>
  <si>
    <t>B08JK127C9</t>
  </si>
  <si>
    <t>https://www.amazon.com/Upgrade-Adjustable-Furniture-Transport-Convenient/dp/B08JK127C9/ref=sr_1_55?dchild=1&amp;keywords=furniture+lifter&amp;qid=1612726091&amp;sr=8-55</t>
  </si>
  <si>
    <t>Heavy Duty Furniture Lifter Transport Shifter Saving Crowbar Hand Tool Set with 4 Sliders Roller for Easy and Safe Moving Suitable for Sofas Refrigerators Adjustable Height (Red)</t>
  </si>
  <si>
    <t>Zero Home</t>
  </si>
  <si>
    <t>3.8' 13.4' 3.8'</t>
  </si>
  <si>
    <t>2.65 lbs</t>
  </si>
  <si>
    <t>B0818X67KR</t>
  </si>
  <si>
    <t>https://www.amazon.com/Furniture-Transport-Suitable-Refrigerators-Adjustable/dp/B0818X67KR/ref=sr_1_57?dchild=1&amp;keywords=furniture+lifter&amp;qid=1612726091&amp;sr=8-57</t>
  </si>
  <si>
    <t>Furniture Mobile Lifter Mover Tool SetSlider Heavy Duty Furniture Roller Move Dray Heavy Goods Mover Transport Manual Tool Load 350kg (Size : 1-50)</t>
  </si>
  <si>
    <t>10.4' 12.3' 2.6'</t>
  </si>
  <si>
    <t>4.67 lbs</t>
  </si>
  <si>
    <t>B08MKTYG9L</t>
  </si>
  <si>
    <t>https://www.amazon.com/Furniture-Mobile-Lifter-Set%EF%BC%8CSlider-Transport/dp/B08MKTYG9L/ref=sr_1_53?dchild=1&amp;keywords=furniture+lifter&amp;qid=1612726228&amp;sr=8-53</t>
  </si>
  <si>
    <t>Furniture Sliders 6-Inch Steel Tri-Dolly 3 Wheel Triangle Furniture Mover's Dolly Easy Moving System for Heavy Loads in Home Shop or Garage - 2 Packs</t>
  </si>
  <si>
    <t>7.8' 8.0' 2.7'</t>
  </si>
  <si>
    <t>1.65 lbs</t>
  </si>
  <si>
    <t>B086X5MWW7</t>
  </si>
  <si>
    <t>https://www.amazon.com/dp/B086X5MWW7</t>
  </si>
  <si>
    <t>Heavy Duty Furniture Lifter with 4 Sliders for Easy and Safe Moving Appliance Roller Suitable for Sofas Couches and Refrigerators Adjustable Height [Load Capacity: 660lbs Per Wheel] Green</t>
  </si>
  <si>
    <t>7.0' 12.1' 3.9'</t>
  </si>
  <si>
    <t>B08NWKR5RN</t>
  </si>
  <si>
    <t>https://www.amazon.com/Furniture-Appliance-Suitable-Refrigerators-Adjustable/dp/B08NWKR5RN/ref=sr_1_55?dchild=1&amp;keywords=furniture+lifter&amp;qid=1612726228&amp;sr=8-55</t>
  </si>
  <si>
    <t>Heavy Duty Furniture Lifter &amp; 4 Pcs Triangle Furniture Slides Kit with Table Corner Fixing &amp; Protection Max Up for 880LBS/400KG Rubber Wheels 360 Rotatable (Red)</t>
  </si>
  <si>
    <t>7.4' 13.2' 4.4'</t>
  </si>
  <si>
    <t>4.4 lbs</t>
  </si>
  <si>
    <t>B08NW9HHX4</t>
  </si>
  <si>
    <t>https://www.amazon.com/Furniture-Lifter-Triangle-Protection-Rotatable/dp/B08NW9HHX4/ref=sr_1_56?dchild=1&amp;keywords=furniture+lifter&amp;qid=1612726228&amp;sr=8-56</t>
  </si>
  <si>
    <t>Heavy Furniture Lifter &amp; 4 Pcs Furniture Slides Kit10-Inch440 lbs Load Capacity Each Pack Rubber Appliance Roller Suitable for Wood Floors Sofas/Couches/Refrigerators/Bed</t>
  </si>
  <si>
    <t>10.2' 6.3' 10.2'</t>
  </si>
  <si>
    <t>9.08 lbs</t>
  </si>
  <si>
    <t>B08L2X4JZB</t>
  </si>
  <si>
    <t>https://www.amazon.com/dp/B08L2X4JZB</t>
  </si>
  <si>
    <t>Upgrade Furniture Lifter Tool Set Heavy Duty Transport Lifter with Moving Sliders Kit Max Load for 150KG/330LB 5 piecess/Set Perfect for Home Bar Sofa Refrigerators (Yellow)</t>
  </si>
  <si>
    <t>4.5' 13.7' 3.6'</t>
  </si>
  <si>
    <t>1.89 lbs</t>
  </si>
  <si>
    <t>B085XW2MQQ</t>
  </si>
  <si>
    <t>https://www.amazon.com/dp/B085XW2MQQ</t>
  </si>
  <si>
    <t>Heavy Duty Furniture Lifter with Triangle Moving Sliders Mover Tool Set Moving Appliance Roller Load for 660lb(300kg) 5 Packs (Yellow)</t>
  </si>
  <si>
    <t>7.5' 13.0' 4.3'</t>
  </si>
  <si>
    <t>5.63 lbs</t>
  </si>
  <si>
    <t>B089D1VKPF</t>
  </si>
  <si>
    <t>https://www.amazon.com/Furniture-Lifter-Triangle-Sliders-Appliance/dp/B089D1VKPF/ref=sr_1_60?dchild=1&amp;keywords=furniture+lifter&amp;qid=1612726228&amp;sr=8-60</t>
  </si>
  <si>
    <t>Heavy Duty Furniture Lifter with Triangle Moving Sliders Mover Tool Set Moving Appliance Roller Max Capability Load for 660lbs 5 Packs (Yellow)</t>
  </si>
  <si>
    <t>B085FV9GHK</t>
  </si>
  <si>
    <t>https://www.amazon.com/dp/B085FV9GHK</t>
  </si>
  <si>
    <t>Furniture Sliders Kit Furniture LifterHeavy Furniture Move Roller Tools Max Up for 150KG/330LBS 360 Degree Rotatable Pads Easily Redesign and Rearrange Living Space Sofa Easy</t>
  </si>
  <si>
    <t>XIYUAN</t>
  </si>
  <si>
    <t>4.0' 13.6' 3.9'</t>
  </si>
  <si>
    <t>B088PXNSXQ</t>
  </si>
  <si>
    <t>https://www.amazon.com/Furniture-Sliders-Rotatable-Redesign-Rearrange/dp/B088PXNSXQ/ref=sr_1_62?dchild=1&amp;keywords=furniture+lifter&amp;qid=1612726228&amp;sr=8-62</t>
  </si>
  <si>
    <t>EZ Moves Furniture Glide Moving Kit - As Seen On TV</t>
  </si>
  <si>
    <t>As Seen On TV</t>
  </si>
  <si>
    <t>10.3' 1.8' 13.0'</t>
  </si>
  <si>
    <t>14 lbs</t>
  </si>
  <si>
    <t>B00QV0ZFGC</t>
  </si>
  <si>
    <t>https://www.amazon.com/Moves-Furniture-Glide-Moving-Kit/dp/B00QV0ZFGC/ref=sr_1_63?dchild=1&amp;keywords=furniture+lifter&amp;qid=1612726228&amp;sr=8-63</t>
  </si>
  <si>
    <t>Furniture Moving Kit Lifter with 4 Triangle Moving Sliders and 12 Felt Pads Moving Appliance Set 17 Pieces</t>
  </si>
  <si>
    <t>MustBee</t>
  </si>
  <si>
    <t>10.2' 10.8' 4.9'</t>
  </si>
  <si>
    <t>6.35 lbs</t>
  </si>
  <si>
    <t>B089ZZVQXY</t>
  </si>
  <si>
    <t>https://www.amazon.com/Furniture-Moving-Triangle-Sliders-Appliance/dp/B089ZZVQXY/ref=sr_1_64?dchild=1&amp;keywords=furniture+lifter&amp;qid=1612726228&amp;sr=8-64</t>
  </si>
  <si>
    <t>Furniture Lifter Heavy Duty Furniture Appliance Set with Crowbar Ideal for Sofa Refrigerator Moving and Lifting Maximum Load Weight 1760Lbs/800KG 5Packs 10Inch</t>
  </si>
  <si>
    <t>QianFengSM</t>
  </si>
  <si>
    <t>10.6' 7.1' 11.4'</t>
  </si>
  <si>
    <t>11 lbs</t>
  </si>
  <si>
    <t>B08CVCCDNP</t>
  </si>
  <si>
    <t>https://www.amazon.com/Furniture-Appliance-Crowbar-Refrigerator-Lifting/dp/B08CVCCDNP/ref=sr_1_70?dchild=1&amp;keywords=furniture+lifter&amp;qid=1612726228&amp;sr=8-70</t>
  </si>
  <si>
    <t>Homend Furniture Lifter and 4 Packs 3.9'x3.15' Furniture Slides Kit Heavy Furniture Roller Move Tools Max Up for 150KGS/330 LBS 360 Degree Rotatable Pads Easily Redesign and Rearrange Living Space</t>
  </si>
  <si>
    <t>Homend</t>
  </si>
  <si>
    <t>4.1' 14.1' 4.0'</t>
  </si>
  <si>
    <t>2.6 lbs</t>
  </si>
  <si>
    <t>B07MHCZDWJ</t>
  </si>
  <si>
    <t>https://www.amazon.com/Homend-Furniture-Rotatable-Redesign-Rearrange/dp/B07MHCZDWJ/ref=sr_1_71?dchild=1&amp;keywords=furniture+lifter&amp;qid=1612726228&amp;sr=8-71</t>
  </si>
  <si>
    <t>Orange Tech 4-Pack Steel Tri-Dolly Set with Lifter 6-Inch 132 lbs Load Capacity Each Pack 3 Wheels Mover Dollys for Moving Heavy Furniture Grand Piano Table</t>
  </si>
  <si>
    <t>8.6' 3.9' 14.9'</t>
  </si>
  <si>
    <t>7.27 lbs</t>
  </si>
  <si>
    <t>B085XV2CQ5</t>
  </si>
  <si>
    <t>https://www.amazon.com/Orange-Tech-Tri-Dolly-Capacity-Furniture/dp/B085XV2CQ5/ref=sr_1_72?dchild=1&amp;keywords=furniture+lifter&amp;qid=1612726228&amp;sr=8-72</t>
  </si>
  <si>
    <t>Primo Supply Furniture Appliances Mover Glider Lifter Slider Roller Logistics Helper Tool Set System - Heavy Duty and Durable| Make Moving Rearranging Safe Convenient and Easy</t>
  </si>
  <si>
    <t>Primo Supply</t>
  </si>
  <si>
    <t>4.1' 13.5' 3.9'</t>
  </si>
  <si>
    <t>2.53 lbs</t>
  </si>
  <si>
    <t>B07RP2XV2X</t>
  </si>
  <si>
    <t>https://www.amazon.com/Primo-Supply-Furniture-Appliances-Logistics/dp/B07RP2XV2X/ref=sr_1_73?dchild=1&amp;keywords=furniture+lifter&amp;qid=1612726228&amp;sr=8-73</t>
  </si>
  <si>
    <t>Furniture Lifter-Heavy Duty Furniture Lifterwith 4 Sliders for Easy and Safe Moving360 Degree Rotatable Pads for Bulky &amp; Heavy Loads in HomeShop or Garage</t>
  </si>
  <si>
    <t>CCFF</t>
  </si>
  <si>
    <t>4.1' 13.3' 3.8'</t>
  </si>
  <si>
    <t>2.28 lbs</t>
  </si>
  <si>
    <t>B08KWD5KCN</t>
  </si>
  <si>
    <t>https://www.amazon.com/Furniture-Lifter-Heavy-Lifter-Sliders-Rotatable/dp/B08KWD5KCN/ref=sr_1_76?dchild=1&amp;keywords=furniture+lifter&amp;qid=1612726228&amp;sr=8-76</t>
  </si>
  <si>
    <t>Furniture Lifter and 4 pcs Iron Furniture Slides Kit Heavy Furniture Move Roller Tools Max Up for 300KG/660LBS 360 Degree Rotatable Pads Easily Redesign and Rearrange Living Space Sofa Easy</t>
  </si>
  <si>
    <t>3.9' 13.7' 3.9'</t>
  </si>
  <si>
    <t>B085L5VDZJ</t>
  </si>
  <si>
    <t>https://www.amazon.com/Furniture-Lifter-Rotatable-Redesign-Rearrange/dp/B085L5VDZJ/ref=sr_1_78?dchild=1&amp;keywords=furniture+lifter&amp;qid=1612726228&amp;sr=8-78</t>
  </si>
  <si>
    <t>Furniture Shifter Lifter Set Heavy-Duty Mobile Tool Multifunction Shifter for Sofas Air Conditioning Refrigerators</t>
  </si>
  <si>
    <t>XQK</t>
  </si>
  <si>
    <t>3.7' 13.5' 3.7'</t>
  </si>
  <si>
    <t>2.1 lbs</t>
  </si>
  <si>
    <t>B089LDYW4D</t>
  </si>
  <si>
    <t>https://www.amazon.com/Furniture-Heavy-Duty-Multifunction-Conditioning-Refrigerators/dp/B089LDYW4D/ref=sr_1_84?dchild=1&amp;keywords=furniture+lifter&amp;qid=1612726228&amp;sr=8-84</t>
  </si>
  <si>
    <t>Poweka Heavy Duty Furniture Lifter Kit with 4 Sliders Kit - Furniture Mover Tool Set for Sofas/Couches/Refrigerators/Bed/Cabinet</t>
  </si>
  <si>
    <t>3.7' 4.1' 13.2'</t>
  </si>
  <si>
    <t>3.38 lbs</t>
  </si>
  <si>
    <t>B08Q3KYF6D</t>
  </si>
  <si>
    <t>https://www.amazon.com/dp/B08Q3KYF6D</t>
  </si>
  <si>
    <t>Heavy Furniture Lifter Transport Tools with 4 Pack Moving Sliders for Easy and Safe Moving Labor-Saving Moving Tool</t>
  </si>
  <si>
    <t>Garosa</t>
  </si>
  <si>
    <t>B081C74ZPR</t>
  </si>
  <si>
    <t>https://www.amazon.com/Furniture-Lifter-Transport-Sliders-Labor-saving/dp/B081C74ZPR/ref=sr_1_87?dchild=1&amp;keywords=furniture+lifter&amp;qid=1612726228&amp;sr=8-87</t>
  </si>
  <si>
    <t>Upgrade Furniture Lifter Tool Set Heavy Duty Transport Lifter with Moving Sliders Kit Max Load for 150KG/330LB 5 piecess/Set Perfect for Home Bar Sofa Refrigerators (Red)</t>
  </si>
  <si>
    <t>4.3' 13.7' 3.7'</t>
  </si>
  <si>
    <t>1.87 lbs</t>
  </si>
  <si>
    <t>B085XW1YY5</t>
  </si>
  <si>
    <t>https://www.amazon.com/Upgrade-Furniture-Transport-Sliders-Refrigerators/dp/B085XW1YY5/ref=sr_1_88?dchild=1&amp;keywords=furniture+lifter&amp;qid=1612726228&amp;sr=8-88</t>
  </si>
  <si>
    <t>5 Pack Heavy Furniture Lifter Furniture Movers Tools Kit Moving Sliders Mover Set for Sofa Refrigerator Furniture Sliders for Carpet Appliance Roller Max Capability Load for 880-1100lb</t>
  </si>
  <si>
    <t>Milkary</t>
  </si>
  <si>
    <t>10.2' 4.3' 11.0'</t>
  </si>
  <si>
    <t>6.17 lbs</t>
  </si>
  <si>
    <t>B08HRR4QYQ</t>
  </si>
  <si>
    <t>https://www.amazon.com/Furniture-Refrigerator-Appliance-Capability-880-1100lb/dp/B08HRR4QYQ/ref=sr_1_89?dchild=1&amp;keywords=furniture+lifter&amp;qid=1612726228&amp;sr=8-89</t>
  </si>
  <si>
    <t>Heavy Duty Furniture Lifter Furniture Slides Kit Convenient Moving Tools &amp; Lifting System Tool Set with 4 Moving Sliders and Furniture Pads Furniture Move Roller Tools Max Up for 330LBS</t>
  </si>
  <si>
    <t>B08JJZTVV1</t>
  </si>
  <si>
    <t>https://www.amazon.com/Furniture-Lifter-Convenient-Lifting-Sliders/dp/B08JJZTVV1/ref=sr_1_90?dchild=1&amp;keywords=furniture+lifter&amp;qid=1612726228&amp;sr=8-90</t>
  </si>
  <si>
    <t>Heavy Duty Furniture Lifter with 4 Sliders for Easy and Safe Moving Tools Max Up for 300KG/660LBS360 Degree Rotatabl PadsAppliance Roller Suitable for Sofas and Refrigerators</t>
  </si>
  <si>
    <t>XIZHI</t>
  </si>
  <si>
    <t>2.35 lbs</t>
  </si>
  <si>
    <t>B08K8M123V</t>
  </si>
  <si>
    <t>https://www.amazon.com/Furniture-Rotatabl-Appliance-Suitable-Refrigerators/dp/B08K8M123V/ref=sr_1_93?dchild=1&amp;keywords=furniture+lifter&amp;qid=1612726228&amp;sr=8-93</t>
  </si>
  <si>
    <t>Furniture Moving Tools Heavy Furniture Lifts Furniture Wheel Movement System Can Rotate 360 Degrees Four Maximum Load of 250kg / 550lbs</t>
  </si>
  <si>
    <t>5.7' 8.0' 4.0'</t>
  </si>
  <si>
    <t>2.2 lbs</t>
  </si>
  <si>
    <t>B08KG8N7H8</t>
  </si>
  <si>
    <t>https://www.amazon.com/dp/B08KG8N7H8</t>
  </si>
  <si>
    <t>Furniture Lifter Mover Tool Set 4 Pcs Move Furniture Transport Lifter Furniture Slider Heavy Duty Lifting Tool Floor Protection Furniture Transport Hand Tool (Size : 5 Piece Set)</t>
  </si>
  <si>
    <t>1.1 lbs</t>
  </si>
  <si>
    <t>B08FB8FJ2R</t>
  </si>
  <si>
    <t>https://www.amazon.com/Furniture-Lifter-Transport-Lifting-Protection/dp/B08FB8FJ2R/ref=sr_1_95?dchild=1&amp;keywords=furniture+lifter&amp;qid=1612726228&amp;sr=8-95</t>
  </si>
  <si>
    <t>Heavy Duty Furniture Lifter with Triangle Moving Sliders Mover Tool Set Moving Appliance Roller Max Capability Load for 660lbs 5 Packs (Blue)</t>
  </si>
  <si>
    <t>7.2' 13.3' 4.6'</t>
  </si>
  <si>
    <t>5.65 lbs</t>
  </si>
  <si>
    <t>B085FVCR14</t>
  </si>
  <si>
    <t>https://www.amazon.com/Furniture-Triangle-Sliders-Appliance-880-1100lb/dp/B085FVCR14/ref=sr_1_97?dchild=1&amp;keywords=furniture+lifter&amp;qid=1612726228&amp;sr=8-97</t>
  </si>
  <si>
    <t>PRIMO SUPPLY Furniture Moving Tool - Heavy Furniture Corner Sliders - Mover Tool Set for Office Home Shop Garage Heavy Lifter - Appliance Moving System - Easy Moving Appliance Rollers Logistics Set</t>
  </si>
  <si>
    <t>3.9' 13.4' 3.9'</t>
  </si>
  <si>
    <t>B088RM8BXL</t>
  </si>
  <si>
    <t>https://www.amazon.com/PRIMO-SUPPLY-Furniture-Moving-Tool/dp/B088RM8BXL/ref=sr_1_99?dchild=1&amp;keywords=furniture+lifter&amp;qid=1612726228&amp;sr=8-99</t>
  </si>
  <si>
    <t>WeFoonLo 1 Set Furniture Lifter Durable Heavy Appliance Furniture Lifting and Moving Tool Set for Heavy Furniture &amp; Appliance Lifting 1 Lifting Rod and 4 Furniture Moving Rollers (Yellow)</t>
  </si>
  <si>
    <t>WeFoonLo</t>
  </si>
  <si>
    <t>4.2' 13.5' 3.8'</t>
  </si>
  <si>
    <t>2.25 lbs</t>
  </si>
  <si>
    <t>B07K47DMSN</t>
  </si>
  <si>
    <t>https://www.amazon.com/Wefond-Furniture-Durable-Appliance-Lifting/dp/B07K47DMSN/ref=sr_1_102?dchild=1&amp;keywords=furniture+lifter&amp;qid=1612726228&amp;sr=8-102</t>
  </si>
  <si>
    <t>Furniture Lifter Furniture Slides Kit Heavy Furniture Moving Roller Set Portable Appliance Roller Suitable for Sofas Refrigerators Moving &amp; Lifting System Tool Set Maximum Load Weight 330Lbs 5Pack</t>
  </si>
  <si>
    <t>ICANZUO</t>
  </si>
  <si>
    <t>4.1' 3.7' 13.2'</t>
  </si>
  <si>
    <t>2.33 lbs</t>
  </si>
  <si>
    <t>B07HNVK2BF</t>
  </si>
  <si>
    <t>https://www.amazon.com/Furniture-Portable-Appliance-Suitable-Refrigerators/dp/B07HNVK2BF/ref=sr_1_104?dchild=1&amp;keywords=furniture+lifter&amp;qid=1612726228&amp;sr=8-104</t>
  </si>
  <si>
    <t>Furniture Lifter with 4 Furniture Sliders KitFurniture Move Roller ToolsCan Easily Lift Heavy Objects with 4 Silicone Non Slip Furniture Padsfor Anti-Skid Furniture and Rrotect Your Floor</t>
  </si>
  <si>
    <t>4.4' 13.6' 3.9'</t>
  </si>
  <si>
    <t>B08F1XFX7P</t>
  </si>
  <si>
    <t>https://www.amazon.com/Furniture-Lifter-Sliders-Roller-Objects/dp/B08F1XFX7P/ref=sr_1_105?dchild=1&amp;keywords=furniture+lifter&amp;qid=1612726228&amp;sr=8-105</t>
  </si>
  <si>
    <t>Wotryit Heavy Furniture Moving System Lifter Kit W/ 4 Slider Glider Pad Sofa Easy Mover180 Degree Adjustable Head of Pry Bar</t>
  </si>
  <si>
    <t>Wotryit</t>
  </si>
  <si>
    <t>8.9' 15.0' 5.6'</t>
  </si>
  <si>
    <t>B07VQZ7NB1</t>
  </si>
  <si>
    <t>https://www.amazon.com/Wotryit-Furniture-Moving-System-Adjustable/dp/B07VQZ7NB1/ref=sr_1_106?dchild=1&amp;keywords=furniture+lifter&amp;qid=1612726228&amp;sr=8-106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</si>
</sst>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&quot;£&quot;#,##0.00"/>
  </numFmts>
  <fonts count="5" x14ac:knownFonts="1">
    <font>
      <sz val="10"/>
      <color rgb="FF000000"/>
      <name val="Arial"/>
      <scheme val="minor"/>
    </font>
    <font>
      <sz val="12"/>
      <color rgb="FF000000"/>
      <name val="Calibri"/>
    </font>
    <font>
      <b/>
      <sz val="10"/>
      <color theme="1"/>
      <name val="Arial"/>
      <scheme val="minor"/>
    </font>
    <font>
      <b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3" fillId="0" borderId="0" xfId="0" applyNumberFormat="1" applyFont="1"/>
    <xf numFmtId="14" fontId="1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/>
    <xf numFmtId="2" fontId="3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165" fontId="3" fillId="0" borderId="0" xfId="0" applyNumberFormat="1" applyFont="1"/>
    <xf numFmtId="165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£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£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£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£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£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[$£-809]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[$£-809]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£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£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[$£-8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E5AC99-00C7-4555-BEAF-2FB04EDF8B82}" name="Table3" displayName="Table3" ref="A1:X51" totalsRowShown="0" headerRowDxfId="72" dataDxfId="71">
  <autoFilter ref="A1:X51" xr:uid="{39E5AC99-00C7-4555-BEAF-2FB04EDF8B82}"/>
  <sortState xmlns:xlrd2="http://schemas.microsoft.com/office/spreadsheetml/2017/richdata2" ref="A2:X51">
    <sortCondition descending="1" ref="F1:F51"/>
  </sortState>
  <tableColumns count="24">
    <tableColumn id="1" xr3:uid="{B1D7BB40-2CFB-4436-8CFA-03EEAB129927}" name="#" dataDxfId="70"/>
    <tableColumn id="2" xr3:uid="{3E3385AF-D597-4889-AFF0-562026618525}" name="Product Name" dataDxfId="69"/>
    <tableColumn id="3" xr3:uid="{E7FA250A-B0E5-4360-B311-1DFC27417A32}" name="Brand" dataDxfId="68"/>
    <tableColumn id="4" xr3:uid="{EF6B1E37-0366-494C-ADA4-CA1CE2D40650}" name="Price" dataDxfId="67"/>
    <tableColumn id="5" xr3:uid="{19C76174-0EB6-415A-8950-A4EFB194DEA5}" name="Mo. Sales" dataDxfId="66"/>
    <tableColumn id="7" xr3:uid="{C70BEF76-EBB4-436E-A3B3-3A8951262D7D}" name="Mo. Revenue" dataDxfId="65"/>
    <tableColumn id="8" xr3:uid="{46EA9482-0761-4379-BF68-6281F3F0E58D}" name="Date First Available" dataDxfId="64"/>
    <tableColumn id="9" xr3:uid="{802CBCE9-CFCE-4D69-8ED5-1D94DB2D1C14}" name="Net" dataDxfId="63"/>
    <tableColumn id="10" xr3:uid="{75EAD737-155B-4339-9800-720F9E83C6FA}" name="Reviews" dataDxfId="62"/>
    <tableColumn id="11" xr3:uid="{14C14D7B-FDAF-4570-9BE3-5C69EE2F2711}" name="Est Total Sales (2% review rate)" dataDxfId="61">
      <calculatedColumnFormula>I2*50</calculatedColumnFormula>
    </tableColumn>
    <tableColumn id="12" xr3:uid="{C171A709-56A5-4EC8-AD91-20A5840D071B}" name="Days Old" dataDxfId="60">
      <calculatedColumnFormula>TODAY()-G2</calculatedColumnFormula>
    </tableColumn>
    <tableColumn id="13" xr3:uid="{B1E1DBC1-39AB-4C35-83DF-66E6FBFA4582}" name="Review Velocity" dataDxfId="59">
      <calculatedColumnFormula>I2/K2</calculatedColumnFormula>
    </tableColumn>
    <tableColumn id="14" xr3:uid="{836CD001-4F6E-4EC1-A38E-C6ED6F476C16}" name="Rating" dataDxfId="58"/>
    <tableColumn id="16" xr3:uid="{2B9FF1CD-6BCC-40AD-8C5A-6F8C233EB322}" name="Fees" dataDxfId="57"/>
    <tableColumn id="17" xr3:uid="{B1D335A8-F93C-4B24-80BF-04F1C43516B6}" name="Rank" dataDxfId="56"/>
    <tableColumn id="18" xr3:uid="{96074338-9716-4A80-9237-729FDAED4679}" name="LQS" dataDxfId="55"/>
    <tableColumn id="19" xr3:uid="{861EA568-0913-47B9-A7B9-8CF9A770CE25}" name="Seller type" dataDxfId="54"/>
    <tableColumn id="20" xr3:uid="{C4F746F2-8EED-42D7-86A6-C4A775A54107}" name="Sellers" dataDxfId="53"/>
    <tableColumn id="21" xr3:uid="{5B58CFCB-9747-439C-9206-9203F4D6CF0E}" name="Category" dataDxfId="52"/>
    <tableColumn id="22" xr3:uid="{B01A8705-F4BC-4899-BF01-6CA42CAC753E}" name="Tier" dataDxfId="51"/>
    <tableColumn id="23" xr3:uid="{EDCD731F-FD75-44BF-8572-742F45C7E031}" name="Dimensions" dataDxfId="50"/>
    <tableColumn id="24" xr3:uid="{FA601723-F040-46F5-981A-B840A90B4BDD}" name="Weight" dataDxfId="49"/>
    <tableColumn id="25" xr3:uid="{791D4C64-B8A4-4D77-83FB-7A7E1636B725}" name="ASIN" dataDxfId="48"/>
    <tableColumn id="26" xr3:uid="{B5D26E19-242F-4939-940F-D918D4DF833A}" name="Link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D2737-6F81-443A-B85E-E1B536CD0A3A}" name="Table1" displayName="Table1" ref="A1:V47" totalsRowShown="0" headerRowDxfId="46" dataDxfId="45">
  <autoFilter ref="A1:V47" xr:uid="{107D2737-6F81-443A-B85E-E1B536CD0A3A}"/>
  <sortState xmlns:xlrd2="http://schemas.microsoft.com/office/spreadsheetml/2017/richdata2" ref="A2:V47">
    <sortCondition descending="1" ref="F1:F47"/>
  </sortState>
  <tableColumns count="22">
    <tableColumn id="1" xr3:uid="{3502E536-B130-41A1-A770-D6CA30D5DBC4}" name="#" dataDxfId="44"/>
    <tableColumn id="2" xr3:uid="{F1111E0B-306D-47C1-B646-7BFE9CB55CC3}" name="Product Name" dataDxfId="43"/>
    <tableColumn id="3" xr3:uid="{87FACA65-2CC6-4297-AE36-22B98DC53B27}" name="Brand" dataDxfId="42"/>
    <tableColumn id="4" xr3:uid="{03278312-9360-48DD-B053-D6853D8A6B12}" name="Price" dataDxfId="41"/>
    <tableColumn id="5" xr3:uid="{75A511B9-DE48-4CA4-AD3A-3A64335B9DC5}" name="Mo. Sales" dataDxfId="40"/>
    <tableColumn id="7" xr3:uid="{E948A85F-9F85-44D2-B889-357CCFD1C10D}" name="Mo. Revenue" dataDxfId="39"/>
    <tableColumn id="8" xr3:uid="{8D02E0C7-DED6-42A5-AF8D-BF6CA93C5B75}" name="Date First Available" dataDxfId="38"/>
    <tableColumn id="9" xr3:uid="{E3AD7007-2D65-4509-AB3E-A922B79D7332}" name="Days Old" dataDxfId="37">
      <calculatedColumnFormula>TODAY()-G2</calculatedColumnFormula>
    </tableColumn>
    <tableColumn id="10" xr3:uid="{0BC0FA47-2B13-4ECC-B0E5-9ADD79A3CF00}" name="Net" dataDxfId="36"/>
    <tableColumn id="11" xr3:uid="{8A3C847C-872E-486C-B38D-A4096D5BAE54}" name="Reviews" dataDxfId="35"/>
    <tableColumn id="12" xr3:uid="{CD0B12A6-BEAB-4607-B36A-76F9635BEFA8}" name="Rating" dataDxfId="34"/>
    <tableColumn id="14" xr3:uid="{B70AB201-9F4C-44FB-AE3E-3E8EFBD024FD}" name="Fees" dataDxfId="33"/>
    <tableColumn id="15" xr3:uid="{D078F9DB-DAF7-42D5-8B7A-AA338E62FFB9}" name="Rank" dataDxfId="32"/>
    <tableColumn id="16" xr3:uid="{2977ADEC-222A-410F-A926-252FD1115E86}" name="LQS" dataDxfId="31"/>
    <tableColumn id="17" xr3:uid="{2081D539-3574-4AAE-BFF2-F003DA277C37}" name="Seller type" dataDxfId="30"/>
    <tableColumn id="18" xr3:uid="{576BC1CE-14D3-492F-B4A6-3F83703C51CF}" name="Sellers" dataDxfId="29"/>
    <tableColumn id="19" xr3:uid="{065A7E40-A2A6-4B56-B8AD-D2DD08D14555}" name="Category" dataDxfId="28"/>
    <tableColumn id="20" xr3:uid="{2B0E9320-31BD-47EB-9BF5-B43F854EEB99}" name="Tier" dataDxfId="27"/>
    <tableColumn id="21" xr3:uid="{6C5535A5-0E61-4026-B79B-AB963D335EDF}" name="Dimensions" dataDxfId="26"/>
    <tableColumn id="22" xr3:uid="{201984AA-4026-4A21-B129-29CB873555CD}" name="Weight" dataDxfId="25"/>
    <tableColumn id="23" xr3:uid="{13FFF533-8CE1-4C6A-A62D-00C2267936E5}" name="ASIN" dataDxfId="24"/>
    <tableColumn id="24" xr3:uid="{88274F70-7C3F-4A8A-AD2E-441D01ECA9F0}" name="Link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5E0CDF-D1B8-4117-AE55-037880D54C6E}" name="Table2" displayName="Table2" ref="A1:U70" totalsRowShown="0" headerRowDxfId="22" dataDxfId="21">
  <autoFilter ref="A1:U70" xr:uid="{AD5E0CDF-D1B8-4117-AE55-037880D54C6E}"/>
  <sortState xmlns:xlrd2="http://schemas.microsoft.com/office/spreadsheetml/2017/richdata2" ref="A2:U70">
    <sortCondition descending="1" ref="F1:F70"/>
  </sortState>
  <tableColumns count="21">
    <tableColumn id="1" xr3:uid="{BC06CA12-FF49-4492-88EA-082B81738FA3}" name="#" dataDxfId="20"/>
    <tableColumn id="2" xr3:uid="{C153D106-E570-41A4-B447-2F2519D0FBA3}" name="Product Name" dataDxfId="19"/>
    <tableColumn id="3" xr3:uid="{0066EA94-1195-4B27-8E61-E130B626167D}" name="Brand" dataDxfId="18"/>
    <tableColumn id="4" xr3:uid="{317BECF5-A9B9-4EA8-91ED-23C6396EC3D7}" name="Price" dataDxfId="17"/>
    <tableColumn id="5" xr3:uid="{ED5AB998-DFBD-4372-9FCF-78B276301489}" name="Mo. Sales" dataDxfId="16"/>
    <tableColumn id="7" xr3:uid="{CBF88AE9-511A-4B34-B376-A3D5B7035DD0}" name="Mo. Revenue" dataDxfId="15"/>
    <tableColumn id="8" xr3:uid="{250416EF-333D-40AB-924E-B61CDFF2248C}" name="Date First Available" dataDxfId="14"/>
    <tableColumn id="9" xr3:uid="{0FDF542D-6F0B-47C0-B0DB-D7162BC0E456}" name="Net" dataDxfId="13"/>
    <tableColumn id="10" xr3:uid="{FC2E091C-A277-4F89-ACA8-8E0E1A6E8F54}" name="Reviews" dataDxfId="12"/>
    <tableColumn id="11" xr3:uid="{9A3C1F62-D64A-4145-9BCD-396A93920D70}" name="Rating" dataDxfId="11"/>
    <tableColumn id="12" xr3:uid="{A9179F0A-5FA8-4F42-BE3C-439F06D78404}" name="Fees" dataDxfId="10"/>
    <tableColumn id="13" xr3:uid="{9C4D78BC-3928-42D3-8439-EBAF38B5A972}" name="Rank" dataDxfId="9"/>
    <tableColumn id="14" xr3:uid="{3CA9A834-E801-4B6C-98E0-856E1E06E54E}" name="LQS" dataDxfId="8"/>
    <tableColumn id="15" xr3:uid="{25188E0C-2AAA-4B10-B742-8052A104FF00}" name="Seller type" dataDxfId="7"/>
    <tableColumn id="16" xr3:uid="{05B98853-0E6D-4BEF-8944-1925EDEF8799}" name="Sellers" dataDxfId="6"/>
    <tableColumn id="17" xr3:uid="{F51FD88A-CC32-4CC9-A26A-6BD6602CEFD3}" name="Category" dataDxfId="5"/>
    <tableColumn id="18" xr3:uid="{2149B6CC-AF6A-4837-B2B1-8B670786B6FB}" name="Tier" dataDxfId="4"/>
    <tableColumn id="19" xr3:uid="{B43B1136-F4B5-4A23-AD7C-BE82EF26493D}" name="Dimensions" dataDxfId="3"/>
    <tableColumn id="20" xr3:uid="{2138F889-74ED-4972-8970-7F6F07B21B67}" name="Weight" dataDxfId="2"/>
    <tableColumn id="21" xr3:uid="{2A6DD849-DD76-45A4-B426-A1F89E243F50}" name="ASIN" dataDxfId="1"/>
    <tableColumn id="22" xr3:uid="{C2095E31-9E8A-4BBE-995E-9226C6FD7609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Wall-Nanny-Mini-Protector-Low-Profile/dp/B073XNMDNX/ref=zg_bs_13154130031_9?_encoding=UTF8&amp;psc=1&amp;refRID=VP5QCYY9Z6HRZADZ1PJ2" TargetMode="External"/><Relationship Id="rId18" Type="http://schemas.openxmlformats.org/officeDocument/2006/relationships/hyperlink" Target="https://www.amazon.co.uk/Costway-Folding-Wooden-Standing-Enclosure/dp/B07FNPMMZJ/ref=zg_bs_13154130031_44?_encoding=UTF8&amp;psc=1&amp;refRID=VP5QCYY9Z6HRZADZ1PJ2" TargetMode="External"/><Relationship Id="rId26" Type="http://schemas.openxmlformats.org/officeDocument/2006/relationships/hyperlink" Target="https://www.amazon.co.uk/RBNANA-Portable-Isolated-Anywhere-stainless/dp/B08KRG82QP/ref=zg_bs_13154130031_33?_encoding=UTF8&amp;psc=1&amp;refRID=VP5QCYY9Z6HRZADZ1PJ2" TargetMode="External"/><Relationship Id="rId39" Type="http://schemas.openxmlformats.org/officeDocument/2006/relationships/hyperlink" Target="https://www.amazon.co.uk/FUTUREYUN-180x72cm-Portable-Isolation-Upstairs/dp/B07VCQ836M/ref=zg_bs_13154130031_15?_encoding=UTF8&amp;psc=1&amp;refRID=VP5QCYY9Z6HRZADZ1PJ2" TargetMode="External"/><Relationship Id="rId21" Type="http://schemas.openxmlformats.org/officeDocument/2006/relationships/hyperlink" Target="https://www.amazon.co.uk/Bettacare-Extra-Wide-Hallway-Black/dp/B07R16NNF8/ref=zg_bs_13154130031_20?_encoding=UTF8&amp;psc=1&amp;refRID=VP5QCYY9Z6HRZADZ1PJ2" TargetMode="External"/><Relationship Id="rId34" Type="http://schemas.openxmlformats.org/officeDocument/2006/relationships/hyperlink" Target="https://www.amazon.co.uk/PETMAKER-80-62875-W-Freestanding-Wooden-Gate/dp/B01KA7W87K/ref=zg_bs_13154130031_43?_encoding=UTF8&amp;psc=1&amp;refRID=VP5QCYY9Z6HRZADZ1PJ2" TargetMode="External"/><Relationship Id="rId42" Type="http://schemas.openxmlformats.org/officeDocument/2006/relationships/hyperlink" Target="https://www.amazon.co.uk/Upgraded-Portable-Folding-Isolation-Anywhere/dp/B07WRPYCR7/ref=zg_bs_13154130031_35?_encoding=UTF8&amp;psc=1&amp;refRID=VP5QCYY9Z6HRZADZ1PJ2" TargetMode="External"/><Relationship Id="rId47" Type="http://schemas.openxmlformats.org/officeDocument/2006/relationships/hyperlink" Target="https://www.amazon.co.uk/Anyingkai-Isolation-Portable-Folding-Safety/dp/B08G8K7KG4/ref=zg_bs_13154130031_41?_encoding=UTF8&amp;psc=1&amp;refRID=VP5QCYY9Z6HRZADZ1PJ2" TargetMode="External"/><Relationship Id="rId7" Type="http://schemas.openxmlformats.org/officeDocument/2006/relationships/hyperlink" Target="https://www.amazon.co.uk/Namsan-Lockable-Safety-Install-Indoor/dp/B08CRFHF5H/ref=zg_bs_13154130031_4?_encoding=UTF8&amp;psc=1&amp;refRID=VP5QCYY9Z6HRZADZ1PJ2" TargetMode="External"/><Relationship Id="rId2" Type="http://schemas.openxmlformats.org/officeDocument/2006/relationships/hyperlink" Target="https://www.amazon.co.uk/Flexipanel-Portable-Flexible-Foldable-Outdoors/dp/B07PM8D4M5/ref=zg_bs_13154130031_3?_encoding=UTF8&amp;psc=1&amp;refRID=VP5QCYY9Z6HRZADZ1PJ2" TargetMode="External"/><Relationship Id="rId16" Type="http://schemas.openxmlformats.org/officeDocument/2006/relationships/hyperlink" Target="https://www.amazon.co.uk/PawHut-3-Panel-Fireplace-Christmas-Automatically/dp/B08VWZD9C7/ref=zg_bs_13154130031_34?_encoding=UTF8&amp;psc=1&amp;refRID=VP5QCYY9Z6HRZADZ1PJ2" TargetMode="External"/><Relationship Id="rId29" Type="http://schemas.openxmlformats.org/officeDocument/2006/relationships/hyperlink" Target="https://www.amazon.co.uk/ReaseJoy-Folding-Portable-Playpen-Barrier/dp/B07VDF4W81/ref=zg_bs_13154130031_38?_encoding=UTF8&amp;psc=1&amp;refRID=VP5QCYY9Z6HRZADZ1PJ2" TargetMode="External"/><Relationship Id="rId1" Type="http://schemas.openxmlformats.org/officeDocument/2006/relationships/hyperlink" Target="https://www.amazon.co.uk/Bettacare-Gate-Lockable-Flap-Black/dp/B07D4FJRNW/ref=zg_bs_13154130031_5?_encoding=UTF8&amp;psc=1&amp;refRID=VP5QCYY9Z6HRZADZ1PJ2" TargetMode="External"/><Relationship Id="rId6" Type="http://schemas.openxmlformats.org/officeDocument/2006/relationships/hyperlink" Target="https://www.amazon.co.uk/Pawhut-Wooden-Stepover-Folding-Barrier/dp/B0794MJ9PQ/ref=zg_bs_13154130031_11?_encoding=UTF8&amp;psc=1&amp;refRID=VP5QCYY9Z6HRZADZ1PJ2" TargetMode="External"/><Relationship Id="rId11" Type="http://schemas.openxmlformats.org/officeDocument/2006/relationships/hyperlink" Target="https://www.amazon.co.uk/Bettacare-Expandable-Barrier-60cm-White/dp/B07W4FJZZ8/ref=zg_bs_13154130031_7?_encoding=UTF8&amp;psc=1&amp;refRID=VP5QCYY9Z6HRZADZ1PJ2" TargetMode="External"/><Relationship Id="rId24" Type="http://schemas.openxmlformats.org/officeDocument/2006/relationships/hyperlink" Target="https://www.amazon.co.uk/futureyun-Portable-Enclosure-Anywhere-100x75cm/dp/B08J3WXJDH/ref=zg_bs_13154130031_36?_encoding=UTF8&amp;psc=1&amp;refRID=VP5QCYY9Z6HRZADZ1PJ2" TargetMode="External"/><Relationship Id="rId32" Type="http://schemas.openxmlformats.org/officeDocument/2006/relationships/hyperlink" Target="https://www.amazon.co.uk/110x72cm-Foldable-Isolation-Outdoor-Install/dp/B07X3HKV5K/ref=zg_bs_13154130031_16?_encoding=UTF8&amp;psc=1&amp;refRID=VP5QCYY9Z6HRZADZ1PJ2" TargetMode="External"/><Relationship Id="rId37" Type="http://schemas.openxmlformats.org/officeDocument/2006/relationships/hyperlink" Target="https://www.amazon.co.uk/paw-Company-anywhere-portable-105x78cm/dp/B084TNKV97/ref=zg_bs_13154130031_2?_encoding=UTF8&amp;psc=1&amp;refRID=VP5QCYY9Z6HRZADZ1PJ2" TargetMode="External"/><Relationship Id="rId40" Type="http://schemas.openxmlformats.org/officeDocument/2006/relationships/hyperlink" Target="https://www.amazon.co.uk/futureyun-Portable-Folding-Install-Anywhere/dp/B08L13P45N/ref=zg_bs_13154130031_31?_encoding=UTF8&amp;psc=1&amp;refRID=VP5QCYY9Z6HRZADZ1PJ2" TargetMode="External"/><Relationship Id="rId45" Type="http://schemas.openxmlformats.org/officeDocument/2006/relationships/hyperlink" Target="https://www.amazon.co.uk/futureyun-Portable-Folding-Anywhere-103x78cm/dp/B08J3Z7CD1/ref=zg_bs_13154130031_17?_encoding=UTF8&amp;psc=1&amp;refRID=VP5QCYY9Z6HRZADZ1PJ2" TargetMode="External"/><Relationship Id="rId5" Type="http://schemas.openxmlformats.org/officeDocument/2006/relationships/hyperlink" Target="https://www.amazon.co.uk/Bettacare-Auto-Close-Gate-75cm/dp/B01D8LXFTU/ref=zg_bs_13154130031_6?_encoding=UTF8&amp;psc=1&amp;refRID=VP5QCYY9Z6HRZADZ1PJ2" TargetMode="External"/><Relationship Id="rId15" Type="http://schemas.openxmlformats.org/officeDocument/2006/relationships/hyperlink" Target="https://www.amazon.co.uk/Portable-Folding-Install-Kitchen-Upstairs/dp/B08M8XZKWS/ref=zg_bs_13154130031_12?_encoding=UTF8&amp;psc=1&amp;refRID=VP5QCYY9Z6HRZADZ1PJ2" TargetMode="External"/><Relationship Id="rId23" Type="http://schemas.openxmlformats.org/officeDocument/2006/relationships/hyperlink" Target="https://www.amazon.co.uk/Retractable-Barrier-Folding-Protector-115Lx82-5Hcm/dp/B01I2JWUDA/ref=zg_bs_13154130031_39?_encoding=UTF8&amp;psc=1&amp;refRID=VP5QCYY9Z6HRZADZ1PJ2" TargetMode="External"/><Relationship Id="rId28" Type="http://schemas.openxmlformats.org/officeDocument/2006/relationships/hyperlink" Target="https://www.amazon.co.uk/Folding-Foldable-Standing-Portable-Separation/dp/B01MYTYV96/ref=zg_bs_13154130031_32?_encoding=UTF8&amp;psc=1&amp;refRID=VP5QCYY9Z6HRZADZ1PJ2" TargetMode="External"/><Relationship Id="rId36" Type="http://schemas.openxmlformats.org/officeDocument/2006/relationships/hyperlink" Target="https://www.amazon.co.uk/LIUMY-Telescopic-Portable-Providing-Enclosure/dp/B08MBWLHY3/ref=zg_bs_13154130031_42?_encoding=UTF8&amp;psc=1&amp;refRID=VP5QCYY9Z6HRZADZ1PJ2" TargetMode="External"/><Relationship Id="rId10" Type="http://schemas.openxmlformats.org/officeDocument/2006/relationships/hyperlink" Target="https://www.amazon.co.uk/PawHut-Foldable-Stepover-Freestanding-Barrier/dp/B08BF8FF61/ref=zg_bs_13154130031_28?_encoding=UTF8&amp;psc=1&amp;refRID=VP5QCYY9Z6HRZADZ1PJ2" TargetMode="External"/><Relationship Id="rId19" Type="http://schemas.openxmlformats.org/officeDocument/2006/relationships/hyperlink" Target="https://www.amazon.co.uk/U-picks-Magic-Portable-Safety-Babies/dp/B08HYNK7L8/ref=zg_bs_13154130031_24?_encoding=UTF8&amp;psc=1&amp;refRID=VP5QCYY9Z6HRZADZ1PJ2" TargetMode="External"/><Relationship Id="rId31" Type="http://schemas.openxmlformats.org/officeDocument/2006/relationships/hyperlink" Target="https://www.amazon.co.uk/Queenii-Portable-Folding-Install-Anywhere/dp/B086K18GYG/ref=zg_bs_13154130031_45?_encoding=UTF8&amp;psc=1&amp;refRID=VP5QCYY9Z6HRZADZ1PJ2" TargetMode="External"/><Relationship Id="rId44" Type="http://schemas.openxmlformats.org/officeDocument/2006/relationships/hyperlink" Target="https://www.amazon.co.uk/RHH-Portable-Folding-Install-Anywhere/dp/B08JBXW8NS/ref=zg_bs_13154130031_23?_encoding=UTF8&amp;psc=1&amp;refRID=VP5QCYY9Z6HRZADZ1PJ2" TargetMode="External"/><Relationship Id="rId4" Type="http://schemas.openxmlformats.org/officeDocument/2006/relationships/hyperlink" Target="https://www.amazon.co.uk/Bettacare-Effective-Barrier-Extensions-Available/dp/B0017PICQG/ref=zg_bs_13154130031_21?_encoding=UTF8&amp;psc=1&amp;refRID=VP5QCYY9Z6HRZADZ1PJ2" TargetMode="External"/><Relationship Id="rId9" Type="http://schemas.openxmlformats.org/officeDocument/2006/relationships/hyperlink" Target="https://www.amazon.co.uk/unipaws-Freestanding-Lockable-Foldable-Exercise/dp/B07KS186YN/ref=zg_bs_13154130031_19?_encoding=UTF8&amp;psc=1&amp;refRID=VP5QCYY9Z6HRZADZ1PJ2" TargetMode="External"/><Relationship Id="rId14" Type="http://schemas.openxmlformats.org/officeDocument/2006/relationships/hyperlink" Target="https://www.amazon.co.uk/Pawhut-Freestanding-Doorway-Barrier-Foldable/dp/B088N6T56Q/ref=zg_bs_13154130031_14?_encoding=UTF8&amp;psc=1&amp;refRID=VP5QCYY9Z6HRZADZ1PJ2" TargetMode="External"/><Relationship Id="rId22" Type="http://schemas.openxmlformats.org/officeDocument/2006/relationships/hyperlink" Target="https://www.amazon.co.uk/Bettacare-Extra-Wide-Hallway-White/dp/B07QZ3XLYS/ref=zg_bs_13154130031_46?_encoding=UTF8&amp;psc=1&amp;refRID=VP5QCYY9Z6HRZADZ1PJ2" TargetMode="External"/><Relationship Id="rId27" Type="http://schemas.openxmlformats.org/officeDocument/2006/relationships/hyperlink" Target="https://www.amazon.co.uk/Retractable-Portable-Isolated-Distance-Tools-Creative/dp/B07FFWDGRQ/ref=zg_bs_13154130031_27?_encoding=UTF8&amp;psc=1&amp;refRID=VP5QCYY9Z6HRZADZ1PJ2" TargetMode="External"/><Relationship Id="rId30" Type="http://schemas.openxmlformats.org/officeDocument/2006/relationships/hyperlink" Target="https://www.amazon.co.uk/Retractable-Sliding-Expandable-Barrier-Extendible/dp/B088TGD2GJ/ref=zg_bs_13154130031_49?_encoding=UTF8&amp;psc=1&amp;refRID=VP5QCYY9Z6HRZADZ1PJ2" TargetMode="External"/><Relationship Id="rId35" Type="http://schemas.openxmlformats.org/officeDocument/2006/relationships/hyperlink" Target="https://www.amazon.co.uk/Trixie-3-Parts-Gate-82-124-White/dp/B01LFD2FKI/ref=zg_bs_13154130031_29?_encoding=UTF8&amp;psc=1&amp;refRID=VP5QCYY9Z6HRZADZ1PJ2" TargetMode="External"/><Relationship Id="rId43" Type="http://schemas.openxmlformats.org/officeDocument/2006/relationships/hyperlink" Target="https://www.amazon.co.uk/Queenii-Portable-Anywhere-Material-Doorway-Wide/dp/B088RH82LK/ref=zg_bs_13154130031_48?_encoding=UTF8&amp;psc=1&amp;refRID=VP5QCYY9Z6HRZADZ1PJ2" TargetMode="External"/><Relationship Id="rId48" Type="http://schemas.openxmlformats.org/officeDocument/2006/relationships/table" Target="../tables/table1.xml"/><Relationship Id="rId8" Type="http://schemas.openxmlformats.org/officeDocument/2006/relationships/hyperlink" Target="https://www.amazon.co.uk/unipaws-Freestanding-Foldable-Assembly-Espresso/dp/B07BGZCL8D/ref=zg_bs_13154130031_26?_encoding=UTF8&amp;psc=1&amp;refRID=VP5QCYY9Z6HRZADZ1PJ2" TargetMode="External"/><Relationship Id="rId3" Type="http://schemas.openxmlformats.org/officeDocument/2006/relationships/hyperlink" Target="https://www.amazon.co.uk/Portable-Safety-Folding-Interior-Exterior/dp/B07ZYKKPTQ/ref=zg_bs_13154130031_1?_encoding=UTF8&amp;psc=1&amp;refRID=VP5QCYY9Z6HRZADZ1PJ2" TargetMode="External"/><Relationship Id="rId12" Type="http://schemas.openxmlformats.org/officeDocument/2006/relationships/hyperlink" Target="https://www.amazon.co.uk/dibea-barrier-safety-stair-height/dp/B07ZJ9X3PC/ref=zg_bs_13154130031_50?_encoding=UTF8&amp;psc=1&amp;refRID=VP5QCYY9Z6HRZADZ1PJ2" TargetMode="External"/><Relationship Id="rId17" Type="http://schemas.openxmlformats.org/officeDocument/2006/relationships/hyperlink" Target="https://www.amazon.co.uk/Queenii-Portable-Folding-Anywhere-103cm-Black/dp/B08C4WK7L9/ref=zg_bs_13154130031_10?_encoding=UTF8&amp;psc=1&amp;refRID=VP5QCYY9Z6HRZADZ1PJ2" TargetMode="External"/><Relationship Id="rId25" Type="http://schemas.openxmlformats.org/officeDocument/2006/relationships/hyperlink" Target="https://www.amazon.co.uk/Queenii-Portable-Folding-Anywhere-102-8cm-Black/dp/B08C4TFXXS/ref=zg_bs_13154130031_40?_encoding=UTF8&amp;psc=1&amp;refRID=VP5QCYY9Z6HRZADZ1PJ2" TargetMode="External"/><Relationship Id="rId33" Type="http://schemas.openxmlformats.org/officeDocument/2006/relationships/hyperlink" Target="https://www.amazon.co.uk/Sunshine-smile-Isolation-Barriers-Doorway/dp/B08CGX84T9/ref=zg_bs_13154130031_18?_encoding=UTF8&amp;psc=1&amp;refRID=VP5QCYY9Z6HRZADZ1PJ2" TargetMode="External"/><Relationship Id="rId38" Type="http://schemas.openxmlformats.org/officeDocument/2006/relationships/hyperlink" Target="https://www.amazon.co.uk/Relaxdays-Retractable-Barrier-Extendable-116-5cm/dp/B084R9BFVW/ref=zg_bs_13154130031_37?_encoding=UTF8&amp;psc=1&amp;refRID=VP5QCYY9Z6HRZADZ1PJ2" TargetMode="External"/><Relationship Id="rId46" Type="http://schemas.openxmlformats.org/officeDocument/2006/relationships/hyperlink" Target="https://www.amazon.co.uk/Portable-Separating-Enclosure-Anywhere-100x74cm/dp/B08KTJ74XN/ref=zg_bs_13154130031_47?_encoding=UTF8&amp;psc=1&amp;refRID=VP5QCYY9Z6HRZADZ1PJ2" TargetMode="External"/><Relationship Id="rId20" Type="http://schemas.openxmlformats.org/officeDocument/2006/relationships/hyperlink" Target="https://www.amazon.co.uk/Namsan-Safety-Install-Lockable-Barrier/dp/B07L2SB3HD/ref=zg_bs_13154130031_13?_encoding=UTF8&amp;psc=1&amp;refRID=VP5QCYY9Z6HRZADZ1PJ2" TargetMode="External"/><Relationship Id="rId41" Type="http://schemas.openxmlformats.org/officeDocument/2006/relationships/hyperlink" Target="https://www.amazon.co.uk/Jennifer-Scott-Protective-Portable-Upstairs/dp/B08PBKNV2N/ref=zg_bs_13154130031_22?_encoding=UTF8&amp;psc=1&amp;refRID=VP5QCYY9Z6HRZADZ1PJ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LCE-Doorbells-Upgraded-Training-Adjustable/dp/B08PK2Y2RH/ref=zg_bs_471389031_14?_encoding=UTF8&amp;psc=1&amp;refRID=CGDBJCE4Z6FC5S50D0TV" TargetMode="External"/><Relationship Id="rId18" Type="http://schemas.openxmlformats.org/officeDocument/2006/relationships/hyperlink" Target="https://www.amazon.co.uk/Tebrun-Wireless-Doorbell-Communication-Super-Light/dp/B07P5M4CKQ/ref=zg_bs_471389031_22?_encoding=UTF8&amp;psc=1&amp;refRID=CGDBJCE4Z6FC5S50D0TV" TargetMode="External"/><Relationship Id="rId26" Type="http://schemas.openxmlformats.org/officeDocument/2006/relationships/hyperlink" Target="https://www.amazon.co.uk/Abnaok-Doorbell-Adjustable-Toilet-Training/dp/B087BMH6T8/ref=zg_bs_471389031_30?_encoding=UTF8&amp;psc=1&amp;refRID=CGDBJCE4Z6FC5S50D0TV" TargetMode="External"/><Relationship Id="rId39" Type="http://schemas.openxmlformats.org/officeDocument/2006/relationships/hyperlink" Target="https://www.amazon.co.uk/YMCCOOL-Training-Doorbells-Doorbell-Adjustable/dp/B08PNQ9BS4/ref=zg_bs_471389031_43?_encoding=UTF8&amp;psc=1&amp;refRID=CGDBJCE4Z6FC5S50D0TV" TargetMode="External"/><Relationship Id="rId21" Type="http://schemas.openxmlformats.org/officeDocument/2006/relationships/hyperlink" Target="https://www.amazon.co.uk/YF-Doorbells-Dispenser-Adjustable-Doorbells/dp/B08JLCK2PY/ref=zg_bs_471389031_25?_encoding=UTF8&amp;psc=1&amp;refRID=CGDBJCE4Z6FC5S50D0TV" TargetMode="External"/><Relationship Id="rId34" Type="http://schemas.openxmlformats.org/officeDocument/2006/relationships/hyperlink" Target="https://www.amazon.co.uk/Shapl-Bells-Doorbell-Training-Outside/dp/B08C71X36G/ref=zg_bs_471389031_38?_encoding=UTF8&amp;psc=1&amp;refRID=CGDBJCE4Z6FC5S50D0TV" TargetMode="External"/><Relationship Id="rId42" Type="http://schemas.openxmlformats.org/officeDocument/2006/relationships/hyperlink" Target="https://www.amazon.co.uk/XIAQIU-Training-Doorbell-Adjustable-Communication/dp/B08LVG994F/ref=zg_bs_471389031_46?_encoding=UTF8&amp;psc=1&amp;refRID=CGDBJCE4Z6FC5S50D0TV" TargetMode="External"/><Relationship Id="rId47" Type="http://schemas.openxmlformats.org/officeDocument/2006/relationships/table" Target="../tables/table2.xml"/><Relationship Id="rId7" Type="http://schemas.openxmlformats.org/officeDocument/2006/relationships/hyperlink" Target="https://www.amazon.co.uk/ANKUY-Wireless-Doorbell-Communication-Super-Light/dp/B0893V6BGM/ref=zg_bs_471389031_8?_encoding=UTF8&amp;psc=1&amp;refRID=CGDBJCE4Z6FC5S50D0TV" TargetMode="External"/><Relationship Id="rId2" Type="http://schemas.openxmlformats.org/officeDocument/2006/relationships/hyperlink" Target="https://www.amazon.co.uk/MEKEET-Doorbells-Training-Adjustable-Toilet/dp/B07KC9R7HV/ref=zg_bs_471389031_2?_encoding=UTF8&amp;psc=1&amp;refRID=CGDBJCE4Z6FC5S50D0TV" TargetMode="External"/><Relationship Id="rId16" Type="http://schemas.openxmlformats.org/officeDocument/2006/relationships/hyperlink" Target="https://www.amazon.co.uk/Riomio-Training-Adjustable-Doorbell-Clicker/dp/B0756H852M/ref=zg_bs_471389031_17?_encoding=UTF8&amp;psc=1&amp;refRID=CGDBJCE4Z6FC5S50D0TV" TargetMode="External"/><Relationship Id="rId29" Type="http://schemas.openxmlformats.org/officeDocument/2006/relationships/hyperlink" Target="https://www.amazon.co.uk/UEETEK-Doorbell-Training-Prevent-Scratch/dp/B06XT56B9W/ref=zg_bs_471389031_33?_encoding=UTF8&amp;psc=1&amp;refRID=CGDBJCE4Z6FC5S50D0TV" TargetMode="External"/><Relationship Id="rId1" Type="http://schemas.openxmlformats.org/officeDocument/2006/relationships/hyperlink" Target="https://www.amazon.co.uk/ADOGO%C2%AE-Puppy-Potty-Training-DoorBells/dp/B01D2IFBNC/ref=zg_bs_471389031_1?_encoding=UTF8&amp;psc=1&amp;refRID=CGDBJCE4Z6FC5S50D0TV" TargetMode="External"/><Relationship Id="rId6" Type="http://schemas.openxmlformats.org/officeDocument/2006/relationships/hyperlink" Target="https://www.amazon.co.uk/pengxiaomei-Training-Doorbells-Toilet-Communication/dp/B07N8SHQ23/ref=zg_bs_471389031_6?_encoding=UTF8&amp;psc=1&amp;refRID=CGDBJCE4Z6FC5S50D0TV" TargetMode="External"/><Relationship Id="rId11" Type="http://schemas.openxmlformats.org/officeDocument/2006/relationships/hyperlink" Target="https://www.amazon.co.uk/ANNADA-Adjustable-Training-training-materials/dp/B083GQVVTD/ref=zg_bs_471389031_12?_encoding=UTF8&amp;psc=1&amp;refRID=CGDBJCE4Z6FC5S50D0TV" TargetMode="External"/><Relationship Id="rId24" Type="http://schemas.openxmlformats.org/officeDocument/2006/relationships/hyperlink" Target="https://www.amazon.co.uk/Adjustable-Bathroom-Training-Housetraining-Doorbell/dp/B01H1PG0EQ/ref=zg_bs_471389031_28?_encoding=UTF8&amp;psc=1&amp;refRID=CGDBJCE4Z6FC5S50D0TV" TargetMode="External"/><Relationship Id="rId32" Type="http://schemas.openxmlformats.org/officeDocument/2006/relationships/hyperlink" Target="https://www.amazon.co.uk/WINSTON-UK-Adjustable-Training-Premium-Extra-Strong/dp/B08NDGFYDW/ref=zg_bs_471389031_36?_encoding=UTF8&amp;psc=1&amp;refRID=CGDBJCE4Z6FC5S50D0TV" TargetMode="External"/><Relationship Id="rId37" Type="http://schemas.openxmlformats.org/officeDocument/2006/relationships/hyperlink" Target="https://www.amazon.co.uk/JieGuanG-Doorbells-Training-Toilet-Communication/dp/B089LT54GZ/ref=zg_bs_471389031_41?_encoding=UTF8&amp;psc=1&amp;refRID=CGDBJCE4Z6FC5S50D0TV" TargetMode="External"/><Relationship Id="rId40" Type="http://schemas.openxmlformats.org/officeDocument/2006/relationships/hyperlink" Target="https://www.amazon.co.uk/chinacam66-Training-Adjustable-Doorbells-Scratching/dp/B07GGR93XW/ref=zg_bs_471389031_44?_encoding=UTF8&amp;psc=1&amp;refRID=CGDBJCE4Z6FC5S50D0TV" TargetMode="External"/><Relationship Id="rId45" Type="http://schemas.openxmlformats.org/officeDocument/2006/relationships/hyperlink" Target="https://www.amazon.co.uk/Alinana-Doorbells-Training-Premium-Adjustable/dp/B089YQ67Y8/ref=zg_bs_471389031_49?_encoding=UTF8&amp;psc=1&amp;refRID=CGDBJCE4Z6FC5S50D0TV" TargetMode="External"/><Relationship Id="rId5" Type="http://schemas.openxmlformats.org/officeDocument/2006/relationships/hyperlink" Target="https://www.amazon.co.uk/Galaxer-Adjustable-Training-Hanging-Interaction/dp/B07H54ZBF1/ref=zg_bs_471389031_5?_encoding=UTF8&amp;psc=1&amp;refRID=CGDBJCE4Z6FC5S50D0TV" TargetMode="External"/><Relationship Id="rId15" Type="http://schemas.openxmlformats.org/officeDocument/2006/relationships/hyperlink" Target="https://www.amazon.co.uk/Yolococa-Puppy-Potty-Training-DoorBells/dp/B088FGT25K/ref=zg_bs_471389031_16?_encoding=UTF8&amp;psc=1&amp;refRID=CGDBJCE4Z6FC5S50D0TV" TargetMode="External"/><Relationship Id="rId23" Type="http://schemas.openxmlformats.org/officeDocument/2006/relationships/hyperlink" Target="https://www.amazon.co.uk/Nonebranded-Training-Doorbells-Interaction-Communication/dp/B08FZHSX62/ref=zg_bs_471389031_27?_encoding=UTF8&amp;psc=1&amp;refRID=CGDBJCE4Z6FC5S50D0TV" TargetMode="External"/><Relationship Id="rId28" Type="http://schemas.openxmlformats.org/officeDocument/2006/relationships/hyperlink" Target="https://www.amazon.co.uk/maxin-Training-Outside-Interactive-Communication/dp/B08G1KB7SN/ref=zg_bs_471389031_32?_encoding=UTF8&amp;psc=1&amp;refRID=CGDBJCE4Z6FC5S50D0TV" TargetMode="External"/><Relationship Id="rId36" Type="http://schemas.openxmlformats.org/officeDocument/2006/relationships/hyperlink" Target="https://www.amazon.co.uk/TECHSON-Doorbell-Adjustable-Knock-Training/dp/B07F1PC7P7/ref=zg_bs_471389031_40?_encoding=UTF8&amp;psc=1&amp;refRID=CGDBJCE4Z6FC5S50D0TV" TargetMode="External"/><Relationship Id="rId10" Type="http://schemas.openxmlformats.org/officeDocument/2006/relationships/hyperlink" Target="https://www.amazon.co.uk/MAIQIU-Training-Doorbell-Adjustable-Communication/dp/B08P38C98F/ref=zg_bs_471389031_11?_encoding=UTF8&amp;psc=1&amp;refRID=CGDBJCE4Z6FC5S50D0TV" TargetMode="External"/><Relationship Id="rId19" Type="http://schemas.openxmlformats.org/officeDocument/2006/relationships/hyperlink" Target="https://www.amazon.co.uk/VICSPORT-Adjustable-Toilet-Training-Interaction/dp/B089G6BSQS/ref=zg_bs_471389031_23?_encoding=UTF8&amp;psc=1&amp;refRID=CGDBJCE4Z6FC5S50D0TV" TargetMode="External"/><Relationship Id="rId31" Type="http://schemas.openxmlformats.org/officeDocument/2006/relationships/hyperlink" Target="https://www.amazon.co.uk/Potty-Training-Bells-training-Doorbells/dp/B01FRWEY3O/ref=zg_bs_471389031_35?_encoding=UTF8&amp;psc=1&amp;refRID=CGDBJCE4Z6FC5S50D0TV" TargetMode="External"/><Relationship Id="rId44" Type="http://schemas.openxmlformats.org/officeDocument/2006/relationships/hyperlink" Target="https://www.amazon.co.uk/Yinew-Training-Communication-Device-Interactive/dp/B07C5Q4RP2/ref=zg_bs_471389031_48?_encoding=UTF8&amp;psc=1&amp;refRID=CGDBJCE4Z6FC5S50D0TV" TargetMode="External"/><Relationship Id="rId4" Type="http://schemas.openxmlformats.org/officeDocument/2006/relationships/hyperlink" Target="https://www.amazon.co.uk/Me-My-Pets-Toilet-Training/dp/B07BGZKN6D/ref=zg_bs_471389031_4?_encoding=UTF8&amp;psc=1&amp;refRID=CGDBJCE4Z6FC5S50D0TV" TargetMode="External"/><Relationship Id="rId9" Type="http://schemas.openxmlformats.org/officeDocument/2006/relationships/hyperlink" Target="https://www.amazon.co.uk/Zellar-Doorbells-Length-Adjustable-Training/dp/B06XWYX9S4/ref=zg_bs_471389031_10?_encoding=UTF8&amp;psc=1&amp;refRID=CGDBJCE4Z6FC5S50D0TV" TargetMode="External"/><Relationship Id="rId14" Type="http://schemas.openxmlformats.org/officeDocument/2006/relationships/hyperlink" Target="https://www.amazon.co.uk/nuosen-Adjustable-Training-Interaction-Material/dp/B07K261M3W/ref=zg_bs_471389031_15?_encoding=UTF8&amp;psc=1&amp;refRID=CGDBJCE4Z6FC5S50D0TV" TargetMode="External"/><Relationship Id="rId22" Type="http://schemas.openxmlformats.org/officeDocument/2006/relationships/hyperlink" Target="https://www.amazon.co.uk/NOZOMI-Adjustable-Training-Communication-Interaction/dp/B087BZ2R2Y/ref=zg_bs_471389031_26?_encoding=UTF8&amp;psc=1&amp;refRID=CGDBJCE4Z6FC5S50D0TV" TargetMode="External"/><Relationship Id="rId27" Type="http://schemas.openxmlformats.org/officeDocument/2006/relationships/hyperlink" Target="https://www.amazon.co.uk/AK-KYC-Doorbells-Communication-Interactive/dp/B07F6XRY7B/ref=zg_bs_471389031_31?_encoding=UTF8&amp;psc=1&amp;refRID=CGDBJCE4Z6FC5S50D0TV" TargetMode="External"/><Relationship Id="rId30" Type="http://schemas.openxmlformats.org/officeDocument/2006/relationships/hyperlink" Target="https://www.amazon.co.uk/Larasun-Upgraded-Training-Adjustable-Doorbells/dp/B08B5S1RPP/ref=zg_bs_471389031_34?_encoding=UTF8&amp;psc=1&amp;refRID=CGDBJCE4Z6FC5S50D0TV" TargetMode="External"/><Relationship Id="rId35" Type="http://schemas.openxmlformats.org/officeDocument/2006/relationships/hyperlink" Target="https://www.amazon.co.uk/RoyalCare-Training-Doorbell-Toilet-Communication/dp/B07M65T4RR/ref=zg_bs_471389031_39?_encoding=UTF8&amp;psc=1&amp;refRID=CGDBJCE4Z6FC5S50D0TV" TargetMode="External"/><Relationship Id="rId43" Type="http://schemas.openxmlformats.org/officeDocument/2006/relationships/hyperlink" Target="https://www.amazon.co.uk/volila-Training-Toilet-Eating-Communication/dp/B07HK7QXKG/ref=zg_bs_471389031_47?_encoding=UTF8&amp;psc=1&amp;refRID=CGDBJCE4Z6FC5S50D0TV" TargetMode="External"/><Relationship Id="rId8" Type="http://schemas.openxmlformats.org/officeDocument/2006/relationships/hyperlink" Target="https://www.amazon.co.uk/Training-Interaction-Material-Interactive-Communication/dp/B07TS6SGFB/ref=zg_bs_471389031_9?_encoding=UTF8&amp;psc=1&amp;refRID=CGDBJCE4Z6FC5S50D0TV" TargetMode="External"/><Relationship Id="rId3" Type="http://schemas.openxmlformats.org/officeDocument/2006/relationships/hyperlink" Target="https://www.amazon.co.uk/XIRGS-Training-Doorbell-Adjustable-Communication/dp/B08FLXDN6Q/ref=zg_bs_471389031_3?_encoding=UTF8&amp;psc=1&amp;refRID=CGDBJCE4Z6FC5S50D0TV" TargetMode="External"/><Relationship Id="rId12" Type="http://schemas.openxmlformats.org/officeDocument/2006/relationships/hyperlink" Target="https://www.amazon.co.uk/Pet-Heroic-DoorBells-Training-Adjustable/dp/B07KR64WV2/ref=zg_bs_471389031_13?_encoding=UTF8&amp;psc=1&amp;refRID=CGDBJCE4Z6FC5S50D0TV" TargetMode="External"/><Relationship Id="rId17" Type="http://schemas.openxmlformats.org/officeDocument/2006/relationships/hyperlink" Target="https://www.amazon.co.uk/Esteopt-Training-Doorbells-Interaction-Communication/dp/B08JCC26NP/ref=zg_bs_471389031_19?_encoding=UTF8&amp;psc=1&amp;refRID=CGDBJCE4Z6FC5S50D0TV" TargetMode="External"/><Relationship Id="rId25" Type="http://schemas.openxmlformats.org/officeDocument/2006/relationships/hyperlink" Target="https://www.amazon.co.uk/Training-Sturdy-Durable-Toilet-Interaction/dp/B07N2SDT89/ref=zg_bs_471389031_29?_encoding=UTF8&amp;psc=1&amp;refRID=CGDBJCE4Z6FC5S50D0TV" TargetMode="External"/><Relationship Id="rId33" Type="http://schemas.openxmlformats.org/officeDocument/2006/relationships/hyperlink" Target="https://www.amazon.co.uk/Waterproof-Wireless-Training-Included-Transmitters/dp/B07T312BYP/ref=zg_bs_471389031_37?_encoding=UTF8&amp;psc=1&amp;refRID=CGDBJCE4Z6FC5S50D0TV" TargetMode="External"/><Relationship Id="rId38" Type="http://schemas.openxmlformats.org/officeDocument/2006/relationships/hyperlink" Target="https://www.amazon.co.uk/SLSON-Training-Clicker-Adjustable-Collapsible/dp/B08B3R5QPW/ref=zg_bs_471389031_42?_encoding=UTF8&amp;psc=1&amp;refRID=CGDBJCE4Z6FC5S50D0TV" TargetMode="External"/><Relationship Id="rId46" Type="http://schemas.openxmlformats.org/officeDocument/2006/relationships/hyperlink" Target="https://www.amazon.co.uk/UEETEK-Bells-Doorbells-Training-Adjustable/dp/B06XRCD6KS/ref=zg_bs_471389031_50?_encoding=UTF8&amp;psc=1&amp;refRID=CGDBJCE4Z6FC5S50D0TV" TargetMode="External"/><Relationship Id="rId20" Type="http://schemas.openxmlformats.org/officeDocument/2006/relationships/hyperlink" Target="https://www.amazon.co.uk/ChunHee-Wireless-Doorbell-Training-Operating/dp/B087T8NTCP/ref=zg_bs_471389031_24?_encoding=UTF8&amp;psc=1&amp;refRID=CGDBJCE4Z6FC5S50D0TV" TargetMode="External"/><Relationship Id="rId41" Type="http://schemas.openxmlformats.org/officeDocument/2006/relationships/hyperlink" Target="https://www.amazon.co.uk/InnovAdvance-AB-78110121-Cat-Doorbell/dp/B0068FTRCI/ref=zg_bs_471389031_45?_encoding=UTF8&amp;psc=1&amp;refRID=CGDBJCE4Z6FC5S50D0TV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Upgrade-Furniture-Appliance-Crowbar-Refrigerator/dp/B08GS3B3YP/ref=sr_1_35?dchild=1&amp;keywords=furniture+lifter&amp;qid=1612726091&amp;sr=8-35" TargetMode="External"/><Relationship Id="rId21" Type="http://schemas.openxmlformats.org/officeDocument/2006/relationships/hyperlink" Target="https://www.amazon.com/Furniture-Lifter-Slides-Protection-Rotatable/dp/B08NW9KDQ3/ref=sr_1_27?dchild=1&amp;keywords=furniture+lifter&amp;qid=1612726091&amp;sr=8-27" TargetMode="External"/><Relationship Id="rId42" Type="http://schemas.openxmlformats.org/officeDocument/2006/relationships/hyperlink" Target="https://www.amazon.com/dp/B08L2X4JZB" TargetMode="External"/><Relationship Id="rId47" Type="http://schemas.openxmlformats.org/officeDocument/2006/relationships/hyperlink" Target="https://www.amazon.com/Moves-Furniture-Glide-Moving-Kit/dp/B00QV0ZFGC/ref=sr_1_63?dchild=1&amp;keywords=furniture+lifter&amp;qid=1612726228&amp;sr=8-63" TargetMode="External"/><Relationship Id="rId63" Type="http://schemas.openxmlformats.org/officeDocument/2006/relationships/hyperlink" Target="https://www.amazon.com/Furniture-Lifter-Transport-Lifting-Protection/dp/B08FB8FJ2R/ref=sr_1_95?dchild=1&amp;keywords=furniture+lifter&amp;qid=1612726228&amp;sr=8-95" TargetMode="External"/><Relationship Id="rId68" Type="http://schemas.openxmlformats.org/officeDocument/2006/relationships/hyperlink" Target="https://www.amazon.com/Furniture-Lifter-Sliders-Roller-Objects/dp/B08F1XFX7P/ref=sr_1_105?dchild=1&amp;keywords=furniture+lifter&amp;qid=1612726228&amp;sr=8-105" TargetMode="External"/><Relationship Id="rId7" Type="http://schemas.openxmlformats.org/officeDocument/2006/relationships/hyperlink" Target="https://www.amazon.com/Upgraded-Furniture-Appliance-Suitable-Refrigerators/dp/B08NSMBGYN/ref=sr_1_11?dchild=1&amp;keywords=furniture+lifter&amp;qid=1612726091&amp;sr=8-11" TargetMode="External"/><Relationship Id="rId2" Type="http://schemas.openxmlformats.org/officeDocument/2006/relationships/hyperlink" Target="https://www.amazon.com/Furniture-Appliance-Capacity-Adjustable-Refrigerators/dp/B0851BW9KG/ref=zg_bs_3108001011_10?_encoding=UTF8&amp;psc=1&amp;refRID=BQ8KMR9TS280W4PB9BGE" TargetMode="External"/><Relationship Id="rId16" Type="http://schemas.openxmlformats.org/officeDocument/2006/relationships/hyperlink" Target="https://www.amazon.com/Furniture-Appliance-Suitable-Refrigerators-Capacity/dp/B08F3SVRVF/ref=sr_1_22?dchild=1&amp;keywords=furniture+lifter&amp;qid=1612726091&amp;sr=8-22" TargetMode="External"/><Relationship Id="rId29" Type="http://schemas.openxmlformats.org/officeDocument/2006/relationships/hyperlink" Target="https://www.amazon.com/Furniture-Easy-Moving-System-Maximum-360-degree-rotatable/dp/B083NGJV34/ref=sr_1_39?dchild=1&amp;keywords=furniture+lifter&amp;qid=1612726091&amp;sr=8-39" TargetMode="External"/><Relationship Id="rId11" Type="http://schemas.openxmlformats.org/officeDocument/2006/relationships/hyperlink" Target="https://www.amazon.com/XMLEI-Convenient-Moving-Furniture-Objects/dp/B07ZVT88TZ/ref=sr_1_15?dchild=1&amp;keywords=furniture+lifter&amp;qid=1612726091&amp;sr=8-15" TargetMode="External"/><Relationship Id="rId24" Type="http://schemas.openxmlformats.org/officeDocument/2006/relationships/hyperlink" Target="https://www.amazon.com/Furniture-Adjustable-Suitable-Appliance-Refrigerators/dp/B088BSRCJW/ref=sr_1_30?dchild=1&amp;keywords=furniture+lifter&amp;qid=1612726091&amp;sr=8-30" TargetMode="External"/><Relationship Id="rId32" Type="http://schemas.openxmlformats.org/officeDocument/2006/relationships/hyperlink" Target="https://www.amazon.com/Furniture-Appliance-Suitable-Refrigerators-Adjustable/dp/B08NWB65WS/ref=sr_1_44?dchild=1&amp;keywords=furniture+lifter&amp;qid=1612726091&amp;sr=8-44" TargetMode="External"/><Relationship Id="rId37" Type="http://schemas.openxmlformats.org/officeDocument/2006/relationships/hyperlink" Target="https://www.amazon.com/Furniture-Transport-Suitable-Refrigerators-Adjustable/dp/B0818X67KR/ref=sr_1_57?dchild=1&amp;keywords=furniture+lifter&amp;qid=1612726091&amp;sr=8-57" TargetMode="External"/><Relationship Id="rId40" Type="http://schemas.openxmlformats.org/officeDocument/2006/relationships/hyperlink" Target="https://www.amazon.com/Furniture-Appliance-Suitable-Refrigerators-Adjustable/dp/B08NWKR5RN/ref=sr_1_55?dchild=1&amp;keywords=furniture+lifter&amp;qid=1612726228&amp;sr=8-55" TargetMode="External"/><Relationship Id="rId45" Type="http://schemas.openxmlformats.org/officeDocument/2006/relationships/hyperlink" Target="https://www.amazon.com/dp/B085FV9GHK" TargetMode="External"/><Relationship Id="rId53" Type="http://schemas.openxmlformats.org/officeDocument/2006/relationships/hyperlink" Target="https://www.amazon.com/Furniture-Lifter-Heavy-Lifter-Sliders-Rotatable/dp/B08KWD5KCN/ref=sr_1_76?dchild=1&amp;keywords=furniture+lifter&amp;qid=1612726228&amp;sr=8-76" TargetMode="External"/><Relationship Id="rId58" Type="http://schemas.openxmlformats.org/officeDocument/2006/relationships/hyperlink" Target="https://www.amazon.com/Upgrade-Furniture-Transport-Sliders-Refrigerators/dp/B085XW1YY5/ref=sr_1_88?dchild=1&amp;keywords=furniture+lifter&amp;qid=1612726228&amp;sr=8-88" TargetMode="External"/><Relationship Id="rId66" Type="http://schemas.openxmlformats.org/officeDocument/2006/relationships/hyperlink" Target="https://www.amazon.com/Wefond-Furniture-Durable-Appliance-Lifting/dp/B07K47DMSN/ref=sr_1_102?dchild=1&amp;keywords=furniture+lifter&amp;qid=1612726228&amp;sr=8-102" TargetMode="External"/><Relationship Id="rId5" Type="http://schemas.openxmlformats.org/officeDocument/2006/relationships/hyperlink" Target="https://www.amazon.com/Furniture-Lifter-Rotatable-Redesign-Rearrange/dp/B07ZDB8JJH/ref=zg_bs_3108001011_36?_encoding=UTF8&amp;psc=1&amp;refRID=BQ8KMR9TS280W4PB9BGE" TargetMode="External"/><Relationship Id="rId61" Type="http://schemas.openxmlformats.org/officeDocument/2006/relationships/hyperlink" Target="https://www.amazon.com/Furniture-Rotatabl-Appliance-Suitable-Refrigerators/dp/B08K8M123V/ref=sr_1_93?dchild=1&amp;keywords=furniture+lifter&amp;qid=1612726228&amp;sr=8-93" TargetMode="External"/><Relationship Id="rId19" Type="http://schemas.openxmlformats.org/officeDocument/2006/relationships/hyperlink" Target="https://www.amazon.com/Poweka-Furniture-Sliders-Couches-Refrigerators/dp/B088R7YCS2/ref=sr_1_25?dchild=1&amp;keywords=furniture+lifter&amp;qid=1612726091&amp;sr=8-25" TargetMode="External"/><Relationship Id="rId14" Type="http://schemas.openxmlformats.org/officeDocument/2006/relationships/hyperlink" Target="https://www.amazon.com/Upgraded-Furniture-Appliance-Suitable-Refrigerators/dp/B08NSLL2JV/ref=sr_1_20?dchild=1&amp;keywords=furniture+lifter&amp;qid=1612726091&amp;sr=8-20" TargetMode="External"/><Relationship Id="rId22" Type="http://schemas.openxmlformats.org/officeDocument/2006/relationships/hyperlink" Target="https://www.amazon.com/Furniture-Lifter-Slider-Appliance-Lifting/dp/B07YXNYKGR/ref=sr_1_28?dchild=1&amp;keywords=furniture+lifter&amp;qid=1612726091&amp;sr=8-28" TargetMode="External"/><Relationship Id="rId27" Type="http://schemas.openxmlformats.org/officeDocument/2006/relationships/hyperlink" Target="https://www.amazon.com/Furniture-Moving-Portable-Lifting-Transport/dp/B08THYJV1L/ref=sr_1_36?dchild=1&amp;keywords=furniture+lifter&amp;qid=1612726091&amp;sr=8-36" TargetMode="External"/><Relationship Id="rId30" Type="http://schemas.openxmlformats.org/officeDocument/2006/relationships/hyperlink" Target="https://www.amazon.com/SPACEKEEPER-Furniture-6-Inch-Tri-Dolly-Capacity/dp/B08MTP17Z6/ref=sr_1_40?dchild=1&amp;keywords=furniture+lifter&amp;qid=1612726091&amp;sr=8-40" TargetMode="External"/><Relationship Id="rId35" Type="http://schemas.openxmlformats.org/officeDocument/2006/relationships/hyperlink" Target="https://www.amazon.com/Furniture-Slider-Gliders-Rotating-Lifting/dp/B07KCKVSMQ/ref=sr_1_52?dchild=1&amp;keywords=furniture+lifter&amp;qid=1612726091&amp;sr=8-52" TargetMode="External"/><Relationship Id="rId43" Type="http://schemas.openxmlformats.org/officeDocument/2006/relationships/hyperlink" Target="https://www.amazon.com/dp/B085XW2MQQ" TargetMode="External"/><Relationship Id="rId48" Type="http://schemas.openxmlformats.org/officeDocument/2006/relationships/hyperlink" Target="https://www.amazon.com/Furniture-Moving-Triangle-Sliders-Appliance/dp/B089ZZVQXY/ref=sr_1_64?dchild=1&amp;keywords=furniture+lifter&amp;qid=1612726228&amp;sr=8-64" TargetMode="External"/><Relationship Id="rId56" Type="http://schemas.openxmlformats.org/officeDocument/2006/relationships/hyperlink" Target="https://www.amazon.com/dp/B08Q3KYF6D" TargetMode="External"/><Relationship Id="rId64" Type="http://schemas.openxmlformats.org/officeDocument/2006/relationships/hyperlink" Target="https://www.amazon.com/Furniture-Triangle-Sliders-Appliance-880-1100lb/dp/B085FVCR14/ref=sr_1_97?dchild=1&amp;keywords=furniture+lifter&amp;qid=1612726228&amp;sr=8-97" TargetMode="External"/><Relationship Id="rId69" Type="http://schemas.openxmlformats.org/officeDocument/2006/relationships/hyperlink" Target="https://www.amazon.com/Wotryit-Furniture-Moving-System-Adjustable/dp/B07VQZ7NB1/ref=sr_1_106?dchild=1&amp;keywords=furniture+lifter&amp;qid=1612726228&amp;sr=8-106" TargetMode="External"/><Relationship Id="rId8" Type="http://schemas.openxmlformats.org/officeDocument/2006/relationships/hyperlink" Target="https://www.amazon.com/GEMITTO-Furniture-Appliance-Suitable-Rotatable/dp/B08CB74LM3/ref=sr_1_12?dchild=1&amp;keywords=furniture+lifter&amp;qid=1612726091&amp;sr=8-12" TargetMode="External"/><Relationship Id="rId51" Type="http://schemas.openxmlformats.org/officeDocument/2006/relationships/hyperlink" Target="https://www.amazon.com/Orange-Tech-Tri-Dolly-Capacity-Furniture/dp/B085XV2CQ5/ref=sr_1_72?dchild=1&amp;keywords=furniture+lifter&amp;qid=1612726228&amp;sr=8-72" TargetMode="External"/><Relationship Id="rId3" Type="http://schemas.openxmlformats.org/officeDocument/2006/relationships/hyperlink" Target="https://www.amazon.com/Evelots-Furniture-Appliance-Lifter-NEW-MODEL-Lift/dp/B083QQC4LY/ref=sr_1_7?dchild=1&amp;keywords=furniture+lifter&amp;qid=1612726091&amp;sr=8-7" TargetMode="External"/><Relationship Id="rId12" Type="http://schemas.openxmlformats.org/officeDocument/2006/relationships/hyperlink" Target="https://www.amazon.com/Furniture-Lifter-Office-Lifting-Refrigerator/dp/B089SXZRJD/ref=sr_1_16?dchild=1&amp;keywords=furniture+lifter&amp;qid=1612726091&amp;sr=8-16" TargetMode="External"/><Relationship Id="rId17" Type="http://schemas.openxmlformats.org/officeDocument/2006/relationships/hyperlink" Target="https://www.amazon.com/Furniture-Lifter-Moving-Lifting-Sliders/dp/B08HHYP3KR/ref=sr_1_23?dchild=1&amp;keywords=furniture+lifter&amp;qid=1612726091&amp;sr=8-23" TargetMode="External"/><Relationship Id="rId25" Type="http://schemas.openxmlformats.org/officeDocument/2006/relationships/hyperlink" Target="https://www.amazon.com/UBEI-Furniture-Portable-Lifting-Transport/dp/B079FQMRBY/ref=sr_1_34?dchild=1&amp;keywords=furniture+lifter&amp;qid=1612726091&amp;sr=8-34" TargetMode="External"/><Relationship Id="rId33" Type="http://schemas.openxmlformats.org/officeDocument/2006/relationships/hyperlink" Target="https://www.amazon.com/Furniture-Sliders360-Rotatable-Redesign-Rearrange/dp/B0833NLB58/ref=sr_1_49?dchild=1&amp;keywords=furniture+lifter&amp;qid=1612726091&amp;sr=8-49" TargetMode="External"/><Relationship Id="rId38" Type="http://schemas.openxmlformats.org/officeDocument/2006/relationships/hyperlink" Target="https://www.amazon.com/Furniture-Mobile-Lifter-Set%EF%BC%8CSlider-Transport/dp/B08MKTYG9L/ref=sr_1_53?dchild=1&amp;keywords=furniture+lifter&amp;qid=1612726228&amp;sr=8-53" TargetMode="External"/><Relationship Id="rId46" Type="http://schemas.openxmlformats.org/officeDocument/2006/relationships/hyperlink" Target="https://www.amazon.com/Furniture-Sliders-Rotatable-Redesign-Rearrange/dp/B088PXNSXQ/ref=sr_1_62?dchild=1&amp;keywords=furniture+lifter&amp;qid=1612726228&amp;sr=8-62" TargetMode="External"/><Relationship Id="rId59" Type="http://schemas.openxmlformats.org/officeDocument/2006/relationships/hyperlink" Target="https://www.amazon.com/Furniture-Refrigerator-Appliance-Capability-880-1100lb/dp/B08HRR4QYQ/ref=sr_1_89?dchild=1&amp;keywords=furniture+lifter&amp;qid=1612726228&amp;sr=8-89" TargetMode="External"/><Relationship Id="rId67" Type="http://schemas.openxmlformats.org/officeDocument/2006/relationships/hyperlink" Target="https://www.amazon.com/Furniture-Portable-Appliance-Suitable-Refrigerators/dp/B07HNVK2BF/ref=sr_1_104?dchild=1&amp;keywords=furniture+lifter&amp;qid=1612726228&amp;sr=8-104" TargetMode="External"/><Relationship Id="rId20" Type="http://schemas.openxmlformats.org/officeDocument/2006/relationships/hyperlink" Target="https://www.amazon.com/Furniture-Sliders-Tri-Dolly-Warehouses-9-Capacity/dp/B08JG3PTVX/ref=sr_1_26?dchild=1&amp;keywords=furniture+lifter&amp;qid=1612726091&amp;sr=8-26" TargetMode="External"/><Relationship Id="rId41" Type="http://schemas.openxmlformats.org/officeDocument/2006/relationships/hyperlink" Target="https://www.amazon.com/Furniture-Lifter-Triangle-Protection-Rotatable/dp/B08NW9HHX4/ref=sr_1_56?dchild=1&amp;keywords=furniture+lifter&amp;qid=1612726228&amp;sr=8-56" TargetMode="External"/><Relationship Id="rId54" Type="http://schemas.openxmlformats.org/officeDocument/2006/relationships/hyperlink" Target="https://www.amazon.com/Furniture-Lifter-Rotatable-Redesign-Rearrange/dp/B085L5VDZJ/ref=sr_1_78?dchild=1&amp;keywords=furniture+lifter&amp;qid=1612726228&amp;sr=8-78" TargetMode="External"/><Relationship Id="rId62" Type="http://schemas.openxmlformats.org/officeDocument/2006/relationships/hyperlink" Target="https://www.amazon.com/dp/B08KG8N7H8" TargetMode="External"/><Relationship Id="rId70" Type="http://schemas.openxmlformats.org/officeDocument/2006/relationships/table" Target="../tables/table3.xml"/><Relationship Id="rId1" Type="http://schemas.openxmlformats.org/officeDocument/2006/relationships/hyperlink" Target="https://www.amazon.com/Furniture-Appliance-Suitable-Refrigerators-Adjustable/dp/B07BSLYVHG/ref=sr_1_5?dchild=1&amp;keywords=furniture+lifter&amp;qid=1612726091&amp;sr=8-5" TargetMode="External"/><Relationship Id="rId6" Type="http://schemas.openxmlformats.org/officeDocument/2006/relationships/hyperlink" Target="https://www.amazon.com/dp/B086X5P676" TargetMode="External"/><Relationship Id="rId15" Type="http://schemas.openxmlformats.org/officeDocument/2006/relationships/hyperlink" Target="https://www.amazon.com/Furniture-Lifter-Moving-Rotatable-Adjustable/dp/B07VPBGY8B/ref=sr_1_21?dchild=1&amp;keywords=furniture+lifter&amp;qid=1612726091&amp;sr=8-21" TargetMode="External"/><Relationship Id="rId23" Type="http://schemas.openxmlformats.org/officeDocument/2006/relationships/hyperlink" Target="https://www.amazon.com/TXOZ-Furniture-Rotation-Transport-Refrigerators/dp/B08GZ6FNR1/ref=sr_1_29?dchild=1&amp;keywords=furniture+lifter&amp;qid=1612726091&amp;sr=8-29" TargetMode="External"/><Relationship Id="rId28" Type="http://schemas.openxmlformats.org/officeDocument/2006/relationships/hyperlink" Target="https://www.amazon.com/Furniture-Lifter-Lifting-Sliders-Rotatable/dp/B086BPHMTZ/ref=sr_1_37?dchild=1&amp;keywords=furniture+lifter&amp;qid=1612726091&amp;sr=8-37" TargetMode="External"/><Relationship Id="rId36" Type="http://schemas.openxmlformats.org/officeDocument/2006/relationships/hyperlink" Target="https://www.amazon.com/Upgrade-Adjustable-Furniture-Transport-Convenient/dp/B08JK127C9/ref=sr_1_55?dchild=1&amp;keywords=furniture+lifter&amp;qid=1612726091&amp;sr=8-55" TargetMode="External"/><Relationship Id="rId49" Type="http://schemas.openxmlformats.org/officeDocument/2006/relationships/hyperlink" Target="https://www.amazon.com/Furniture-Appliance-Crowbar-Refrigerator-Lifting/dp/B08CVCCDNP/ref=sr_1_70?dchild=1&amp;keywords=furniture+lifter&amp;qid=1612726228&amp;sr=8-70" TargetMode="External"/><Relationship Id="rId57" Type="http://schemas.openxmlformats.org/officeDocument/2006/relationships/hyperlink" Target="https://www.amazon.com/Furniture-Lifter-Transport-Sliders-Labor-saving/dp/B081C74ZPR/ref=sr_1_87?dchild=1&amp;keywords=furniture+lifter&amp;qid=1612726228&amp;sr=8-87" TargetMode="External"/><Relationship Id="rId10" Type="http://schemas.openxmlformats.org/officeDocument/2006/relationships/hyperlink" Target="https://www.amazon.com/Furniture-Movement-Heavy-Duty-Lifters-Degrees/dp/B08GG5DD9D/ref=sr_1_14?dchild=1&amp;keywords=furniture+lifter&amp;qid=1612726091&amp;sr=8-14" TargetMode="External"/><Relationship Id="rId31" Type="http://schemas.openxmlformats.org/officeDocument/2006/relationships/hyperlink" Target="https://www.amazon.com/Evelots-Furniture-Lifter-Heavy-Duty-Easy-Refrigerator-17/dp/B07XKWJW2H/ref=sr_1_42?dchild=1&amp;keywords=furniture+lifter&amp;qid=1612726091&amp;sr=8-42" TargetMode="External"/><Relationship Id="rId44" Type="http://schemas.openxmlformats.org/officeDocument/2006/relationships/hyperlink" Target="https://www.amazon.com/Furniture-Lifter-Triangle-Sliders-Appliance/dp/B089D1VKPF/ref=sr_1_60?dchild=1&amp;keywords=furniture+lifter&amp;qid=1612726228&amp;sr=8-60" TargetMode="External"/><Relationship Id="rId52" Type="http://schemas.openxmlformats.org/officeDocument/2006/relationships/hyperlink" Target="https://www.amazon.com/Primo-Supply-Furniture-Appliances-Logistics/dp/B07RP2XV2X/ref=sr_1_73?dchild=1&amp;keywords=furniture+lifter&amp;qid=1612726228&amp;sr=8-73" TargetMode="External"/><Relationship Id="rId60" Type="http://schemas.openxmlformats.org/officeDocument/2006/relationships/hyperlink" Target="https://www.amazon.com/Furniture-Lifter-Convenient-Lifting-Sliders/dp/B08JJZTVV1/ref=sr_1_90?dchild=1&amp;keywords=furniture+lifter&amp;qid=1612726228&amp;sr=8-90" TargetMode="External"/><Relationship Id="rId65" Type="http://schemas.openxmlformats.org/officeDocument/2006/relationships/hyperlink" Target="https://www.amazon.com/PRIMO-SUPPLY-Furniture-Moving-Tool/dp/B088RM8BXL/ref=sr_1_99?dchild=1&amp;keywords=furniture+lifter&amp;qid=1612726228&amp;sr=8-99" TargetMode="External"/><Relationship Id="rId4" Type="http://schemas.openxmlformats.org/officeDocument/2006/relationships/hyperlink" Target="https://www.amazon.com/Furniture-Appliance-Suitable-Refrigerators-Adjustable/dp/B08NWFZ7JJ/ref=zg_bs_3108001011_46?_encoding=UTF8&amp;psc=1&amp;refRID=BQ8KMR9TS280W4PB9BGE" TargetMode="External"/><Relationship Id="rId9" Type="http://schemas.openxmlformats.org/officeDocument/2006/relationships/hyperlink" Target="https://www.amazon.com/Packs-Furniture-Lifter-Mover-Tool/dp/B08H21FFDN/ref=sr_1_13?dchild=1&amp;keywords=furniture+lifter&amp;qid=1612726091&amp;sr=8-13" TargetMode="External"/><Relationship Id="rId13" Type="http://schemas.openxmlformats.org/officeDocument/2006/relationships/hyperlink" Target="https://www.amazon.com/Dusdombr-Furniture-Lifter-Sliders-Transport/dp/B08P2XDXXJ/ref=sr_1_19?dchild=1&amp;keywords=furniture+lifter&amp;qid=1612726091&amp;sr=8-19" TargetMode="External"/><Relationship Id="rId18" Type="http://schemas.openxmlformats.org/officeDocument/2006/relationships/hyperlink" Target="https://www.amazon.com/HutHomery-Furniture-Movers-Tri-Dolly-Warehouses/dp/B087JDQS2Q/ref=sr_1_24?dchild=1&amp;keywords=furniture+lifter&amp;qid=1612726091&amp;sr=8-24" TargetMode="External"/><Relationship Id="rId39" Type="http://schemas.openxmlformats.org/officeDocument/2006/relationships/hyperlink" Target="https://www.amazon.com/dp/B086X5MWW7" TargetMode="External"/><Relationship Id="rId34" Type="http://schemas.openxmlformats.org/officeDocument/2006/relationships/hyperlink" Target="https://www.amazon.com/Furniture-Lifter-Tri-Dolly-Warehouse-Capacity/dp/B08R3WGZNJ/ref=sr_1_51?dchild=1&amp;keywords=furniture+lifter&amp;qid=1612726091&amp;sr=8-51" TargetMode="External"/><Relationship Id="rId50" Type="http://schemas.openxmlformats.org/officeDocument/2006/relationships/hyperlink" Target="https://www.amazon.com/Homend-Furniture-Rotatable-Redesign-Rearrange/dp/B07MHCZDWJ/ref=sr_1_71?dchild=1&amp;keywords=furniture+lifter&amp;qid=1612726228&amp;sr=8-71" TargetMode="External"/><Relationship Id="rId55" Type="http://schemas.openxmlformats.org/officeDocument/2006/relationships/hyperlink" Target="https://www.amazon.com/Furniture-Heavy-Duty-Multifunction-Conditioning-Refrigerators/dp/B089LDYW4D/ref=sr_1_84?dchild=1&amp;keywords=furniture+lifter&amp;qid=1612726228&amp;sr=8-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1"/>
  <sheetViews>
    <sheetView tabSelected="1" workbookViewId="0">
      <selection activeCell="B3" sqref="B3"/>
    </sheetView>
  </sheetViews>
  <sheetFormatPr defaultColWidth="12.5703125" defaultRowHeight="15.75" customHeight="1" x14ac:dyDescent="0.2"/>
  <cols>
    <col min="2" max="2" width="63.140625" customWidth="1"/>
    <col min="4" max="4" width="8.42578125" bestFit="1" customWidth="1"/>
    <col min="5" max="5" width="12.5703125" bestFit="1" customWidth="1"/>
    <col min="6" max="6" width="17.7109375" style="18" customWidth="1"/>
    <col min="7" max="7" width="22.42578125" style="20" bestFit="1" customWidth="1"/>
    <col min="8" max="8" width="8.42578125" style="18" bestFit="1" customWidth="1"/>
    <col min="9" max="9" width="11.140625" bestFit="1" customWidth="1"/>
    <col min="10" max="10" width="16.85546875" customWidth="1"/>
    <col min="11" max="11" width="12.5703125" style="14"/>
    <col min="12" max="12" width="11.28515625" customWidth="1"/>
    <col min="13" max="13" width="9.5703125" bestFit="1" customWidth="1"/>
    <col min="14" max="14" width="7.42578125" style="18" bestFit="1" customWidth="1"/>
    <col min="15" max="15" width="8.140625" bestFit="1" customWidth="1"/>
    <col min="16" max="16" width="7" bestFit="1" customWidth="1"/>
    <col min="17" max="17" width="13.7109375" bestFit="1" customWidth="1"/>
    <col min="18" max="18" width="9.42578125" customWidth="1"/>
    <col min="21" max="21" width="18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6" t="s">
        <v>5</v>
      </c>
      <c r="G1" s="19" t="s">
        <v>6</v>
      </c>
      <c r="H1" s="16" t="s">
        <v>7</v>
      </c>
      <c r="I1" s="1" t="s">
        <v>8</v>
      </c>
      <c r="J1" s="1" t="s">
        <v>9</v>
      </c>
      <c r="K1" s="9" t="s">
        <v>10</v>
      </c>
      <c r="L1" s="1" t="s">
        <v>11</v>
      </c>
      <c r="M1" s="1" t="s">
        <v>12</v>
      </c>
      <c r="N1" s="1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5">
        <v>5</v>
      </c>
      <c r="B2" s="1" t="s">
        <v>24</v>
      </c>
      <c r="C2" s="1" t="s">
        <v>25</v>
      </c>
      <c r="D2" s="6">
        <v>51.9</v>
      </c>
      <c r="E2" s="5">
        <v>345</v>
      </c>
      <c r="F2" s="17">
        <v>17906</v>
      </c>
      <c r="G2" s="19">
        <v>42460</v>
      </c>
      <c r="H2" s="17">
        <v>35.700000000000003</v>
      </c>
      <c r="I2" s="5">
        <v>352</v>
      </c>
      <c r="J2" s="5">
        <f>I2*50</f>
        <v>17600</v>
      </c>
      <c r="K2" s="7">
        <f ca="1">TODAY()-G2</f>
        <v>2874</v>
      </c>
      <c r="L2" s="7">
        <f ca="1">I2/K2</f>
        <v>0.12247738343771747</v>
      </c>
      <c r="M2" s="5">
        <v>4.4000000000000004</v>
      </c>
      <c r="N2" s="17">
        <v>16.2</v>
      </c>
      <c r="O2" s="5">
        <v>3203</v>
      </c>
      <c r="P2" s="5">
        <v>4</v>
      </c>
      <c r="Q2" s="1" t="s">
        <v>26</v>
      </c>
      <c r="R2" s="5">
        <v>2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8" t="s">
        <v>32</v>
      </c>
    </row>
    <row r="3" spans="1:24" x14ac:dyDescent="0.25">
      <c r="A3" s="5">
        <v>3</v>
      </c>
      <c r="B3" s="1" t="s">
        <v>33</v>
      </c>
      <c r="C3" s="1" t="s">
        <v>34</v>
      </c>
      <c r="D3" s="6">
        <v>30</v>
      </c>
      <c r="E3" s="5">
        <v>488</v>
      </c>
      <c r="F3" s="17">
        <v>14640</v>
      </c>
      <c r="G3" s="19">
        <v>43536</v>
      </c>
      <c r="H3" s="16"/>
      <c r="I3" s="5">
        <v>406</v>
      </c>
      <c r="J3" s="5">
        <f>I3*50</f>
        <v>20300</v>
      </c>
      <c r="K3" s="7">
        <f ca="1">TODAY()-G3</f>
        <v>1798</v>
      </c>
      <c r="L3" s="7">
        <f ca="1">I3/K3</f>
        <v>0.22580645161290322</v>
      </c>
      <c r="M3" s="5">
        <v>4.7</v>
      </c>
      <c r="N3" s="16"/>
      <c r="O3" s="5">
        <v>2299</v>
      </c>
      <c r="P3" s="5">
        <v>6</v>
      </c>
      <c r="Q3" s="1" t="s">
        <v>35</v>
      </c>
      <c r="R3" s="5">
        <v>1</v>
      </c>
      <c r="S3" s="1" t="s">
        <v>27</v>
      </c>
      <c r="U3" s="1"/>
      <c r="V3" s="1"/>
      <c r="W3" s="1" t="s">
        <v>36</v>
      </c>
      <c r="X3" s="8" t="s">
        <v>37</v>
      </c>
    </row>
    <row r="4" spans="1:24" x14ac:dyDescent="0.25">
      <c r="A4" s="5">
        <v>1</v>
      </c>
      <c r="B4" s="1" t="s">
        <v>38</v>
      </c>
      <c r="C4" s="1" t="s">
        <v>39</v>
      </c>
      <c r="D4" s="6">
        <v>10.99</v>
      </c>
      <c r="E4" s="5">
        <v>1326</v>
      </c>
      <c r="F4" s="17">
        <v>14573</v>
      </c>
      <c r="G4" s="19">
        <v>43643</v>
      </c>
      <c r="H4" s="17">
        <v>7.13</v>
      </c>
      <c r="I4" s="5">
        <v>1881</v>
      </c>
      <c r="J4" s="5">
        <f>I4*50</f>
        <v>94050</v>
      </c>
      <c r="K4" s="7">
        <f ca="1">TODAY()-G4</f>
        <v>1691</v>
      </c>
      <c r="L4" s="7">
        <f ca="1">I4/K4</f>
        <v>1.1123595505617978</v>
      </c>
      <c r="M4" s="5">
        <v>2.8</v>
      </c>
      <c r="N4" s="17">
        <v>3.86</v>
      </c>
      <c r="O4" s="5">
        <v>1007</v>
      </c>
      <c r="P4" s="5">
        <v>4</v>
      </c>
      <c r="Q4" s="1" t="s">
        <v>40</v>
      </c>
      <c r="R4" s="5">
        <v>1</v>
      </c>
      <c r="S4" s="1" t="s">
        <v>27</v>
      </c>
      <c r="T4" s="1" t="s">
        <v>41</v>
      </c>
      <c r="U4" s="1" t="s">
        <v>42</v>
      </c>
      <c r="V4" s="1" t="s">
        <v>43</v>
      </c>
      <c r="W4" s="1" t="s">
        <v>44</v>
      </c>
      <c r="X4" s="8" t="s">
        <v>45</v>
      </c>
    </row>
    <row r="5" spans="1:24" x14ac:dyDescent="0.25">
      <c r="A5" s="5">
        <v>21</v>
      </c>
      <c r="B5" s="1" t="s">
        <v>46</v>
      </c>
      <c r="C5" s="1" t="s">
        <v>25</v>
      </c>
      <c r="D5" s="6">
        <v>43.95</v>
      </c>
      <c r="E5" s="5">
        <v>301</v>
      </c>
      <c r="F5" s="17">
        <v>13229</v>
      </c>
      <c r="G5" s="19">
        <v>39549</v>
      </c>
      <c r="H5" s="17">
        <v>35.049999999999997</v>
      </c>
      <c r="I5" s="5">
        <v>612</v>
      </c>
      <c r="J5" s="5">
        <f>I5*50</f>
        <v>30600</v>
      </c>
      <c r="K5" s="7">
        <f ca="1">TODAY()-G5</f>
        <v>5785</v>
      </c>
      <c r="L5" s="7">
        <f ca="1">I5/K5</f>
        <v>0.10579083837510804</v>
      </c>
      <c r="M5" s="5">
        <v>4.5999999999999996</v>
      </c>
      <c r="N5" s="17">
        <v>8.9</v>
      </c>
      <c r="O5" s="5">
        <v>11679</v>
      </c>
      <c r="P5" s="5">
        <v>5</v>
      </c>
      <c r="Q5" s="1" t="s">
        <v>35</v>
      </c>
      <c r="R5" s="5">
        <v>1</v>
      </c>
      <c r="S5" s="1" t="s">
        <v>27</v>
      </c>
      <c r="T5" s="1" t="s">
        <v>41</v>
      </c>
      <c r="U5" s="1" t="s">
        <v>47</v>
      </c>
      <c r="V5" s="1" t="s">
        <v>48</v>
      </c>
      <c r="W5" s="1" t="s">
        <v>49</v>
      </c>
      <c r="X5" s="8" t="s">
        <v>50</v>
      </c>
    </row>
    <row r="6" spans="1:24" x14ac:dyDescent="0.25">
      <c r="A6" s="5">
        <v>6</v>
      </c>
      <c r="B6" s="1" t="s">
        <v>51</v>
      </c>
      <c r="C6" s="1" t="s">
        <v>25</v>
      </c>
      <c r="D6" s="6">
        <v>33.950000000000003</v>
      </c>
      <c r="E6" s="5">
        <v>324</v>
      </c>
      <c r="F6" s="17">
        <v>11000</v>
      </c>
      <c r="G6" s="19">
        <v>43718</v>
      </c>
      <c r="H6" s="16"/>
      <c r="I6" s="5">
        <v>178</v>
      </c>
      <c r="J6" s="5">
        <f>I6*50</f>
        <v>8900</v>
      </c>
      <c r="K6" s="7">
        <f ca="1">TODAY()-G6</f>
        <v>1616</v>
      </c>
      <c r="L6" s="7">
        <f ca="1">I6/K6</f>
        <v>0.11014851485148515</v>
      </c>
      <c r="M6" s="5">
        <v>4.4000000000000004</v>
      </c>
      <c r="N6" s="16"/>
      <c r="O6" s="5">
        <v>3831</v>
      </c>
      <c r="P6" s="5">
        <v>3</v>
      </c>
      <c r="Q6" s="1" t="s">
        <v>35</v>
      </c>
      <c r="R6" s="5">
        <v>1</v>
      </c>
      <c r="S6" s="1" t="s">
        <v>27</v>
      </c>
      <c r="U6" s="1"/>
      <c r="V6" s="1"/>
      <c r="W6" s="1" t="s">
        <v>52</v>
      </c>
      <c r="X6" s="8" t="s">
        <v>53</v>
      </c>
    </row>
    <row r="7" spans="1:24" x14ac:dyDescent="0.25">
      <c r="A7" s="5">
        <v>11</v>
      </c>
      <c r="B7" s="1" t="s">
        <v>54</v>
      </c>
      <c r="C7" s="1" t="s">
        <v>55</v>
      </c>
      <c r="D7" s="4">
        <v>60.99</v>
      </c>
      <c r="E7" s="5">
        <v>170</v>
      </c>
      <c r="F7" s="17">
        <f>D7*E7</f>
        <v>10368.300000000001</v>
      </c>
      <c r="G7" s="19">
        <v>43119</v>
      </c>
      <c r="H7" s="16"/>
      <c r="I7" s="5">
        <v>112</v>
      </c>
      <c r="J7" s="5">
        <f>I7*50</f>
        <v>5600</v>
      </c>
      <c r="K7" s="7">
        <f ca="1">TODAY()-G7</f>
        <v>2215</v>
      </c>
      <c r="L7" s="7">
        <f ca="1">I7/K7</f>
        <v>5.0564334085778782E-2</v>
      </c>
      <c r="M7" s="5">
        <v>4.0999999999999996</v>
      </c>
      <c r="N7" s="16"/>
      <c r="O7" s="5">
        <v>7120</v>
      </c>
      <c r="P7" s="5">
        <v>6</v>
      </c>
      <c r="Q7" s="1"/>
      <c r="R7" s="5">
        <v>1</v>
      </c>
      <c r="S7" s="1" t="s">
        <v>27</v>
      </c>
      <c r="U7" s="1" t="s">
        <v>56</v>
      </c>
      <c r="W7" s="1" t="s">
        <v>57</v>
      </c>
      <c r="X7" s="8" t="s">
        <v>58</v>
      </c>
    </row>
    <row r="8" spans="1:24" x14ac:dyDescent="0.25">
      <c r="A8" s="5">
        <v>4</v>
      </c>
      <c r="B8" s="1" t="s">
        <v>59</v>
      </c>
      <c r="C8" s="1" t="s">
        <v>60</v>
      </c>
      <c r="D8" s="6">
        <v>21.99</v>
      </c>
      <c r="E8" s="5">
        <v>465</v>
      </c>
      <c r="F8" s="17">
        <v>10225</v>
      </c>
      <c r="G8" s="19">
        <v>44022</v>
      </c>
      <c r="H8" s="17">
        <v>16.45</v>
      </c>
      <c r="I8" s="5">
        <v>110</v>
      </c>
      <c r="J8" s="5">
        <f>I8*50</f>
        <v>5500</v>
      </c>
      <c r="K8" s="7">
        <f ca="1">TODAY()-G8</f>
        <v>1312</v>
      </c>
      <c r="L8" s="7">
        <f ca="1">I8/K8</f>
        <v>8.3841463414634151E-2</v>
      </c>
      <c r="M8" s="5">
        <v>3.8</v>
      </c>
      <c r="N8" s="17">
        <v>5.54</v>
      </c>
      <c r="O8" s="5">
        <v>2564</v>
      </c>
      <c r="P8" s="5">
        <v>6</v>
      </c>
      <c r="Q8" s="1" t="s">
        <v>40</v>
      </c>
      <c r="R8" s="5">
        <v>3</v>
      </c>
      <c r="S8" s="1" t="s">
        <v>27</v>
      </c>
      <c r="T8" s="1" t="s">
        <v>41</v>
      </c>
      <c r="U8" s="1" t="s">
        <v>61</v>
      </c>
      <c r="V8" s="1" t="s">
        <v>62</v>
      </c>
      <c r="W8" s="1" t="s">
        <v>63</v>
      </c>
      <c r="X8" s="8" t="s">
        <v>64</v>
      </c>
    </row>
    <row r="9" spans="1:24" x14ac:dyDescent="0.25">
      <c r="A9" s="5">
        <v>26</v>
      </c>
      <c r="B9" s="1" t="s">
        <v>65</v>
      </c>
      <c r="C9" s="1" t="s">
        <v>66</v>
      </c>
      <c r="D9" s="6">
        <v>58.65</v>
      </c>
      <c r="E9" s="5">
        <v>165</v>
      </c>
      <c r="F9" s="17">
        <v>9677</v>
      </c>
      <c r="G9" s="19">
        <v>43490</v>
      </c>
      <c r="H9" s="17">
        <v>44.71</v>
      </c>
      <c r="I9" s="5">
        <v>1709</v>
      </c>
      <c r="J9" s="5">
        <f>I9*50</f>
        <v>85450</v>
      </c>
      <c r="K9" s="7">
        <f ca="1">TODAY()-G9</f>
        <v>1844</v>
      </c>
      <c r="L9" s="7">
        <f ca="1">I9/K9</f>
        <v>0.92678958785249455</v>
      </c>
      <c r="M9" s="5">
        <v>4.2</v>
      </c>
      <c r="N9" s="17">
        <v>13.94</v>
      </c>
      <c r="O9" s="5">
        <v>13588</v>
      </c>
      <c r="P9" s="5">
        <v>6</v>
      </c>
      <c r="Q9" s="1" t="s">
        <v>40</v>
      </c>
      <c r="R9" s="5">
        <v>2</v>
      </c>
      <c r="S9" s="1" t="s">
        <v>27</v>
      </c>
      <c r="T9" s="1" t="s">
        <v>67</v>
      </c>
      <c r="U9" s="1" t="s">
        <v>68</v>
      </c>
      <c r="V9" s="1" t="s">
        <v>69</v>
      </c>
      <c r="W9" s="1" t="s">
        <v>70</v>
      </c>
      <c r="X9" s="8" t="s">
        <v>71</v>
      </c>
    </row>
    <row r="10" spans="1:24" x14ac:dyDescent="0.25">
      <c r="A10" s="5">
        <v>19</v>
      </c>
      <c r="B10" s="1" t="s">
        <v>72</v>
      </c>
      <c r="C10" s="1" t="s">
        <v>66</v>
      </c>
      <c r="D10" s="6">
        <v>172.52</v>
      </c>
      <c r="E10" s="5">
        <v>53</v>
      </c>
      <c r="F10" s="17">
        <v>9144</v>
      </c>
      <c r="G10" s="19">
        <v>43425</v>
      </c>
      <c r="H10" s="17">
        <v>137.86000000000001</v>
      </c>
      <c r="I10" s="5">
        <v>326</v>
      </c>
      <c r="J10" s="5">
        <f>I10*50</f>
        <v>16300</v>
      </c>
      <c r="K10" s="7">
        <f ca="1">TODAY()-G10</f>
        <v>1909</v>
      </c>
      <c r="L10" s="7">
        <f ca="1">I10/K10</f>
        <v>0.17077003666841278</v>
      </c>
      <c r="M10" s="5">
        <v>4.5</v>
      </c>
      <c r="N10" s="17">
        <v>34.659999999999997</v>
      </c>
      <c r="O10" s="5">
        <v>10504</v>
      </c>
      <c r="P10" s="5">
        <v>6</v>
      </c>
      <c r="Q10" s="1" t="s">
        <v>35</v>
      </c>
      <c r="R10" s="5">
        <v>1</v>
      </c>
      <c r="S10" s="1" t="s">
        <v>27</v>
      </c>
      <c r="T10" s="1" t="s">
        <v>28</v>
      </c>
      <c r="U10" s="1" t="s">
        <v>73</v>
      </c>
      <c r="V10" s="1" t="s">
        <v>74</v>
      </c>
      <c r="W10" s="1" t="s">
        <v>75</v>
      </c>
      <c r="X10" s="8" t="s">
        <v>76</v>
      </c>
    </row>
    <row r="11" spans="1:24" x14ac:dyDescent="0.25">
      <c r="A11" s="5">
        <v>28</v>
      </c>
      <c r="B11" s="1" t="s">
        <v>77</v>
      </c>
      <c r="C11" s="1" t="s">
        <v>55</v>
      </c>
      <c r="D11" s="4">
        <v>57.99</v>
      </c>
      <c r="E11" s="5">
        <v>108</v>
      </c>
      <c r="F11" s="17">
        <f>D11*E11</f>
        <v>6262.92</v>
      </c>
      <c r="G11" s="19">
        <v>44000</v>
      </c>
      <c r="H11" s="16"/>
      <c r="I11" s="5">
        <v>48</v>
      </c>
      <c r="J11" s="5">
        <f>I11*50</f>
        <v>2400</v>
      </c>
      <c r="K11" s="7">
        <f ca="1">TODAY()-G11</f>
        <v>1334</v>
      </c>
      <c r="L11" s="7">
        <f ca="1">I11/K11</f>
        <v>3.5982008995502246E-2</v>
      </c>
      <c r="M11" s="5">
        <v>4</v>
      </c>
      <c r="N11" s="16"/>
      <c r="O11" s="5">
        <v>14013</v>
      </c>
      <c r="P11" s="5">
        <v>6</v>
      </c>
      <c r="Q11" s="1"/>
      <c r="R11" s="5">
        <v>1</v>
      </c>
      <c r="S11" s="1" t="s">
        <v>27</v>
      </c>
      <c r="U11" s="1" t="s">
        <v>78</v>
      </c>
      <c r="W11" s="1" t="s">
        <v>79</v>
      </c>
      <c r="X11" s="8" t="s">
        <v>80</v>
      </c>
    </row>
    <row r="12" spans="1:24" x14ac:dyDescent="0.25">
      <c r="A12" s="5">
        <v>7</v>
      </c>
      <c r="B12" s="1" t="s">
        <v>81</v>
      </c>
      <c r="C12" s="1" t="s">
        <v>25</v>
      </c>
      <c r="D12" s="6">
        <v>22.45</v>
      </c>
      <c r="E12" s="5">
        <v>240</v>
      </c>
      <c r="F12" s="17">
        <v>5388</v>
      </c>
      <c r="G12" s="19">
        <v>43683</v>
      </c>
      <c r="H12" s="16"/>
      <c r="I12" s="5">
        <v>179</v>
      </c>
      <c r="J12" s="5">
        <f>I12*50</f>
        <v>8950</v>
      </c>
      <c r="K12" s="7">
        <f ca="1">TODAY()-G12</f>
        <v>1651</v>
      </c>
      <c r="L12" s="7">
        <f ca="1">I12/K12</f>
        <v>0.10841913991520291</v>
      </c>
      <c r="M12" s="5">
        <v>4.3</v>
      </c>
      <c r="N12" s="16"/>
      <c r="O12" s="5">
        <v>5090</v>
      </c>
      <c r="P12" s="5">
        <v>4</v>
      </c>
      <c r="Q12" s="1" t="s">
        <v>35</v>
      </c>
      <c r="R12" s="5">
        <v>1</v>
      </c>
      <c r="S12" s="1" t="s">
        <v>27</v>
      </c>
      <c r="U12" s="1"/>
      <c r="V12" s="1"/>
      <c r="W12" s="1" t="s">
        <v>82</v>
      </c>
      <c r="X12" s="8" t="s">
        <v>83</v>
      </c>
    </row>
    <row r="13" spans="1:24" x14ac:dyDescent="0.25">
      <c r="A13" s="5">
        <v>50</v>
      </c>
      <c r="B13" s="1" t="s">
        <v>84</v>
      </c>
      <c r="C13" s="1" t="s">
        <v>85</v>
      </c>
      <c r="D13" s="6">
        <v>66.349999999999994</v>
      </c>
      <c r="E13" s="5">
        <v>60</v>
      </c>
      <c r="F13" s="17">
        <v>3981</v>
      </c>
      <c r="G13" s="19">
        <v>43864</v>
      </c>
      <c r="H13" s="17">
        <v>51.23</v>
      </c>
      <c r="I13" s="5">
        <v>522</v>
      </c>
      <c r="J13" s="5">
        <f>I13*50</f>
        <v>26100</v>
      </c>
      <c r="K13" s="7">
        <f ca="1">TODAY()-G13</f>
        <v>1470</v>
      </c>
      <c r="L13" s="7">
        <f ca="1">I13/K13</f>
        <v>0.35510204081632651</v>
      </c>
      <c r="M13" s="5">
        <v>4.3</v>
      </c>
      <c r="N13" s="17">
        <v>15.12</v>
      </c>
      <c r="O13" s="5">
        <v>19493</v>
      </c>
      <c r="P13" s="5">
        <v>3</v>
      </c>
      <c r="Q13" s="1" t="s">
        <v>26</v>
      </c>
      <c r="R13" s="5">
        <v>1</v>
      </c>
      <c r="S13" s="1" t="s">
        <v>27</v>
      </c>
      <c r="T13" s="1" t="s">
        <v>67</v>
      </c>
      <c r="U13" s="1" t="s">
        <v>86</v>
      </c>
      <c r="V13" s="1" t="s">
        <v>87</v>
      </c>
      <c r="W13" s="1" t="s">
        <v>88</v>
      </c>
      <c r="X13" s="8" t="s">
        <v>89</v>
      </c>
    </row>
    <row r="14" spans="1:24" x14ac:dyDescent="0.25">
      <c r="A14" s="5">
        <v>9</v>
      </c>
      <c r="B14" s="1" t="s">
        <v>90</v>
      </c>
      <c r="C14" s="1" t="s">
        <v>91</v>
      </c>
      <c r="D14" s="6">
        <v>14.95</v>
      </c>
      <c r="E14" s="5">
        <v>223</v>
      </c>
      <c r="F14" s="17">
        <v>3334</v>
      </c>
      <c r="G14" s="19">
        <v>43202</v>
      </c>
      <c r="H14" s="17">
        <v>10.45</v>
      </c>
      <c r="I14" s="5">
        <v>2120</v>
      </c>
      <c r="J14" s="5">
        <f>I14*50</f>
        <v>106000</v>
      </c>
      <c r="K14" s="7">
        <f ca="1">TODAY()-G14</f>
        <v>2132</v>
      </c>
      <c r="L14" s="7">
        <f ca="1">I14/K14</f>
        <v>0.99437148217636018</v>
      </c>
      <c r="M14" s="5">
        <v>4.7</v>
      </c>
      <c r="N14" s="17">
        <v>4.5</v>
      </c>
      <c r="O14" s="5">
        <v>2657</v>
      </c>
      <c r="P14" s="5">
        <v>5</v>
      </c>
      <c r="Q14" s="1" t="s">
        <v>40</v>
      </c>
      <c r="R14" s="5">
        <v>1</v>
      </c>
      <c r="S14" s="1" t="s">
        <v>92</v>
      </c>
      <c r="T14" s="1" t="s">
        <v>93</v>
      </c>
      <c r="U14" s="1" t="s">
        <v>94</v>
      </c>
      <c r="V14" s="1" t="s">
        <v>95</v>
      </c>
      <c r="W14" s="1" t="s">
        <v>96</v>
      </c>
      <c r="X14" s="8" t="s">
        <v>97</v>
      </c>
    </row>
    <row r="15" spans="1:24" x14ac:dyDescent="0.25">
      <c r="A15" s="5">
        <v>14</v>
      </c>
      <c r="B15" s="1" t="s">
        <v>98</v>
      </c>
      <c r="C15" s="1" t="s">
        <v>55</v>
      </c>
      <c r="D15" s="6">
        <v>57.99</v>
      </c>
      <c r="E15" s="5">
        <v>53</v>
      </c>
      <c r="F15" s="17">
        <v>3073</v>
      </c>
      <c r="G15" s="19">
        <v>43965</v>
      </c>
      <c r="H15" s="16"/>
      <c r="I15" s="5">
        <v>17</v>
      </c>
      <c r="J15" s="5">
        <f>I15*50</f>
        <v>850</v>
      </c>
      <c r="K15" s="7">
        <f ca="1">TODAY()-G15</f>
        <v>1369</v>
      </c>
      <c r="L15" s="7">
        <f ca="1">I15/K15</f>
        <v>1.241782322863404E-2</v>
      </c>
      <c r="M15" s="5">
        <v>2.9</v>
      </c>
      <c r="N15" s="16"/>
      <c r="O15" s="5">
        <v>8886</v>
      </c>
      <c r="P15" s="5">
        <v>6</v>
      </c>
      <c r="Q15" s="1" t="s">
        <v>35</v>
      </c>
      <c r="R15" s="5">
        <v>1</v>
      </c>
      <c r="S15" s="1" t="s">
        <v>27</v>
      </c>
      <c r="U15" s="1" t="s">
        <v>99</v>
      </c>
      <c r="W15" s="1" t="s">
        <v>100</v>
      </c>
      <c r="X15" s="8" t="s">
        <v>101</v>
      </c>
    </row>
    <row r="16" spans="1:24" x14ac:dyDescent="0.25">
      <c r="A16" s="5">
        <v>12</v>
      </c>
      <c r="B16" s="1" t="s">
        <v>102</v>
      </c>
      <c r="C16" s="1" t="s">
        <v>103</v>
      </c>
      <c r="D16" s="6">
        <v>15.99</v>
      </c>
      <c r="E16" s="5">
        <v>191</v>
      </c>
      <c r="F16" s="17">
        <v>3054</v>
      </c>
      <c r="G16" s="19">
        <v>44134</v>
      </c>
      <c r="H16" s="17">
        <v>11.36</v>
      </c>
      <c r="I16" s="5">
        <v>459</v>
      </c>
      <c r="J16" s="5">
        <f>I16*50</f>
        <v>22950</v>
      </c>
      <c r="K16" s="7">
        <f ca="1">TODAY()-G16</f>
        <v>1200</v>
      </c>
      <c r="L16" s="7">
        <f ca="1">I16/K16</f>
        <v>0.38250000000000001</v>
      </c>
      <c r="M16" s="5">
        <v>4.0999999999999996</v>
      </c>
      <c r="N16" s="17">
        <v>4.63</v>
      </c>
      <c r="O16" s="5">
        <v>7304</v>
      </c>
      <c r="P16" s="5">
        <v>7</v>
      </c>
      <c r="Q16" s="1" t="s">
        <v>40</v>
      </c>
      <c r="R16" s="5">
        <v>2</v>
      </c>
      <c r="S16" s="1" t="s">
        <v>27</v>
      </c>
      <c r="T16" s="1" t="s">
        <v>41</v>
      </c>
      <c r="U16" s="1" t="s">
        <v>104</v>
      </c>
      <c r="V16" s="1" t="s">
        <v>105</v>
      </c>
      <c r="W16" s="1" t="s">
        <v>106</v>
      </c>
      <c r="X16" s="8" t="s">
        <v>107</v>
      </c>
    </row>
    <row r="17" spans="1:24" x14ac:dyDescent="0.25">
      <c r="A17" s="5">
        <v>34</v>
      </c>
      <c r="B17" s="1" t="s">
        <v>108</v>
      </c>
      <c r="C17" s="1" t="s">
        <v>55</v>
      </c>
      <c r="D17" s="6">
        <v>49.99</v>
      </c>
      <c r="E17" s="5">
        <v>60</v>
      </c>
      <c r="F17" s="17">
        <v>2999</v>
      </c>
      <c r="G17" s="19">
        <v>44231</v>
      </c>
      <c r="H17" s="16"/>
      <c r="I17" s="5">
        <v>0</v>
      </c>
      <c r="J17" s="5">
        <f>I17*50</f>
        <v>0</v>
      </c>
      <c r="K17" s="7">
        <f ca="1">TODAY()-G17</f>
        <v>1103</v>
      </c>
      <c r="L17" s="9">
        <f ca="1">I17/K17</f>
        <v>0</v>
      </c>
      <c r="M17" s="1"/>
      <c r="N17" s="16"/>
      <c r="O17" s="5">
        <v>15640</v>
      </c>
      <c r="P17" s="5">
        <v>6</v>
      </c>
      <c r="Q17" s="1" t="s">
        <v>35</v>
      </c>
      <c r="R17" s="5">
        <v>1</v>
      </c>
      <c r="S17" s="1" t="s">
        <v>27</v>
      </c>
      <c r="U17" s="1"/>
      <c r="V17" s="1"/>
      <c r="W17" s="1" t="s">
        <v>109</v>
      </c>
      <c r="X17" s="8" t="s">
        <v>110</v>
      </c>
    </row>
    <row r="18" spans="1:24" x14ac:dyDescent="0.25">
      <c r="A18" s="5">
        <v>10</v>
      </c>
      <c r="B18" s="1" t="s">
        <v>111</v>
      </c>
      <c r="C18" s="1" t="s">
        <v>112</v>
      </c>
      <c r="D18" s="6">
        <v>12.99</v>
      </c>
      <c r="E18" s="5">
        <v>197</v>
      </c>
      <c r="F18" s="17">
        <v>2559</v>
      </c>
      <c r="G18" s="19">
        <v>44013</v>
      </c>
      <c r="H18" s="17">
        <v>8.82</v>
      </c>
      <c r="I18" s="5">
        <v>57</v>
      </c>
      <c r="J18" s="5">
        <f>I18*50</f>
        <v>2850</v>
      </c>
      <c r="K18" s="7">
        <f ca="1">TODAY()-G18</f>
        <v>1321</v>
      </c>
      <c r="L18" s="7">
        <f ca="1">I18/K18</f>
        <v>4.3149129447388343E-2</v>
      </c>
      <c r="M18" s="5">
        <v>2.5</v>
      </c>
      <c r="N18" s="17">
        <v>4.17</v>
      </c>
      <c r="O18" s="5">
        <v>6475</v>
      </c>
      <c r="P18" s="5">
        <v>5</v>
      </c>
      <c r="Q18" s="1" t="s">
        <v>40</v>
      </c>
      <c r="R18" s="5">
        <v>2</v>
      </c>
      <c r="S18" s="1" t="s">
        <v>27</v>
      </c>
      <c r="T18" s="1" t="s">
        <v>41</v>
      </c>
      <c r="U18" s="1" t="s">
        <v>113</v>
      </c>
      <c r="V18" s="1" t="s">
        <v>105</v>
      </c>
      <c r="W18" s="1" t="s">
        <v>114</v>
      </c>
      <c r="X18" s="8" t="s">
        <v>115</v>
      </c>
    </row>
    <row r="19" spans="1:24" x14ac:dyDescent="0.25">
      <c r="A19" s="5">
        <v>44</v>
      </c>
      <c r="B19" s="1" t="s">
        <v>116</v>
      </c>
      <c r="C19" s="1" t="s">
        <v>117</v>
      </c>
      <c r="D19" s="6">
        <v>74.95</v>
      </c>
      <c r="E19" s="5">
        <v>32</v>
      </c>
      <c r="F19" s="17">
        <v>2398</v>
      </c>
      <c r="G19" s="19">
        <v>43296</v>
      </c>
      <c r="H19" s="16"/>
      <c r="I19" s="5">
        <v>50</v>
      </c>
      <c r="J19" s="5">
        <f>I19*50</f>
        <v>2500</v>
      </c>
      <c r="K19" s="7">
        <f ca="1">TODAY()-G19</f>
        <v>2038</v>
      </c>
      <c r="L19" s="7">
        <f ca="1">I19/K19</f>
        <v>2.4533856722276742E-2</v>
      </c>
      <c r="M19" s="5">
        <v>4</v>
      </c>
      <c r="N19" s="16"/>
      <c r="O19" s="5">
        <v>17530</v>
      </c>
      <c r="P19" s="5">
        <v>7</v>
      </c>
      <c r="Q19" s="1" t="s">
        <v>35</v>
      </c>
      <c r="R19" s="5">
        <v>1</v>
      </c>
      <c r="S19" s="1" t="s">
        <v>27</v>
      </c>
      <c r="U19" s="1"/>
      <c r="V19" s="1"/>
      <c r="W19" s="1" t="s">
        <v>118</v>
      </c>
      <c r="X19" s="8" t="s">
        <v>119</v>
      </c>
    </row>
    <row r="20" spans="1:24" x14ac:dyDescent="0.25">
      <c r="A20" s="5">
        <v>24</v>
      </c>
      <c r="B20" s="1" t="s">
        <v>120</v>
      </c>
      <c r="C20" s="1" t="s">
        <v>39</v>
      </c>
      <c r="D20" s="6">
        <v>12.99</v>
      </c>
      <c r="E20" s="5">
        <v>182</v>
      </c>
      <c r="F20" s="17">
        <v>2364</v>
      </c>
      <c r="G20" s="19">
        <v>44088</v>
      </c>
      <c r="H20" s="17">
        <v>8.82</v>
      </c>
      <c r="I20" s="5">
        <v>17</v>
      </c>
      <c r="J20" s="5">
        <f>I20*50</f>
        <v>850</v>
      </c>
      <c r="K20" s="7">
        <f ca="1">TODAY()-G20</f>
        <v>1246</v>
      </c>
      <c r="L20" s="7">
        <f ca="1">I20/K20</f>
        <v>1.3643659711075442E-2</v>
      </c>
      <c r="M20" s="5">
        <v>3.5</v>
      </c>
      <c r="N20" s="17">
        <v>4.17</v>
      </c>
      <c r="O20" s="5">
        <v>12583</v>
      </c>
      <c r="P20" s="5">
        <v>7</v>
      </c>
      <c r="Q20" s="1" t="s">
        <v>40</v>
      </c>
      <c r="R20" s="5">
        <v>1</v>
      </c>
      <c r="S20" s="1" t="s">
        <v>27</v>
      </c>
      <c r="T20" s="1" t="s">
        <v>41</v>
      </c>
      <c r="U20" s="1" t="s">
        <v>42</v>
      </c>
      <c r="V20" s="1" t="s">
        <v>121</v>
      </c>
      <c r="W20" s="1" t="s">
        <v>122</v>
      </c>
      <c r="X20" s="8" t="s">
        <v>123</v>
      </c>
    </row>
    <row r="21" spans="1:24" x14ac:dyDescent="0.25">
      <c r="A21" s="5">
        <v>13</v>
      </c>
      <c r="B21" s="1" t="s">
        <v>124</v>
      </c>
      <c r="C21" s="1" t="s">
        <v>60</v>
      </c>
      <c r="D21" s="6">
        <v>21.99</v>
      </c>
      <c r="E21" s="5">
        <v>106</v>
      </c>
      <c r="F21" s="17">
        <v>2331</v>
      </c>
      <c r="G21" s="19">
        <v>43889</v>
      </c>
      <c r="H21" s="17">
        <v>16.45</v>
      </c>
      <c r="I21" s="5">
        <v>438</v>
      </c>
      <c r="J21" s="5">
        <f>I21*50</f>
        <v>21900</v>
      </c>
      <c r="K21" s="7">
        <f ca="1">TODAY()-G21</f>
        <v>1445</v>
      </c>
      <c r="L21" s="7">
        <f ca="1">I21/K21</f>
        <v>0.30311418685121105</v>
      </c>
      <c r="M21" s="5">
        <v>3.8</v>
      </c>
      <c r="N21" s="17">
        <v>5.54</v>
      </c>
      <c r="O21" s="5">
        <v>8464</v>
      </c>
      <c r="P21" s="5">
        <v>6</v>
      </c>
      <c r="Q21" s="1" t="s">
        <v>40</v>
      </c>
      <c r="R21" s="5">
        <v>1</v>
      </c>
      <c r="S21" s="1" t="s">
        <v>27</v>
      </c>
      <c r="T21" s="1" t="s">
        <v>41</v>
      </c>
      <c r="U21" s="1" t="s">
        <v>125</v>
      </c>
      <c r="V21" s="1" t="s">
        <v>126</v>
      </c>
      <c r="W21" s="1" t="s">
        <v>127</v>
      </c>
      <c r="X21" s="8" t="s">
        <v>128</v>
      </c>
    </row>
    <row r="22" spans="1:24" x14ac:dyDescent="0.25">
      <c r="A22" s="5">
        <v>20</v>
      </c>
      <c r="B22" s="1" t="s">
        <v>129</v>
      </c>
      <c r="C22" s="1" t="s">
        <v>25</v>
      </c>
      <c r="D22" s="6">
        <v>39.950000000000003</v>
      </c>
      <c r="E22" s="5">
        <v>57</v>
      </c>
      <c r="F22" s="17">
        <v>2277</v>
      </c>
      <c r="G22" s="19">
        <v>43579</v>
      </c>
      <c r="H22" s="16"/>
      <c r="I22" s="5">
        <v>41</v>
      </c>
      <c r="J22" s="5">
        <f>I22*50</f>
        <v>2050</v>
      </c>
      <c r="K22" s="7">
        <f ca="1">TODAY()-G22</f>
        <v>1755</v>
      </c>
      <c r="L22" s="7">
        <f ca="1">I22/K22</f>
        <v>2.3361823361823363E-2</v>
      </c>
      <c r="M22" s="5">
        <v>4.4000000000000004</v>
      </c>
      <c r="N22" s="16"/>
      <c r="O22" s="5">
        <v>10646</v>
      </c>
      <c r="P22" s="5">
        <v>3</v>
      </c>
      <c r="Q22" s="1" t="s">
        <v>35</v>
      </c>
      <c r="R22" s="5">
        <v>1</v>
      </c>
      <c r="S22" s="1" t="s">
        <v>27</v>
      </c>
      <c r="U22" s="1"/>
      <c r="V22" s="1"/>
      <c r="W22" s="1" t="s">
        <v>130</v>
      </c>
      <c r="X22" s="8" t="s">
        <v>131</v>
      </c>
    </row>
    <row r="23" spans="1:24" x14ac:dyDescent="0.25">
      <c r="A23" s="5">
        <v>46</v>
      </c>
      <c r="B23" s="1" t="s">
        <v>132</v>
      </c>
      <c r="C23" s="1" t="s">
        <v>25</v>
      </c>
      <c r="D23" s="6">
        <v>39.950000000000003</v>
      </c>
      <c r="E23" s="5">
        <v>52</v>
      </c>
      <c r="F23" s="17">
        <v>2077</v>
      </c>
      <c r="G23" s="19">
        <v>43578</v>
      </c>
      <c r="H23" s="16"/>
      <c r="I23" s="5">
        <v>26</v>
      </c>
      <c r="J23" s="5">
        <f>I23*50</f>
        <v>1300</v>
      </c>
      <c r="K23" s="7">
        <f ca="1">TODAY()-G23</f>
        <v>1756</v>
      </c>
      <c r="L23" s="7">
        <f ca="1">I23/K23</f>
        <v>1.4806378132118452E-2</v>
      </c>
      <c r="M23" s="5">
        <v>4.5</v>
      </c>
      <c r="N23" s="16"/>
      <c r="O23" s="5">
        <v>18150</v>
      </c>
      <c r="P23" s="5">
        <v>3</v>
      </c>
      <c r="Q23" s="1" t="s">
        <v>35</v>
      </c>
      <c r="R23" s="5">
        <v>1</v>
      </c>
      <c r="S23" s="1" t="s">
        <v>27</v>
      </c>
      <c r="U23" s="1"/>
      <c r="V23" s="1"/>
      <c r="W23" s="1" t="s">
        <v>133</v>
      </c>
      <c r="X23" s="8" t="s">
        <v>134</v>
      </c>
    </row>
    <row r="24" spans="1:24" x14ac:dyDescent="0.25">
      <c r="A24" s="5">
        <v>39</v>
      </c>
      <c r="B24" s="1" t="s">
        <v>135</v>
      </c>
      <c r="C24" s="1" t="s">
        <v>55</v>
      </c>
      <c r="D24" s="6">
        <v>38.99</v>
      </c>
      <c r="E24" s="5">
        <v>51</v>
      </c>
      <c r="F24" s="17">
        <v>1988</v>
      </c>
      <c r="G24" s="19">
        <v>42557</v>
      </c>
      <c r="H24" s="16"/>
      <c r="I24" s="5">
        <v>180</v>
      </c>
      <c r="J24" s="5">
        <f>I24*50</f>
        <v>9000</v>
      </c>
      <c r="K24" s="7">
        <f ca="1">TODAY()-G24</f>
        <v>2777</v>
      </c>
      <c r="L24" s="7">
        <f ca="1">I24/K24</f>
        <v>6.4818149081742882E-2</v>
      </c>
      <c r="M24" s="5">
        <v>3.7</v>
      </c>
      <c r="N24" s="16"/>
      <c r="O24" s="5">
        <v>16465</v>
      </c>
      <c r="P24" s="5">
        <v>6</v>
      </c>
      <c r="Q24" s="1" t="s">
        <v>35</v>
      </c>
      <c r="R24" s="5">
        <v>1</v>
      </c>
      <c r="S24" s="1" t="s">
        <v>27</v>
      </c>
      <c r="U24" s="1" t="s">
        <v>136</v>
      </c>
      <c r="W24" s="1" t="s">
        <v>137</v>
      </c>
      <c r="X24" s="8" t="s">
        <v>138</v>
      </c>
    </row>
    <row r="25" spans="1:24" x14ac:dyDescent="0.25">
      <c r="A25" s="5">
        <v>36</v>
      </c>
      <c r="B25" s="1" t="s">
        <v>139</v>
      </c>
      <c r="C25" s="1" t="s">
        <v>140</v>
      </c>
      <c r="D25" s="6">
        <v>11.99</v>
      </c>
      <c r="E25" s="5">
        <v>134</v>
      </c>
      <c r="F25" s="17">
        <v>1607</v>
      </c>
      <c r="G25" s="19">
        <v>44089</v>
      </c>
      <c r="H25" s="17">
        <v>7.95</v>
      </c>
      <c r="I25" s="5">
        <v>65</v>
      </c>
      <c r="J25" s="5">
        <f>I25*50</f>
        <v>3250</v>
      </c>
      <c r="K25" s="7">
        <f ca="1">TODAY()-G25</f>
        <v>1245</v>
      </c>
      <c r="L25" s="7">
        <f ca="1">I25/K25</f>
        <v>5.2208835341365459E-2</v>
      </c>
      <c r="M25" s="5">
        <v>2.7</v>
      </c>
      <c r="N25" s="17">
        <v>4.04</v>
      </c>
      <c r="O25" s="5">
        <v>15910</v>
      </c>
      <c r="P25" s="5">
        <v>4</v>
      </c>
      <c r="Q25" s="1" t="s">
        <v>40</v>
      </c>
      <c r="R25" s="5">
        <v>1</v>
      </c>
      <c r="S25" s="1" t="s">
        <v>27</v>
      </c>
      <c r="T25" s="1" t="s">
        <v>93</v>
      </c>
      <c r="U25" s="1" t="s">
        <v>141</v>
      </c>
      <c r="V25" s="1" t="s">
        <v>105</v>
      </c>
      <c r="W25" s="1" t="s">
        <v>142</v>
      </c>
      <c r="X25" s="8" t="s">
        <v>143</v>
      </c>
    </row>
    <row r="26" spans="1:24" x14ac:dyDescent="0.25">
      <c r="A26" s="5">
        <v>40</v>
      </c>
      <c r="B26" s="1" t="s">
        <v>144</v>
      </c>
      <c r="C26" s="1" t="s">
        <v>112</v>
      </c>
      <c r="D26" s="6">
        <v>13.99</v>
      </c>
      <c r="E26" s="5">
        <v>112</v>
      </c>
      <c r="F26" s="17">
        <v>1567</v>
      </c>
      <c r="G26" s="19">
        <v>44013</v>
      </c>
      <c r="H26" s="17">
        <v>9.67</v>
      </c>
      <c r="I26" s="5">
        <v>3</v>
      </c>
      <c r="J26" s="5">
        <f>I26*50</f>
        <v>150</v>
      </c>
      <c r="K26" s="7">
        <f ca="1">TODAY()-G26</f>
        <v>1321</v>
      </c>
      <c r="L26" s="7">
        <f ca="1">I26/K26</f>
        <v>2.2710068130204391E-3</v>
      </c>
      <c r="M26" s="5">
        <v>2</v>
      </c>
      <c r="N26" s="17">
        <v>4.32</v>
      </c>
      <c r="O26" s="5">
        <v>16918</v>
      </c>
      <c r="P26" s="5">
        <v>5</v>
      </c>
      <c r="Q26" s="1" t="s">
        <v>40</v>
      </c>
      <c r="R26" s="5">
        <v>1</v>
      </c>
      <c r="S26" s="1" t="s">
        <v>27</v>
      </c>
      <c r="T26" s="1" t="s">
        <v>41</v>
      </c>
      <c r="U26" s="1" t="s">
        <v>145</v>
      </c>
      <c r="V26" s="1" t="s">
        <v>105</v>
      </c>
      <c r="W26" s="1" t="s">
        <v>146</v>
      </c>
      <c r="X26" s="8" t="s">
        <v>147</v>
      </c>
    </row>
    <row r="27" spans="1:24" x14ac:dyDescent="0.25">
      <c r="A27" s="5">
        <v>33</v>
      </c>
      <c r="B27" s="1" t="s">
        <v>148</v>
      </c>
      <c r="C27" s="1" t="s">
        <v>149</v>
      </c>
      <c r="D27" s="6">
        <v>10.99</v>
      </c>
      <c r="E27" s="5">
        <v>125</v>
      </c>
      <c r="F27" s="17">
        <v>1374</v>
      </c>
      <c r="G27" s="19">
        <v>44123</v>
      </c>
      <c r="H27" s="17">
        <v>7.13</v>
      </c>
      <c r="I27" s="5">
        <v>188</v>
      </c>
      <c r="J27" s="5">
        <f>I27*50</f>
        <v>9400</v>
      </c>
      <c r="K27" s="7">
        <f ca="1">TODAY()-G27</f>
        <v>1211</v>
      </c>
      <c r="L27" s="7">
        <f ca="1">I27/K27</f>
        <v>0.15524360033030554</v>
      </c>
      <c r="M27" s="5">
        <v>2.9</v>
      </c>
      <c r="N27" s="17">
        <v>3.86</v>
      </c>
      <c r="O27" s="5">
        <v>15224</v>
      </c>
      <c r="P27" s="5">
        <v>6</v>
      </c>
      <c r="Q27" s="1" t="s">
        <v>40</v>
      </c>
      <c r="R27" s="5">
        <v>1</v>
      </c>
      <c r="S27" s="1" t="s">
        <v>27</v>
      </c>
      <c r="T27" s="1" t="s">
        <v>41</v>
      </c>
      <c r="U27" s="1" t="s">
        <v>150</v>
      </c>
      <c r="V27" s="1" t="s">
        <v>151</v>
      </c>
      <c r="W27" s="1" t="s">
        <v>152</v>
      </c>
      <c r="X27" s="8" t="s">
        <v>153</v>
      </c>
    </row>
    <row r="28" spans="1:24" x14ac:dyDescent="0.25">
      <c r="A28" s="5">
        <v>27</v>
      </c>
      <c r="B28" s="1" t="s">
        <v>154</v>
      </c>
      <c r="C28" s="1" t="s">
        <v>155</v>
      </c>
      <c r="D28" s="6">
        <v>14.99</v>
      </c>
      <c r="E28" s="5">
        <v>86</v>
      </c>
      <c r="F28" s="17">
        <v>1289</v>
      </c>
      <c r="G28" s="19">
        <v>43292</v>
      </c>
      <c r="H28" s="16"/>
      <c r="I28" s="5">
        <v>266</v>
      </c>
      <c r="J28" s="5">
        <f>I28*50</f>
        <v>13300</v>
      </c>
      <c r="K28" s="7">
        <f ca="1">TODAY()-G28</f>
        <v>2042</v>
      </c>
      <c r="L28" s="7">
        <f ca="1">I28/K28</f>
        <v>0.13026444662095985</v>
      </c>
      <c r="M28" s="5">
        <v>2.7</v>
      </c>
      <c r="N28" s="16"/>
      <c r="O28" s="5">
        <v>6076</v>
      </c>
      <c r="P28" s="5">
        <v>5</v>
      </c>
      <c r="Q28" s="1" t="s">
        <v>40</v>
      </c>
      <c r="R28" s="5">
        <v>1</v>
      </c>
      <c r="S28" s="1" t="s">
        <v>92</v>
      </c>
      <c r="U28" s="1"/>
      <c r="V28" s="1"/>
      <c r="W28" s="1" t="s">
        <v>156</v>
      </c>
      <c r="X28" s="8" t="s">
        <v>157</v>
      </c>
    </row>
    <row r="29" spans="1:24" x14ac:dyDescent="0.25">
      <c r="A29" s="5">
        <v>32</v>
      </c>
      <c r="B29" s="1" t="s">
        <v>158</v>
      </c>
      <c r="C29" s="1" t="s">
        <v>55</v>
      </c>
      <c r="D29" s="6">
        <v>41.9</v>
      </c>
      <c r="E29" s="5">
        <v>30</v>
      </c>
      <c r="F29" s="17">
        <v>1257</v>
      </c>
      <c r="G29" s="19">
        <v>42704</v>
      </c>
      <c r="H29" s="16"/>
      <c r="I29" s="5">
        <v>71</v>
      </c>
      <c r="J29" s="5">
        <f>I29*50</f>
        <v>3550</v>
      </c>
      <c r="K29" s="7">
        <f ca="1">TODAY()-G29</f>
        <v>2630</v>
      </c>
      <c r="L29" s="7">
        <f ca="1">I29/K29</f>
        <v>2.6996197718631178E-2</v>
      </c>
      <c r="M29" s="5">
        <v>2</v>
      </c>
      <c r="N29" s="16"/>
      <c r="O29" s="5">
        <v>14880</v>
      </c>
      <c r="P29" s="5">
        <v>6</v>
      </c>
      <c r="Q29" s="1" t="s">
        <v>26</v>
      </c>
      <c r="R29" s="5">
        <v>1</v>
      </c>
      <c r="S29" s="1" t="s">
        <v>27</v>
      </c>
      <c r="U29" s="1"/>
      <c r="V29" s="1"/>
      <c r="W29" s="1" t="s">
        <v>159</v>
      </c>
      <c r="X29" s="8" t="s">
        <v>160</v>
      </c>
    </row>
    <row r="30" spans="1:24" x14ac:dyDescent="0.25">
      <c r="A30" s="5">
        <v>38</v>
      </c>
      <c r="B30" s="1" t="s">
        <v>161</v>
      </c>
      <c r="C30" s="1" t="s">
        <v>162</v>
      </c>
      <c r="D30" s="6">
        <v>68.900000000000006</v>
      </c>
      <c r="E30" s="5">
        <v>16</v>
      </c>
      <c r="F30" s="17">
        <v>1102</v>
      </c>
      <c r="G30" s="19">
        <v>43663</v>
      </c>
      <c r="H30" s="17">
        <v>53.39</v>
      </c>
      <c r="I30" s="5">
        <v>6</v>
      </c>
      <c r="J30" s="5">
        <f>I30*50</f>
        <v>300</v>
      </c>
      <c r="K30" s="7">
        <f ca="1">TODAY()-G30</f>
        <v>1671</v>
      </c>
      <c r="L30" s="7">
        <f ca="1">I30/K30</f>
        <v>3.5906642728904849E-3</v>
      </c>
      <c r="M30" s="5">
        <v>2.5</v>
      </c>
      <c r="N30" s="17">
        <v>15.51</v>
      </c>
      <c r="O30" s="5">
        <v>16259</v>
      </c>
      <c r="P30" s="5">
        <v>4</v>
      </c>
      <c r="Q30" s="1" t="s">
        <v>35</v>
      </c>
      <c r="R30" s="5">
        <v>1</v>
      </c>
      <c r="S30" s="1" t="s">
        <v>27</v>
      </c>
      <c r="T30" s="1" t="s">
        <v>67</v>
      </c>
      <c r="U30" s="1" t="s">
        <v>163</v>
      </c>
      <c r="V30" s="1" t="s">
        <v>164</v>
      </c>
      <c r="W30" s="1" t="s">
        <v>165</v>
      </c>
      <c r="X30" s="8" t="s">
        <v>166</v>
      </c>
    </row>
    <row r="31" spans="1:24" x14ac:dyDescent="0.25">
      <c r="A31" s="5">
        <v>49</v>
      </c>
      <c r="B31" s="1" t="s">
        <v>167</v>
      </c>
      <c r="C31" s="1" t="s">
        <v>168</v>
      </c>
      <c r="D31" s="6">
        <v>50.54</v>
      </c>
      <c r="E31" s="5">
        <v>20</v>
      </c>
      <c r="F31" s="17">
        <v>1011</v>
      </c>
      <c r="G31" s="19">
        <v>43970</v>
      </c>
      <c r="H31" s="16"/>
      <c r="I31" s="5">
        <v>0</v>
      </c>
      <c r="J31" s="5">
        <f>I31*50</f>
        <v>0</v>
      </c>
      <c r="K31" s="7">
        <f ca="1">TODAY()-G31</f>
        <v>1364</v>
      </c>
      <c r="L31" s="9">
        <f ca="1">I31/K31</f>
        <v>0</v>
      </c>
      <c r="M31" s="1"/>
      <c r="N31" s="16"/>
      <c r="O31" s="5">
        <v>19468</v>
      </c>
      <c r="P31" s="5">
        <v>4</v>
      </c>
      <c r="Q31" s="1" t="s">
        <v>35</v>
      </c>
      <c r="R31" s="5">
        <v>1</v>
      </c>
      <c r="S31" s="1" t="s">
        <v>27</v>
      </c>
      <c r="U31" s="1"/>
      <c r="V31" s="1" t="s">
        <v>169</v>
      </c>
      <c r="W31" s="1" t="s">
        <v>170</v>
      </c>
      <c r="X31" s="8" t="s">
        <v>171</v>
      </c>
    </row>
    <row r="32" spans="1:24" x14ac:dyDescent="0.25">
      <c r="A32" s="5">
        <v>45</v>
      </c>
      <c r="B32" s="1" t="s">
        <v>172</v>
      </c>
      <c r="C32" s="1" t="s">
        <v>112</v>
      </c>
      <c r="D32" s="6">
        <v>13.99</v>
      </c>
      <c r="E32" s="5">
        <v>72</v>
      </c>
      <c r="F32" s="17">
        <v>1007</v>
      </c>
      <c r="G32" s="19">
        <v>43920</v>
      </c>
      <c r="H32" s="17">
        <v>9.67</v>
      </c>
      <c r="I32" s="5">
        <v>141</v>
      </c>
      <c r="J32" s="5">
        <f>I32*50</f>
        <v>7050</v>
      </c>
      <c r="K32" s="7">
        <f ca="1">TODAY()-G32</f>
        <v>1414</v>
      </c>
      <c r="L32" s="7">
        <f ca="1">I32/K32</f>
        <v>9.9717114568599718E-2</v>
      </c>
      <c r="M32" s="5">
        <v>2.7</v>
      </c>
      <c r="N32" s="17">
        <v>4.32</v>
      </c>
      <c r="O32" s="5">
        <v>17912</v>
      </c>
      <c r="P32" s="5">
        <v>7</v>
      </c>
      <c r="Q32" s="1" t="s">
        <v>40</v>
      </c>
      <c r="R32" s="5">
        <v>1</v>
      </c>
      <c r="S32" s="1" t="s">
        <v>27</v>
      </c>
      <c r="T32" s="1" t="s">
        <v>41</v>
      </c>
      <c r="U32" s="1" t="s">
        <v>173</v>
      </c>
      <c r="V32" s="1" t="s">
        <v>174</v>
      </c>
      <c r="W32" s="1" t="s">
        <v>175</v>
      </c>
      <c r="X32" s="8" t="s">
        <v>176</v>
      </c>
    </row>
    <row r="33" spans="1:24" x14ac:dyDescent="0.25">
      <c r="A33" s="5">
        <v>16</v>
      </c>
      <c r="B33" s="1" t="s">
        <v>177</v>
      </c>
      <c r="C33" s="1" t="s">
        <v>178</v>
      </c>
      <c r="D33" s="6">
        <v>10.99</v>
      </c>
      <c r="E33" s="5">
        <v>88</v>
      </c>
      <c r="F33" s="17">
        <v>967</v>
      </c>
      <c r="G33" s="19">
        <v>43702</v>
      </c>
      <c r="H33" s="17">
        <v>7.1</v>
      </c>
      <c r="I33" s="5">
        <v>218</v>
      </c>
      <c r="J33" s="5">
        <f>I33*50</f>
        <v>10900</v>
      </c>
      <c r="K33" s="7">
        <f ca="1">TODAY()-G33</f>
        <v>1632</v>
      </c>
      <c r="L33" s="7">
        <f ca="1">I33/K33</f>
        <v>0.13357843137254902</v>
      </c>
      <c r="M33" s="5">
        <v>2.6</v>
      </c>
      <c r="N33" s="17">
        <v>3.89</v>
      </c>
      <c r="O33" s="5">
        <v>9863</v>
      </c>
      <c r="P33" s="5">
        <v>5</v>
      </c>
      <c r="Q33" s="1" t="s">
        <v>40</v>
      </c>
      <c r="R33" s="5">
        <v>1</v>
      </c>
      <c r="S33" s="1" t="s">
        <v>27</v>
      </c>
      <c r="T33" s="1" t="s">
        <v>93</v>
      </c>
      <c r="U33" s="1" t="s">
        <v>179</v>
      </c>
      <c r="V33" s="1" t="s">
        <v>174</v>
      </c>
      <c r="W33" s="1" t="s">
        <v>180</v>
      </c>
      <c r="X33" s="8" t="s">
        <v>181</v>
      </c>
    </row>
    <row r="34" spans="1:24" x14ac:dyDescent="0.25">
      <c r="A34" s="5">
        <v>18</v>
      </c>
      <c r="B34" s="1" t="s">
        <v>182</v>
      </c>
      <c r="C34" s="1" t="s">
        <v>183</v>
      </c>
      <c r="D34" s="6">
        <v>10.99</v>
      </c>
      <c r="E34" s="5">
        <v>86</v>
      </c>
      <c r="F34" s="17">
        <v>945</v>
      </c>
      <c r="G34" s="19">
        <v>44032</v>
      </c>
      <c r="H34" s="17">
        <v>7.1</v>
      </c>
      <c r="I34" s="5">
        <v>349</v>
      </c>
      <c r="J34" s="5">
        <f>I34*50</f>
        <v>17450</v>
      </c>
      <c r="K34" s="7">
        <f ca="1">TODAY()-G34</f>
        <v>1302</v>
      </c>
      <c r="L34" s="7">
        <f ca="1">I34/K34</f>
        <v>0.26804915514592936</v>
      </c>
      <c r="M34" s="5">
        <v>2.4</v>
      </c>
      <c r="N34" s="17">
        <v>3.89</v>
      </c>
      <c r="O34" s="5">
        <v>10141</v>
      </c>
      <c r="P34" s="5">
        <v>4</v>
      </c>
      <c r="Q34" s="1" t="s">
        <v>40</v>
      </c>
      <c r="R34" s="5">
        <v>1</v>
      </c>
      <c r="S34" s="1" t="s">
        <v>27</v>
      </c>
      <c r="T34" s="1" t="s">
        <v>93</v>
      </c>
      <c r="U34" s="1" t="s">
        <v>184</v>
      </c>
      <c r="V34" s="1" t="s">
        <v>185</v>
      </c>
      <c r="W34" s="1" t="s">
        <v>186</v>
      </c>
      <c r="X34" s="8" t="s">
        <v>187</v>
      </c>
    </row>
    <row r="35" spans="1:24" x14ac:dyDescent="0.25">
      <c r="A35" s="5">
        <v>43</v>
      </c>
      <c r="B35" s="1" t="s">
        <v>188</v>
      </c>
      <c r="C35" s="1" t="s">
        <v>189</v>
      </c>
      <c r="D35" s="6">
        <v>45.95</v>
      </c>
      <c r="E35" s="5">
        <v>20</v>
      </c>
      <c r="F35" s="17">
        <v>919</v>
      </c>
      <c r="G35" s="19">
        <v>42594</v>
      </c>
      <c r="H35" s="17">
        <v>36.71</v>
      </c>
      <c r="I35" s="5">
        <v>2718</v>
      </c>
      <c r="J35" s="5">
        <f>I35*50</f>
        <v>135900</v>
      </c>
      <c r="K35" s="7">
        <f ca="1">TODAY()-G35</f>
        <v>2740</v>
      </c>
      <c r="L35" s="7">
        <f ca="1">I35/K35</f>
        <v>0.99197080291970807</v>
      </c>
      <c r="M35" s="5">
        <v>4.2</v>
      </c>
      <c r="N35" s="17">
        <v>9.24</v>
      </c>
      <c r="O35" s="5">
        <v>17203</v>
      </c>
      <c r="P35" s="5">
        <v>3</v>
      </c>
      <c r="Q35" s="1" t="s">
        <v>26</v>
      </c>
      <c r="R35" s="5">
        <v>1</v>
      </c>
      <c r="S35" s="1" t="s">
        <v>27</v>
      </c>
      <c r="T35" s="1" t="s">
        <v>93</v>
      </c>
      <c r="U35" s="1" t="s">
        <v>190</v>
      </c>
      <c r="V35" s="1" t="s">
        <v>191</v>
      </c>
      <c r="W35" s="1" t="s">
        <v>192</v>
      </c>
      <c r="X35" s="8" t="s">
        <v>193</v>
      </c>
    </row>
    <row r="36" spans="1:24" x14ac:dyDescent="0.25">
      <c r="A36" s="5">
        <v>29</v>
      </c>
      <c r="B36" s="1" t="s">
        <v>194</v>
      </c>
      <c r="C36" s="1" t="s">
        <v>195</v>
      </c>
      <c r="D36" s="6">
        <v>57.55</v>
      </c>
      <c r="E36" s="5">
        <v>15</v>
      </c>
      <c r="F36" s="17">
        <v>863</v>
      </c>
      <c r="G36" s="19">
        <v>42616</v>
      </c>
      <c r="H36" s="17">
        <v>46.56</v>
      </c>
      <c r="I36" s="5">
        <v>193</v>
      </c>
      <c r="J36" s="5">
        <f>I36*50</f>
        <v>9650</v>
      </c>
      <c r="K36" s="7">
        <f ca="1">TODAY()-G36</f>
        <v>2718</v>
      </c>
      <c r="L36" s="7">
        <f ca="1">I36/K36</f>
        <v>7.100809418690214E-2</v>
      </c>
      <c r="M36" s="5">
        <v>4.0999999999999996</v>
      </c>
      <c r="N36" s="17">
        <v>10.99</v>
      </c>
      <c r="O36" s="5">
        <v>14046</v>
      </c>
      <c r="P36" s="5">
        <v>5</v>
      </c>
      <c r="Q36" s="1" t="s">
        <v>26</v>
      </c>
      <c r="R36" s="5">
        <v>1</v>
      </c>
      <c r="S36" s="1" t="s">
        <v>27</v>
      </c>
      <c r="T36" s="1" t="s">
        <v>41</v>
      </c>
      <c r="U36" s="1" t="s">
        <v>196</v>
      </c>
      <c r="V36" s="1" t="s">
        <v>197</v>
      </c>
      <c r="W36" s="1" t="s">
        <v>198</v>
      </c>
      <c r="X36" s="8" t="s">
        <v>199</v>
      </c>
    </row>
    <row r="37" spans="1:24" x14ac:dyDescent="0.25">
      <c r="A37" s="5">
        <v>42</v>
      </c>
      <c r="B37" s="1" t="s">
        <v>200</v>
      </c>
      <c r="C37" s="1" t="s">
        <v>201</v>
      </c>
      <c r="D37" s="6">
        <v>9.99</v>
      </c>
      <c r="E37" s="5">
        <v>75</v>
      </c>
      <c r="F37" s="17">
        <v>749</v>
      </c>
      <c r="G37" s="19">
        <v>44135</v>
      </c>
      <c r="H37" s="16"/>
      <c r="I37" s="5">
        <v>117</v>
      </c>
      <c r="J37" s="5">
        <f>I37*50</f>
        <v>5850</v>
      </c>
      <c r="K37" s="7">
        <f ca="1">TODAY()-G37</f>
        <v>1199</v>
      </c>
      <c r="L37" s="7">
        <f ca="1">I37/K37</f>
        <v>9.7581317764803999E-2</v>
      </c>
      <c r="M37" s="5">
        <v>3.6</v>
      </c>
      <c r="N37" s="16"/>
      <c r="O37" s="5">
        <v>17068</v>
      </c>
      <c r="P37" s="5">
        <v>7</v>
      </c>
      <c r="Q37" s="1" t="s">
        <v>40</v>
      </c>
      <c r="R37" s="5">
        <v>1</v>
      </c>
      <c r="S37" s="1" t="s">
        <v>27</v>
      </c>
      <c r="U37" s="1"/>
      <c r="V37" s="1"/>
      <c r="W37" s="1" t="s">
        <v>202</v>
      </c>
      <c r="X37" s="8" t="s">
        <v>203</v>
      </c>
    </row>
    <row r="38" spans="1:24" x14ac:dyDescent="0.25">
      <c r="A38" s="5">
        <v>2</v>
      </c>
      <c r="B38" s="1" t="s">
        <v>204</v>
      </c>
      <c r="C38" s="1" t="s">
        <v>205</v>
      </c>
      <c r="D38" s="6">
        <v>7.5</v>
      </c>
      <c r="E38" s="5">
        <v>98</v>
      </c>
      <c r="F38" s="17">
        <v>735</v>
      </c>
      <c r="G38" s="19">
        <v>43876</v>
      </c>
      <c r="H38" s="17">
        <v>4.1399999999999997</v>
      </c>
      <c r="I38" s="5">
        <v>205</v>
      </c>
      <c r="J38" s="5">
        <f>I38*50</f>
        <v>10250</v>
      </c>
      <c r="K38" s="7">
        <f ca="1">TODAY()-G38</f>
        <v>1458</v>
      </c>
      <c r="L38" s="7">
        <f ca="1">I38/K38</f>
        <v>0.14060356652949246</v>
      </c>
      <c r="M38" s="5">
        <v>3.3</v>
      </c>
      <c r="N38" s="17">
        <v>3.36</v>
      </c>
      <c r="O38" s="5">
        <v>1728</v>
      </c>
      <c r="P38" s="5">
        <v>7</v>
      </c>
      <c r="Q38" s="1" t="s">
        <v>40</v>
      </c>
      <c r="R38" s="5">
        <v>1</v>
      </c>
      <c r="S38" s="1" t="s">
        <v>27</v>
      </c>
      <c r="T38" s="1" t="s">
        <v>93</v>
      </c>
      <c r="U38" s="1" t="s">
        <v>206</v>
      </c>
      <c r="V38" s="1" t="s">
        <v>174</v>
      </c>
      <c r="W38" s="1" t="s">
        <v>207</v>
      </c>
      <c r="X38" s="8" t="s">
        <v>208</v>
      </c>
    </row>
    <row r="39" spans="1:24" x14ac:dyDescent="0.25">
      <c r="A39" s="5">
        <v>37</v>
      </c>
      <c r="B39" s="1" t="s">
        <v>209</v>
      </c>
      <c r="C39" s="1" t="s">
        <v>210</v>
      </c>
      <c r="D39" s="6">
        <v>21.22</v>
      </c>
      <c r="E39" s="5">
        <v>33</v>
      </c>
      <c r="F39" s="17">
        <v>700</v>
      </c>
      <c r="G39" s="19">
        <v>43899</v>
      </c>
      <c r="H39" s="17">
        <v>13</v>
      </c>
      <c r="I39" s="5">
        <v>126</v>
      </c>
      <c r="J39" s="5">
        <f>I39*50</f>
        <v>6300</v>
      </c>
      <c r="K39" s="7">
        <f ca="1">TODAY()-G39</f>
        <v>1435</v>
      </c>
      <c r="L39" s="7">
        <f ca="1">I39/K39</f>
        <v>8.7804878048780483E-2</v>
      </c>
      <c r="M39" s="5">
        <v>4.2</v>
      </c>
      <c r="N39" s="17">
        <v>8.2200000000000006</v>
      </c>
      <c r="O39" s="5">
        <v>16039</v>
      </c>
      <c r="P39" s="5">
        <v>6</v>
      </c>
      <c r="Q39" s="1" t="s">
        <v>26</v>
      </c>
      <c r="R39" s="5">
        <v>1</v>
      </c>
      <c r="S39" s="1" t="s">
        <v>27</v>
      </c>
      <c r="T39" s="1" t="s">
        <v>67</v>
      </c>
      <c r="U39" s="1" t="s">
        <v>211</v>
      </c>
      <c r="V39" s="1" t="s">
        <v>212</v>
      </c>
      <c r="W39" s="1" t="s">
        <v>213</v>
      </c>
      <c r="X39" s="8" t="s">
        <v>214</v>
      </c>
    </row>
    <row r="40" spans="1:24" x14ac:dyDescent="0.25">
      <c r="A40" s="5">
        <v>15</v>
      </c>
      <c r="B40" s="1" t="s">
        <v>215</v>
      </c>
      <c r="C40" s="1" t="s">
        <v>216</v>
      </c>
      <c r="D40" s="6">
        <v>9.99</v>
      </c>
      <c r="E40" s="5">
        <v>69</v>
      </c>
      <c r="F40" s="17">
        <v>689</v>
      </c>
      <c r="G40" s="19">
        <v>43665</v>
      </c>
      <c r="H40" s="17">
        <v>6.25</v>
      </c>
      <c r="I40" s="5">
        <v>24</v>
      </c>
      <c r="J40" s="5">
        <f>I40*50</f>
        <v>1200</v>
      </c>
      <c r="K40" s="7">
        <f ca="1">TODAY()-G40</f>
        <v>1669</v>
      </c>
      <c r="L40" s="7">
        <f ca="1">I40/K40</f>
        <v>1.4379868184541641E-2</v>
      </c>
      <c r="M40" s="5">
        <v>2.4</v>
      </c>
      <c r="N40" s="17">
        <v>3.74</v>
      </c>
      <c r="O40" s="5">
        <v>9750</v>
      </c>
      <c r="P40" s="5">
        <v>4</v>
      </c>
      <c r="Q40" s="1" t="s">
        <v>40</v>
      </c>
      <c r="R40" s="5">
        <v>1</v>
      </c>
      <c r="S40" s="1" t="s">
        <v>27</v>
      </c>
      <c r="T40" s="1" t="s">
        <v>93</v>
      </c>
      <c r="U40" s="1" t="s">
        <v>217</v>
      </c>
      <c r="V40" s="1" t="s">
        <v>218</v>
      </c>
      <c r="W40" s="1" t="s">
        <v>219</v>
      </c>
      <c r="X40" s="8" t="s">
        <v>220</v>
      </c>
    </row>
    <row r="41" spans="1:24" x14ac:dyDescent="0.25">
      <c r="A41" s="5">
        <v>31</v>
      </c>
      <c r="B41" s="1" t="s">
        <v>221</v>
      </c>
      <c r="C41" s="1" t="s">
        <v>140</v>
      </c>
      <c r="D41" s="6">
        <v>11.99</v>
      </c>
      <c r="E41" s="5">
        <v>53</v>
      </c>
      <c r="F41" s="17">
        <v>635</v>
      </c>
      <c r="G41" s="19">
        <v>44114</v>
      </c>
      <c r="H41" s="17">
        <v>7.98</v>
      </c>
      <c r="I41" s="5">
        <v>0</v>
      </c>
      <c r="J41" s="5">
        <f>I41*50</f>
        <v>0</v>
      </c>
      <c r="K41" s="7">
        <f ca="1">TODAY()-G41</f>
        <v>1220</v>
      </c>
      <c r="L41" s="9">
        <f ca="1">I41/K41</f>
        <v>0</v>
      </c>
      <c r="M41" s="1"/>
      <c r="N41" s="17">
        <v>4.01</v>
      </c>
      <c r="O41" s="5">
        <v>14396</v>
      </c>
      <c r="P41" s="5">
        <v>4</v>
      </c>
      <c r="Q41" s="1" t="s">
        <v>40</v>
      </c>
      <c r="R41" s="5">
        <v>1</v>
      </c>
      <c r="S41" s="1" t="s">
        <v>27</v>
      </c>
      <c r="T41" s="1" t="s">
        <v>41</v>
      </c>
      <c r="U41" s="1" t="s">
        <v>222</v>
      </c>
      <c r="V41" s="1" t="s">
        <v>223</v>
      </c>
      <c r="W41" s="1" t="s">
        <v>224</v>
      </c>
      <c r="X41" s="8" t="s">
        <v>225</v>
      </c>
    </row>
    <row r="42" spans="1:24" x14ac:dyDescent="0.25">
      <c r="A42" s="5">
        <v>22</v>
      </c>
      <c r="B42" s="1" t="s">
        <v>226</v>
      </c>
      <c r="C42" s="1" t="s">
        <v>227</v>
      </c>
      <c r="D42" s="6">
        <v>13.99</v>
      </c>
      <c r="E42" s="5">
        <v>43</v>
      </c>
      <c r="F42" s="17">
        <v>602</v>
      </c>
      <c r="G42" s="19">
        <v>44165</v>
      </c>
      <c r="H42" s="17">
        <v>9.67</v>
      </c>
      <c r="I42" s="5">
        <v>271</v>
      </c>
      <c r="J42" s="5">
        <f>I42*50</f>
        <v>13550</v>
      </c>
      <c r="K42" s="7">
        <f ca="1">TODAY()-G42</f>
        <v>1169</v>
      </c>
      <c r="L42" s="7">
        <f ca="1">I42/K42</f>
        <v>0.23182207014542344</v>
      </c>
      <c r="M42" s="5">
        <v>2.7</v>
      </c>
      <c r="N42" s="17">
        <v>4.32</v>
      </c>
      <c r="O42" s="5">
        <v>11702</v>
      </c>
      <c r="P42" s="5">
        <v>4</v>
      </c>
      <c r="Q42" s="1" t="s">
        <v>40</v>
      </c>
      <c r="R42" s="5">
        <v>1</v>
      </c>
      <c r="S42" s="1" t="s">
        <v>27</v>
      </c>
      <c r="T42" s="1" t="s">
        <v>41</v>
      </c>
      <c r="U42" s="1" t="s">
        <v>228</v>
      </c>
      <c r="V42" s="1" t="s">
        <v>229</v>
      </c>
      <c r="W42" s="1" t="s">
        <v>230</v>
      </c>
      <c r="X42" s="8" t="s">
        <v>231</v>
      </c>
    </row>
    <row r="43" spans="1:24" x14ac:dyDescent="0.25">
      <c r="A43" s="5">
        <v>35</v>
      </c>
      <c r="B43" s="1" t="s">
        <v>232</v>
      </c>
      <c r="C43" s="1" t="s">
        <v>39</v>
      </c>
      <c r="D43" s="6">
        <v>11.99</v>
      </c>
      <c r="E43" s="5">
        <v>49</v>
      </c>
      <c r="F43" s="17">
        <v>588</v>
      </c>
      <c r="G43" s="19">
        <v>43697</v>
      </c>
      <c r="H43" s="17">
        <v>7.95</v>
      </c>
      <c r="I43" s="5">
        <v>217</v>
      </c>
      <c r="J43" s="5">
        <f>I43*50</f>
        <v>10850</v>
      </c>
      <c r="K43" s="7">
        <f ca="1">TODAY()-G43</f>
        <v>1637</v>
      </c>
      <c r="L43" s="7">
        <f ca="1">I43/K43</f>
        <v>0.13255956017104459</v>
      </c>
      <c r="M43" s="5">
        <v>2.8</v>
      </c>
      <c r="N43" s="17">
        <v>4.04</v>
      </c>
      <c r="O43" s="5">
        <v>15742</v>
      </c>
      <c r="P43" s="5">
        <v>5</v>
      </c>
      <c r="Q43" s="1" t="s">
        <v>40</v>
      </c>
      <c r="R43" s="5">
        <v>1</v>
      </c>
      <c r="S43" s="1" t="s">
        <v>27</v>
      </c>
      <c r="T43" s="1" t="s">
        <v>93</v>
      </c>
      <c r="U43" s="1" t="s">
        <v>233</v>
      </c>
      <c r="V43" s="1" t="s">
        <v>105</v>
      </c>
      <c r="W43" s="1" t="s">
        <v>234</v>
      </c>
      <c r="X43" s="8" t="s">
        <v>235</v>
      </c>
    </row>
    <row r="44" spans="1:24" x14ac:dyDescent="0.25">
      <c r="A44" s="5">
        <v>48</v>
      </c>
      <c r="B44" s="1" t="s">
        <v>236</v>
      </c>
      <c r="C44" s="1" t="s">
        <v>112</v>
      </c>
      <c r="D44" s="6">
        <v>12.99</v>
      </c>
      <c r="E44" s="5">
        <v>42</v>
      </c>
      <c r="F44" s="17">
        <v>546</v>
      </c>
      <c r="G44" s="19">
        <v>44145</v>
      </c>
      <c r="H44" s="17">
        <v>8.7899999999999991</v>
      </c>
      <c r="I44" s="5">
        <v>89</v>
      </c>
      <c r="J44" s="5">
        <f>I44*50</f>
        <v>4450</v>
      </c>
      <c r="K44" s="7">
        <f ca="1">TODAY()-G44</f>
        <v>1189</v>
      </c>
      <c r="L44" s="7">
        <f ca="1">I44/K44</f>
        <v>7.4852817493692173E-2</v>
      </c>
      <c r="M44" s="5">
        <v>2.5</v>
      </c>
      <c r="N44" s="17">
        <v>4.2</v>
      </c>
      <c r="O44" s="5">
        <v>18449</v>
      </c>
      <c r="P44" s="5">
        <v>5</v>
      </c>
      <c r="Q44" s="1" t="s">
        <v>40</v>
      </c>
      <c r="R44" s="5">
        <v>1</v>
      </c>
      <c r="S44" s="1" t="s">
        <v>27</v>
      </c>
      <c r="T44" s="1" t="s">
        <v>93</v>
      </c>
      <c r="U44" s="1" t="s">
        <v>237</v>
      </c>
      <c r="V44" s="1" t="s">
        <v>105</v>
      </c>
      <c r="W44" s="1" t="s">
        <v>238</v>
      </c>
      <c r="X44" s="8" t="s">
        <v>239</v>
      </c>
    </row>
    <row r="45" spans="1:24" x14ac:dyDescent="0.25">
      <c r="A45" s="5">
        <v>23</v>
      </c>
      <c r="B45" s="1" t="s">
        <v>240</v>
      </c>
      <c r="C45" s="1" t="s">
        <v>241</v>
      </c>
      <c r="D45" s="6">
        <v>8.99</v>
      </c>
      <c r="E45" s="5">
        <v>49</v>
      </c>
      <c r="F45" s="17">
        <v>441</v>
      </c>
      <c r="G45" s="19">
        <v>44091</v>
      </c>
      <c r="H45" s="17">
        <v>6.23</v>
      </c>
      <c r="I45" s="5">
        <v>5</v>
      </c>
      <c r="J45" s="5">
        <f>I45*50</f>
        <v>250</v>
      </c>
      <c r="K45" s="7">
        <f ca="1">TODAY()-G45</f>
        <v>1243</v>
      </c>
      <c r="L45" s="7">
        <f ca="1">I45/K45</f>
        <v>4.0225261464199519E-3</v>
      </c>
      <c r="M45" s="5">
        <v>1.5</v>
      </c>
      <c r="N45" s="17">
        <v>2.76</v>
      </c>
      <c r="O45" s="5">
        <v>12261</v>
      </c>
      <c r="P45" s="5">
        <v>6</v>
      </c>
      <c r="Q45" s="1" t="s">
        <v>40</v>
      </c>
      <c r="R45" s="5">
        <v>1</v>
      </c>
      <c r="S45" s="1" t="s">
        <v>27</v>
      </c>
      <c r="T45" s="1" t="s">
        <v>242</v>
      </c>
      <c r="U45" s="1" t="s">
        <v>243</v>
      </c>
      <c r="V45" s="1" t="s">
        <v>244</v>
      </c>
      <c r="W45" s="1" t="s">
        <v>245</v>
      </c>
      <c r="X45" s="8" t="s">
        <v>246</v>
      </c>
    </row>
    <row r="46" spans="1:24" x14ac:dyDescent="0.25">
      <c r="A46" s="5">
        <v>17</v>
      </c>
      <c r="B46" s="1" t="s">
        <v>247</v>
      </c>
      <c r="C46" s="1" t="s">
        <v>140</v>
      </c>
      <c r="D46" s="6">
        <v>12.99</v>
      </c>
      <c r="E46" s="5">
        <v>33</v>
      </c>
      <c r="F46" s="17">
        <v>429</v>
      </c>
      <c r="G46" s="19">
        <v>44089</v>
      </c>
      <c r="H46" s="17">
        <v>8.7899999999999991</v>
      </c>
      <c r="I46" s="5">
        <v>1</v>
      </c>
      <c r="J46" s="5">
        <f>I46*50</f>
        <v>50</v>
      </c>
      <c r="K46" s="7">
        <f ca="1">TODAY()-G46</f>
        <v>1245</v>
      </c>
      <c r="L46" s="7">
        <f ca="1">I46/K46</f>
        <v>8.0321285140562252E-4</v>
      </c>
      <c r="M46" s="5">
        <v>5</v>
      </c>
      <c r="N46" s="17">
        <v>4.2</v>
      </c>
      <c r="O46" s="5">
        <v>10070</v>
      </c>
      <c r="P46" s="5">
        <v>7</v>
      </c>
      <c r="Q46" s="1" t="s">
        <v>40</v>
      </c>
      <c r="R46" s="5">
        <v>1</v>
      </c>
      <c r="S46" s="1" t="s">
        <v>27</v>
      </c>
      <c r="T46" s="1" t="s">
        <v>93</v>
      </c>
      <c r="U46" s="1" t="s">
        <v>248</v>
      </c>
      <c r="V46" s="1" t="s">
        <v>121</v>
      </c>
      <c r="W46" s="1" t="s">
        <v>249</v>
      </c>
      <c r="X46" s="8" t="s">
        <v>250</v>
      </c>
    </row>
    <row r="47" spans="1:24" x14ac:dyDescent="0.25">
      <c r="A47" s="5">
        <v>47</v>
      </c>
      <c r="B47" s="1" t="s">
        <v>251</v>
      </c>
      <c r="C47" s="1" t="s">
        <v>140</v>
      </c>
      <c r="D47" s="6">
        <v>11.99</v>
      </c>
      <c r="E47" s="5">
        <v>32</v>
      </c>
      <c r="F47" s="17">
        <v>384</v>
      </c>
      <c r="G47" s="19">
        <v>44111</v>
      </c>
      <c r="H47" s="17">
        <v>7.95</v>
      </c>
      <c r="I47" s="5">
        <v>4</v>
      </c>
      <c r="J47" s="5">
        <f>I47*50</f>
        <v>200</v>
      </c>
      <c r="K47" s="7">
        <f ca="1">TODAY()-G47</f>
        <v>1223</v>
      </c>
      <c r="L47" s="7">
        <f ca="1">I47/K47</f>
        <v>3.2706459525756338E-3</v>
      </c>
      <c r="M47" s="5">
        <v>2.6</v>
      </c>
      <c r="N47" s="17">
        <v>4.04</v>
      </c>
      <c r="O47" s="5">
        <v>18366</v>
      </c>
      <c r="P47" s="5">
        <v>6</v>
      </c>
      <c r="Q47" s="1" t="s">
        <v>40</v>
      </c>
      <c r="R47" s="5">
        <v>1</v>
      </c>
      <c r="S47" s="1" t="s">
        <v>27</v>
      </c>
      <c r="T47" s="1" t="s">
        <v>93</v>
      </c>
      <c r="U47" s="1" t="s">
        <v>252</v>
      </c>
      <c r="V47" s="1" t="s">
        <v>105</v>
      </c>
      <c r="W47" s="1" t="s">
        <v>253</v>
      </c>
      <c r="X47" s="8" t="s">
        <v>254</v>
      </c>
    </row>
    <row r="48" spans="1:24" x14ac:dyDescent="0.25">
      <c r="A48" s="5">
        <v>41</v>
      </c>
      <c r="B48" s="1" t="s">
        <v>255</v>
      </c>
      <c r="C48" s="1" t="s">
        <v>256</v>
      </c>
      <c r="D48" s="6">
        <v>11.99</v>
      </c>
      <c r="E48" s="5">
        <v>15</v>
      </c>
      <c r="F48" s="17">
        <v>180</v>
      </c>
      <c r="G48" s="19">
        <v>44074</v>
      </c>
      <c r="H48" s="17">
        <v>9.11</v>
      </c>
      <c r="I48" s="5">
        <v>91</v>
      </c>
      <c r="J48" s="5">
        <f>I48*50</f>
        <v>4550</v>
      </c>
      <c r="K48" s="7">
        <f ca="1">TODAY()-G48</f>
        <v>1260</v>
      </c>
      <c r="L48" s="7">
        <f ca="1">I48/K48</f>
        <v>7.2222222222222215E-2</v>
      </c>
      <c r="M48" s="5">
        <v>2.2000000000000002</v>
      </c>
      <c r="N48" s="17">
        <v>2.88</v>
      </c>
      <c r="O48" s="5">
        <v>16922</v>
      </c>
      <c r="P48" s="5">
        <v>6</v>
      </c>
      <c r="Q48" s="1" t="s">
        <v>40</v>
      </c>
      <c r="R48" s="5">
        <v>2</v>
      </c>
      <c r="S48" s="1" t="s">
        <v>27</v>
      </c>
      <c r="T48" s="1" t="s">
        <v>93</v>
      </c>
      <c r="U48" s="1" t="s">
        <v>257</v>
      </c>
      <c r="V48" s="1" t="s">
        <v>244</v>
      </c>
      <c r="W48" s="1" t="s">
        <v>258</v>
      </c>
      <c r="X48" s="8" t="s">
        <v>259</v>
      </c>
    </row>
    <row r="49" spans="1:24" x14ac:dyDescent="0.25">
      <c r="A49" s="5"/>
      <c r="B49" s="1"/>
      <c r="C49" s="1"/>
      <c r="D49" s="4"/>
      <c r="E49" s="5"/>
      <c r="F49" s="17"/>
      <c r="G49" s="19"/>
      <c r="H49" s="17"/>
      <c r="I49" s="5"/>
      <c r="J49" s="5"/>
      <c r="K49" s="7"/>
      <c r="L49" s="7"/>
      <c r="M49" s="5"/>
      <c r="N49" s="16"/>
      <c r="O49" s="5"/>
      <c r="P49" s="5"/>
      <c r="Q49" s="1"/>
      <c r="R49" s="5"/>
      <c r="S49" s="1"/>
      <c r="T49" s="1"/>
      <c r="U49" s="1"/>
      <c r="V49" s="1"/>
      <c r="W49" s="1"/>
      <c r="X49" s="8"/>
    </row>
    <row r="50" spans="1:24" x14ac:dyDescent="0.25">
      <c r="A50" s="5"/>
      <c r="B50" s="1"/>
      <c r="C50" s="1"/>
      <c r="D50" s="4"/>
      <c r="E50" s="5"/>
      <c r="F50" s="17"/>
      <c r="G50" s="19"/>
      <c r="H50" s="17"/>
      <c r="I50" s="5"/>
      <c r="J50" s="5"/>
      <c r="K50" s="7"/>
      <c r="L50" s="7"/>
      <c r="M50" s="5"/>
      <c r="N50" s="16"/>
      <c r="O50" s="5"/>
      <c r="P50" s="5"/>
      <c r="Q50" s="1"/>
      <c r="R50" s="5"/>
      <c r="S50" s="1"/>
      <c r="T50" s="1"/>
      <c r="U50" s="1"/>
      <c r="V50" s="1"/>
      <c r="W50" s="1"/>
      <c r="X50" s="8"/>
    </row>
    <row r="51" spans="1:24" x14ac:dyDescent="0.25">
      <c r="A51" s="5"/>
      <c r="B51" s="1"/>
      <c r="C51" s="1"/>
      <c r="D51" s="4"/>
      <c r="E51" s="5"/>
      <c r="F51" s="17"/>
      <c r="G51" s="19"/>
      <c r="H51" s="17"/>
      <c r="I51" s="5"/>
      <c r="J51" s="5"/>
      <c r="K51" s="7"/>
      <c r="L51" s="7"/>
      <c r="M51" s="5"/>
      <c r="N51" s="16"/>
      <c r="O51" s="5"/>
      <c r="P51" s="5"/>
      <c r="Q51" s="1"/>
      <c r="R51" s="5"/>
      <c r="S51" s="1"/>
      <c r="T51" s="1"/>
      <c r="U51" s="1"/>
      <c r="V51" s="1"/>
      <c r="W51" s="1"/>
      <c r="X51" s="8"/>
    </row>
  </sheetData>
  <hyperlinks>
    <hyperlink ref="X2" r:id="rId1" xr:uid="{00000000-0004-0000-0000-000000000000}"/>
    <hyperlink ref="X3" r:id="rId2" xr:uid="{00000000-0004-0000-0000-000001000000}"/>
    <hyperlink ref="X4" r:id="rId3" xr:uid="{00000000-0004-0000-0000-000002000000}"/>
    <hyperlink ref="X5" r:id="rId4" xr:uid="{00000000-0004-0000-0000-000003000000}"/>
    <hyperlink ref="X6" r:id="rId5" xr:uid="{00000000-0004-0000-0000-000004000000}"/>
    <hyperlink ref="X7" r:id="rId6" xr:uid="{00000000-0004-0000-0000-000005000000}"/>
    <hyperlink ref="X8" r:id="rId7" xr:uid="{00000000-0004-0000-0000-000006000000}"/>
    <hyperlink ref="X9" r:id="rId8" xr:uid="{00000000-0004-0000-0000-000007000000}"/>
    <hyperlink ref="X10" r:id="rId9" xr:uid="{00000000-0004-0000-0000-000008000000}"/>
    <hyperlink ref="X11" r:id="rId10" xr:uid="{00000000-0004-0000-0000-000009000000}"/>
    <hyperlink ref="X12" r:id="rId11" xr:uid="{00000000-0004-0000-0000-00000A000000}"/>
    <hyperlink ref="X13" r:id="rId12" xr:uid="{00000000-0004-0000-0000-00000B000000}"/>
    <hyperlink ref="X14" r:id="rId13" xr:uid="{00000000-0004-0000-0000-00000C000000}"/>
    <hyperlink ref="X15" r:id="rId14" xr:uid="{00000000-0004-0000-0000-00000D000000}"/>
    <hyperlink ref="X16" r:id="rId15" xr:uid="{00000000-0004-0000-0000-00000E000000}"/>
    <hyperlink ref="X17" r:id="rId16" xr:uid="{00000000-0004-0000-0000-00000F000000}"/>
    <hyperlink ref="X18" r:id="rId17" xr:uid="{00000000-0004-0000-0000-000010000000}"/>
    <hyperlink ref="X19" r:id="rId18" xr:uid="{00000000-0004-0000-0000-000011000000}"/>
    <hyperlink ref="X20" r:id="rId19" xr:uid="{00000000-0004-0000-0000-000012000000}"/>
    <hyperlink ref="X21" r:id="rId20" xr:uid="{00000000-0004-0000-0000-000013000000}"/>
    <hyperlink ref="X22" r:id="rId21" xr:uid="{00000000-0004-0000-0000-000014000000}"/>
    <hyperlink ref="X23" r:id="rId22" xr:uid="{00000000-0004-0000-0000-000015000000}"/>
    <hyperlink ref="X24" r:id="rId23" xr:uid="{00000000-0004-0000-0000-000016000000}"/>
    <hyperlink ref="X25" r:id="rId24" xr:uid="{00000000-0004-0000-0000-000017000000}"/>
    <hyperlink ref="X26" r:id="rId25" xr:uid="{00000000-0004-0000-0000-000018000000}"/>
    <hyperlink ref="X27" r:id="rId26" xr:uid="{00000000-0004-0000-0000-000019000000}"/>
    <hyperlink ref="X28" r:id="rId27" xr:uid="{00000000-0004-0000-0000-00001A000000}"/>
    <hyperlink ref="X29" r:id="rId28" xr:uid="{00000000-0004-0000-0000-00001B000000}"/>
    <hyperlink ref="X30" r:id="rId29" xr:uid="{00000000-0004-0000-0000-00001C000000}"/>
    <hyperlink ref="X31" r:id="rId30" xr:uid="{00000000-0004-0000-0000-00001D000000}"/>
    <hyperlink ref="X32" r:id="rId31" xr:uid="{00000000-0004-0000-0000-00001E000000}"/>
    <hyperlink ref="X33" r:id="rId32" xr:uid="{00000000-0004-0000-0000-00001F000000}"/>
    <hyperlink ref="X34" r:id="rId33" xr:uid="{00000000-0004-0000-0000-000020000000}"/>
    <hyperlink ref="X35" r:id="rId34" xr:uid="{00000000-0004-0000-0000-000021000000}"/>
    <hyperlink ref="X36" r:id="rId35" xr:uid="{00000000-0004-0000-0000-000022000000}"/>
    <hyperlink ref="X37" r:id="rId36" xr:uid="{00000000-0004-0000-0000-000023000000}"/>
    <hyperlink ref="X38" r:id="rId37" xr:uid="{00000000-0004-0000-0000-000024000000}"/>
    <hyperlink ref="X39" r:id="rId38" xr:uid="{00000000-0004-0000-0000-000025000000}"/>
    <hyperlink ref="X40" r:id="rId39" xr:uid="{00000000-0004-0000-0000-000026000000}"/>
    <hyperlink ref="X41" r:id="rId40" xr:uid="{00000000-0004-0000-0000-000027000000}"/>
    <hyperlink ref="X42" r:id="rId41" xr:uid="{00000000-0004-0000-0000-000028000000}"/>
    <hyperlink ref="X43" r:id="rId42" xr:uid="{00000000-0004-0000-0000-000029000000}"/>
    <hyperlink ref="X44" r:id="rId43" xr:uid="{00000000-0004-0000-0000-00002A000000}"/>
    <hyperlink ref="X45" r:id="rId44" xr:uid="{00000000-0004-0000-0000-00002B000000}"/>
    <hyperlink ref="X46" r:id="rId45" xr:uid="{00000000-0004-0000-0000-00002C000000}"/>
    <hyperlink ref="X47" r:id="rId46" xr:uid="{00000000-0004-0000-0000-00002D000000}"/>
    <hyperlink ref="X48" r:id="rId47" xr:uid="{00000000-0004-0000-0000-00002E000000}"/>
  </hyperlinks>
  <pageMargins left="0.7" right="0.7" top="0.75" bottom="0.75" header="0.3" footer="0.3"/>
  <tableParts count="1">
    <tablePart r:id="rId4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G15" sqref="G15"/>
    </sheetView>
  </sheetViews>
  <sheetFormatPr defaultColWidth="12.5703125" defaultRowHeight="15.75" customHeight="1" x14ac:dyDescent="0.2"/>
  <cols>
    <col min="2" max="2" width="34.28515625" customWidth="1"/>
    <col min="6" max="6" width="16" customWidth="1"/>
    <col min="7" max="7" width="22.42578125" style="20" bestFit="1" customWidth="1"/>
    <col min="8" max="8" width="18" style="14" customWidth="1"/>
    <col min="9" max="9" width="12.5703125" style="18" customWidth="1"/>
    <col min="12" max="12" width="12.5703125" style="18"/>
    <col min="15" max="15" width="13.5703125" customWidth="1"/>
    <col min="19" max="19" width="14.2851562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10" t="s">
        <v>3</v>
      </c>
      <c r="E1" s="3" t="s">
        <v>4</v>
      </c>
      <c r="F1" s="10" t="s">
        <v>5</v>
      </c>
      <c r="G1" s="21" t="s">
        <v>6</v>
      </c>
      <c r="H1" s="15" t="s">
        <v>10</v>
      </c>
      <c r="I1" s="22" t="s">
        <v>7</v>
      </c>
      <c r="J1" s="3" t="s">
        <v>8</v>
      </c>
      <c r="K1" s="3" t="s">
        <v>12</v>
      </c>
      <c r="L1" s="22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2"/>
      <c r="X1" s="2"/>
      <c r="Y1" s="2"/>
      <c r="Z1" s="2"/>
    </row>
    <row r="2" spans="1:26" x14ac:dyDescent="0.25">
      <c r="A2" s="5">
        <v>10</v>
      </c>
      <c r="B2" s="1" t="s">
        <v>304</v>
      </c>
      <c r="C2" s="1" t="s">
        <v>305</v>
      </c>
      <c r="D2" s="4">
        <v>7.99</v>
      </c>
      <c r="E2" s="5">
        <v>2082</v>
      </c>
      <c r="F2" s="6">
        <f>SUM(D2*E2)</f>
        <v>16635.18</v>
      </c>
      <c r="G2" s="19">
        <v>42814</v>
      </c>
      <c r="H2" s="7">
        <f ca="1">TODAY()-G2</f>
        <v>2520</v>
      </c>
      <c r="I2" s="17">
        <v>5.55</v>
      </c>
      <c r="J2" s="5">
        <v>1105</v>
      </c>
      <c r="K2" s="5">
        <v>4.5</v>
      </c>
      <c r="L2" s="16"/>
      <c r="M2" s="5">
        <v>3751</v>
      </c>
      <c r="N2" s="5">
        <v>6</v>
      </c>
      <c r="O2" s="1"/>
      <c r="P2" s="5">
        <v>1</v>
      </c>
      <c r="Q2" s="1" t="s">
        <v>27</v>
      </c>
      <c r="R2" s="1" t="s">
        <v>93</v>
      </c>
      <c r="S2" s="1" t="s">
        <v>306</v>
      </c>
      <c r="T2" s="1" t="s">
        <v>307</v>
      </c>
      <c r="U2" s="1" t="s">
        <v>308</v>
      </c>
      <c r="V2" s="8" t="s">
        <v>309</v>
      </c>
    </row>
    <row r="3" spans="1:26" x14ac:dyDescent="0.25">
      <c r="A3" s="5">
        <v>1</v>
      </c>
      <c r="B3" s="1" t="s">
        <v>261</v>
      </c>
      <c r="C3" s="1" t="s">
        <v>262</v>
      </c>
      <c r="D3" s="6">
        <v>7.99</v>
      </c>
      <c r="E3" s="5">
        <v>2023</v>
      </c>
      <c r="F3" s="6">
        <v>16164</v>
      </c>
      <c r="G3" s="19">
        <v>42446</v>
      </c>
      <c r="H3" s="7">
        <f ca="1">TODAY()-G3</f>
        <v>2888</v>
      </c>
      <c r="I3" s="17">
        <v>5.72</v>
      </c>
      <c r="J3" s="5">
        <v>1304</v>
      </c>
      <c r="K3" s="5">
        <v>4.4000000000000004</v>
      </c>
      <c r="L3" s="17">
        <v>2.27</v>
      </c>
      <c r="M3" s="5">
        <v>431</v>
      </c>
      <c r="N3" s="5">
        <v>5</v>
      </c>
      <c r="O3" s="1" t="s">
        <v>40</v>
      </c>
      <c r="P3" s="5">
        <v>1</v>
      </c>
      <c r="Q3" s="1" t="s">
        <v>27</v>
      </c>
      <c r="R3" s="1" t="s">
        <v>93</v>
      </c>
      <c r="S3" s="1" t="s">
        <v>263</v>
      </c>
      <c r="T3" s="1" t="s">
        <v>264</v>
      </c>
      <c r="U3" s="1" t="s">
        <v>265</v>
      </c>
      <c r="V3" s="8" t="s">
        <v>266</v>
      </c>
    </row>
    <row r="4" spans="1:26" x14ac:dyDescent="0.25">
      <c r="A4" s="5">
        <v>2</v>
      </c>
      <c r="B4" s="1" t="s">
        <v>267</v>
      </c>
      <c r="C4" s="1" t="s">
        <v>268</v>
      </c>
      <c r="D4" s="6">
        <v>7.59</v>
      </c>
      <c r="E4" s="5">
        <v>1330</v>
      </c>
      <c r="F4" s="6">
        <v>10095</v>
      </c>
      <c r="G4" s="19">
        <v>43413</v>
      </c>
      <c r="H4" s="7">
        <f ca="1">TODAY()-G4</f>
        <v>1921</v>
      </c>
      <c r="I4" s="17">
        <v>4.22</v>
      </c>
      <c r="J4" s="5">
        <v>674</v>
      </c>
      <c r="K4" s="5">
        <v>4.5</v>
      </c>
      <c r="L4" s="17">
        <v>3.37</v>
      </c>
      <c r="M4" s="5">
        <v>887</v>
      </c>
      <c r="N4" s="5">
        <v>6</v>
      </c>
      <c r="O4" s="1" t="s">
        <v>40</v>
      </c>
      <c r="P4" s="5">
        <v>1</v>
      </c>
      <c r="Q4" s="1" t="s">
        <v>27</v>
      </c>
      <c r="R4" s="1" t="s">
        <v>93</v>
      </c>
      <c r="S4" s="1" t="s">
        <v>269</v>
      </c>
      <c r="T4" s="1" t="s">
        <v>244</v>
      </c>
      <c r="U4" s="1" t="s">
        <v>270</v>
      </c>
      <c r="V4" s="8" t="s">
        <v>271</v>
      </c>
    </row>
    <row r="5" spans="1:26" x14ac:dyDescent="0.25">
      <c r="A5" s="5">
        <v>3</v>
      </c>
      <c r="B5" s="1" t="s">
        <v>272</v>
      </c>
      <c r="C5" s="1" t="s">
        <v>273</v>
      </c>
      <c r="D5" s="6">
        <v>8.99</v>
      </c>
      <c r="E5" s="5">
        <v>955</v>
      </c>
      <c r="F5" s="6">
        <v>8585</v>
      </c>
      <c r="G5" s="19">
        <v>44054</v>
      </c>
      <c r="H5" s="7">
        <f ca="1">TODAY()-G5</f>
        <v>1280</v>
      </c>
      <c r="I5" s="16"/>
      <c r="J5" s="5">
        <v>93</v>
      </c>
      <c r="K5" s="5">
        <v>4.4000000000000004</v>
      </c>
      <c r="L5" s="16"/>
      <c r="M5" s="5">
        <v>1087</v>
      </c>
      <c r="N5" s="5">
        <v>7</v>
      </c>
      <c r="O5" s="1" t="s">
        <v>40</v>
      </c>
      <c r="P5" s="5">
        <v>1</v>
      </c>
      <c r="Q5" s="1" t="s">
        <v>27</v>
      </c>
      <c r="R5" s="1"/>
      <c r="S5" s="1"/>
      <c r="T5" s="1"/>
      <c r="U5" s="1" t="s">
        <v>274</v>
      </c>
      <c r="V5" s="8" t="s">
        <v>275</v>
      </c>
    </row>
    <row r="6" spans="1:26" x14ac:dyDescent="0.25">
      <c r="A6" s="5">
        <v>6</v>
      </c>
      <c r="B6" s="1" t="s">
        <v>286</v>
      </c>
      <c r="C6" s="1" t="s">
        <v>287</v>
      </c>
      <c r="D6" s="6">
        <v>8.99</v>
      </c>
      <c r="E6" s="5">
        <v>722</v>
      </c>
      <c r="F6" s="6">
        <v>6491</v>
      </c>
      <c r="G6" s="19">
        <v>43496</v>
      </c>
      <c r="H6" s="7">
        <f ca="1">TODAY()-G6</f>
        <v>1838</v>
      </c>
      <c r="I6" s="17">
        <v>5.4</v>
      </c>
      <c r="J6" s="5">
        <v>310</v>
      </c>
      <c r="K6" s="5">
        <v>4.4000000000000004</v>
      </c>
      <c r="L6" s="17">
        <v>3.59</v>
      </c>
      <c r="M6" s="5">
        <v>2393</v>
      </c>
      <c r="N6" s="5">
        <v>7</v>
      </c>
      <c r="O6" s="1" t="s">
        <v>40</v>
      </c>
      <c r="P6" s="5">
        <v>1</v>
      </c>
      <c r="Q6" s="1" t="s">
        <v>27</v>
      </c>
      <c r="R6" s="1" t="s">
        <v>93</v>
      </c>
      <c r="S6" s="1" t="s">
        <v>288</v>
      </c>
      <c r="T6" s="1" t="s">
        <v>289</v>
      </c>
      <c r="U6" s="1" t="s">
        <v>290</v>
      </c>
      <c r="V6" s="8" t="s">
        <v>291</v>
      </c>
    </row>
    <row r="7" spans="1:26" x14ac:dyDescent="0.25">
      <c r="A7" s="5">
        <v>22</v>
      </c>
      <c r="B7" s="1" t="s">
        <v>352</v>
      </c>
      <c r="C7" s="1" t="s">
        <v>353</v>
      </c>
      <c r="D7" s="6">
        <v>22.99</v>
      </c>
      <c r="E7" s="5">
        <v>195</v>
      </c>
      <c r="F7" s="6">
        <v>4483</v>
      </c>
      <c r="G7" s="19">
        <v>43522</v>
      </c>
      <c r="H7" s="7">
        <f ca="1">TODAY()-G7</f>
        <v>1812</v>
      </c>
      <c r="I7" s="17">
        <v>17.29</v>
      </c>
      <c r="J7" s="5">
        <v>171</v>
      </c>
      <c r="K7" s="5">
        <v>4.0999999999999996</v>
      </c>
      <c r="L7" s="17">
        <v>5.7</v>
      </c>
      <c r="M7" s="5">
        <v>9059</v>
      </c>
      <c r="N7" s="5">
        <v>5</v>
      </c>
      <c r="O7" s="1" t="s">
        <v>40</v>
      </c>
      <c r="P7" s="5">
        <v>1</v>
      </c>
      <c r="Q7" s="1" t="s">
        <v>27</v>
      </c>
      <c r="R7" s="1" t="s">
        <v>41</v>
      </c>
      <c r="S7" s="1" t="s">
        <v>354</v>
      </c>
      <c r="T7" s="1" t="s">
        <v>264</v>
      </c>
      <c r="U7" s="1" t="s">
        <v>355</v>
      </c>
      <c r="V7" s="8" t="s">
        <v>356</v>
      </c>
    </row>
    <row r="8" spans="1:26" x14ac:dyDescent="0.25">
      <c r="A8" s="5">
        <v>8</v>
      </c>
      <c r="B8" s="1" t="s">
        <v>292</v>
      </c>
      <c r="C8" s="1" t="s">
        <v>293</v>
      </c>
      <c r="D8" s="6">
        <v>22.99</v>
      </c>
      <c r="E8" s="5">
        <v>169</v>
      </c>
      <c r="F8" s="6">
        <v>3885</v>
      </c>
      <c r="G8" s="19">
        <v>43974</v>
      </c>
      <c r="H8" s="7">
        <f ca="1">TODAY()-G8</f>
        <v>1360</v>
      </c>
      <c r="I8" s="17">
        <v>18.09</v>
      </c>
      <c r="J8" s="5">
        <v>46</v>
      </c>
      <c r="K8" s="5">
        <v>4.4000000000000004</v>
      </c>
      <c r="L8" s="17">
        <v>4.9000000000000004</v>
      </c>
      <c r="M8" s="5">
        <v>4417</v>
      </c>
      <c r="N8" s="5">
        <v>7</v>
      </c>
      <c r="O8" s="1" t="s">
        <v>40</v>
      </c>
      <c r="P8" s="5">
        <v>1</v>
      </c>
      <c r="Q8" s="1" t="s">
        <v>27</v>
      </c>
      <c r="R8" s="1" t="s">
        <v>242</v>
      </c>
      <c r="S8" s="1" t="s">
        <v>294</v>
      </c>
      <c r="T8" s="1" t="s">
        <v>295</v>
      </c>
      <c r="U8" s="1" t="s">
        <v>296</v>
      </c>
      <c r="V8" s="8" t="s">
        <v>297</v>
      </c>
    </row>
    <row r="9" spans="1:26" x14ac:dyDescent="0.25">
      <c r="A9" s="5">
        <v>24</v>
      </c>
      <c r="B9" s="1" t="s">
        <v>362</v>
      </c>
      <c r="C9" s="1" t="s">
        <v>363</v>
      </c>
      <c r="D9" s="6">
        <v>27.88</v>
      </c>
      <c r="E9" s="5">
        <v>122</v>
      </c>
      <c r="F9" s="6">
        <v>3401</v>
      </c>
      <c r="G9" s="19">
        <v>43950</v>
      </c>
      <c r="H9" s="7">
        <f ca="1">TODAY()-G9</f>
        <v>1384</v>
      </c>
      <c r="I9" s="17">
        <v>21.43</v>
      </c>
      <c r="J9" s="5">
        <v>42</v>
      </c>
      <c r="K9" s="5">
        <v>4.3</v>
      </c>
      <c r="L9" s="17">
        <v>6.45</v>
      </c>
      <c r="M9" s="5">
        <v>13514</v>
      </c>
      <c r="N9" s="5">
        <v>5</v>
      </c>
      <c r="O9" s="1" t="s">
        <v>40</v>
      </c>
      <c r="P9" s="5">
        <v>1</v>
      </c>
      <c r="Q9" s="1" t="s">
        <v>27</v>
      </c>
      <c r="R9" s="1" t="s">
        <v>41</v>
      </c>
      <c r="S9" s="1" t="s">
        <v>364</v>
      </c>
      <c r="T9" s="1" t="s">
        <v>365</v>
      </c>
      <c r="U9" s="1" t="s">
        <v>366</v>
      </c>
      <c r="V9" s="8" t="s">
        <v>367</v>
      </c>
    </row>
    <row r="10" spans="1:26" x14ac:dyDescent="0.25">
      <c r="A10" s="5">
        <v>5</v>
      </c>
      <c r="B10" s="1" t="s">
        <v>281</v>
      </c>
      <c r="C10" s="1" t="s">
        <v>282</v>
      </c>
      <c r="D10" s="6">
        <v>11.99</v>
      </c>
      <c r="E10" s="5">
        <v>270</v>
      </c>
      <c r="F10" s="6">
        <v>3237</v>
      </c>
      <c r="G10" s="19">
        <v>43343</v>
      </c>
      <c r="H10" s="7">
        <f ca="1">TODAY()-G10</f>
        <v>1991</v>
      </c>
      <c r="I10" s="17">
        <v>7.95</v>
      </c>
      <c r="J10" s="5">
        <v>120</v>
      </c>
      <c r="K10" s="5">
        <v>4.5</v>
      </c>
      <c r="L10" s="17">
        <v>4.04</v>
      </c>
      <c r="M10" s="5">
        <v>2537</v>
      </c>
      <c r="N10" s="5">
        <v>4</v>
      </c>
      <c r="O10" s="1" t="s">
        <v>40</v>
      </c>
      <c r="P10" s="5">
        <v>1</v>
      </c>
      <c r="Q10" s="1" t="s">
        <v>27</v>
      </c>
      <c r="R10" s="1" t="s">
        <v>93</v>
      </c>
      <c r="S10" s="1" t="s">
        <v>283</v>
      </c>
      <c r="T10" s="1" t="s">
        <v>151</v>
      </c>
      <c r="U10" s="1" t="s">
        <v>284</v>
      </c>
      <c r="V10" s="8" t="s">
        <v>285</v>
      </c>
    </row>
    <row r="11" spans="1:26" x14ac:dyDescent="0.25">
      <c r="A11" s="5">
        <v>12</v>
      </c>
      <c r="B11" s="1" t="s">
        <v>314</v>
      </c>
      <c r="C11" s="1" t="s">
        <v>315</v>
      </c>
      <c r="D11" s="6">
        <v>7.99</v>
      </c>
      <c r="E11" s="5">
        <v>292</v>
      </c>
      <c r="F11" s="6">
        <v>2333</v>
      </c>
      <c r="G11" s="19">
        <v>43834</v>
      </c>
      <c r="H11" s="7">
        <f ca="1">TODAY()-G11</f>
        <v>1500</v>
      </c>
      <c r="I11" s="17">
        <v>4.59</v>
      </c>
      <c r="J11" s="5">
        <v>106</v>
      </c>
      <c r="K11" s="5">
        <v>4.3</v>
      </c>
      <c r="L11" s="17">
        <v>3.4</v>
      </c>
      <c r="M11" s="5">
        <v>8318</v>
      </c>
      <c r="N11" s="5">
        <v>4</v>
      </c>
      <c r="O11" s="1" t="s">
        <v>40</v>
      </c>
      <c r="P11" s="5">
        <v>1</v>
      </c>
      <c r="Q11" s="1" t="s">
        <v>27</v>
      </c>
      <c r="R11" s="1" t="s">
        <v>41</v>
      </c>
      <c r="S11" s="1" t="s">
        <v>316</v>
      </c>
      <c r="T11" s="1" t="s">
        <v>260</v>
      </c>
      <c r="U11" s="1" t="s">
        <v>317</v>
      </c>
      <c r="V11" s="8" t="s">
        <v>318</v>
      </c>
    </row>
    <row r="12" spans="1:26" x14ac:dyDescent="0.25">
      <c r="A12" s="5">
        <v>4</v>
      </c>
      <c r="B12" s="1" t="s">
        <v>276</v>
      </c>
      <c r="C12" s="1" t="s">
        <v>277</v>
      </c>
      <c r="D12" s="6">
        <v>3.99</v>
      </c>
      <c r="E12" s="5">
        <v>570</v>
      </c>
      <c r="F12" s="6">
        <v>2274</v>
      </c>
      <c r="G12" s="19">
        <v>43154</v>
      </c>
      <c r="H12" s="7">
        <f ca="1">TODAY()-G12</f>
        <v>2180</v>
      </c>
      <c r="I12" s="16"/>
      <c r="J12" s="5">
        <v>256</v>
      </c>
      <c r="K12" s="5">
        <v>4.5</v>
      </c>
      <c r="L12" s="16"/>
      <c r="M12" s="5">
        <v>2024</v>
      </c>
      <c r="N12" s="5">
        <v>5</v>
      </c>
      <c r="O12" s="1" t="s">
        <v>35</v>
      </c>
      <c r="P12" s="5">
        <v>1</v>
      </c>
      <c r="Q12" s="1" t="s">
        <v>27</v>
      </c>
      <c r="R12" s="1"/>
      <c r="S12" s="1"/>
      <c r="T12" s="1" t="s">
        <v>278</v>
      </c>
      <c r="U12" s="1" t="s">
        <v>279</v>
      </c>
      <c r="V12" s="8" t="s">
        <v>280</v>
      </c>
    </row>
    <row r="13" spans="1:26" x14ac:dyDescent="0.25">
      <c r="A13" s="5">
        <v>13</v>
      </c>
      <c r="B13" s="1" t="s">
        <v>319</v>
      </c>
      <c r="C13" s="1" t="s">
        <v>320</v>
      </c>
      <c r="D13" s="6">
        <v>9.99</v>
      </c>
      <c r="E13" s="5">
        <v>224</v>
      </c>
      <c r="F13" s="6">
        <v>2238</v>
      </c>
      <c r="G13" s="19">
        <v>43425</v>
      </c>
      <c r="H13" s="7">
        <f ca="1">TODAY()-G13</f>
        <v>1909</v>
      </c>
      <c r="I13" s="17">
        <v>6.25</v>
      </c>
      <c r="J13" s="5">
        <v>123</v>
      </c>
      <c r="K13" s="5">
        <v>4.5</v>
      </c>
      <c r="L13" s="17">
        <v>3.74</v>
      </c>
      <c r="M13" s="5">
        <v>6940</v>
      </c>
      <c r="N13" s="5">
        <v>4</v>
      </c>
      <c r="O13" s="1" t="s">
        <v>40</v>
      </c>
      <c r="P13" s="5">
        <v>1</v>
      </c>
      <c r="Q13" s="1" t="s">
        <v>27</v>
      </c>
      <c r="R13" s="1" t="s">
        <v>93</v>
      </c>
      <c r="S13" s="1" t="s">
        <v>321</v>
      </c>
      <c r="T13" s="1" t="s">
        <v>244</v>
      </c>
      <c r="U13" s="1" t="s">
        <v>322</v>
      </c>
      <c r="V13" s="8" t="s">
        <v>323</v>
      </c>
    </row>
    <row r="14" spans="1:26" x14ac:dyDescent="0.25">
      <c r="A14" s="5">
        <v>17</v>
      </c>
      <c r="B14" s="1" t="s">
        <v>339</v>
      </c>
      <c r="C14" s="1" t="s">
        <v>340</v>
      </c>
      <c r="D14" s="6">
        <v>12.99</v>
      </c>
      <c r="E14" s="5">
        <v>148</v>
      </c>
      <c r="F14" s="6">
        <v>1923</v>
      </c>
      <c r="G14" s="19">
        <v>42974</v>
      </c>
      <c r="H14" s="7">
        <f ca="1">TODAY()-G14</f>
        <v>2360</v>
      </c>
      <c r="I14" s="17">
        <v>9.9499999999999993</v>
      </c>
      <c r="J14" s="5">
        <v>119</v>
      </c>
      <c r="K14" s="5">
        <v>4.3</v>
      </c>
      <c r="L14" s="17">
        <v>3.04</v>
      </c>
      <c r="M14" s="5">
        <v>20128</v>
      </c>
      <c r="N14" s="5">
        <v>4</v>
      </c>
      <c r="O14" s="1" t="s">
        <v>40</v>
      </c>
      <c r="P14" s="5">
        <v>1</v>
      </c>
      <c r="Q14" s="1" t="s">
        <v>27</v>
      </c>
      <c r="R14" s="1" t="s">
        <v>93</v>
      </c>
      <c r="S14" s="1" t="s">
        <v>341</v>
      </c>
      <c r="T14" s="1" t="s">
        <v>342</v>
      </c>
      <c r="U14" s="1" t="s">
        <v>343</v>
      </c>
      <c r="V14" s="8" t="s">
        <v>344</v>
      </c>
    </row>
    <row r="15" spans="1:26" x14ac:dyDescent="0.25">
      <c r="A15" s="5">
        <v>15</v>
      </c>
      <c r="B15" s="1" t="s">
        <v>328</v>
      </c>
      <c r="C15" s="1" t="s">
        <v>329</v>
      </c>
      <c r="D15" s="6">
        <v>9.69</v>
      </c>
      <c r="E15" s="5">
        <v>183</v>
      </c>
      <c r="F15" s="6">
        <v>1773</v>
      </c>
      <c r="G15" s="19">
        <v>43404</v>
      </c>
      <c r="H15" s="7">
        <f ca="1">TODAY()-G15</f>
        <v>1930</v>
      </c>
      <c r="I15" s="17">
        <v>6</v>
      </c>
      <c r="J15" s="5">
        <v>307</v>
      </c>
      <c r="K15" s="5">
        <v>4.3</v>
      </c>
      <c r="L15" s="17">
        <v>3.69</v>
      </c>
      <c r="M15" s="5">
        <v>7784</v>
      </c>
      <c r="N15" s="5">
        <v>4</v>
      </c>
      <c r="O15" s="1" t="s">
        <v>40</v>
      </c>
      <c r="P15" s="5">
        <v>1</v>
      </c>
      <c r="Q15" s="1" t="s">
        <v>27</v>
      </c>
      <c r="R15" s="1" t="s">
        <v>93</v>
      </c>
      <c r="S15" s="1" t="s">
        <v>330</v>
      </c>
      <c r="T15" s="1" t="s">
        <v>185</v>
      </c>
      <c r="U15" s="1" t="s">
        <v>331</v>
      </c>
      <c r="V15" s="8" t="s">
        <v>332</v>
      </c>
    </row>
    <row r="16" spans="1:26" x14ac:dyDescent="0.25">
      <c r="A16" s="5">
        <v>9</v>
      </c>
      <c r="B16" s="1" t="s">
        <v>298</v>
      </c>
      <c r="C16" s="1" t="s">
        <v>299</v>
      </c>
      <c r="D16" s="6">
        <v>7.99</v>
      </c>
      <c r="E16" s="5">
        <v>206</v>
      </c>
      <c r="F16" s="6">
        <v>1646</v>
      </c>
      <c r="G16" s="19">
        <v>43648</v>
      </c>
      <c r="H16" s="7">
        <f ca="1">TODAY()-G16</f>
        <v>1686</v>
      </c>
      <c r="I16" s="17">
        <v>4.5599999999999996</v>
      </c>
      <c r="J16" s="5">
        <v>149</v>
      </c>
      <c r="K16" s="5">
        <v>4.4000000000000004</v>
      </c>
      <c r="L16" s="17">
        <v>3.43</v>
      </c>
      <c r="M16" s="5">
        <v>4092</v>
      </c>
      <c r="N16" s="5">
        <v>6</v>
      </c>
      <c r="O16" s="1" t="s">
        <v>40</v>
      </c>
      <c r="P16" s="5">
        <v>3</v>
      </c>
      <c r="Q16" s="1" t="s">
        <v>27</v>
      </c>
      <c r="R16" s="1" t="s">
        <v>93</v>
      </c>
      <c r="S16" s="1" t="s">
        <v>300</v>
      </c>
      <c r="T16" s="1" t="s">
        <v>301</v>
      </c>
      <c r="U16" s="1" t="s">
        <v>302</v>
      </c>
      <c r="V16" s="8" t="s">
        <v>303</v>
      </c>
    </row>
    <row r="17" spans="1:22" x14ac:dyDescent="0.25">
      <c r="A17" s="5">
        <v>45</v>
      </c>
      <c r="B17" s="1" t="s">
        <v>466</v>
      </c>
      <c r="C17" s="1" t="s">
        <v>467</v>
      </c>
      <c r="D17" s="6">
        <v>24.3</v>
      </c>
      <c r="E17" s="5">
        <v>57</v>
      </c>
      <c r="F17" s="6">
        <v>1385</v>
      </c>
      <c r="G17" s="19">
        <v>40863</v>
      </c>
      <c r="H17" s="7">
        <f ca="1">TODAY()-G17</f>
        <v>4471</v>
      </c>
      <c r="I17" s="17">
        <v>19.53</v>
      </c>
      <c r="J17" s="5">
        <v>1344</v>
      </c>
      <c r="K17" s="5">
        <v>4.4000000000000004</v>
      </c>
      <c r="L17" s="17">
        <v>4.7699999999999996</v>
      </c>
      <c r="M17" s="5">
        <v>19593</v>
      </c>
      <c r="N17" s="5">
        <v>4</v>
      </c>
      <c r="O17" s="1" t="s">
        <v>26</v>
      </c>
      <c r="P17" s="5">
        <v>2</v>
      </c>
      <c r="Q17" s="1" t="s">
        <v>27</v>
      </c>
      <c r="R17" s="1" t="s">
        <v>93</v>
      </c>
      <c r="S17" s="1" t="s">
        <v>468</v>
      </c>
      <c r="T17" s="1" t="s">
        <v>469</v>
      </c>
      <c r="U17" s="1" t="s">
        <v>470</v>
      </c>
      <c r="V17" s="8" t="s">
        <v>471</v>
      </c>
    </row>
    <row r="18" spans="1:22" x14ac:dyDescent="0.25">
      <c r="A18" s="5">
        <v>14</v>
      </c>
      <c r="B18" s="1" t="s">
        <v>324</v>
      </c>
      <c r="C18" s="1" t="s">
        <v>325</v>
      </c>
      <c r="D18" s="6">
        <v>7.69</v>
      </c>
      <c r="E18" s="5">
        <v>150</v>
      </c>
      <c r="F18" s="6">
        <v>1154</v>
      </c>
      <c r="G18" s="19">
        <v>44168</v>
      </c>
      <c r="H18" s="7">
        <f ca="1">TODAY()-G18</f>
        <v>1166</v>
      </c>
      <c r="I18" s="16"/>
      <c r="J18" s="5">
        <v>0</v>
      </c>
      <c r="K18" s="1"/>
      <c r="L18" s="16"/>
      <c r="M18" s="5">
        <v>7820</v>
      </c>
      <c r="N18" s="5">
        <v>7</v>
      </c>
      <c r="O18" s="1" t="s">
        <v>40</v>
      </c>
      <c r="P18" s="5">
        <v>1</v>
      </c>
      <c r="Q18" s="1" t="s">
        <v>27</v>
      </c>
      <c r="R18" s="1"/>
      <c r="S18" s="1"/>
      <c r="T18" s="1"/>
      <c r="U18" s="1" t="s">
        <v>326</v>
      </c>
      <c r="V18" s="8" t="s">
        <v>327</v>
      </c>
    </row>
    <row r="19" spans="1:22" x14ac:dyDescent="0.25">
      <c r="A19" s="5">
        <v>29</v>
      </c>
      <c r="B19" s="1" t="s">
        <v>386</v>
      </c>
      <c r="C19" s="1" t="s">
        <v>387</v>
      </c>
      <c r="D19" s="6">
        <v>12.09</v>
      </c>
      <c r="E19" s="5">
        <v>87</v>
      </c>
      <c r="F19" s="6">
        <v>1052</v>
      </c>
      <c r="G19" s="19">
        <v>43489</v>
      </c>
      <c r="H19" s="7">
        <f ca="1">TODAY()-G19</f>
        <v>1845</v>
      </c>
      <c r="I19" s="17">
        <v>8.06</v>
      </c>
      <c r="J19" s="5">
        <v>87</v>
      </c>
      <c r="K19" s="5">
        <v>4.3</v>
      </c>
      <c r="L19" s="17">
        <v>4.03</v>
      </c>
      <c r="M19" s="5">
        <v>15687</v>
      </c>
      <c r="N19" s="5">
        <v>4</v>
      </c>
      <c r="O19" s="1" t="s">
        <v>40</v>
      </c>
      <c r="P19" s="5">
        <v>2</v>
      </c>
      <c r="Q19" s="1" t="s">
        <v>27</v>
      </c>
      <c r="R19" s="1" t="s">
        <v>41</v>
      </c>
      <c r="S19" s="1" t="s">
        <v>388</v>
      </c>
      <c r="T19" s="1" t="s">
        <v>289</v>
      </c>
      <c r="U19" s="1" t="s">
        <v>389</v>
      </c>
      <c r="V19" s="8" t="s">
        <v>390</v>
      </c>
    </row>
    <row r="20" spans="1:22" x14ac:dyDescent="0.25">
      <c r="A20" s="5">
        <v>47</v>
      </c>
      <c r="B20" s="1" t="s">
        <v>477</v>
      </c>
      <c r="C20" s="1" t="s">
        <v>478</v>
      </c>
      <c r="D20" s="6">
        <v>12.99</v>
      </c>
      <c r="E20" s="5">
        <v>65</v>
      </c>
      <c r="F20" s="6">
        <v>844</v>
      </c>
      <c r="G20" s="19">
        <v>43362</v>
      </c>
      <c r="H20" s="7">
        <f ca="1">TODAY()-G20</f>
        <v>1972</v>
      </c>
      <c r="I20" s="17">
        <v>8.82</v>
      </c>
      <c r="J20" s="5">
        <v>93</v>
      </c>
      <c r="K20" s="5">
        <v>4.2</v>
      </c>
      <c r="L20" s="17">
        <v>4.17</v>
      </c>
      <c r="M20" s="5">
        <v>21705</v>
      </c>
      <c r="N20" s="5">
        <v>6</v>
      </c>
      <c r="O20" s="1" t="s">
        <v>40</v>
      </c>
      <c r="P20" s="5">
        <v>1</v>
      </c>
      <c r="Q20" s="1" t="s">
        <v>27</v>
      </c>
      <c r="R20" s="1" t="s">
        <v>41</v>
      </c>
      <c r="S20" s="1" t="s">
        <v>479</v>
      </c>
      <c r="T20" s="1" t="s">
        <v>365</v>
      </c>
      <c r="U20" s="1" t="s">
        <v>480</v>
      </c>
      <c r="V20" s="8" t="s">
        <v>481</v>
      </c>
    </row>
    <row r="21" spans="1:22" x14ac:dyDescent="0.25">
      <c r="A21" s="5">
        <v>44</v>
      </c>
      <c r="B21" s="1" t="s">
        <v>461</v>
      </c>
      <c r="C21" s="1" t="s">
        <v>462</v>
      </c>
      <c r="D21" s="6">
        <v>7.99</v>
      </c>
      <c r="E21" s="5">
        <v>105</v>
      </c>
      <c r="F21" s="6">
        <v>839</v>
      </c>
      <c r="G21" s="19">
        <v>43364</v>
      </c>
      <c r="H21" s="7">
        <f ca="1">TODAY()-G21</f>
        <v>1970</v>
      </c>
      <c r="I21" s="17">
        <v>4.5599999999999996</v>
      </c>
      <c r="J21" s="5">
        <v>142</v>
      </c>
      <c r="K21" s="5">
        <v>4.5</v>
      </c>
      <c r="L21" s="17">
        <v>3.43</v>
      </c>
      <c r="M21" s="5">
        <v>23536</v>
      </c>
      <c r="N21" s="5">
        <v>6</v>
      </c>
      <c r="O21" s="1" t="s">
        <v>40</v>
      </c>
      <c r="P21" s="5">
        <v>1</v>
      </c>
      <c r="Q21" s="1" t="s">
        <v>27</v>
      </c>
      <c r="R21" s="1" t="s">
        <v>93</v>
      </c>
      <c r="S21" s="1" t="s">
        <v>463</v>
      </c>
      <c r="T21" s="1" t="s">
        <v>345</v>
      </c>
      <c r="U21" s="1" t="s">
        <v>464</v>
      </c>
      <c r="V21" s="8" t="s">
        <v>465</v>
      </c>
    </row>
    <row r="22" spans="1:22" x14ac:dyDescent="0.25">
      <c r="A22" s="5">
        <v>49</v>
      </c>
      <c r="B22" s="1" t="s">
        <v>486</v>
      </c>
      <c r="C22" s="1" t="s">
        <v>487</v>
      </c>
      <c r="D22" s="6">
        <v>5.99</v>
      </c>
      <c r="E22" s="5">
        <v>135</v>
      </c>
      <c r="F22" s="6">
        <v>809</v>
      </c>
      <c r="G22" s="19">
        <v>43990</v>
      </c>
      <c r="H22" s="7">
        <f ca="1">TODAY()-G22</f>
        <v>1344</v>
      </c>
      <c r="I22" s="17">
        <v>2.86</v>
      </c>
      <c r="J22" s="5">
        <v>299</v>
      </c>
      <c r="K22" s="5">
        <v>4.5999999999999996</v>
      </c>
      <c r="L22" s="17">
        <v>3.13</v>
      </c>
      <c r="M22" s="5">
        <v>25454</v>
      </c>
      <c r="N22" s="5">
        <v>4</v>
      </c>
      <c r="O22" s="1" t="s">
        <v>40</v>
      </c>
      <c r="P22" s="5">
        <v>1</v>
      </c>
      <c r="Q22" s="1" t="s">
        <v>27</v>
      </c>
      <c r="R22" s="1" t="s">
        <v>93</v>
      </c>
      <c r="S22" s="1" t="s">
        <v>488</v>
      </c>
      <c r="T22" s="1" t="s">
        <v>336</v>
      </c>
      <c r="U22" s="1" t="s">
        <v>489</v>
      </c>
      <c r="V22" s="8" t="s">
        <v>490</v>
      </c>
    </row>
    <row r="23" spans="1:22" x14ac:dyDescent="0.25">
      <c r="A23" s="5">
        <v>34</v>
      </c>
      <c r="B23" s="1" t="s">
        <v>413</v>
      </c>
      <c r="C23" s="1" t="s">
        <v>414</v>
      </c>
      <c r="D23" s="6">
        <v>7.99</v>
      </c>
      <c r="E23" s="5">
        <v>101</v>
      </c>
      <c r="F23" s="6">
        <v>807</v>
      </c>
      <c r="G23" s="19">
        <v>43997</v>
      </c>
      <c r="H23" s="7">
        <f ca="1">TODAY()-G23</f>
        <v>1337</v>
      </c>
      <c r="I23" s="17">
        <v>4.59</v>
      </c>
      <c r="J23" s="5">
        <v>172</v>
      </c>
      <c r="K23" s="5">
        <v>4.3</v>
      </c>
      <c r="L23" s="17">
        <v>3.4</v>
      </c>
      <c r="M23" s="5">
        <v>19822</v>
      </c>
      <c r="N23" s="5">
        <v>7</v>
      </c>
      <c r="O23" s="1" t="s">
        <v>40</v>
      </c>
      <c r="P23" s="5">
        <v>1</v>
      </c>
      <c r="Q23" s="1" t="s">
        <v>27</v>
      </c>
      <c r="R23" s="1" t="s">
        <v>41</v>
      </c>
      <c r="S23" s="1" t="s">
        <v>415</v>
      </c>
      <c r="T23" s="1" t="s">
        <v>229</v>
      </c>
      <c r="U23" s="1" t="s">
        <v>416</v>
      </c>
      <c r="V23" s="8" t="s">
        <v>417</v>
      </c>
    </row>
    <row r="24" spans="1:22" x14ac:dyDescent="0.25">
      <c r="A24" s="5">
        <v>16</v>
      </c>
      <c r="B24" s="1" t="s">
        <v>333</v>
      </c>
      <c r="C24" s="1" t="s">
        <v>334</v>
      </c>
      <c r="D24" s="6">
        <v>6.99</v>
      </c>
      <c r="E24" s="5">
        <v>109</v>
      </c>
      <c r="F24" s="6">
        <v>762</v>
      </c>
      <c r="G24" s="19">
        <v>43961</v>
      </c>
      <c r="H24" s="7">
        <f ca="1">TODAY()-G24</f>
        <v>1373</v>
      </c>
      <c r="I24" s="17">
        <v>3.74</v>
      </c>
      <c r="J24" s="5">
        <v>65</v>
      </c>
      <c r="K24" s="5">
        <v>4.3</v>
      </c>
      <c r="L24" s="17">
        <v>3.25</v>
      </c>
      <c r="M24" s="5">
        <v>8302</v>
      </c>
      <c r="N24" s="5">
        <v>6</v>
      </c>
      <c r="O24" s="1" t="s">
        <v>40</v>
      </c>
      <c r="P24" s="5">
        <v>1</v>
      </c>
      <c r="Q24" s="1" t="s">
        <v>27</v>
      </c>
      <c r="R24" s="1" t="s">
        <v>41</v>
      </c>
      <c r="S24" s="1" t="s">
        <v>335</v>
      </c>
      <c r="T24" s="1" t="s">
        <v>336</v>
      </c>
      <c r="U24" s="1" t="s">
        <v>337</v>
      </c>
      <c r="V24" s="8" t="s">
        <v>338</v>
      </c>
    </row>
    <row r="25" spans="1:22" x14ac:dyDescent="0.25">
      <c r="A25" s="5">
        <v>11</v>
      </c>
      <c r="B25" s="1" t="s">
        <v>310</v>
      </c>
      <c r="C25" s="1" t="s">
        <v>311</v>
      </c>
      <c r="D25" s="6">
        <v>8.66</v>
      </c>
      <c r="E25" s="5">
        <v>70</v>
      </c>
      <c r="F25" s="6">
        <v>606</v>
      </c>
      <c r="G25" s="19">
        <v>44159</v>
      </c>
      <c r="H25" s="7">
        <f ca="1">TODAY()-G25</f>
        <v>1175</v>
      </c>
      <c r="I25" s="16"/>
      <c r="J25" s="5">
        <v>0</v>
      </c>
      <c r="K25" s="1"/>
      <c r="L25" s="16"/>
      <c r="M25" s="5">
        <v>6083</v>
      </c>
      <c r="N25" s="5">
        <v>5</v>
      </c>
      <c r="O25" s="1" t="s">
        <v>40</v>
      </c>
      <c r="P25" s="5">
        <v>1</v>
      </c>
      <c r="Q25" s="1" t="s">
        <v>27</v>
      </c>
      <c r="R25" s="1"/>
      <c r="S25" s="1"/>
      <c r="T25" s="1"/>
      <c r="U25" s="1" t="s">
        <v>312</v>
      </c>
      <c r="V25" s="8" t="s">
        <v>313</v>
      </c>
    </row>
    <row r="26" spans="1:22" x14ac:dyDescent="0.25">
      <c r="A26" s="5">
        <v>27</v>
      </c>
      <c r="B26" s="1" t="s">
        <v>377</v>
      </c>
      <c r="C26" s="1" t="s">
        <v>378</v>
      </c>
      <c r="D26" s="6">
        <v>7.99</v>
      </c>
      <c r="E26" s="5">
        <v>72</v>
      </c>
      <c r="F26" s="6">
        <v>575</v>
      </c>
      <c r="G26" s="19">
        <v>44059</v>
      </c>
      <c r="H26" s="7">
        <f ca="1">TODAY()-G26</f>
        <v>1275</v>
      </c>
      <c r="I26" s="17">
        <v>4.5599999999999996</v>
      </c>
      <c r="J26" s="5">
        <v>3</v>
      </c>
      <c r="K26" s="5">
        <v>4</v>
      </c>
      <c r="L26" s="17">
        <v>3.43</v>
      </c>
      <c r="M26" s="5">
        <v>14553</v>
      </c>
      <c r="N26" s="5">
        <v>6</v>
      </c>
      <c r="O26" s="1" t="s">
        <v>40</v>
      </c>
      <c r="P26" s="5">
        <v>1</v>
      </c>
      <c r="Q26" s="1" t="s">
        <v>27</v>
      </c>
      <c r="R26" s="1" t="s">
        <v>93</v>
      </c>
      <c r="S26" s="1" t="s">
        <v>379</v>
      </c>
      <c r="T26" s="1" t="s">
        <v>349</v>
      </c>
      <c r="U26" s="1" t="s">
        <v>380</v>
      </c>
      <c r="V26" s="8" t="s">
        <v>381</v>
      </c>
    </row>
    <row r="27" spans="1:22" x14ac:dyDescent="0.25">
      <c r="A27" s="5">
        <v>25</v>
      </c>
      <c r="B27" s="1" t="s">
        <v>368</v>
      </c>
      <c r="C27" s="1" t="s">
        <v>369</v>
      </c>
      <c r="D27" s="6">
        <v>8.99</v>
      </c>
      <c r="E27" s="5">
        <v>60</v>
      </c>
      <c r="F27" s="6">
        <v>539</v>
      </c>
      <c r="G27" s="19">
        <v>44094</v>
      </c>
      <c r="H27" s="7">
        <f ca="1">TODAY()-G27</f>
        <v>1240</v>
      </c>
      <c r="I27" s="16"/>
      <c r="J27" s="5">
        <v>6</v>
      </c>
      <c r="K27" s="5">
        <v>4.8</v>
      </c>
      <c r="L27" s="16"/>
      <c r="M27" s="5">
        <v>13607</v>
      </c>
      <c r="N27" s="5">
        <v>7</v>
      </c>
      <c r="O27" s="1" t="s">
        <v>40</v>
      </c>
      <c r="P27" s="5">
        <v>2</v>
      </c>
      <c r="Q27" s="1" t="s">
        <v>27</v>
      </c>
      <c r="R27" s="1"/>
      <c r="S27" s="1"/>
      <c r="T27" s="1"/>
      <c r="U27" s="1" t="s">
        <v>370</v>
      </c>
      <c r="V27" s="8" t="s">
        <v>371</v>
      </c>
    </row>
    <row r="28" spans="1:22" x14ac:dyDescent="0.25">
      <c r="A28" s="5">
        <v>19</v>
      </c>
      <c r="B28" s="1" t="s">
        <v>346</v>
      </c>
      <c r="C28" s="1" t="s">
        <v>347</v>
      </c>
      <c r="D28" s="6">
        <v>8.99</v>
      </c>
      <c r="E28" s="5">
        <v>58</v>
      </c>
      <c r="F28" s="6">
        <v>521</v>
      </c>
      <c r="G28" s="19">
        <v>44091</v>
      </c>
      <c r="H28" s="7">
        <f ca="1">TODAY()-G28</f>
        <v>1243</v>
      </c>
      <c r="I28" s="17">
        <v>5.4</v>
      </c>
      <c r="J28" s="5">
        <v>3</v>
      </c>
      <c r="K28" s="5">
        <v>5</v>
      </c>
      <c r="L28" s="17">
        <v>3.59</v>
      </c>
      <c r="M28" s="5">
        <v>9990</v>
      </c>
      <c r="N28" s="5">
        <v>6</v>
      </c>
      <c r="O28" s="1" t="s">
        <v>40</v>
      </c>
      <c r="P28" s="5">
        <v>1</v>
      </c>
      <c r="Q28" s="1" t="s">
        <v>27</v>
      </c>
      <c r="R28" s="1" t="s">
        <v>93</v>
      </c>
      <c r="S28" s="1" t="s">
        <v>348</v>
      </c>
      <c r="T28" s="1" t="s">
        <v>349</v>
      </c>
      <c r="U28" s="1" t="s">
        <v>350</v>
      </c>
      <c r="V28" s="8" t="s">
        <v>351</v>
      </c>
    </row>
    <row r="29" spans="1:22" x14ac:dyDescent="0.25">
      <c r="A29" s="5">
        <v>42</v>
      </c>
      <c r="B29" s="1" t="s">
        <v>451</v>
      </c>
      <c r="C29" s="1" t="s">
        <v>452</v>
      </c>
      <c r="D29" s="6">
        <v>9.99</v>
      </c>
      <c r="E29" s="5">
        <v>42</v>
      </c>
      <c r="F29" s="6">
        <v>420</v>
      </c>
      <c r="G29" s="19">
        <v>44097</v>
      </c>
      <c r="H29" s="7">
        <f ca="1">TODAY()-G29</f>
        <v>1237</v>
      </c>
      <c r="I29" s="17">
        <v>6.25</v>
      </c>
      <c r="J29" s="5">
        <v>2</v>
      </c>
      <c r="K29" s="5">
        <v>4.5</v>
      </c>
      <c r="L29" s="17">
        <v>3.74</v>
      </c>
      <c r="M29" s="5">
        <v>18335</v>
      </c>
      <c r="N29" s="5">
        <v>5</v>
      </c>
      <c r="O29" s="1" t="s">
        <v>40</v>
      </c>
      <c r="P29" s="5">
        <v>1</v>
      </c>
      <c r="Q29" s="1" t="s">
        <v>27</v>
      </c>
      <c r="R29" s="1" t="s">
        <v>93</v>
      </c>
      <c r="S29" s="1" t="s">
        <v>453</v>
      </c>
      <c r="T29" s="1" t="s">
        <v>454</v>
      </c>
      <c r="U29" s="1" t="s">
        <v>455</v>
      </c>
      <c r="V29" s="8" t="s">
        <v>456</v>
      </c>
    </row>
    <row r="30" spans="1:22" x14ac:dyDescent="0.25">
      <c r="A30" s="5">
        <v>46</v>
      </c>
      <c r="B30" s="1" t="s">
        <v>472</v>
      </c>
      <c r="C30" s="1" t="s">
        <v>473</v>
      </c>
      <c r="D30" s="6">
        <v>7.99</v>
      </c>
      <c r="E30" s="5">
        <v>48</v>
      </c>
      <c r="F30" s="6">
        <v>384</v>
      </c>
      <c r="G30" s="19">
        <v>44091</v>
      </c>
      <c r="H30" s="7">
        <f ca="1">TODAY()-G30</f>
        <v>1243</v>
      </c>
      <c r="I30" s="17">
        <v>5.72</v>
      </c>
      <c r="J30" s="5">
        <v>2</v>
      </c>
      <c r="K30" s="5">
        <v>5</v>
      </c>
      <c r="L30" s="17">
        <v>2.27</v>
      </c>
      <c r="M30" s="5">
        <v>24362</v>
      </c>
      <c r="N30" s="5">
        <v>5</v>
      </c>
      <c r="O30" s="1" t="s">
        <v>40</v>
      </c>
      <c r="P30" s="5">
        <v>1</v>
      </c>
      <c r="Q30" s="1" t="s">
        <v>27</v>
      </c>
      <c r="R30" s="1" t="s">
        <v>93</v>
      </c>
      <c r="S30" s="1" t="s">
        <v>474</v>
      </c>
      <c r="U30" s="1" t="s">
        <v>475</v>
      </c>
      <c r="V30" s="8" t="s">
        <v>476</v>
      </c>
    </row>
    <row r="31" spans="1:22" x14ac:dyDescent="0.25">
      <c r="A31" s="5">
        <v>23</v>
      </c>
      <c r="B31" s="1" t="s">
        <v>357</v>
      </c>
      <c r="C31" s="1" t="s">
        <v>358</v>
      </c>
      <c r="D31" s="6">
        <v>7.99</v>
      </c>
      <c r="E31" s="5">
        <v>48</v>
      </c>
      <c r="F31" s="6">
        <v>384</v>
      </c>
      <c r="G31" s="19">
        <v>43982</v>
      </c>
      <c r="H31" s="7">
        <f ca="1">TODAY()-G31</f>
        <v>1352</v>
      </c>
      <c r="I31" s="17">
        <v>4.59</v>
      </c>
      <c r="J31" s="5">
        <v>6</v>
      </c>
      <c r="K31" s="5">
        <v>4.4000000000000004</v>
      </c>
      <c r="L31" s="17">
        <v>3.4</v>
      </c>
      <c r="M31" s="5">
        <v>11511</v>
      </c>
      <c r="N31" s="5">
        <v>4</v>
      </c>
      <c r="O31" s="1" t="s">
        <v>40</v>
      </c>
      <c r="P31" s="5">
        <v>1</v>
      </c>
      <c r="Q31" s="1" t="s">
        <v>27</v>
      </c>
      <c r="R31" s="1" t="s">
        <v>41</v>
      </c>
      <c r="S31" s="1" t="s">
        <v>359</v>
      </c>
      <c r="T31" s="1" t="s">
        <v>264</v>
      </c>
      <c r="U31" s="1" t="s">
        <v>360</v>
      </c>
      <c r="V31" s="8" t="s">
        <v>361</v>
      </c>
    </row>
    <row r="32" spans="1:22" x14ac:dyDescent="0.25">
      <c r="A32" s="5">
        <v>35</v>
      </c>
      <c r="B32" s="1" t="s">
        <v>418</v>
      </c>
      <c r="C32" s="1" t="s">
        <v>419</v>
      </c>
      <c r="D32" s="6">
        <v>8.59</v>
      </c>
      <c r="E32" s="5">
        <v>44</v>
      </c>
      <c r="F32" s="6">
        <v>378</v>
      </c>
      <c r="G32" s="19">
        <v>42507</v>
      </c>
      <c r="H32" s="7">
        <f ca="1">TODAY()-G32</f>
        <v>2827</v>
      </c>
      <c r="I32" s="17">
        <v>5.07</v>
      </c>
      <c r="J32" s="5">
        <v>216</v>
      </c>
      <c r="K32" s="5">
        <v>4.5</v>
      </c>
      <c r="L32" s="17">
        <v>3.52</v>
      </c>
      <c r="M32" s="5">
        <v>16370</v>
      </c>
      <c r="N32" s="5">
        <v>7</v>
      </c>
      <c r="O32" s="1" t="s">
        <v>40</v>
      </c>
      <c r="P32" s="5">
        <v>2</v>
      </c>
      <c r="Q32" s="1" t="s">
        <v>27</v>
      </c>
      <c r="R32" s="1" t="s">
        <v>93</v>
      </c>
      <c r="S32" s="1" t="s">
        <v>420</v>
      </c>
      <c r="T32" s="1" t="s">
        <v>244</v>
      </c>
      <c r="U32" s="1" t="s">
        <v>421</v>
      </c>
      <c r="V32" s="8" t="s">
        <v>422</v>
      </c>
    </row>
    <row r="33" spans="1:22" x14ac:dyDescent="0.25">
      <c r="A33" s="5">
        <v>31</v>
      </c>
      <c r="B33" s="1" t="s">
        <v>395</v>
      </c>
      <c r="C33" s="1" t="s">
        <v>396</v>
      </c>
      <c r="D33" s="6">
        <v>8.8800000000000008</v>
      </c>
      <c r="E33" s="5">
        <v>41</v>
      </c>
      <c r="F33" s="6">
        <v>364</v>
      </c>
      <c r="G33" s="19">
        <v>43318</v>
      </c>
      <c r="H33" s="7">
        <f ca="1">TODAY()-G33</f>
        <v>2016</v>
      </c>
      <c r="I33" s="17">
        <v>5.34</v>
      </c>
      <c r="J33" s="5">
        <v>386</v>
      </c>
      <c r="K33" s="5">
        <v>4.4000000000000004</v>
      </c>
      <c r="L33" s="17">
        <v>3.54</v>
      </c>
      <c r="M33" s="5">
        <v>20215</v>
      </c>
      <c r="N33" s="5">
        <v>6</v>
      </c>
      <c r="O33" s="1" t="s">
        <v>40</v>
      </c>
      <c r="P33" s="5">
        <v>1</v>
      </c>
      <c r="Q33" s="1" t="s">
        <v>27</v>
      </c>
      <c r="R33" s="1" t="s">
        <v>41</v>
      </c>
      <c r="S33" s="1" t="s">
        <v>397</v>
      </c>
      <c r="T33" s="1" t="s">
        <v>398</v>
      </c>
      <c r="U33" s="1" t="s">
        <v>399</v>
      </c>
      <c r="V33" s="8" t="s">
        <v>400</v>
      </c>
    </row>
    <row r="34" spans="1:22" x14ac:dyDescent="0.25">
      <c r="A34" s="5">
        <v>43</v>
      </c>
      <c r="B34" s="1" t="s">
        <v>457</v>
      </c>
      <c r="C34" s="1" t="s">
        <v>458</v>
      </c>
      <c r="D34" s="6">
        <v>11.99</v>
      </c>
      <c r="E34" s="5">
        <v>30</v>
      </c>
      <c r="F34" s="6">
        <v>360</v>
      </c>
      <c r="G34" s="19"/>
      <c r="H34" s="7">
        <f ca="1">TODAY()-G34</f>
        <v>45334</v>
      </c>
      <c r="I34" s="16"/>
      <c r="J34" s="5">
        <v>0</v>
      </c>
      <c r="K34" s="1"/>
      <c r="L34" s="16"/>
      <c r="M34" s="5">
        <v>22858</v>
      </c>
      <c r="N34" s="1"/>
      <c r="O34" s="1" t="s">
        <v>40</v>
      </c>
      <c r="P34" s="1"/>
      <c r="Q34" s="1" t="s">
        <v>27</v>
      </c>
      <c r="R34" s="1"/>
      <c r="S34" s="1"/>
      <c r="T34" s="1"/>
      <c r="U34" s="1" t="s">
        <v>459</v>
      </c>
      <c r="V34" s="8" t="s">
        <v>460</v>
      </c>
    </row>
    <row r="35" spans="1:22" x14ac:dyDescent="0.25">
      <c r="A35" s="5">
        <v>50</v>
      </c>
      <c r="B35" s="1" t="s">
        <v>491</v>
      </c>
      <c r="C35" s="1" t="s">
        <v>408</v>
      </c>
      <c r="D35" s="6">
        <v>10.99</v>
      </c>
      <c r="E35" s="5">
        <v>30</v>
      </c>
      <c r="F35" s="6">
        <v>330</v>
      </c>
      <c r="G35" s="19">
        <v>42814</v>
      </c>
      <c r="H35" s="7">
        <f ca="1">TODAY()-G35</f>
        <v>2520</v>
      </c>
      <c r="I35" s="17">
        <v>8.26</v>
      </c>
      <c r="J35" s="5">
        <v>67</v>
      </c>
      <c r="K35" s="5">
        <v>4.5999999999999996</v>
      </c>
      <c r="L35" s="17">
        <v>2.73</v>
      </c>
      <c r="M35" s="5">
        <v>22965</v>
      </c>
      <c r="N35" s="5">
        <v>6</v>
      </c>
      <c r="O35" s="1" t="s">
        <v>40</v>
      </c>
      <c r="P35" s="5">
        <v>2</v>
      </c>
      <c r="Q35" s="1" t="s">
        <v>27</v>
      </c>
      <c r="R35" s="1" t="s">
        <v>93</v>
      </c>
      <c r="S35" s="1" t="s">
        <v>492</v>
      </c>
      <c r="T35" s="1" t="s">
        <v>264</v>
      </c>
      <c r="U35" s="1" t="s">
        <v>493</v>
      </c>
      <c r="V35" s="8" t="s">
        <v>494</v>
      </c>
    </row>
    <row r="36" spans="1:22" x14ac:dyDescent="0.25">
      <c r="A36" s="5">
        <v>41</v>
      </c>
      <c r="B36" s="1" t="s">
        <v>446</v>
      </c>
      <c r="C36" s="1" t="s">
        <v>447</v>
      </c>
      <c r="D36" s="6">
        <v>6.99</v>
      </c>
      <c r="E36" s="5">
        <v>45</v>
      </c>
      <c r="F36" s="6">
        <v>315</v>
      </c>
      <c r="G36" s="19">
        <v>43985</v>
      </c>
      <c r="H36" s="7">
        <f ca="1">TODAY()-G36</f>
        <v>1349</v>
      </c>
      <c r="I36" s="16"/>
      <c r="J36" s="5">
        <v>30</v>
      </c>
      <c r="K36" s="5">
        <v>4.3</v>
      </c>
      <c r="L36" s="16"/>
      <c r="M36" s="5">
        <v>22430</v>
      </c>
      <c r="N36" s="5">
        <v>4</v>
      </c>
      <c r="O36" s="1" t="s">
        <v>40</v>
      </c>
      <c r="P36" s="5">
        <v>1</v>
      </c>
      <c r="Q36" s="1" t="s">
        <v>27</v>
      </c>
      <c r="R36" s="1"/>
      <c r="S36" s="1" t="s">
        <v>448</v>
      </c>
      <c r="U36" s="1" t="s">
        <v>449</v>
      </c>
      <c r="V36" s="8" t="s">
        <v>450</v>
      </c>
    </row>
    <row r="37" spans="1:22" x14ac:dyDescent="0.25">
      <c r="A37" s="5">
        <v>33</v>
      </c>
      <c r="B37" s="1" t="s">
        <v>407</v>
      </c>
      <c r="C37" s="1" t="s">
        <v>408</v>
      </c>
      <c r="D37" s="6">
        <v>8.99</v>
      </c>
      <c r="E37" s="5">
        <v>33</v>
      </c>
      <c r="F37" s="6">
        <v>297</v>
      </c>
      <c r="G37" s="19">
        <v>42818</v>
      </c>
      <c r="H37" s="7">
        <f ca="1">TODAY()-G37</f>
        <v>2516</v>
      </c>
      <c r="I37" s="17">
        <v>5.4</v>
      </c>
      <c r="J37" s="5">
        <v>37</v>
      </c>
      <c r="K37" s="5">
        <v>4.4000000000000004</v>
      </c>
      <c r="L37" s="17">
        <v>3.59</v>
      </c>
      <c r="M37" s="5">
        <v>19489</v>
      </c>
      <c r="N37" s="5">
        <v>3</v>
      </c>
      <c r="O37" s="1" t="s">
        <v>40</v>
      </c>
      <c r="P37" s="5">
        <v>2</v>
      </c>
      <c r="Q37" s="1" t="s">
        <v>27</v>
      </c>
      <c r="R37" s="1" t="s">
        <v>93</v>
      </c>
      <c r="S37" s="1" t="s">
        <v>409</v>
      </c>
      <c r="T37" s="1" t="s">
        <v>410</v>
      </c>
      <c r="U37" s="1" t="s">
        <v>411</v>
      </c>
      <c r="V37" s="8" t="s">
        <v>412</v>
      </c>
    </row>
    <row r="38" spans="1:22" x14ac:dyDescent="0.25">
      <c r="A38" s="5">
        <v>26</v>
      </c>
      <c r="B38" s="1" t="s">
        <v>372</v>
      </c>
      <c r="C38" s="1" t="s">
        <v>373</v>
      </c>
      <c r="D38" s="6">
        <v>8.99</v>
      </c>
      <c r="E38" s="5">
        <v>33</v>
      </c>
      <c r="F38" s="6">
        <v>297</v>
      </c>
      <c r="G38" s="19">
        <v>43941</v>
      </c>
      <c r="H38" s="7">
        <f ca="1">TODAY()-G38</f>
        <v>1393</v>
      </c>
      <c r="I38" s="17">
        <v>5.4</v>
      </c>
      <c r="J38" s="5">
        <v>28</v>
      </c>
      <c r="K38" s="5">
        <v>4.2</v>
      </c>
      <c r="L38" s="17">
        <v>3.59</v>
      </c>
      <c r="M38" s="5">
        <v>14241</v>
      </c>
      <c r="N38" s="5">
        <v>7</v>
      </c>
      <c r="O38" s="1" t="s">
        <v>40</v>
      </c>
      <c r="P38" s="5">
        <v>1</v>
      </c>
      <c r="Q38" s="1" t="s">
        <v>27</v>
      </c>
      <c r="R38" s="1" t="s">
        <v>93</v>
      </c>
      <c r="S38" s="1" t="s">
        <v>374</v>
      </c>
      <c r="T38" s="1" t="s">
        <v>185</v>
      </c>
      <c r="U38" s="1" t="s">
        <v>375</v>
      </c>
      <c r="V38" s="8" t="s">
        <v>376</v>
      </c>
    </row>
    <row r="39" spans="1:22" x14ac:dyDescent="0.25">
      <c r="A39" s="5">
        <v>48</v>
      </c>
      <c r="B39" s="1" t="s">
        <v>482</v>
      </c>
      <c r="C39" s="1" t="s">
        <v>483</v>
      </c>
      <c r="D39" s="6">
        <v>5.36</v>
      </c>
      <c r="E39" s="5">
        <v>54</v>
      </c>
      <c r="F39" s="6">
        <v>289</v>
      </c>
      <c r="G39" s="19">
        <v>43203</v>
      </c>
      <c r="H39" s="7">
        <f ca="1">TODAY()-G39</f>
        <v>2131</v>
      </c>
      <c r="I39" s="16"/>
      <c r="J39" s="5">
        <v>150</v>
      </c>
      <c r="K39" s="5">
        <v>4</v>
      </c>
      <c r="L39" s="16"/>
      <c r="M39" s="5">
        <v>21294</v>
      </c>
      <c r="N39" s="5">
        <v>4</v>
      </c>
      <c r="O39" s="1" t="s">
        <v>35</v>
      </c>
      <c r="P39" s="5">
        <v>1</v>
      </c>
      <c r="Q39" s="1" t="s">
        <v>27</v>
      </c>
      <c r="R39" s="1"/>
      <c r="S39" s="1"/>
      <c r="T39" s="1"/>
      <c r="U39" s="1" t="s">
        <v>484</v>
      </c>
      <c r="V39" s="8" t="s">
        <v>485</v>
      </c>
    </row>
    <row r="40" spans="1:22" x14ac:dyDescent="0.25">
      <c r="A40" s="5">
        <v>38</v>
      </c>
      <c r="B40" s="1" t="s">
        <v>432</v>
      </c>
      <c r="C40" s="1" t="s">
        <v>433</v>
      </c>
      <c r="D40" s="6">
        <v>8.98</v>
      </c>
      <c r="E40" s="5">
        <v>30</v>
      </c>
      <c r="F40" s="6">
        <v>269</v>
      </c>
      <c r="G40" s="19">
        <v>44014</v>
      </c>
      <c r="H40" s="7">
        <f ca="1">TODAY()-G40</f>
        <v>1320</v>
      </c>
      <c r="I40" s="16"/>
      <c r="J40" s="5">
        <v>1</v>
      </c>
      <c r="K40" s="5">
        <v>5</v>
      </c>
      <c r="L40" s="16"/>
      <c r="M40" s="5">
        <v>21771</v>
      </c>
      <c r="N40" s="5">
        <v>7</v>
      </c>
      <c r="O40" s="1" t="s">
        <v>40</v>
      </c>
      <c r="P40" s="5">
        <v>1</v>
      </c>
      <c r="Q40" s="1" t="s">
        <v>27</v>
      </c>
      <c r="R40" s="1"/>
      <c r="S40" s="1"/>
      <c r="T40" s="1"/>
      <c r="U40" s="1" t="s">
        <v>434</v>
      </c>
      <c r="V40" s="8" t="s">
        <v>435</v>
      </c>
    </row>
    <row r="41" spans="1:22" x14ac:dyDescent="0.25">
      <c r="A41" s="5">
        <v>40</v>
      </c>
      <c r="B41" s="1" t="s">
        <v>441</v>
      </c>
      <c r="C41" s="1" t="s">
        <v>442</v>
      </c>
      <c r="D41" s="6">
        <v>9.89</v>
      </c>
      <c r="E41" s="5">
        <v>23</v>
      </c>
      <c r="F41" s="6">
        <v>227</v>
      </c>
      <c r="G41" s="19">
        <v>43333</v>
      </c>
      <c r="H41" s="7">
        <f ca="1">TODAY()-G41</f>
        <v>2001</v>
      </c>
      <c r="I41" s="17">
        <v>6.2</v>
      </c>
      <c r="J41" s="5">
        <v>22</v>
      </c>
      <c r="K41" s="5">
        <v>3.7</v>
      </c>
      <c r="L41" s="17">
        <v>3.69</v>
      </c>
      <c r="M41" s="5">
        <v>22179</v>
      </c>
      <c r="N41" s="5">
        <v>4</v>
      </c>
      <c r="O41" s="1" t="s">
        <v>40</v>
      </c>
      <c r="P41" s="5">
        <v>1</v>
      </c>
      <c r="Q41" s="1" t="s">
        <v>27</v>
      </c>
      <c r="R41" s="1" t="s">
        <v>41</v>
      </c>
      <c r="S41" s="1" t="s">
        <v>443</v>
      </c>
      <c r="T41" s="1" t="s">
        <v>229</v>
      </c>
      <c r="U41" s="1" t="s">
        <v>444</v>
      </c>
      <c r="V41" s="8" t="s">
        <v>445</v>
      </c>
    </row>
    <row r="42" spans="1:22" x14ac:dyDescent="0.25">
      <c r="A42" s="5">
        <v>39</v>
      </c>
      <c r="B42" s="1" t="s">
        <v>436</v>
      </c>
      <c r="C42" s="1" t="s">
        <v>437</v>
      </c>
      <c r="D42" s="6">
        <v>9.99</v>
      </c>
      <c r="E42" s="5">
        <v>21</v>
      </c>
      <c r="F42" s="6">
        <v>210</v>
      </c>
      <c r="G42" s="19">
        <v>43462</v>
      </c>
      <c r="H42" s="7">
        <f ca="1">TODAY()-G42</f>
        <v>1872</v>
      </c>
      <c r="I42" s="17">
        <v>6.28</v>
      </c>
      <c r="J42" s="5">
        <v>225</v>
      </c>
      <c r="K42" s="5">
        <v>4.4000000000000004</v>
      </c>
      <c r="L42" s="17">
        <v>3.71</v>
      </c>
      <c r="M42" s="5">
        <v>21796</v>
      </c>
      <c r="N42" s="5">
        <v>7</v>
      </c>
      <c r="O42" s="1" t="s">
        <v>40</v>
      </c>
      <c r="P42" s="5">
        <v>1</v>
      </c>
      <c r="Q42" s="1" t="s">
        <v>27</v>
      </c>
      <c r="R42" s="1" t="s">
        <v>41</v>
      </c>
      <c r="S42" s="1" t="s">
        <v>438</v>
      </c>
      <c r="T42" s="1" t="s">
        <v>345</v>
      </c>
      <c r="U42" s="1" t="s">
        <v>439</v>
      </c>
      <c r="V42" s="8" t="s">
        <v>440</v>
      </c>
    </row>
    <row r="43" spans="1:22" x14ac:dyDescent="0.25">
      <c r="A43" s="5">
        <v>36</v>
      </c>
      <c r="B43" s="1" t="s">
        <v>423</v>
      </c>
      <c r="C43" s="1" t="s">
        <v>424</v>
      </c>
      <c r="D43" s="6">
        <v>6.99</v>
      </c>
      <c r="E43" s="5">
        <v>30</v>
      </c>
      <c r="F43" s="6">
        <v>210</v>
      </c>
      <c r="G43" s="19">
        <v>44148</v>
      </c>
      <c r="H43" s="7">
        <f ca="1">TODAY()-G43</f>
        <v>1186</v>
      </c>
      <c r="I43" s="16"/>
      <c r="J43" s="5">
        <v>0</v>
      </c>
      <c r="K43" s="1"/>
      <c r="L43" s="16"/>
      <c r="M43" s="5">
        <v>21296</v>
      </c>
      <c r="N43" s="5">
        <v>6</v>
      </c>
      <c r="O43" s="1" t="s">
        <v>40</v>
      </c>
      <c r="P43" s="5">
        <v>1</v>
      </c>
      <c r="Q43" s="1" t="s">
        <v>27</v>
      </c>
      <c r="R43" s="1"/>
      <c r="S43" s="1"/>
      <c r="T43" s="1"/>
      <c r="U43" s="1" t="s">
        <v>425</v>
      </c>
      <c r="V43" s="8" t="s">
        <v>426</v>
      </c>
    </row>
    <row r="44" spans="1:22" x14ac:dyDescent="0.25">
      <c r="A44" s="5">
        <v>32</v>
      </c>
      <c r="B44" s="1" t="s">
        <v>401</v>
      </c>
      <c r="C44" s="1" t="s">
        <v>402</v>
      </c>
      <c r="D44" s="6">
        <v>9.99</v>
      </c>
      <c r="E44" s="5">
        <v>19</v>
      </c>
      <c r="F44" s="6">
        <v>190</v>
      </c>
      <c r="G44" s="19">
        <v>44063</v>
      </c>
      <c r="H44" s="7">
        <f ca="1">TODAY()-G44</f>
        <v>1271</v>
      </c>
      <c r="I44" s="17">
        <v>6.28</v>
      </c>
      <c r="J44" s="5">
        <v>62</v>
      </c>
      <c r="K44" s="5">
        <v>4.2</v>
      </c>
      <c r="L44" s="17">
        <v>3.71</v>
      </c>
      <c r="M44" s="5">
        <v>18343</v>
      </c>
      <c r="N44" s="5">
        <v>4</v>
      </c>
      <c r="O44" s="1" t="s">
        <v>40</v>
      </c>
      <c r="P44" s="5">
        <v>1</v>
      </c>
      <c r="Q44" s="1" t="s">
        <v>27</v>
      </c>
      <c r="R44" s="1" t="s">
        <v>41</v>
      </c>
      <c r="S44" s="1" t="s">
        <v>403</v>
      </c>
      <c r="T44" s="1" t="s">
        <v>404</v>
      </c>
      <c r="U44" s="1" t="s">
        <v>405</v>
      </c>
      <c r="V44" s="8" t="s">
        <v>406</v>
      </c>
    </row>
    <row r="45" spans="1:22" x14ac:dyDescent="0.25">
      <c r="A45" s="5">
        <v>37</v>
      </c>
      <c r="B45" s="1" t="s">
        <v>427</v>
      </c>
      <c r="C45" s="1" t="s">
        <v>428</v>
      </c>
      <c r="D45" s="6">
        <v>32.590000000000003</v>
      </c>
      <c r="E45" s="5">
        <v>5</v>
      </c>
      <c r="F45" s="6">
        <v>163</v>
      </c>
      <c r="G45" s="19">
        <v>43634</v>
      </c>
      <c r="H45" s="7">
        <f ca="1">TODAY()-G45</f>
        <v>1700</v>
      </c>
      <c r="I45" s="17">
        <v>25.42</v>
      </c>
      <c r="J45" s="5">
        <v>10</v>
      </c>
      <c r="K45" s="5">
        <v>3.4</v>
      </c>
      <c r="L45" s="17">
        <v>7.17</v>
      </c>
      <c r="M45" s="5">
        <v>21518</v>
      </c>
      <c r="N45" s="5">
        <v>5</v>
      </c>
      <c r="O45" s="1" t="s">
        <v>40</v>
      </c>
      <c r="P45" s="5">
        <v>2</v>
      </c>
      <c r="Q45" s="1" t="s">
        <v>27</v>
      </c>
      <c r="R45" s="1" t="s">
        <v>41</v>
      </c>
      <c r="S45" s="1" t="s">
        <v>429</v>
      </c>
      <c r="T45" s="1" t="s">
        <v>336</v>
      </c>
      <c r="U45" s="1" t="s">
        <v>430</v>
      </c>
      <c r="V45" s="8" t="s">
        <v>431</v>
      </c>
    </row>
    <row r="46" spans="1:22" x14ac:dyDescent="0.25">
      <c r="A46" s="5">
        <v>30</v>
      </c>
      <c r="B46" s="1" t="s">
        <v>391</v>
      </c>
      <c r="C46" s="1" t="s">
        <v>392</v>
      </c>
      <c r="D46" s="6">
        <v>6.99</v>
      </c>
      <c r="E46" s="5">
        <v>20</v>
      </c>
      <c r="F46" s="6">
        <v>140</v>
      </c>
      <c r="G46" s="19">
        <v>44026</v>
      </c>
      <c r="H46" s="7">
        <f ca="1">TODAY()-G46</f>
        <v>1308</v>
      </c>
      <c r="I46" s="16"/>
      <c r="J46" s="5">
        <v>0</v>
      </c>
      <c r="K46" s="1"/>
      <c r="L46" s="16"/>
      <c r="M46" s="5">
        <v>15835</v>
      </c>
      <c r="N46" s="5">
        <v>3</v>
      </c>
      <c r="O46" s="1" t="s">
        <v>40</v>
      </c>
      <c r="P46" s="5">
        <v>1</v>
      </c>
      <c r="Q46" s="1" t="s">
        <v>27</v>
      </c>
      <c r="R46" s="1"/>
      <c r="S46" s="1"/>
      <c r="T46" s="1"/>
      <c r="U46" s="1" t="s">
        <v>393</v>
      </c>
      <c r="V46" s="8" t="s">
        <v>394</v>
      </c>
    </row>
    <row r="47" spans="1:22" x14ac:dyDescent="0.25">
      <c r="A47" s="5">
        <v>28</v>
      </c>
      <c r="B47" s="1" t="s">
        <v>382</v>
      </c>
      <c r="C47" s="1" t="s">
        <v>383</v>
      </c>
      <c r="D47" s="6">
        <v>2.1</v>
      </c>
      <c r="E47" s="5">
        <v>27</v>
      </c>
      <c r="F47" s="6">
        <v>57</v>
      </c>
      <c r="G47" s="19">
        <v>42531</v>
      </c>
      <c r="H47" s="7">
        <f ca="1">TODAY()-G47</f>
        <v>2803</v>
      </c>
      <c r="I47" s="16"/>
      <c r="J47" s="5">
        <v>153</v>
      </c>
      <c r="K47" s="5">
        <v>4.3</v>
      </c>
      <c r="L47" s="16"/>
      <c r="M47" s="5">
        <v>11182</v>
      </c>
      <c r="N47" s="5">
        <v>4</v>
      </c>
      <c r="O47" s="1" t="s">
        <v>35</v>
      </c>
      <c r="P47" s="5">
        <v>2</v>
      </c>
      <c r="Q47" s="1" t="s">
        <v>27</v>
      </c>
      <c r="R47" s="1"/>
      <c r="S47" s="1"/>
      <c r="T47" s="1"/>
      <c r="U47" s="1" t="s">
        <v>384</v>
      </c>
      <c r="V47" s="8" t="s">
        <v>385</v>
      </c>
    </row>
  </sheetData>
  <hyperlinks>
    <hyperlink ref="V3" r:id="rId1" xr:uid="{00000000-0004-0000-0100-000000000000}"/>
    <hyperlink ref="V4" r:id="rId2" xr:uid="{00000000-0004-0000-0100-000001000000}"/>
    <hyperlink ref="V5" r:id="rId3" xr:uid="{00000000-0004-0000-0100-000002000000}"/>
    <hyperlink ref="V12" r:id="rId4" xr:uid="{00000000-0004-0000-0100-000003000000}"/>
    <hyperlink ref="V10" r:id="rId5" xr:uid="{00000000-0004-0000-0100-000004000000}"/>
    <hyperlink ref="V6" r:id="rId6" xr:uid="{00000000-0004-0000-0100-000005000000}"/>
    <hyperlink ref="V8" r:id="rId7" xr:uid="{00000000-0004-0000-0100-000007000000}"/>
    <hyperlink ref="V16" r:id="rId8" xr:uid="{00000000-0004-0000-0100-000008000000}"/>
    <hyperlink ref="V2" r:id="rId9" xr:uid="{00000000-0004-0000-0100-000009000000}"/>
    <hyperlink ref="V25" r:id="rId10" xr:uid="{00000000-0004-0000-0100-00000A000000}"/>
    <hyperlink ref="V11" r:id="rId11" xr:uid="{00000000-0004-0000-0100-00000B000000}"/>
    <hyperlink ref="V13" r:id="rId12" xr:uid="{00000000-0004-0000-0100-00000C000000}"/>
    <hyperlink ref="V18" r:id="rId13" xr:uid="{00000000-0004-0000-0100-00000D000000}"/>
    <hyperlink ref="V15" r:id="rId14" xr:uid="{00000000-0004-0000-0100-00000E000000}"/>
    <hyperlink ref="V24" r:id="rId15" xr:uid="{00000000-0004-0000-0100-00000F000000}"/>
    <hyperlink ref="V14" r:id="rId16" xr:uid="{00000000-0004-0000-0100-000010000000}"/>
    <hyperlink ref="V28" r:id="rId17" xr:uid="{00000000-0004-0000-0100-000012000000}"/>
    <hyperlink ref="V7" r:id="rId18" xr:uid="{00000000-0004-0000-0100-000015000000}"/>
    <hyperlink ref="V31" r:id="rId19" xr:uid="{00000000-0004-0000-0100-000016000000}"/>
    <hyperlink ref="V9" r:id="rId20" xr:uid="{00000000-0004-0000-0100-000017000000}"/>
    <hyperlink ref="V27" r:id="rId21" xr:uid="{00000000-0004-0000-0100-000018000000}"/>
    <hyperlink ref="V38" r:id="rId22" xr:uid="{00000000-0004-0000-0100-000019000000}"/>
    <hyperlink ref="V26" r:id="rId23" xr:uid="{00000000-0004-0000-0100-00001A000000}"/>
    <hyperlink ref="V47" r:id="rId24" xr:uid="{00000000-0004-0000-0100-00001B000000}"/>
    <hyperlink ref="V19" r:id="rId25" xr:uid="{00000000-0004-0000-0100-00001C000000}"/>
    <hyperlink ref="V46" r:id="rId26" xr:uid="{00000000-0004-0000-0100-00001D000000}"/>
    <hyperlink ref="V33" r:id="rId27" xr:uid="{00000000-0004-0000-0100-00001E000000}"/>
    <hyperlink ref="V44" r:id="rId28" xr:uid="{00000000-0004-0000-0100-00001F000000}"/>
    <hyperlink ref="V37" r:id="rId29" xr:uid="{00000000-0004-0000-0100-000020000000}"/>
    <hyperlink ref="V23" r:id="rId30" xr:uid="{00000000-0004-0000-0100-000021000000}"/>
    <hyperlink ref="V32" r:id="rId31" xr:uid="{00000000-0004-0000-0100-000022000000}"/>
    <hyperlink ref="V43" r:id="rId32" xr:uid="{00000000-0004-0000-0100-000023000000}"/>
    <hyperlink ref="V45" r:id="rId33" xr:uid="{00000000-0004-0000-0100-000024000000}"/>
    <hyperlink ref="V40" r:id="rId34" xr:uid="{00000000-0004-0000-0100-000025000000}"/>
    <hyperlink ref="V42" r:id="rId35" xr:uid="{00000000-0004-0000-0100-000026000000}"/>
    <hyperlink ref="V41" r:id="rId36" xr:uid="{00000000-0004-0000-0100-000027000000}"/>
    <hyperlink ref="V36" r:id="rId37" xr:uid="{00000000-0004-0000-0100-000028000000}"/>
    <hyperlink ref="V29" r:id="rId38" xr:uid="{00000000-0004-0000-0100-000029000000}"/>
    <hyperlink ref="V34" r:id="rId39" xr:uid="{00000000-0004-0000-0100-00002A000000}"/>
    <hyperlink ref="V21" r:id="rId40" xr:uid="{00000000-0004-0000-0100-00002B000000}"/>
    <hyperlink ref="V17" r:id="rId41" xr:uid="{00000000-0004-0000-0100-00002C000000}"/>
    <hyperlink ref="V30" r:id="rId42" xr:uid="{00000000-0004-0000-0100-00002D000000}"/>
    <hyperlink ref="V20" r:id="rId43" xr:uid="{00000000-0004-0000-0100-00002E000000}"/>
    <hyperlink ref="V39" r:id="rId44" xr:uid="{00000000-0004-0000-0100-00002F000000}"/>
    <hyperlink ref="V22" r:id="rId45" xr:uid="{00000000-0004-0000-0100-000030000000}"/>
    <hyperlink ref="V35" r:id="rId46" xr:uid="{00000000-0004-0000-0100-000031000000}"/>
  </hyperlinks>
  <pageMargins left="0.7" right="0.7" top="0.75" bottom="0.75" header="0.3" footer="0.3"/>
  <tableParts count="1">
    <tablePart r:id="rId4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70"/>
  <sheetViews>
    <sheetView workbookViewId="0">
      <selection activeCell="G5" sqref="G5"/>
    </sheetView>
  </sheetViews>
  <sheetFormatPr defaultColWidth="12.5703125" defaultRowHeight="15.75" customHeight="1" x14ac:dyDescent="0.2"/>
  <cols>
    <col min="2" max="2" width="17.28515625" customWidth="1"/>
    <col min="4" max="4" width="12.5703125" style="23"/>
    <col min="6" max="6" width="16" style="18" customWidth="1"/>
    <col min="7" max="7" width="22" style="13" customWidth="1"/>
    <col min="8" max="8" width="12.5703125" style="23"/>
    <col min="11" max="11" width="12.5703125" style="23"/>
    <col min="14" max="14" width="13.5703125" customWidth="1"/>
    <col min="15" max="15" width="10.28515625" customWidth="1"/>
    <col min="16" max="16" width="27.42578125" bestFit="1" customWidth="1"/>
    <col min="18" max="18" width="14.2851562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24" t="s">
        <v>3</v>
      </c>
      <c r="E1" s="3" t="s">
        <v>4</v>
      </c>
      <c r="F1" s="22" t="s">
        <v>5</v>
      </c>
      <c r="G1" s="12" t="s">
        <v>6</v>
      </c>
      <c r="H1" s="24" t="s">
        <v>7</v>
      </c>
      <c r="I1" s="3" t="s">
        <v>8</v>
      </c>
      <c r="J1" s="3" t="s">
        <v>12</v>
      </c>
      <c r="K1" s="24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2"/>
      <c r="W1" s="2"/>
      <c r="X1" s="2"/>
      <c r="Y1" s="2"/>
    </row>
    <row r="2" spans="1:25" x14ac:dyDescent="0.25">
      <c r="A2" s="5">
        <v>2</v>
      </c>
      <c r="B2" s="1" t="s">
        <v>502</v>
      </c>
      <c r="C2" s="1" t="s">
        <v>503</v>
      </c>
      <c r="D2" s="17">
        <v>25</v>
      </c>
      <c r="E2" s="5">
        <v>1823</v>
      </c>
      <c r="F2" s="16">
        <v>45575</v>
      </c>
      <c r="G2" s="11">
        <v>43931</v>
      </c>
      <c r="H2" s="17"/>
      <c r="I2" s="5">
        <v>527</v>
      </c>
      <c r="J2" s="5">
        <v>3.9</v>
      </c>
      <c r="K2" s="17"/>
      <c r="L2" s="5">
        <v>4423</v>
      </c>
      <c r="M2" s="5">
        <v>7</v>
      </c>
      <c r="N2" s="1" t="s">
        <v>40</v>
      </c>
      <c r="O2" s="5">
        <v>6</v>
      </c>
      <c r="P2" s="1" t="s">
        <v>497</v>
      </c>
      <c r="S2" s="1"/>
      <c r="T2" s="1" t="s">
        <v>504</v>
      </c>
      <c r="U2" s="8" t="s">
        <v>505</v>
      </c>
    </row>
    <row r="3" spans="1:25" x14ac:dyDescent="0.25">
      <c r="A3" s="5">
        <v>1</v>
      </c>
      <c r="B3" s="1" t="s">
        <v>495</v>
      </c>
      <c r="C3" s="1" t="s">
        <v>496</v>
      </c>
      <c r="D3" s="17">
        <v>29.97</v>
      </c>
      <c r="E3" s="5">
        <v>1052</v>
      </c>
      <c r="F3" s="16">
        <v>31528</v>
      </c>
      <c r="G3" s="11">
        <v>43259</v>
      </c>
      <c r="H3" s="17">
        <v>17.09</v>
      </c>
      <c r="I3" s="5">
        <v>1715</v>
      </c>
      <c r="J3" s="5">
        <v>3.9</v>
      </c>
      <c r="K3" s="17">
        <v>12.88</v>
      </c>
      <c r="L3" s="5">
        <v>4840</v>
      </c>
      <c r="M3" s="5">
        <v>7</v>
      </c>
      <c r="N3" s="1" t="s">
        <v>40</v>
      </c>
      <c r="O3" s="5">
        <v>4</v>
      </c>
      <c r="P3" s="1" t="s">
        <v>497</v>
      </c>
      <c r="Q3" s="1" t="s">
        <v>93</v>
      </c>
      <c r="R3" s="1" t="s">
        <v>498</v>
      </c>
      <c r="S3" s="1" t="s">
        <v>499</v>
      </c>
      <c r="T3" s="1" t="s">
        <v>500</v>
      </c>
      <c r="U3" s="8" t="s">
        <v>501</v>
      </c>
    </row>
    <row r="4" spans="1:25" x14ac:dyDescent="0.25">
      <c r="A4" s="5">
        <v>6</v>
      </c>
      <c r="B4" s="1" t="s">
        <v>521</v>
      </c>
      <c r="C4" s="1" t="s">
        <v>522</v>
      </c>
      <c r="D4" s="17">
        <v>38</v>
      </c>
      <c r="E4" s="5">
        <v>745</v>
      </c>
      <c r="F4" s="16">
        <v>28310</v>
      </c>
      <c r="G4" s="11">
        <v>43930</v>
      </c>
      <c r="H4" s="17">
        <v>24.09</v>
      </c>
      <c r="I4" s="5">
        <v>517</v>
      </c>
      <c r="J4" s="5">
        <v>3.5</v>
      </c>
      <c r="K4" s="17">
        <v>13.91</v>
      </c>
      <c r="L4" s="5">
        <v>3507</v>
      </c>
      <c r="M4" s="5">
        <v>7</v>
      </c>
      <c r="N4" s="1" t="s">
        <v>40</v>
      </c>
      <c r="O4" s="5">
        <v>10</v>
      </c>
      <c r="P4" s="1" t="s">
        <v>523</v>
      </c>
      <c r="Q4" s="1" t="s">
        <v>93</v>
      </c>
      <c r="R4" s="1" t="s">
        <v>524</v>
      </c>
      <c r="S4" s="1" t="s">
        <v>525</v>
      </c>
      <c r="T4" s="1" t="s">
        <v>526</v>
      </c>
      <c r="U4" s="8" t="s">
        <v>527</v>
      </c>
    </row>
    <row r="5" spans="1:25" x14ac:dyDescent="0.25">
      <c r="A5" s="5">
        <v>18</v>
      </c>
      <c r="B5" s="1" t="s">
        <v>586</v>
      </c>
      <c r="C5" s="1" t="s">
        <v>587</v>
      </c>
      <c r="D5" s="17">
        <v>38</v>
      </c>
      <c r="E5" s="5">
        <v>524</v>
      </c>
      <c r="F5" s="16">
        <v>19912</v>
      </c>
      <c r="G5" s="11">
        <v>43944</v>
      </c>
      <c r="H5" s="17">
        <v>24.02</v>
      </c>
      <c r="I5" s="5">
        <v>262</v>
      </c>
      <c r="J5" s="5">
        <v>3.4</v>
      </c>
      <c r="K5" s="17">
        <v>13.98</v>
      </c>
      <c r="L5" s="5">
        <v>9045</v>
      </c>
      <c r="M5" s="5">
        <v>7</v>
      </c>
      <c r="N5" s="1" t="s">
        <v>40</v>
      </c>
      <c r="O5" s="5">
        <v>7</v>
      </c>
      <c r="P5" s="1" t="s">
        <v>523</v>
      </c>
      <c r="Q5" s="1" t="s">
        <v>93</v>
      </c>
      <c r="R5" s="1" t="s">
        <v>588</v>
      </c>
      <c r="S5" s="1" t="s">
        <v>589</v>
      </c>
      <c r="T5" s="1" t="s">
        <v>590</v>
      </c>
      <c r="U5" s="8" t="s">
        <v>591</v>
      </c>
    </row>
    <row r="6" spans="1:25" x14ac:dyDescent="0.25">
      <c r="A6" s="5">
        <v>11</v>
      </c>
      <c r="B6" s="1" t="s">
        <v>550</v>
      </c>
      <c r="C6" s="1" t="s">
        <v>551</v>
      </c>
      <c r="D6" s="17">
        <v>13.98</v>
      </c>
      <c r="E6" s="5">
        <v>1171</v>
      </c>
      <c r="F6" s="16">
        <v>16371</v>
      </c>
      <c r="G6" s="11">
        <v>43770</v>
      </c>
      <c r="H6" s="17">
        <v>3.46</v>
      </c>
      <c r="I6" s="5">
        <v>551</v>
      </c>
      <c r="J6" s="5">
        <v>3.4</v>
      </c>
      <c r="K6" s="17">
        <v>10.52</v>
      </c>
      <c r="L6" s="5">
        <v>15577</v>
      </c>
      <c r="M6" s="5">
        <v>6</v>
      </c>
      <c r="N6" s="1" t="s">
        <v>40</v>
      </c>
      <c r="O6" s="5">
        <v>14</v>
      </c>
      <c r="P6" s="1" t="s">
        <v>497</v>
      </c>
      <c r="Q6" s="1" t="s">
        <v>93</v>
      </c>
      <c r="R6" s="1" t="s">
        <v>552</v>
      </c>
      <c r="S6" s="1" t="s">
        <v>553</v>
      </c>
      <c r="T6" s="1" t="s">
        <v>554</v>
      </c>
      <c r="U6" s="8" t="s">
        <v>555</v>
      </c>
    </row>
    <row r="7" spans="1:25" x14ac:dyDescent="0.25">
      <c r="A7" s="5">
        <v>5</v>
      </c>
      <c r="B7" s="1" t="s">
        <v>515</v>
      </c>
      <c r="C7" s="1" t="s">
        <v>516</v>
      </c>
      <c r="D7" s="17">
        <v>15.98</v>
      </c>
      <c r="E7" s="5">
        <v>667</v>
      </c>
      <c r="F7" s="16">
        <v>10659</v>
      </c>
      <c r="G7" s="11">
        <v>43759</v>
      </c>
      <c r="H7" s="17">
        <v>5.15</v>
      </c>
      <c r="I7" s="5">
        <v>602</v>
      </c>
      <c r="J7" s="5">
        <v>3.3</v>
      </c>
      <c r="K7" s="17">
        <v>10.83</v>
      </c>
      <c r="L7" s="5">
        <v>17223</v>
      </c>
      <c r="M7" s="5">
        <v>7</v>
      </c>
      <c r="N7" s="1" t="s">
        <v>40</v>
      </c>
      <c r="O7" s="5">
        <v>6</v>
      </c>
      <c r="P7" s="1" t="s">
        <v>497</v>
      </c>
      <c r="Q7" s="1" t="s">
        <v>93</v>
      </c>
      <c r="R7" s="1" t="s">
        <v>517</v>
      </c>
      <c r="S7" s="1" t="s">
        <v>518</v>
      </c>
      <c r="T7" s="1" t="s">
        <v>519</v>
      </c>
      <c r="U7" s="8" t="s">
        <v>520</v>
      </c>
    </row>
    <row r="8" spans="1:25" x14ac:dyDescent="0.25">
      <c r="A8" s="5">
        <v>14</v>
      </c>
      <c r="B8" s="1" t="s">
        <v>567</v>
      </c>
      <c r="C8" s="1" t="s">
        <v>529</v>
      </c>
      <c r="D8" s="17">
        <v>85.99</v>
      </c>
      <c r="E8" s="5">
        <v>116</v>
      </c>
      <c r="F8" s="16">
        <v>9975</v>
      </c>
      <c r="G8" s="11">
        <v>44154</v>
      </c>
      <c r="H8" s="17">
        <v>63.52</v>
      </c>
      <c r="I8" s="5">
        <v>1</v>
      </c>
      <c r="J8" s="5">
        <v>5</v>
      </c>
      <c r="K8" s="17">
        <v>22.47</v>
      </c>
      <c r="L8" s="5">
        <v>60154</v>
      </c>
      <c r="M8" s="5">
        <v>7</v>
      </c>
      <c r="N8" s="1" t="s">
        <v>40</v>
      </c>
      <c r="O8" s="5">
        <v>1</v>
      </c>
      <c r="P8" s="1" t="s">
        <v>497</v>
      </c>
      <c r="Q8" s="1" t="s">
        <v>93</v>
      </c>
      <c r="R8" s="1" t="s">
        <v>568</v>
      </c>
      <c r="S8" s="1" t="s">
        <v>569</v>
      </c>
      <c r="T8" s="1" t="s">
        <v>570</v>
      </c>
      <c r="U8" s="8" t="s">
        <v>571</v>
      </c>
    </row>
    <row r="9" spans="1:25" x14ac:dyDescent="0.25">
      <c r="A9" s="5">
        <v>52</v>
      </c>
      <c r="B9" s="1" t="s">
        <v>754</v>
      </c>
      <c r="C9" s="1" t="s">
        <v>557</v>
      </c>
      <c r="D9" s="17">
        <v>39.99</v>
      </c>
      <c r="E9" s="5">
        <v>235</v>
      </c>
      <c r="F9" s="16">
        <v>9398</v>
      </c>
      <c r="G9" s="11">
        <v>43906</v>
      </c>
      <c r="H9" s="17">
        <v>24.93</v>
      </c>
      <c r="I9" s="5">
        <v>94</v>
      </c>
      <c r="J9" s="5">
        <v>4.2</v>
      </c>
      <c r="K9" s="17">
        <v>15.06</v>
      </c>
      <c r="L9" s="5">
        <v>8194</v>
      </c>
      <c r="M9" s="5">
        <v>6</v>
      </c>
      <c r="N9" s="1" t="s">
        <v>40</v>
      </c>
      <c r="O9" s="5">
        <v>7</v>
      </c>
      <c r="P9" s="1" t="s">
        <v>523</v>
      </c>
      <c r="Q9" s="1" t="s">
        <v>93</v>
      </c>
      <c r="R9" s="1" t="s">
        <v>755</v>
      </c>
      <c r="S9" s="1" t="s">
        <v>756</v>
      </c>
      <c r="T9" s="1" t="s">
        <v>757</v>
      </c>
      <c r="U9" s="8" t="s">
        <v>758</v>
      </c>
    </row>
    <row r="10" spans="1:25" x14ac:dyDescent="0.25">
      <c r="A10" s="5">
        <v>7</v>
      </c>
      <c r="B10" s="1" t="s">
        <v>528</v>
      </c>
      <c r="C10" s="1" t="s">
        <v>529</v>
      </c>
      <c r="D10" s="17">
        <v>59.99</v>
      </c>
      <c r="E10" s="5">
        <v>140</v>
      </c>
      <c r="F10" s="16">
        <v>8399</v>
      </c>
      <c r="G10" s="11">
        <v>44153</v>
      </c>
      <c r="H10" s="17">
        <v>42.18</v>
      </c>
      <c r="I10" s="5">
        <v>7</v>
      </c>
      <c r="J10" s="5">
        <v>3.1</v>
      </c>
      <c r="K10" s="17">
        <v>17.809999999999999</v>
      </c>
      <c r="L10" s="5">
        <v>59539</v>
      </c>
      <c r="M10" s="5">
        <v>5</v>
      </c>
      <c r="N10" s="1" t="s">
        <v>40</v>
      </c>
      <c r="O10" s="5">
        <v>1</v>
      </c>
      <c r="P10" s="1" t="s">
        <v>497</v>
      </c>
      <c r="Q10" s="1" t="s">
        <v>93</v>
      </c>
      <c r="R10" s="1" t="s">
        <v>530</v>
      </c>
      <c r="S10" s="1" t="s">
        <v>531</v>
      </c>
      <c r="T10" s="1" t="s">
        <v>532</v>
      </c>
      <c r="U10" s="8" t="s">
        <v>533</v>
      </c>
    </row>
    <row r="11" spans="1:25" x14ac:dyDescent="0.25">
      <c r="A11" s="5">
        <v>9</v>
      </c>
      <c r="B11" s="1" t="s">
        <v>540</v>
      </c>
      <c r="C11" s="1" t="s">
        <v>541</v>
      </c>
      <c r="D11" s="17">
        <v>26.33</v>
      </c>
      <c r="E11" s="5">
        <v>319</v>
      </c>
      <c r="F11" s="16">
        <v>8399</v>
      </c>
      <c r="G11" s="11">
        <v>44074</v>
      </c>
      <c r="H11" s="17">
        <v>14.12</v>
      </c>
      <c r="I11" s="5">
        <v>63</v>
      </c>
      <c r="J11" s="5">
        <v>3.1</v>
      </c>
      <c r="K11" s="17">
        <v>12.21</v>
      </c>
      <c r="L11" s="5">
        <v>37836</v>
      </c>
      <c r="M11" s="5">
        <v>7</v>
      </c>
      <c r="N11" s="1" t="s">
        <v>40</v>
      </c>
      <c r="O11" s="5">
        <v>1</v>
      </c>
      <c r="P11" s="1" t="s">
        <v>497</v>
      </c>
      <c r="Q11" s="1" t="s">
        <v>93</v>
      </c>
      <c r="R11" s="1" t="s">
        <v>542</v>
      </c>
      <c r="S11" s="1" t="s">
        <v>543</v>
      </c>
      <c r="T11" s="1" t="s">
        <v>544</v>
      </c>
      <c r="U11" s="8" t="s">
        <v>545</v>
      </c>
    </row>
    <row r="12" spans="1:25" x14ac:dyDescent="0.25">
      <c r="A12" s="5">
        <v>8</v>
      </c>
      <c r="B12" s="1" t="s">
        <v>534</v>
      </c>
      <c r="C12" s="1" t="s">
        <v>535</v>
      </c>
      <c r="D12" s="17">
        <v>28.99</v>
      </c>
      <c r="E12" s="5">
        <v>280</v>
      </c>
      <c r="F12" s="16">
        <v>8117</v>
      </c>
      <c r="G12" s="11">
        <v>44015</v>
      </c>
      <c r="H12" s="17">
        <v>16.309999999999999</v>
      </c>
      <c r="I12" s="5">
        <v>27</v>
      </c>
      <c r="J12" s="5">
        <v>3.7</v>
      </c>
      <c r="K12" s="17">
        <v>12.68</v>
      </c>
      <c r="L12" s="5">
        <v>55832</v>
      </c>
      <c r="M12" s="5">
        <v>6</v>
      </c>
      <c r="N12" s="1" t="s">
        <v>40</v>
      </c>
      <c r="O12" s="5">
        <v>2</v>
      </c>
      <c r="P12" s="1" t="s">
        <v>497</v>
      </c>
      <c r="Q12" s="1" t="s">
        <v>93</v>
      </c>
      <c r="R12" s="1" t="s">
        <v>536</v>
      </c>
      <c r="S12" s="1" t="s">
        <v>537</v>
      </c>
      <c r="T12" s="1" t="s">
        <v>538</v>
      </c>
      <c r="U12" s="8" t="s">
        <v>539</v>
      </c>
    </row>
    <row r="13" spans="1:25" x14ac:dyDescent="0.25">
      <c r="A13" s="5">
        <v>45</v>
      </c>
      <c r="B13" s="1" t="s">
        <v>717</v>
      </c>
      <c r="C13" s="1" t="s">
        <v>605</v>
      </c>
      <c r="D13" s="17">
        <v>49.99</v>
      </c>
      <c r="E13" s="5">
        <v>149</v>
      </c>
      <c r="F13" s="16">
        <v>7449</v>
      </c>
      <c r="G13" s="11">
        <v>43980</v>
      </c>
      <c r="H13" s="17">
        <v>32.85</v>
      </c>
      <c r="I13" s="5">
        <v>96</v>
      </c>
      <c r="J13" s="5">
        <v>2.8</v>
      </c>
      <c r="K13" s="17">
        <v>17.14</v>
      </c>
      <c r="L13" s="5">
        <v>38743</v>
      </c>
      <c r="M13" s="5">
        <v>7</v>
      </c>
      <c r="N13" s="1" t="s">
        <v>40</v>
      </c>
      <c r="O13" s="5">
        <v>1</v>
      </c>
      <c r="P13" s="1" t="s">
        <v>497</v>
      </c>
      <c r="Q13" s="1" t="s">
        <v>93</v>
      </c>
      <c r="R13" s="1" t="s">
        <v>718</v>
      </c>
      <c r="S13" s="1" t="s">
        <v>719</v>
      </c>
      <c r="T13" s="1" t="s">
        <v>720</v>
      </c>
      <c r="U13" s="8" t="s">
        <v>721</v>
      </c>
    </row>
    <row r="14" spans="1:25" x14ac:dyDescent="0.25">
      <c r="A14" s="5">
        <v>10</v>
      </c>
      <c r="B14" s="1" t="s">
        <v>546</v>
      </c>
      <c r="C14" s="1" t="s">
        <v>547</v>
      </c>
      <c r="D14" s="17">
        <v>55.99</v>
      </c>
      <c r="E14" s="5">
        <v>97</v>
      </c>
      <c r="F14" s="16">
        <v>5431</v>
      </c>
      <c r="G14" s="11">
        <v>44064</v>
      </c>
      <c r="H14" s="17"/>
      <c r="I14" s="5">
        <v>11</v>
      </c>
      <c r="J14" s="5">
        <v>2.9</v>
      </c>
      <c r="K14" s="17"/>
      <c r="L14" s="5">
        <v>62384</v>
      </c>
      <c r="M14" s="5">
        <v>7</v>
      </c>
      <c r="N14" s="1" t="s">
        <v>40</v>
      </c>
      <c r="O14" s="5">
        <v>1</v>
      </c>
      <c r="P14" s="1" t="s">
        <v>497</v>
      </c>
      <c r="S14" s="1"/>
      <c r="T14" s="1" t="s">
        <v>548</v>
      </c>
      <c r="U14" s="8" t="s">
        <v>549</v>
      </c>
    </row>
    <row r="15" spans="1:25" x14ac:dyDescent="0.25">
      <c r="A15" s="5">
        <v>21</v>
      </c>
      <c r="B15" s="1" t="s">
        <v>604</v>
      </c>
      <c r="C15" s="1" t="s">
        <v>605</v>
      </c>
      <c r="D15" s="17">
        <v>62.99</v>
      </c>
      <c r="E15" s="5">
        <v>86</v>
      </c>
      <c r="F15" s="16">
        <v>5417</v>
      </c>
      <c r="G15" s="11">
        <v>44154</v>
      </c>
      <c r="H15" s="17"/>
      <c r="I15" s="5">
        <v>2</v>
      </c>
      <c r="J15" s="5">
        <v>3.5</v>
      </c>
      <c r="K15" s="17"/>
      <c r="L15" s="5">
        <v>144371</v>
      </c>
      <c r="M15" s="5">
        <v>7</v>
      </c>
      <c r="N15" s="1" t="s">
        <v>40</v>
      </c>
      <c r="O15" s="5">
        <v>1</v>
      </c>
      <c r="P15" s="1" t="s">
        <v>497</v>
      </c>
      <c r="S15" s="1"/>
      <c r="T15" s="1" t="s">
        <v>606</v>
      </c>
      <c r="U15" s="8" t="s">
        <v>607</v>
      </c>
    </row>
    <row r="16" spans="1:25" x14ac:dyDescent="0.25">
      <c r="A16" s="5">
        <v>53</v>
      </c>
      <c r="B16" s="1" t="s">
        <v>759</v>
      </c>
      <c r="C16" s="1" t="s">
        <v>760</v>
      </c>
      <c r="D16" s="17">
        <v>27.99</v>
      </c>
      <c r="E16" s="5">
        <v>191</v>
      </c>
      <c r="F16" s="16">
        <v>5346</v>
      </c>
      <c r="G16" s="11">
        <v>43594</v>
      </c>
      <c r="H16" s="17">
        <v>15.33</v>
      </c>
      <c r="I16" s="5">
        <v>207</v>
      </c>
      <c r="J16" s="5">
        <v>3.4</v>
      </c>
      <c r="K16" s="17">
        <v>12.66</v>
      </c>
      <c r="L16" s="5">
        <v>90079</v>
      </c>
      <c r="M16" s="5">
        <v>6</v>
      </c>
      <c r="N16" s="1" t="s">
        <v>40</v>
      </c>
      <c r="O16" s="5">
        <v>10</v>
      </c>
      <c r="P16" s="1" t="s">
        <v>497</v>
      </c>
      <c r="Q16" s="1" t="s">
        <v>93</v>
      </c>
      <c r="R16" s="1" t="s">
        <v>761</v>
      </c>
      <c r="S16" s="1" t="s">
        <v>762</v>
      </c>
      <c r="T16" s="1" t="s">
        <v>763</v>
      </c>
      <c r="U16" s="8" t="s">
        <v>764</v>
      </c>
    </row>
    <row r="17" spans="1:21" x14ac:dyDescent="0.25">
      <c r="A17" s="5">
        <v>16</v>
      </c>
      <c r="B17" s="1" t="s">
        <v>577</v>
      </c>
      <c r="C17" s="1" t="s">
        <v>529</v>
      </c>
      <c r="D17" s="17">
        <v>55.99</v>
      </c>
      <c r="E17" s="5">
        <v>95</v>
      </c>
      <c r="F17" s="16">
        <v>5319</v>
      </c>
      <c r="G17" s="11">
        <v>44076</v>
      </c>
      <c r="H17" s="17">
        <v>38.82</v>
      </c>
      <c r="I17" s="5">
        <v>30</v>
      </c>
      <c r="J17" s="5">
        <v>3.4</v>
      </c>
      <c r="K17" s="17">
        <v>17.170000000000002</v>
      </c>
      <c r="L17" s="5">
        <v>181241</v>
      </c>
      <c r="M17" s="5">
        <v>7</v>
      </c>
      <c r="N17" s="1" t="s">
        <v>40</v>
      </c>
      <c r="O17" s="5">
        <v>4</v>
      </c>
      <c r="P17" s="1" t="s">
        <v>497</v>
      </c>
      <c r="Q17" s="1" t="s">
        <v>93</v>
      </c>
      <c r="R17" s="1" t="s">
        <v>578</v>
      </c>
      <c r="S17" s="1" t="s">
        <v>579</v>
      </c>
      <c r="T17" s="1" t="s">
        <v>580</v>
      </c>
      <c r="U17" s="8" t="s">
        <v>581</v>
      </c>
    </row>
    <row r="18" spans="1:21" x14ac:dyDescent="0.25">
      <c r="A18" s="5">
        <v>23</v>
      </c>
      <c r="B18" s="1" t="s">
        <v>614</v>
      </c>
      <c r="C18" s="1" t="s">
        <v>615</v>
      </c>
      <c r="D18" s="17">
        <v>41.99</v>
      </c>
      <c r="E18" s="5">
        <v>122</v>
      </c>
      <c r="F18" s="16">
        <v>5123</v>
      </c>
      <c r="G18" s="11">
        <v>44083</v>
      </c>
      <c r="H18" s="17"/>
      <c r="I18" s="5">
        <v>18</v>
      </c>
      <c r="J18" s="5">
        <v>3.8</v>
      </c>
      <c r="K18" s="17"/>
      <c r="L18" s="5">
        <v>99446</v>
      </c>
      <c r="M18" s="5">
        <v>7</v>
      </c>
      <c r="N18" s="1" t="s">
        <v>40</v>
      </c>
      <c r="O18" s="5">
        <v>3</v>
      </c>
      <c r="P18" s="1" t="s">
        <v>497</v>
      </c>
      <c r="S18" s="1" t="s">
        <v>616</v>
      </c>
      <c r="T18" s="1" t="s">
        <v>617</v>
      </c>
      <c r="U18" s="8" t="s">
        <v>618</v>
      </c>
    </row>
    <row r="19" spans="1:21" x14ac:dyDescent="0.25">
      <c r="A19" s="5">
        <v>4</v>
      </c>
      <c r="B19" s="1" t="s">
        <v>510</v>
      </c>
      <c r="C19" s="1" t="s">
        <v>496</v>
      </c>
      <c r="D19" s="17">
        <v>24.97</v>
      </c>
      <c r="E19" s="5">
        <v>183</v>
      </c>
      <c r="F19" s="16">
        <v>4570</v>
      </c>
      <c r="G19" s="11">
        <v>44190</v>
      </c>
      <c r="H19" s="17">
        <v>12.77</v>
      </c>
      <c r="I19" s="5">
        <v>3</v>
      </c>
      <c r="J19" s="5">
        <v>4.5999999999999996</v>
      </c>
      <c r="K19" s="17">
        <v>12.2</v>
      </c>
      <c r="L19" s="5">
        <v>22481</v>
      </c>
      <c r="M19" s="5">
        <v>7</v>
      </c>
      <c r="N19" s="1" t="s">
        <v>40</v>
      </c>
      <c r="O19" s="5">
        <v>1</v>
      </c>
      <c r="P19" s="1" t="s">
        <v>497</v>
      </c>
      <c r="Q19" s="1" t="s">
        <v>93</v>
      </c>
      <c r="R19" s="1" t="s">
        <v>511</v>
      </c>
      <c r="S19" s="1" t="s">
        <v>512</v>
      </c>
      <c r="T19" s="1" t="s">
        <v>513</v>
      </c>
      <c r="U19" s="8" t="s">
        <v>514</v>
      </c>
    </row>
    <row r="20" spans="1:21" x14ac:dyDescent="0.25">
      <c r="A20" s="5">
        <v>34</v>
      </c>
      <c r="B20" s="1" t="s">
        <v>667</v>
      </c>
      <c r="C20" s="1" t="s">
        <v>668</v>
      </c>
      <c r="D20" s="17">
        <v>39.99</v>
      </c>
      <c r="E20" s="5">
        <v>98</v>
      </c>
      <c r="F20" s="16">
        <v>3919</v>
      </c>
      <c r="G20" s="11">
        <v>44186</v>
      </c>
      <c r="H20" s="17">
        <v>25.89</v>
      </c>
      <c r="I20" s="5">
        <v>0</v>
      </c>
      <c r="J20" s="1"/>
      <c r="K20" s="17">
        <v>14.1</v>
      </c>
      <c r="L20" s="5">
        <v>33817</v>
      </c>
      <c r="M20" s="5">
        <v>5</v>
      </c>
      <c r="N20" s="1" t="s">
        <v>40</v>
      </c>
      <c r="O20" s="5">
        <v>1</v>
      </c>
      <c r="P20" s="1" t="s">
        <v>523</v>
      </c>
      <c r="Q20" s="1" t="s">
        <v>93</v>
      </c>
      <c r="R20" s="1" t="s">
        <v>669</v>
      </c>
      <c r="S20" s="1" t="s">
        <v>670</v>
      </c>
      <c r="T20" s="1" t="s">
        <v>671</v>
      </c>
      <c r="U20" s="8" t="s">
        <v>672</v>
      </c>
    </row>
    <row r="21" spans="1:21" x14ac:dyDescent="0.25">
      <c r="A21" s="5">
        <v>3</v>
      </c>
      <c r="B21" s="1" t="s">
        <v>506</v>
      </c>
      <c r="C21" s="1" t="s">
        <v>507</v>
      </c>
      <c r="D21" s="17">
        <v>19.989999999999998</v>
      </c>
      <c r="E21" s="5">
        <v>156</v>
      </c>
      <c r="F21" s="16">
        <v>3118</v>
      </c>
      <c r="G21" s="11">
        <v>43812</v>
      </c>
      <c r="H21" s="17"/>
      <c r="I21" s="5">
        <v>19</v>
      </c>
      <c r="J21" s="5">
        <v>4.0999999999999996</v>
      </c>
      <c r="K21" s="17"/>
      <c r="L21" s="5">
        <v>55861</v>
      </c>
      <c r="M21" s="5">
        <v>4</v>
      </c>
      <c r="N21" s="1" t="s">
        <v>40</v>
      </c>
      <c r="O21" s="5">
        <v>2</v>
      </c>
      <c r="P21" s="1" t="s">
        <v>497</v>
      </c>
      <c r="S21" s="1"/>
      <c r="T21" s="1" t="s">
        <v>508</v>
      </c>
      <c r="U21" s="8" t="s">
        <v>509</v>
      </c>
    </row>
    <row r="22" spans="1:21" x14ac:dyDescent="0.25">
      <c r="A22" s="5">
        <v>22</v>
      </c>
      <c r="B22" s="1" t="s">
        <v>608</v>
      </c>
      <c r="C22" s="1" t="s">
        <v>609</v>
      </c>
      <c r="D22" s="17">
        <v>29.99</v>
      </c>
      <c r="E22" s="5">
        <v>99</v>
      </c>
      <c r="F22" s="16">
        <v>2969</v>
      </c>
      <c r="G22" s="11">
        <v>43748</v>
      </c>
      <c r="H22" s="17">
        <v>17.04</v>
      </c>
      <c r="I22" s="5">
        <v>46</v>
      </c>
      <c r="J22" s="5">
        <v>3.2</v>
      </c>
      <c r="K22" s="17">
        <v>12.95</v>
      </c>
      <c r="L22" s="5">
        <v>73993</v>
      </c>
      <c r="M22" s="5">
        <v>7</v>
      </c>
      <c r="N22" s="1" t="s">
        <v>40</v>
      </c>
      <c r="O22" s="5">
        <v>3</v>
      </c>
      <c r="P22" s="1" t="s">
        <v>497</v>
      </c>
      <c r="Q22" s="1" t="s">
        <v>93</v>
      </c>
      <c r="R22" s="1" t="s">
        <v>610</v>
      </c>
      <c r="S22" s="1" t="s">
        <v>611</v>
      </c>
      <c r="T22" s="1" t="s">
        <v>612</v>
      </c>
      <c r="U22" s="8" t="s">
        <v>613</v>
      </c>
    </row>
    <row r="23" spans="1:21" x14ac:dyDescent="0.25">
      <c r="A23" s="5">
        <v>46</v>
      </c>
      <c r="B23" s="1" t="s">
        <v>722</v>
      </c>
      <c r="C23" s="1" t="s">
        <v>605</v>
      </c>
      <c r="D23" s="17">
        <v>49.99</v>
      </c>
      <c r="E23" s="5">
        <v>54</v>
      </c>
      <c r="F23" s="16">
        <v>2699</v>
      </c>
      <c r="G23" s="11">
        <v>43894</v>
      </c>
      <c r="H23" s="17">
        <v>32.770000000000003</v>
      </c>
      <c r="I23" s="5">
        <v>42</v>
      </c>
      <c r="J23" s="5">
        <v>2.8</v>
      </c>
      <c r="K23" s="17">
        <v>17.22</v>
      </c>
      <c r="L23" s="5">
        <v>138696</v>
      </c>
      <c r="M23" s="5">
        <v>7</v>
      </c>
      <c r="N23" s="1" t="s">
        <v>40</v>
      </c>
      <c r="O23" s="5">
        <v>1</v>
      </c>
      <c r="P23" s="1" t="s">
        <v>497</v>
      </c>
      <c r="Q23" s="1" t="s">
        <v>93</v>
      </c>
      <c r="R23" s="1" t="s">
        <v>718</v>
      </c>
      <c r="S23" s="1" t="s">
        <v>645</v>
      </c>
      <c r="T23" s="1" t="s">
        <v>723</v>
      </c>
      <c r="U23" s="8" t="s">
        <v>724</v>
      </c>
    </row>
    <row r="24" spans="1:21" x14ac:dyDescent="0.25">
      <c r="A24" s="5">
        <v>42</v>
      </c>
      <c r="B24" s="1" t="s">
        <v>702</v>
      </c>
      <c r="C24" s="1" t="s">
        <v>605</v>
      </c>
      <c r="D24" s="17">
        <v>54.99</v>
      </c>
      <c r="E24" s="5">
        <v>48</v>
      </c>
      <c r="F24" s="16">
        <v>2640</v>
      </c>
      <c r="G24" s="11">
        <v>44154</v>
      </c>
      <c r="H24" s="17">
        <v>37.57</v>
      </c>
      <c r="I24" s="5">
        <v>0</v>
      </c>
      <c r="J24" s="1"/>
      <c r="K24" s="17">
        <v>17.420000000000002</v>
      </c>
      <c r="L24" s="5">
        <v>131666</v>
      </c>
      <c r="M24" s="5">
        <v>5</v>
      </c>
      <c r="N24" s="1" t="s">
        <v>40</v>
      </c>
      <c r="O24" s="5">
        <v>1</v>
      </c>
      <c r="P24" s="1" t="s">
        <v>497</v>
      </c>
      <c r="Q24" s="1" t="s">
        <v>93</v>
      </c>
      <c r="R24" s="1" t="s">
        <v>703</v>
      </c>
      <c r="S24" s="1" t="s">
        <v>704</v>
      </c>
      <c r="T24" s="1" t="s">
        <v>705</v>
      </c>
      <c r="U24" s="8" t="s">
        <v>706</v>
      </c>
    </row>
    <row r="25" spans="1:21" x14ac:dyDescent="0.25">
      <c r="A25" s="5">
        <v>26</v>
      </c>
      <c r="B25" s="1" t="s">
        <v>628</v>
      </c>
      <c r="C25" s="1" t="s">
        <v>529</v>
      </c>
      <c r="D25" s="17">
        <v>75.989999999999995</v>
      </c>
      <c r="E25" s="5">
        <v>32</v>
      </c>
      <c r="F25" s="16">
        <v>2432</v>
      </c>
      <c r="G25" s="11">
        <v>44025</v>
      </c>
      <c r="H25" s="17">
        <v>52.68</v>
      </c>
      <c r="I25" s="5">
        <v>9</v>
      </c>
      <c r="J25" s="5">
        <v>3.4</v>
      </c>
      <c r="K25" s="17">
        <v>23.31</v>
      </c>
      <c r="L25" s="5">
        <v>112457</v>
      </c>
      <c r="M25" s="5">
        <v>7</v>
      </c>
      <c r="N25" s="1" t="s">
        <v>40</v>
      </c>
      <c r="O25" s="5">
        <v>2</v>
      </c>
      <c r="P25" s="1" t="s">
        <v>497</v>
      </c>
      <c r="Q25" s="1" t="s">
        <v>93</v>
      </c>
      <c r="R25" s="1" t="s">
        <v>629</v>
      </c>
      <c r="S25" s="1" t="s">
        <v>630</v>
      </c>
      <c r="T25" s="1" t="s">
        <v>631</v>
      </c>
      <c r="U25" s="8" t="s">
        <v>632</v>
      </c>
    </row>
    <row r="26" spans="1:21" x14ac:dyDescent="0.25">
      <c r="A26" s="5">
        <v>15</v>
      </c>
      <c r="B26" s="1" t="s">
        <v>572</v>
      </c>
      <c r="C26" s="1" t="s">
        <v>573</v>
      </c>
      <c r="D26" s="17">
        <v>19.98</v>
      </c>
      <c r="E26" s="5">
        <v>113</v>
      </c>
      <c r="F26" s="16">
        <v>2258</v>
      </c>
      <c r="G26" s="11">
        <v>43669</v>
      </c>
      <c r="H26" s="17">
        <v>8.5299999999999994</v>
      </c>
      <c r="I26" s="5">
        <v>133</v>
      </c>
      <c r="J26" s="5">
        <v>3.3</v>
      </c>
      <c r="K26" s="17">
        <v>11.45</v>
      </c>
      <c r="L26" s="5">
        <v>132256</v>
      </c>
      <c r="M26" s="5">
        <v>7</v>
      </c>
      <c r="N26" s="1" t="s">
        <v>40</v>
      </c>
      <c r="O26" s="5">
        <v>1</v>
      </c>
      <c r="P26" s="1" t="s">
        <v>497</v>
      </c>
      <c r="Q26" s="1" t="s">
        <v>93</v>
      </c>
      <c r="R26" s="1" t="s">
        <v>574</v>
      </c>
      <c r="S26" s="1" t="s">
        <v>512</v>
      </c>
      <c r="T26" s="1" t="s">
        <v>575</v>
      </c>
      <c r="U26" s="8" t="s">
        <v>576</v>
      </c>
    </row>
    <row r="27" spans="1:21" x14ac:dyDescent="0.25">
      <c r="A27" s="5">
        <v>20</v>
      </c>
      <c r="B27" s="1" t="s">
        <v>598</v>
      </c>
      <c r="C27" s="1" t="s">
        <v>599</v>
      </c>
      <c r="D27" s="17">
        <v>36.99</v>
      </c>
      <c r="E27" s="5">
        <v>56</v>
      </c>
      <c r="F27" s="16">
        <v>2071</v>
      </c>
      <c r="G27" s="11">
        <v>44092</v>
      </c>
      <c r="H27" s="17">
        <v>22.96</v>
      </c>
      <c r="I27" s="5">
        <v>1</v>
      </c>
      <c r="J27" s="5">
        <v>1</v>
      </c>
      <c r="K27" s="17">
        <v>14.03</v>
      </c>
      <c r="L27" s="5">
        <v>20794</v>
      </c>
      <c r="M27" s="5">
        <v>5</v>
      </c>
      <c r="N27" s="1" t="s">
        <v>40</v>
      </c>
      <c r="O27" s="5">
        <v>3</v>
      </c>
      <c r="P27" s="1" t="s">
        <v>523</v>
      </c>
      <c r="Q27" s="1" t="s">
        <v>93</v>
      </c>
      <c r="R27" s="1" t="s">
        <v>600</v>
      </c>
      <c r="S27" s="1" t="s">
        <v>601</v>
      </c>
      <c r="T27" s="1" t="s">
        <v>602</v>
      </c>
      <c r="U27" s="8" t="s">
        <v>603</v>
      </c>
    </row>
    <row r="28" spans="1:21" x14ac:dyDescent="0.25">
      <c r="A28" s="5">
        <v>13</v>
      </c>
      <c r="B28" s="1" t="s">
        <v>561</v>
      </c>
      <c r="C28" s="1" t="s">
        <v>562</v>
      </c>
      <c r="D28" s="17">
        <v>19.97</v>
      </c>
      <c r="E28" s="5">
        <v>100</v>
      </c>
      <c r="F28" s="16">
        <v>1997</v>
      </c>
      <c r="G28" s="11">
        <v>44159</v>
      </c>
      <c r="H28" s="17">
        <v>8.51</v>
      </c>
      <c r="I28" s="5">
        <v>2</v>
      </c>
      <c r="J28" s="5">
        <v>2</v>
      </c>
      <c r="K28" s="17">
        <v>11.46</v>
      </c>
      <c r="L28" s="5">
        <v>270367</v>
      </c>
      <c r="M28" s="5">
        <v>5</v>
      </c>
      <c r="N28" s="1" t="s">
        <v>40</v>
      </c>
      <c r="O28" s="5">
        <v>1</v>
      </c>
      <c r="P28" s="1" t="s">
        <v>497</v>
      </c>
      <c r="Q28" s="1" t="s">
        <v>93</v>
      </c>
      <c r="R28" s="1" t="s">
        <v>563</v>
      </c>
      <c r="S28" s="1" t="s">
        <v>564</v>
      </c>
      <c r="T28" s="1" t="s">
        <v>565</v>
      </c>
      <c r="U28" s="8" t="s">
        <v>566</v>
      </c>
    </row>
    <row r="29" spans="1:21" x14ac:dyDescent="0.25">
      <c r="A29" s="5">
        <v>43</v>
      </c>
      <c r="B29" s="1" t="s">
        <v>707</v>
      </c>
      <c r="C29" s="1" t="s">
        <v>529</v>
      </c>
      <c r="D29" s="17">
        <v>69.989999999999995</v>
      </c>
      <c r="E29" s="5">
        <v>28</v>
      </c>
      <c r="F29" s="16">
        <v>1960</v>
      </c>
      <c r="G29" s="11">
        <v>44116</v>
      </c>
      <c r="H29" s="17">
        <v>50.64</v>
      </c>
      <c r="I29" s="5">
        <v>4</v>
      </c>
      <c r="J29" s="5">
        <v>4.4000000000000004</v>
      </c>
      <c r="K29" s="17">
        <v>19.350000000000001</v>
      </c>
      <c r="L29" s="5">
        <v>66494</v>
      </c>
      <c r="M29" s="5">
        <v>5</v>
      </c>
      <c r="N29" s="1" t="s">
        <v>40</v>
      </c>
      <c r="O29" s="5">
        <v>1</v>
      </c>
      <c r="P29" s="1" t="s">
        <v>523</v>
      </c>
      <c r="Q29" s="1" t="s">
        <v>93</v>
      </c>
      <c r="R29" s="1" t="s">
        <v>708</v>
      </c>
      <c r="S29" s="1" t="s">
        <v>709</v>
      </c>
      <c r="T29" s="1" t="s">
        <v>710</v>
      </c>
      <c r="U29" s="8" t="s">
        <v>711</v>
      </c>
    </row>
    <row r="30" spans="1:21" x14ac:dyDescent="0.25">
      <c r="A30" s="5">
        <v>49</v>
      </c>
      <c r="B30" s="1" t="s">
        <v>736</v>
      </c>
      <c r="C30" s="1" t="s">
        <v>737</v>
      </c>
      <c r="D30" s="17">
        <v>39.99</v>
      </c>
      <c r="E30" s="5">
        <v>48</v>
      </c>
      <c r="F30" s="16">
        <v>1920</v>
      </c>
      <c r="G30" s="11">
        <v>43993</v>
      </c>
      <c r="H30" s="17">
        <v>24.08</v>
      </c>
      <c r="I30" s="5">
        <v>43</v>
      </c>
      <c r="J30" s="5">
        <v>3.5</v>
      </c>
      <c r="K30" s="17">
        <v>15.91</v>
      </c>
      <c r="L30" s="5">
        <v>308034</v>
      </c>
      <c r="M30" s="5">
        <v>7</v>
      </c>
      <c r="N30" s="1" t="s">
        <v>40</v>
      </c>
      <c r="O30" s="5">
        <v>3</v>
      </c>
      <c r="P30" s="1" t="s">
        <v>497</v>
      </c>
      <c r="Q30" s="1" t="s">
        <v>93</v>
      </c>
      <c r="R30" s="1" t="s">
        <v>738</v>
      </c>
      <c r="S30" s="1" t="s">
        <v>739</v>
      </c>
      <c r="T30" s="1" t="s">
        <v>740</v>
      </c>
      <c r="U30" s="8" t="s">
        <v>741</v>
      </c>
    </row>
    <row r="31" spans="1:21" x14ac:dyDescent="0.25">
      <c r="A31" s="5">
        <v>61</v>
      </c>
      <c r="B31" s="1" t="s">
        <v>801</v>
      </c>
      <c r="C31" s="1" t="s">
        <v>583</v>
      </c>
      <c r="D31" s="17">
        <v>15.96</v>
      </c>
      <c r="E31" s="5">
        <v>120</v>
      </c>
      <c r="F31" s="16">
        <v>1915</v>
      </c>
      <c r="G31" s="11">
        <v>44094</v>
      </c>
      <c r="H31" s="17"/>
      <c r="I31" s="5">
        <v>23</v>
      </c>
      <c r="J31" s="5">
        <v>3.5</v>
      </c>
      <c r="K31" s="17"/>
      <c r="L31" s="5">
        <v>69769</v>
      </c>
      <c r="M31" s="5">
        <v>7</v>
      </c>
      <c r="N31" s="1" t="s">
        <v>40</v>
      </c>
      <c r="O31" s="5">
        <v>1</v>
      </c>
      <c r="P31" s="1" t="s">
        <v>497</v>
      </c>
      <c r="S31" s="1"/>
      <c r="T31" s="1" t="s">
        <v>802</v>
      </c>
      <c r="U31" s="8" t="s">
        <v>803</v>
      </c>
    </row>
    <row r="32" spans="1:21" x14ac:dyDescent="0.25">
      <c r="A32" s="5">
        <v>41</v>
      </c>
      <c r="B32" s="1" t="s">
        <v>698</v>
      </c>
      <c r="C32" s="1" t="s">
        <v>496</v>
      </c>
      <c r="D32" s="17">
        <v>27.5</v>
      </c>
      <c r="E32" s="5">
        <v>65</v>
      </c>
      <c r="F32" s="16">
        <v>1788</v>
      </c>
      <c r="G32" s="11">
        <v>44190</v>
      </c>
      <c r="H32" s="17">
        <v>14.92</v>
      </c>
      <c r="I32" s="5">
        <v>2</v>
      </c>
      <c r="J32" s="5">
        <v>4.5</v>
      </c>
      <c r="K32" s="17">
        <v>12.58</v>
      </c>
      <c r="L32" s="5">
        <v>97744</v>
      </c>
      <c r="M32" s="5">
        <v>5</v>
      </c>
      <c r="N32" s="1" t="s">
        <v>40</v>
      </c>
      <c r="O32" s="5">
        <v>1</v>
      </c>
      <c r="P32" s="1" t="s">
        <v>497</v>
      </c>
      <c r="Q32" s="1" t="s">
        <v>93</v>
      </c>
      <c r="R32" s="1" t="s">
        <v>699</v>
      </c>
      <c r="S32" s="1" t="s">
        <v>512</v>
      </c>
      <c r="T32" s="1" t="s">
        <v>700</v>
      </c>
      <c r="U32" s="8" t="s">
        <v>701</v>
      </c>
    </row>
    <row r="33" spans="1:21" x14ac:dyDescent="0.25">
      <c r="A33" s="5">
        <v>30</v>
      </c>
      <c r="B33" s="1" t="s">
        <v>648</v>
      </c>
      <c r="C33" s="1" t="s">
        <v>649</v>
      </c>
      <c r="D33" s="17">
        <v>34.99</v>
      </c>
      <c r="E33" s="5">
        <v>51</v>
      </c>
      <c r="F33" s="16">
        <v>1784</v>
      </c>
      <c r="G33" s="11">
        <v>44140</v>
      </c>
      <c r="H33" s="17">
        <v>19.489999999999998</v>
      </c>
      <c r="I33" s="5">
        <v>12</v>
      </c>
      <c r="J33" s="5">
        <v>3.1</v>
      </c>
      <c r="K33" s="17">
        <v>15.5</v>
      </c>
      <c r="L33" s="5">
        <v>15599</v>
      </c>
      <c r="M33" s="5">
        <v>6</v>
      </c>
      <c r="N33" s="1" t="s">
        <v>40</v>
      </c>
      <c r="O33" s="5">
        <v>1</v>
      </c>
      <c r="P33" s="1" t="s">
        <v>523</v>
      </c>
      <c r="Q33" s="1" t="s">
        <v>93</v>
      </c>
      <c r="R33" s="1" t="s">
        <v>650</v>
      </c>
      <c r="S33" s="1" t="s">
        <v>651</v>
      </c>
      <c r="T33" s="1" t="s">
        <v>652</v>
      </c>
      <c r="U33" s="8" t="s">
        <v>653</v>
      </c>
    </row>
    <row r="34" spans="1:21" x14ac:dyDescent="0.25">
      <c r="A34" s="5">
        <v>64</v>
      </c>
      <c r="B34" s="1" t="s">
        <v>814</v>
      </c>
      <c r="C34" s="1" t="s">
        <v>615</v>
      </c>
      <c r="D34" s="17">
        <v>39.99</v>
      </c>
      <c r="E34" s="5">
        <v>44</v>
      </c>
      <c r="F34" s="16">
        <v>1760</v>
      </c>
      <c r="G34" s="11">
        <v>44048</v>
      </c>
      <c r="H34" s="17"/>
      <c r="I34" s="5">
        <v>13</v>
      </c>
      <c r="J34" s="5">
        <v>3.2</v>
      </c>
      <c r="K34" s="17"/>
      <c r="L34" s="5">
        <v>364316</v>
      </c>
      <c r="M34" s="5">
        <v>7</v>
      </c>
      <c r="N34" s="1" t="s">
        <v>40</v>
      </c>
      <c r="O34" s="5">
        <v>1</v>
      </c>
      <c r="P34" s="1" t="s">
        <v>497</v>
      </c>
      <c r="S34" s="1" t="s">
        <v>815</v>
      </c>
      <c r="T34" s="1" t="s">
        <v>816</v>
      </c>
      <c r="U34" s="8" t="s">
        <v>817</v>
      </c>
    </row>
    <row r="35" spans="1:21" x14ac:dyDescent="0.25">
      <c r="A35" s="5">
        <v>60</v>
      </c>
      <c r="B35" s="1" t="s">
        <v>795</v>
      </c>
      <c r="C35" s="1" t="s">
        <v>796</v>
      </c>
      <c r="D35" s="17">
        <v>48.99</v>
      </c>
      <c r="E35" s="5">
        <v>35</v>
      </c>
      <c r="F35" s="16">
        <v>1715</v>
      </c>
      <c r="G35" s="11">
        <v>44084</v>
      </c>
      <c r="H35" s="17">
        <v>31.8</v>
      </c>
      <c r="I35" s="5">
        <v>4</v>
      </c>
      <c r="J35" s="5">
        <v>3.8</v>
      </c>
      <c r="K35" s="17">
        <v>17.190000000000001</v>
      </c>
      <c r="L35" s="5">
        <v>449127</v>
      </c>
      <c r="M35" s="5">
        <v>6</v>
      </c>
      <c r="N35" s="1" t="s">
        <v>40</v>
      </c>
      <c r="O35" s="5">
        <v>1</v>
      </c>
      <c r="P35" s="1" t="s">
        <v>497</v>
      </c>
      <c r="Q35" s="1" t="s">
        <v>93</v>
      </c>
      <c r="R35" s="1" t="s">
        <v>797</v>
      </c>
      <c r="S35" s="1" t="s">
        <v>798</v>
      </c>
      <c r="T35" s="1" t="s">
        <v>799</v>
      </c>
      <c r="U35" s="8" t="s">
        <v>800</v>
      </c>
    </row>
    <row r="36" spans="1:21" x14ac:dyDescent="0.25">
      <c r="A36" s="5">
        <v>12</v>
      </c>
      <c r="B36" s="1" t="s">
        <v>556</v>
      </c>
      <c r="C36" s="1" t="s">
        <v>557</v>
      </c>
      <c r="D36" s="17">
        <v>14.99</v>
      </c>
      <c r="E36" s="5">
        <v>114</v>
      </c>
      <c r="F36" s="16">
        <v>1709</v>
      </c>
      <c r="G36" s="11">
        <v>44083</v>
      </c>
      <c r="H36" s="17"/>
      <c r="I36" s="5">
        <v>7</v>
      </c>
      <c r="J36" s="5">
        <v>4</v>
      </c>
      <c r="K36" s="17"/>
      <c r="L36" s="5">
        <v>279542</v>
      </c>
      <c r="M36" s="5">
        <v>6</v>
      </c>
      <c r="N36" s="1" t="s">
        <v>40</v>
      </c>
      <c r="O36" s="5">
        <v>1</v>
      </c>
      <c r="P36" s="1" t="s">
        <v>497</v>
      </c>
      <c r="S36" s="1" t="s">
        <v>558</v>
      </c>
      <c r="T36" s="1" t="s">
        <v>559</v>
      </c>
      <c r="U36" s="8" t="s">
        <v>560</v>
      </c>
    </row>
    <row r="37" spans="1:21" x14ac:dyDescent="0.25">
      <c r="A37" s="5">
        <v>24</v>
      </c>
      <c r="B37" s="1" t="s">
        <v>619</v>
      </c>
      <c r="C37" s="1" t="s">
        <v>516</v>
      </c>
      <c r="D37" s="17">
        <v>22.99</v>
      </c>
      <c r="E37" s="5">
        <v>71</v>
      </c>
      <c r="F37" s="16">
        <v>1632</v>
      </c>
      <c r="G37" s="11">
        <v>43959</v>
      </c>
      <c r="H37" s="17">
        <v>11.3</v>
      </c>
      <c r="I37" s="5">
        <v>41</v>
      </c>
      <c r="J37" s="5">
        <v>3.5</v>
      </c>
      <c r="K37" s="17">
        <v>11.69</v>
      </c>
      <c r="L37" s="5">
        <v>124596</v>
      </c>
      <c r="M37" s="5">
        <v>6</v>
      </c>
      <c r="N37" s="1" t="s">
        <v>40</v>
      </c>
      <c r="O37" s="5">
        <v>3</v>
      </c>
      <c r="P37" s="1" t="s">
        <v>497</v>
      </c>
      <c r="Q37" s="1" t="s">
        <v>93</v>
      </c>
      <c r="R37" s="1" t="s">
        <v>620</v>
      </c>
      <c r="S37" s="1" t="s">
        <v>621</v>
      </c>
      <c r="T37" s="1" t="s">
        <v>622</v>
      </c>
      <c r="U37" s="8" t="s">
        <v>623</v>
      </c>
    </row>
    <row r="38" spans="1:21" x14ac:dyDescent="0.25">
      <c r="A38" s="5">
        <v>58</v>
      </c>
      <c r="B38" s="1" t="s">
        <v>786</v>
      </c>
      <c r="C38" s="1" t="s">
        <v>787</v>
      </c>
      <c r="D38" s="17">
        <v>39.909999999999997</v>
      </c>
      <c r="E38" s="5">
        <v>40</v>
      </c>
      <c r="F38" s="16">
        <v>1596</v>
      </c>
      <c r="G38" s="11">
        <v>43781</v>
      </c>
      <c r="H38" s="17"/>
      <c r="I38" s="5">
        <v>1</v>
      </c>
      <c r="J38" s="5">
        <v>5</v>
      </c>
      <c r="K38" s="17"/>
      <c r="L38" s="5">
        <v>90195</v>
      </c>
      <c r="M38" s="5">
        <v>7</v>
      </c>
      <c r="N38" s="1" t="s">
        <v>35</v>
      </c>
      <c r="O38" s="5">
        <v>2</v>
      </c>
      <c r="P38" s="1" t="s">
        <v>497</v>
      </c>
      <c r="S38" s="1"/>
      <c r="T38" s="1" t="s">
        <v>788</v>
      </c>
      <c r="U38" s="8" t="s">
        <v>789</v>
      </c>
    </row>
    <row r="39" spans="1:21" x14ac:dyDescent="0.25">
      <c r="A39" s="5">
        <v>25</v>
      </c>
      <c r="B39" s="1" t="s">
        <v>624</v>
      </c>
      <c r="C39" s="1" t="s">
        <v>625</v>
      </c>
      <c r="D39" s="17">
        <v>13.57</v>
      </c>
      <c r="E39" s="5">
        <v>113</v>
      </c>
      <c r="F39" s="16">
        <v>1533</v>
      </c>
      <c r="G39" s="11">
        <v>43130</v>
      </c>
      <c r="H39" s="17"/>
      <c r="I39" s="5">
        <v>150</v>
      </c>
      <c r="J39" s="5">
        <v>3.3</v>
      </c>
      <c r="K39" s="17"/>
      <c r="L39" s="5">
        <v>80784</v>
      </c>
      <c r="M39" s="5">
        <v>7</v>
      </c>
      <c r="N39" s="1" t="s">
        <v>40</v>
      </c>
      <c r="O39" s="5">
        <v>8</v>
      </c>
      <c r="P39" s="1" t="s">
        <v>497</v>
      </c>
      <c r="S39" s="1"/>
      <c r="T39" s="1" t="s">
        <v>626</v>
      </c>
      <c r="U39" s="8" t="s">
        <v>627</v>
      </c>
    </row>
    <row r="40" spans="1:21" x14ac:dyDescent="0.25">
      <c r="A40" s="5">
        <v>50</v>
      </c>
      <c r="B40" s="1" t="s">
        <v>742</v>
      </c>
      <c r="C40" s="1" t="s">
        <v>743</v>
      </c>
      <c r="D40" s="17">
        <v>75.989999999999995</v>
      </c>
      <c r="E40" s="5">
        <v>20</v>
      </c>
      <c r="F40" s="16">
        <v>1520</v>
      </c>
      <c r="G40" s="11">
        <v>44025</v>
      </c>
      <c r="H40" s="17">
        <v>52.91</v>
      </c>
      <c r="I40" s="5">
        <v>12</v>
      </c>
      <c r="J40" s="5">
        <v>3.9</v>
      </c>
      <c r="K40" s="17">
        <v>23.08</v>
      </c>
      <c r="L40" s="5">
        <v>123206</v>
      </c>
      <c r="M40" s="5">
        <v>7</v>
      </c>
      <c r="N40" s="1" t="s">
        <v>40</v>
      </c>
      <c r="O40" s="5">
        <v>3</v>
      </c>
      <c r="P40" s="1" t="s">
        <v>497</v>
      </c>
      <c r="Q40" s="1" t="s">
        <v>93</v>
      </c>
      <c r="R40" s="1" t="s">
        <v>744</v>
      </c>
      <c r="S40" s="1" t="s">
        <v>745</v>
      </c>
      <c r="T40" s="1" t="s">
        <v>746</v>
      </c>
      <c r="U40" s="8" t="s">
        <v>747</v>
      </c>
    </row>
    <row r="41" spans="1:21" x14ac:dyDescent="0.25">
      <c r="A41" s="5">
        <v>33</v>
      </c>
      <c r="B41" s="1" t="s">
        <v>662</v>
      </c>
      <c r="C41" s="1" t="s">
        <v>516</v>
      </c>
      <c r="D41" s="17">
        <v>15.98</v>
      </c>
      <c r="E41" s="5">
        <v>90</v>
      </c>
      <c r="F41" s="16">
        <v>1438</v>
      </c>
      <c r="G41" s="11">
        <v>43823</v>
      </c>
      <c r="H41" s="17">
        <v>5.68</v>
      </c>
      <c r="I41" s="5">
        <v>70</v>
      </c>
      <c r="J41" s="5">
        <v>3.2</v>
      </c>
      <c r="K41" s="17">
        <v>10.3</v>
      </c>
      <c r="L41" s="5">
        <v>143379</v>
      </c>
      <c r="M41" s="5">
        <v>7</v>
      </c>
      <c r="N41" s="1" t="s">
        <v>40</v>
      </c>
      <c r="O41" s="5">
        <v>2</v>
      </c>
      <c r="P41" s="1" t="s">
        <v>497</v>
      </c>
      <c r="Q41" s="1" t="s">
        <v>93</v>
      </c>
      <c r="R41" s="1" t="s">
        <v>663</v>
      </c>
      <c r="S41" s="1" t="s">
        <v>664</v>
      </c>
      <c r="T41" s="1" t="s">
        <v>665</v>
      </c>
      <c r="U41" s="8" t="s">
        <v>666</v>
      </c>
    </row>
    <row r="42" spans="1:21" x14ac:dyDescent="0.25">
      <c r="A42" s="5">
        <v>19</v>
      </c>
      <c r="B42" s="1" t="s">
        <v>592</v>
      </c>
      <c r="C42" s="1" t="s">
        <v>593</v>
      </c>
      <c r="D42" s="17">
        <v>19.989999999999998</v>
      </c>
      <c r="E42" s="5">
        <v>70</v>
      </c>
      <c r="F42" s="16">
        <v>1399</v>
      </c>
      <c r="G42" s="11">
        <v>43969</v>
      </c>
      <c r="H42" s="17">
        <v>8.59</v>
      </c>
      <c r="I42" s="5">
        <v>19</v>
      </c>
      <c r="J42" s="5">
        <v>3.3</v>
      </c>
      <c r="K42" s="17">
        <v>11.4</v>
      </c>
      <c r="L42" s="5">
        <v>65684</v>
      </c>
      <c r="M42" s="5">
        <v>6</v>
      </c>
      <c r="N42" s="1" t="s">
        <v>40</v>
      </c>
      <c r="O42" s="5">
        <v>2</v>
      </c>
      <c r="P42" s="1" t="s">
        <v>497</v>
      </c>
      <c r="Q42" s="1" t="s">
        <v>93</v>
      </c>
      <c r="R42" s="1" t="s">
        <v>594</v>
      </c>
      <c r="S42" s="1" t="s">
        <v>595</v>
      </c>
      <c r="T42" s="1" t="s">
        <v>596</v>
      </c>
      <c r="U42" s="8" t="s">
        <v>597</v>
      </c>
    </row>
    <row r="43" spans="1:21" x14ac:dyDescent="0.25">
      <c r="A43" s="5">
        <v>28</v>
      </c>
      <c r="B43" s="1" t="s">
        <v>638</v>
      </c>
      <c r="C43" s="1" t="s">
        <v>583</v>
      </c>
      <c r="D43" s="17">
        <v>13.98</v>
      </c>
      <c r="E43" s="5">
        <v>96</v>
      </c>
      <c r="F43" s="16">
        <v>1342</v>
      </c>
      <c r="G43" s="11">
        <v>43915</v>
      </c>
      <c r="H43" s="17">
        <v>3.45</v>
      </c>
      <c r="I43" s="5">
        <v>65</v>
      </c>
      <c r="J43" s="5">
        <v>3.3</v>
      </c>
      <c r="K43" s="17">
        <v>10.53</v>
      </c>
      <c r="L43" s="5">
        <v>84544</v>
      </c>
      <c r="M43" s="5">
        <v>7</v>
      </c>
      <c r="N43" s="1" t="s">
        <v>40</v>
      </c>
      <c r="O43" s="5">
        <v>3</v>
      </c>
      <c r="P43" s="1" t="s">
        <v>497</v>
      </c>
      <c r="Q43" s="1" t="s">
        <v>93</v>
      </c>
      <c r="R43" s="1" t="s">
        <v>639</v>
      </c>
      <c r="S43" s="1" t="s">
        <v>640</v>
      </c>
      <c r="T43" s="1" t="s">
        <v>641</v>
      </c>
      <c r="U43" s="8" t="s">
        <v>642</v>
      </c>
    </row>
    <row r="44" spans="1:21" x14ac:dyDescent="0.25">
      <c r="A44" s="5">
        <v>32</v>
      </c>
      <c r="B44" s="1" t="s">
        <v>659</v>
      </c>
      <c r="C44" s="1" t="s">
        <v>496</v>
      </c>
      <c r="D44" s="17">
        <v>27.5</v>
      </c>
      <c r="E44" s="5">
        <v>48</v>
      </c>
      <c r="F44" s="16">
        <v>1320</v>
      </c>
      <c r="G44" s="11">
        <v>44190</v>
      </c>
      <c r="H44" s="17">
        <v>14.92</v>
      </c>
      <c r="I44" s="5">
        <v>0</v>
      </c>
      <c r="J44" s="1"/>
      <c r="K44" s="17">
        <v>12.58</v>
      </c>
      <c r="L44" s="5">
        <v>170939</v>
      </c>
      <c r="M44" s="5">
        <v>5</v>
      </c>
      <c r="N44" s="1" t="s">
        <v>40</v>
      </c>
      <c r="O44" s="5">
        <v>1</v>
      </c>
      <c r="P44" s="1" t="s">
        <v>497</v>
      </c>
      <c r="Q44" s="1" t="s">
        <v>93</v>
      </c>
      <c r="R44" s="1" t="s">
        <v>511</v>
      </c>
      <c r="S44" s="1" t="s">
        <v>512</v>
      </c>
      <c r="T44" s="1" t="s">
        <v>660</v>
      </c>
      <c r="U44" s="8" t="s">
        <v>661</v>
      </c>
    </row>
    <row r="45" spans="1:21" x14ac:dyDescent="0.25">
      <c r="A45" s="5">
        <v>47</v>
      </c>
      <c r="B45" s="1" t="s">
        <v>725</v>
      </c>
      <c r="C45" s="1" t="s">
        <v>726</v>
      </c>
      <c r="D45" s="17">
        <v>19.86</v>
      </c>
      <c r="E45" s="5">
        <v>65</v>
      </c>
      <c r="F45" s="16">
        <v>1291</v>
      </c>
      <c r="G45" s="11">
        <v>43967</v>
      </c>
      <c r="H45" s="17">
        <v>8.4600000000000009</v>
      </c>
      <c r="I45" s="5">
        <v>14</v>
      </c>
      <c r="J45" s="5">
        <v>2.8</v>
      </c>
      <c r="K45" s="17">
        <v>11.4</v>
      </c>
      <c r="L45" s="5">
        <v>93996</v>
      </c>
      <c r="M45" s="5">
        <v>4</v>
      </c>
      <c r="N45" s="1" t="s">
        <v>40</v>
      </c>
      <c r="O45" s="5">
        <v>3</v>
      </c>
      <c r="P45" s="1" t="s">
        <v>497</v>
      </c>
      <c r="Q45" s="1" t="s">
        <v>93</v>
      </c>
      <c r="R45" s="1" t="s">
        <v>727</v>
      </c>
      <c r="S45" s="1" t="s">
        <v>553</v>
      </c>
      <c r="T45" s="1" t="s">
        <v>728</v>
      </c>
      <c r="U45" s="8" t="s">
        <v>729</v>
      </c>
    </row>
    <row r="46" spans="1:21" x14ac:dyDescent="0.25">
      <c r="A46" s="5">
        <v>39</v>
      </c>
      <c r="B46" s="1" t="s">
        <v>688</v>
      </c>
      <c r="C46" s="1" t="s">
        <v>615</v>
      </c>
      <c r="D46" s="17">
        <v>55.99</v>
      </c>
      <c r="E46" s="5">
        <v>22</v>
      </c>
      <c r="F46" s="16">
        <v>1232</v>
      </c>
      <c r="G46" s="11">
        <v>44180</v>
      </c>
      <c r="H46" s="17">
        <v>38.32</v>
      </c>
      <c r="I46" s="5">
        <v>0</v>
      </c>
      <c r="J46" s="1"/>
      <c r="K46" s="17">
        <v>17.670000000000002</v>
      </c>
      <c r="L46" s="5">
        <v>356881</v>
      </c>
      <c r="M46" s="5">
        <v>7</v>
      </c>
      <c r="N46" s="1" t="s">
        <v>40</v>
      </c>
      <c r="O46" s="5">
        <v>1</v>
      </c>
      <c r="P46" s="1" t="s">
        <v>497</v>
      </c>
      <c r="Q46" s="1" t="s">
        <v>93</v>
      </c>
      <c r="R46" s="1" t="s">
        <v>689</v>
      </c>
      <c r="S46" s="1" t="s">
        <v>690</v>
      </c>
      <c r="T46" s="1" t="s">
        <v>691</v>
      </c>
      <c r="U46" s="8" t="s">
        <v>692</v>
      </c>
    </row>
    <row r="47" spans="1:21" x14ac:dyDescent="0.25">
      <c r="A47" s="5">
        <v>66</v>
      </c>
      <c r="B47" s="1" t="s">
        <v>823</v>
      </c>
      <c r="C47" s="1" t="s">
        <v>760</v>
      </c>
      <c r="D47" s="17">
        <v>44.99</v>
      </c>
      <c r="E47" s="5">
        <v>27</v>
      </c>
      <c r="F47" s="16">
        <v>1215</v>
      </c>
      <c r="G47" s="11">
        <v>44027</v>
      </c>
      <c r="H47" s="17">
        <v>29.78</v>
      </c>
      <c r="I47" s="5">
        <v>45</v>
      </c>
      <c r="J47" s="5">
        <v>3.3</v>
      </c>
      <c r="K47" s="17">
        <v>15.21</v>
      </c>
      <c r="L47" s="5">
        <v>239237</v>
      </c>
      <c r="M47" s="5">
        <v>7</v>
      </c>
      <c r="N47" s="1" t="s">
        <v>40</v>
      </c>
      <c r="O47" s="5">
        <v>3</v>
      </c>
      <c r="P47" s="1" t="s">
        <v>497</v>
      </c>
      <c r="Q47" s="1" t="s">
        <v>93</v>
      </c>
      <c r="R47" s="1" t="s">
        <v>824</v>
      </c>
      <c r="S47" s="1" t="s">
        <v>564</v>
      </c>
      <c r="T47" s="1" t="s">
        <v>825</v>
      </c>
      <c r="U47" s="8" t="s">
        <v>826</v>
      </c>
    </row>
    <row r="48" spans="1:21" x14ac:dyDescent="0.25">
      <c r="A48" s="5">
        <v>55</v>
      </c>
      <c r="B48" s="1" t="s">
        <v>771</v>
      </c>
      <c r="C48" s="1" t="s">
        <v>516</v>
      </c>
      <c r="D48" s="17">
        <v>17.98</v>
      </c>
      <c r="E48" s="5">
        <v>60</v>
      </c>
      <c r="F48" s="16">
        <v>1079</v>
      </c>
      <c r="G48" s="11">
        <v>43896</v>
      </c>
      <c r="H48" s="17">
        <v>7.16</v>
      </c>
      <c r="I48" s="5">
        <v>19</v>
      </c>
      <c r="J48" s="5">
        <v>3.7</v>
      </c>
      <c r="K48" s="17">
        <v>10.82</v>
      </c>
      <c r="L48" s="5">
        <v>199196</v>
      </c>
      <c r="M48" s="5">
        <v>4</v>
      </c>
      <c r="N48" s="1" t="s">
        <v>40</v>
      </c>
      <c r="O48" s="5">
        <v>1</v>
      </c>
      <c r="P48" s="1" t="s">
        <v>497</v>
      </c>
      <c r="Q48" s="1" t="s">
        <v>93</v>
      </c>
      <c r="R48" s="1" t="s">
        <v>772</v>
      </c>
      <c r="S48" s="1" t="s">
        <v>695</v>
      </c>
      <c r="T48" s="1" t="s">
        <v>773</v>
      </c>
      <c r="U48" s="8" t="s">
        <v>774</v>
      </c>
    </row>
    <row r="49" spans="1:21" x14ac:dyDescent="0.25">
      <c r="A49" s="5">
        <v>29</v>
      </c>
      <c r="B49" s="1" t="s">
        <v>643</v>
      </c>
      <c r="C49" s="1" t="s">
        <v>609</v>
      </c>
      <c r="D49" s="17">
        <v>49.99</v>
      </c>
      <c r="E49" s="5">
        <v>20</v>
      </c>
      <c r="F49" s="16">
        <v>1000</v>
      </c>
      <c r="G49" s="11">
        <v>43839</v>
      </c>
      <c r="H49" s="17">
        <v>32.770000000000003</v>
      </c>
      <c r="I49" s="5">
        <v>15</v>
      </c>
      <c r="J49" s="5">
        <v>3.1</v>
      </c>
      <c r="K49" s="17">
        <v>17.22</v>
      </c>
      <c r="L49" s="5">
        <v>129826</v>
      </c>
      <c r="M49" s="5">
        <v>4</v>
      </c>
      <c r="N49" s="1" t="s">
        <v>40</v>
      </c>
      <c r="O49" s="5">
        <v>2</v>
      </c>
      <c r="P49" s="1" t="s">
        <v>497</v>
      </c>
      <c r="Q49" s="1" t="s">
        <v>93</v>
      </c>
      <c r="R49" s="1" t="s">
        <v>644</v>
      </c>
      <c r="S49" s="1" t="s">
        <v>645</v>
      </c>
      <c r="T49" s="1" t="s">
        <v>646</v>
      </c>
      <c r="U49" s="8" t="s">
        <v>647</v>
      </c>
    </row>
    <row r="50" spans="1:21" x14ac:dyDescent="0.25">
      <c r="A50" s="5">
        <v>38</v>
      </c>
      <c r="B50" s="1" t="s">
        <v>682</v>
      </c>
      <c r="C50" s="1" t="s">
        <v>683</v>
      </c>
      <c r="D50" s="17">
        <v>18.68</v>
      </c>
      <c r="E50" s="5">
        <v>53</v>
      </c>
      <c r="F50" s="16">
        <v>990</v>
      </c>
      <c r="G50" s="11">
        <v>43779</v>
      </c>
      <c r="H50" s="17">
        <v>7.37</v>
      </c>
      <c r="I50" s="5">
        <v>59</v>
      </c>
      <c r="J50" s="5">
        <v>3.4</v>
      </c>
      <c r="K50" s="17">
        <v>11.31</v>
      </c>
      <c r="L50" s="5">
        <v>299807</v>
      </c>
      <c r="M50" s="5">
        <v>4</v>
      </c>
      <c r="N50" s="1" t="s">
        <v>40</v>
      </c>
      <c r="O50" s="5">
        <v>1</v>
      </c>
      <c r="P50" s="1" t="s">
        <v>497</v>
      </c>
      <c r="Q50" s="1" t="s">
        <v>93</v>
      </c>
      <c r="R50" s="1" t="s">
        <v>684</v>
      </c>
      <c r="S50" s="1" t="s">
        <v>685</v>
      </c>
      <c r="T50" s="1" t="s">
        <v>686</v>
      </c>
      <c r="U50" s="8" t="s">
        <v>687</v>
      </c>
    </row>
    <row r="51" spans="1:21" x14ac:dyDescent="0.25">
      <c r="A51" s="5">
        <v>27</v>
      </c>
      <c r="B51" s="1" t="s">
        <v>633</v>
      </c>
      <c r="C51" s="1" t="s">
        <v>634</v>
      </c>
      <c r="D51" s="17">
        <v>22.25</v>
      </c>
      <c r="E51" s="5">
        <v>40</v>
      </c>
      <c r="F51" s="16">
        <v>890</v>
      </c>
      <c r="G51" s="11">
        <v>44126</v>
      </c>
      <c r="H51" s="17">
        <v>10.74</v>
      </c>
      <c r="I51" s="5">
        <v>9</v>
      </c>
      <c r="J51" s="5">
        <v>3</v>
      </c>
      <c r="K51" s="17">
        <v>11.51</v>
      </c>
      <c r="L51" s="5">
        <v>154964</v>
      </c>
      <c r="M51" s="5">
        <v>4</v>
      </c>
      <c r="N51" s="1" t="s">
        <v>40</v>
      </c>
      <c r="O51" s="5">
        <v>2</v>
      </c>
      <c r="P51" s="1" t="s">
        <v>497</v>
      </c>
      <c r="Q51" s="1" t="s">
        <v>93</v>
      </c>
      <c r="R51" s="1" t="s">
        <v>635</v>
      </c>
      <c r="S51" s="1" t="s">
        <v>558</v>
      </c>
      <c r="T51" s="1" t="s">
        <v>636</v>
      </c>
      <c r="U51" s="8" t="s">
        <v>637</v>
      </c>
    </row>
    <row r="52" spans="1:21" x14ac:dyDescent="0.25">
      <c r="A52" s="5">
        <v>17</v>
      </c>
      <c r="B52" s="1" t="s">
        <v>582</v>
      </c>
      <c r="C52" s="1" t="s">
        <v>583</v>
      </c>
      <c r="D52" s="17">
        <v>13.96</v>
      </c>
      <c r="E52" s="5">
        <v>63</v>
      </c>
      <c r="F52" s="16">
        <v>879</v>
      </c>
      <c r="G52" s="11">
        <v>44081</v>
      </c>
      <c r="H52" s="17"/>
      <c r="I52" s="5">
        <v>35</v>
      </c>
      <c r="J52" s="5">
        <v>3.4</v>
      </c>
      <c r="K52" s="17"/>
      <c r="L52" s="5">
        <v>127351</v>
      </c>
      <c r="M52" s="5">
        <v>6</v>
      </c>
      <c r="N52" s="1" t="s">
        <v>40</v>
      </c>
      <c r="O52" s="5">
        <v>6</v>
      </c>
      <c r="P52" s="1" t="s">
        <v>497</v>
      </c>
      <c r="S52" s="1"/>
      <c r="T52" s="1" t="s">
        <v>584</v>
      </c>
      <c r="U52" s="8" t="s">
        <v>585</v>
      </c>
    </row>
    <row r="53" spans="1:21" x14ac:dyDescent="0.25">
      <c r="A53" s="5">
        <v>40</v>
      </c>
      <c r="B53" s="1" t="s">
        <v>693</v>
      </c>
      <c r="C53" s="1" t="s">
        <v>522</v>
      </c>
      <c r="D53" s="17">
        <v>14.9</v>
      </c>
      <c r="E53" s="5">
        <v>53</v>
      </c>
      <c r="F53" s="16">
        <v>790</v>
      </c>
      <c r="G53" s="11">
        <v>43930</v>
      </c>
      <c r="H53" s="17">
        <v>4.9800000000000004</v>
      </c>
      <c r="I53" s="5">
        <v>43</v>
      </c>
      <c r="J53" s="5">
        <v>3.9</v>
      </c>
      <c r="K53" s="17">
        <v>9.92</v>
      </c>
      <c r="L53" s="5">
        <v>18466</v>
      </c>
      <c r="M53" s="5">
        <v>6</v>
      </c>
      <c r="N53" s="1" t="s">
        <v>40</v>
      </c>
      <c r="O53" s="5">
        <v>1</v>
      </c>
      <c r="P53" s="1" t="s">
        <v>523</v>
      </c>
      <c r="Q53" s="1" t="s">
        <v>93</v>
      </c>
      <c r="R53" s="1" t="s">
        <v>694</v>
      </c>
      <c r="S53" s="1" t="s">
        <v>695</v>
      </c>
      <c r="T53" s="1" t="s">
        <v>696</v>
      </c>
      <c r="U53" s="8" t="s">
        <v>697</v>
      </c>
    </row>
    <row r="54" spans="1:21" x14ac:dyDescent="0.25">
      <c r="A54" s="5">
        <v>48</v>
      </c>
      <c r="B54" s="1" t="s">
        <v>730</v>
      </c>
      <c r="C54" s="1" t="s">
        <v>731</v>
      </c>
      <c r="D54" s="17">
        <v>22.01</v>
      </c>
      <c r="E54" s="5">
        <v>35</v>
      </c>
      <c r="F54" s="16">
        <v>770</v>
      </c>
      <c r="G54" s="11">
        <v>41984</v>
      </c>
      <c r="H54" s="17">
        <v>5.89</v>
      </c>
      <c r="I54" s="5">
        <v>35</v>
      </c>
      <c r="J54" s="5">
        <v>4</v>
      </c>
      <c r="K54" s="17">
        <v>16.12</v>
      </c>
      <c r="L54" s="5">
        <v>92133</v>
      </c>
      <c r="M54" s="5">
        <v>4</v>
      </c>
      <c r="N54" s="1"/>
      <c r="O54" s="5">
        <v>15</v>
      </c>
      <c r="P54" s="1" t="s">
        <v>497</v>
      </c>
      <c r="Q54" s="1" t="s">
        <v>93</v>
      </c>
      <c r="R54" s="1" t="s">
        <v>732</v>
      </c>
      <c r="S54" s="1" t="s">
        <v>733</v>
      </c>
      <c r="T54" s="1" t="s">
        <v>734</v>
      </c>
      <c r="U54" s="8" t="s">
        <v>735</v>
      </c>
    </row>
    <row r="55" spans="1:21" x14ac:dyDescent="0.25">
      <c r="A55" s="5">
        <v>31</v>
      </c>
      <c r="B55" s="1" t="s">
        <v>654</v>
      </c>
      <c r="C55" s="1" t="s">
        <v>507</v>
      </c>
      <c r="D55" s="17">
        <v>19.989999999999998</v>
      </c>
      <c r="E55" s="5">
        <v>36</v>
      </c>
      <c r="F55" s="16">
        <v>720</v>
      </c>
      <c r="G55" s="11">
        <v>43717</v>
      </c>
      <c r="H55" s="17">
        <v>8.52</v>
      </c>
      <c r="I55" s="5">
        <v>300</v>
      </c>
      <c r="J55" s="5">
        <v>3.8</v>
      </c>
      <c r="K55" s="17">
        <v>11.47</v>
      </c>
      <c r="L55" s="5">
        <v>187096</v>
      </c>
      <c r="M55" s="5">
        <v>4</v>
      </c>
      <c r="N55" s="1" t="s">
        <v>40</v>
      </c>
      <c r="O55" s="5">
        <v>1</v>
      </c>
      <c r="P55" s="1" t="s">
        <v>497</v>
      </c>
      <c r="Q55" s="1" t="s">
        <v>93</v>
      </c>
      <c r="R55" s="1" t="s">
        <v>655</v>
      </c>
      <c r="S55" s="1" t="s">
        <v>656</v>
      </c>
      <c r="T55" s="1" t="s">
        <v>657</v>
      </c>
      <c r="U55" s="8" t="s">
        <v>658</v>
      </c>
    </row>
    <row r="56" spans="1:21" x14ac:dyDescent="0.25">
      <c r="A56" s="5">
        <v>51</v>
      </c>
      <c r="B56" s="1" t="s">
        <v>748</v>
      </c>
      <c r="C56" s="1" t="s">
        <v>749</v>
      </c>
      <c r="D56" s="17">
        <v>13.95</v>
      </c>
      <c r="E56" s="5">
        <v>45</v>
      </c>
      <c r="F56" s="16">
        <v>628</v>
      </c>
      <c r="G56" s="11">
        <v>43465</v>
      </c>
      <c r="H56" s="17">
        <v>3.37</v>
      </c>
      <c r="I56" s="5">
        <v>302</v>
      </c>
      <c r="J56" s="5">
        <v>3.5</v>
      </c>
      <c r="K56" s="17">
        <v>10.58</v>
      </c>
      <c r="L56" s="5">
        <v>156398</v>
      </c>
      <c r="M56" s="5">
        <v>7</v>
      </c>
      <c r="N56" s="1" t="s">
        <v>40</v>
      </c>
      <c r="O56" s="5">
        <v>5</v>
      </c>
      <c r="P56" s="1" t="s">
        <v>497</v>
      </c>
      <c r="Q56" s="1" t="s">
        <v>93</v>
      </c>
      <c r="R56" s="1" t="s">
        <v>750</v>
      </c>
      <c r="S56" s="1" t="s">
        <v>751</v>
      </c>
      <c r="T56" s="1" t="s">
        <v>752</v>
      </c>
      <c r="U56" s="8" t="s">
        <v>753</v>
      </c>
    </row>
    <row r="57" spans="1:21" x14ac:dyDescent="0.25">
      <c r="A57" s="5">
        <v>54</v>
      </c>
      <c r="B57" s="1" t="s">
        <v>765</v>
      </c>
      <c r="C57" s="1" t="s">
        <v>766</v>
      </c>
      <c r="D57" s="17">
        <v>21.99</v>
      </c>
      <c r="E57" s="5">
        <v>28</v>
      </c>
      <c r="F57" s="16">
        <v>616</v>
      </c>
      <c r="G57" s="11">
        <v>44112</v>
      </c>
      <c r="H57" s="17">
        <v>10.32</v>
      </c>
      <c r="I57" s="5">
        <v>37</v>
      </c>
      <c r="J57" s="5">
        <v>3.6</v>
      </c>
      <c r="K57" s="17">
        <v>11.67</v>
      </c>
      <c r="L57" s="5">
        <v>261502</v>
      </c>
      <c r="M57" s="5">
        <v>6</v>
      </c>
      <c r="N57" s="1" t="s">
        <v>40</v>
      </c>
      <c r="O57" s="5">
        <v>3</v>
      </c>
      <c r="P57" s="1" t="s">
        <v>497</v>
      </c>
      <c r="Q57" s="1" t="s">
        <v>93</v>
      </c>
      <c r="R57" s="1" t="s">
        <v>767</v>
      </c>
      <c r="S57" s="1" t="s">
        <v>768</v>
      </c>
      <c r="T57" s="1" t="s">
        <v>769</v>
      </c>
      <c r="U57" s="8" t="s">
        <v>770</v>
      </c>
    </row>
    <row r="58" spans="1:21" x14ac:dyDescent="0.25">
      <c r="A58" s="5">
        <v>35</v>
      </c>
      <c r="B58" s="1" t="s">
        <v>673</v>
      </c>
      <c r="C58" s="1" t="s">
        <v>674</v>
      </c>
      <c r="D58" s="17">
        <v>45.51</v>
      </c>
      <c r="E58" s="5">
        <v>13</v>
      </c>
      <c r="F58" s="16">
        <v>592</v>
      </c>
      <c r="G58" s="11">
        <v>43413</v>
      </c>
      <c r="H58" s="17"/>
      <c r="I58" s="5">
        <v>4</v>
      </c>
      <c r="J58" s="5">
        <v>2.2000000000000002</v>
      </c>
      <c r="K58" s="17"/>
      <c r="L58" s="5">
        <v>335696</v>
      </c>
      <c r="M58" s="5">
        <v>7</v>
      </c>
      <c r="N58" s="1"/>
      <c r="O58" s="5">
        <v>6</v>
      </c>
      <c r="P58" s="1" t="s">
        <v>497</v>
      </c>
      <c r="S58" s="1"/>
      <c r="T58" s="1" t="s">
        <v>675</v>
      </c>
      <c r="U58" s="8" t="s">
        <v>676</v>
      </c>
    </row>
    <row r="59" spans="1:21" x14ac:dyDescent="0.25">
      <c r="A59" s="5">
        <v>65</v>
      </c>
      <c r="B59" s="1" t="s">
        <v>818</v>
      </c>
      <c r="C59" s="1" t="s">
        <v>605</v>
      </c>
      <c r="D59" s="17">
        <v>48.99</v>
      </c>
      <c r="E59" s="5">
        <v>12</v>
      </c>
      <c r="F59" s="16">
        <v>588</v>
      </c>
      <c r="G59" s="11">
        <v>43894</v>
      </c>
      <c r="H59" s="17">
        <v>31.99</v>
      </c>
      <c r="I59" s="5">
        <v>26</v>
      </c>
      <c r="J59" s="5">
        <v>2.8</v>
      </c>
      <c r="K59" s="17">
        <v>17</v>
      </c>
      <c r="L59" s="5">
        <v>450647</v>
      </c>
      <c r="M59" s="5">
        <v>6</v>
      </c>
      <c r="N59" s="1" t="s">
        <v>40</v>
      </c>
      <c r="O59" s="5">
        <v>7</v>
      </c>
      <c r="P59" s="1" t="s">
        <v>497</v>
      </c>
      <c r="Q59" s="1" t="s">
        <v>93</v>
      </c>
      <c r="R59" s="1" t="s">
        <v>819</v>
      </c>
      <c r="S59" s="1" t="s">
        <v>820</v>
      </c>
      <c r="T59" s="1" t="s">
        <v>821</v>
      </c>
      <c r="U59" s="8" t="s">
        <v>822</v>
      </c>
    </row>
    <row r="60" spans="1:21" x14ac:dyDescent="0.25">
      <c r="A60" s="5">
        <v>69</v>
      </c>
      <c r="B60" s="1" t="s">
        <v>839</v>
      </c>
      <c r="C60" s="1" t="s">
        <v>516</v>
      </c>
      <c r="D60" s="17">
        <v>16.989999999999998</v>
      </c>
      <c r="E60" s="5">
        <v>30</v>
      </c>
      <c r="F60" s="16">
        <v>510</v>
      </c>
      <c r="G60" s="11">
        <v>44043</v>
      </c>
      <c r="H60" s="17">
        <v>5.99</v>
      </c>
      <c r="I60" s="5">
        <v>2</v>
      </c>
      <c r="J60" s="5">
        <v>2.5</v>
      </c>
      <c r="K60" s="17">
        <v>11</v>
      </c>
      <c r="L60" s="5">
        <v>394005</v>
      </c>
      <c r="M60" s="5">
        <v>6</v>
      </c>
      <c r="N60" s="1" t="s">
        <v>40</v>
      </c>
      <c r="O60" s="5">
        <v>1</v>
      </c>
      <c r="P60" s="1" t="s">
        <v>497</v>
      </c>
      <c r="Q60" s="1" t="s">
        <v>93</v>
      </c>
      <c r="R60" s="1" t="s">
        <v>840</v>
      </c>
      <c r="S60" s="1" t="s">
        <v>512</v>
      </c>
      <c r="T60" s="1" t="s">
        <v>841</v>
      </c>
      <c r="U60" s="8" t="s">
        <v>842</v>
      </c>
    </row>
    <row r="61" spans="1:21" x14ac:dyDescent="0.25">
      <c r="A61" s="5">
        <v>70</v>
      </c>
      <c r="B61" s="1" t="s">
        <v>843</v>
      </c>
      <c r="C61" s="1" t="s">
        <v>844</v>
      </c>
      <c r="D61" s="17">
        <v>24.99</v>
      </c>
      <c r="E61" s="5">
        <v>20</v>
      </c>
      <c r="F61" s="16">
        <v>500</v>
      </c>
      <c r="G61" s="11">
        <v>43672</v>
      </c>
      <c r="H61" s="17">
        <v>12.77</v>
      </c>
      <c r="I61" s="5">
        <v>151</v>
      </c>
      <c r="J61" s="5">
        <v>3.5</v>
      </c>
      <c r="K61" s="17">
        <v>12.22</v>
      </c>
      <c r="L61" s="5">
        <v>201111</v>
      </c>
      <c r="M61" s="5">
        <v>7</v>
      </c>
      <c r="N61" s="1" t="s">
        <v>40</v>
      </c>
      <c r="O61" s="5">
        <v>4</v>
      </c>
      <c r="P61" s="1" t="s">
        <v>497</v>
      </c>
      <c r="Q61" s="1" t="s">
        <v>93</v>
      </c>
      <c r="R61" s="1" t="s">
        <v>845</v>
      </c>
      <c r="S61" s="1" t="s">
        <v>564</v>
      </c>
      <c r="T61" s="1" t="s">
        <v>846</v>
      </c>
      <c r="U61" s="8" t="s">
        <v>847</v>
      </c>
    </row>
    <row r="62" spans="1:21" x14ac:dyDescent="0.25">
      <c r="A62" s="5">
        <v>62</v>
      </c>
      <c r="B62" s="1" t="s">
        <v>804</v>
      </c>
      <c r="C62" s="1" t="s">
        <v>805</v>
      </c>
      <c r="D62" s="17">
        <v>22.99</v>
      </c>
      <c r="E62" s="5">
        <v>20</v>
      </c>
      <c r="F62" s="16">
        <v>460</v>
      </c>
      <c r="G62" s="11">
        <v>44102</v>
      </c>
      <c r="H62" s="17">
        <v>11.15</v>
      </c>
      <c r="I62" s="5">
        <v>3</v>
      </c>
      <c r="J62" s="5">
        <v>2.7</v>
      </c>
      <c r="K62" s="17">
        <v>11.84</v>
      </c>
      <c r="L62" s="5">
        <v>394920</v>
      </c>
      <c r="M62" s="5">
        <v>4</v>
      </c>
      <c r="N62" s="1" t="s">
        <v>40</v>
      </c>
      <c r="O62" s="5">
        <v>1</v>
      </c>
      <c r="P62" s="1" t="s">
        <v>497</v>
      </c>
      <c r="Q62" s="1" t="s">
        <v>93</v>
      </c>
      <c r="R62" s="1" t="s">
        <v>663</v>
      </c>
      <c r="S62" s="1" t="s">
        <v>806</v>
      </c>
      <c r="T62" s="1" t="s">
        <v>807</v>
      </c>
      <c r="U62" s="8" t="s">
        <v>808</v>
      </c>
    </row>
    <row r="63" spans="1:21" x14ac:dyDescent="0.25">
      <c r="A63" s="5">
        <v>63</v>
      </c>
      <c r="B63" s="1" t="s">
        <v>809</v>
      </c>
      <c r="C63" s="1" t="s">
        <v>547</v>
      </c>
      <c r="D63" s="17">
        <v>45.99</v>
      </c>
      <c r="E63" s="5">
        <v>10</v>
      </c>
      <c r="F63" s="16">
        <v>460</v>
      </c>
      <c r="G63" s="11">
        <v>44104</v>
      </c>
      <c r="H63" s="17">
        <v>30.76</v>
      </c>
      <c r="I63" s="5">
        <v>2</v>
      </c>
      <c r="J63" s="5">
        <v>3.5</v>
      </c>
      <c r="K63" s="17">
        <v>15.23</v>
      </c>
      <c r="L63" s="5">
        <v>468822</v>
      </c>
      <c r="M63" s="5">
        <v>7</v>
      </c>
      <c r="N63" s="1" t="s">
        <v>40</v>
      </c>
      <c r="O63" s="5">
        <v>1</v>
      </c>
      <c r="P63" s="1" t="s">
        <v>497</v>
      </c>
      <c r="Q63" s="1" t="s">
        <v>93</v>
      </c>
      <c r="R63" s="1" t="s">
        <v>810</v>
      </c>
      <c r="S63" s="1" t="s">
        <v>811</v>
      </c>
      <c r="T63" s="1" t="s">
        <v>812</v>
      </c>
      <c r="U63" s="8" t="s">
        <v>813</v>
      </c>
    </row>
    <row r="64" spans="1:21" x14ac:dyDescent="0.25">
      <c r="A64" s="5">
        <v>36</v>
      </c>
      <c r="B64" s="1" t="s">
        <v>677</v>
      </c>
      <c r="C64" s="1" t="s">
        <v>583</v>
      </c>
      <c r="D64" s="17">
        <v>13.96</v>
      </c>
      <c r="E64" s="5">
        <v>30</v>
      </c>
      <c r="F64" s="16">
        <v>419</v>
      </c>
      <c r="G64" s="11">
        <v>44094</v>
      </c>
      <c r="H64" s="17">
        <v>3.73</v>
      </c>
      <c r="I64" s="5">
        <v>2</v>
      </c>
      <c r="J64" s="5">
        <v>4</v>
      </c>
      <c r="K64" s="17">
        <v>10.23</v>
      </c>
      <c r="L64" s="5">
        <v>144251</v>
      </c>
      <c r="M64" s="5">
        <v>6</v>
      </c>
      <c r="N64" s="1" t="s">
        <v>40</v>
      </c>
      <c r="O64" s="5">
        <v>1</v>
      </c>
      <c r="P64" s="1" t="s">
        <v>497</v>
      </c>
      <c r="Q64" s="1" t="s">
        <v>93</v>
      </c>
      <c r="R64" s="1" t="s">
        <v>678</v>
      </c>
      <c r="S64" s="1" t="s">
        <v>679</v>
      </c>
      <c r="T64" s="1" t="s">
        <v>680</v>
      </c>
      <c r="U64" s="8" t="s">
        <v>681</v>
      </c>
    </row>
    <row r="65" spans="1:21" x14ac:dyDescent="0.25">
      <c r="A65" s="5">
        <v>67</v>
      </c>
      <c r="B65" s="1" t="s">
        <v>827</v>
      </c>
      <c r="C65" s="1" t="s">
        <v>828</v>
      </c>
      <c r="D65" s="17">
        <v>20.99</v>
      </c>
      <c r="E65" s="5">
        <v>18</v>
      </c>
      <c r="F65" s="16">
        <v>378</v>
      </c>
      <c r="G65" s="11">
        <v>43405</v>
      </c>
      <c r="H65" s="17">
        <v>9.49</v>
      </c>
      <c r="I65" s="5">
        <v>159</v>
      </c>
      <c r="J65" s="5">
        <v>3.3</v>
      </c>
      <c r="K65" s="17">
        <v>11.5</v>
      </c>
      <c r="L65" s="5">
        <v>382126</v>
      </c>
      <c r="M65" s="5">
        <v>7</v>
      </c>
      <c r="N65" s="1" t="s">
        <v>40</v>
      </c>
      <c r="O65" s="5">
        <v>2</v>
      </c>
      <c r="P65" s="1" t="s">
        <v>497</v>
      </c>
      <c r="Q65" s="1" t="s">
        <v>93</v>
      </c>
      <c r="R65" s="1" t="s">
        <v>829</v>
      </c>
      <c r="S65" s="1" t="s">
        <v>830</v>
      </c>
      <c r="T65" s="1" t="s">
        <v>831</v>
      </c>
      <c r="U65" s="8" t="s">
        <v>832</v>
      </c>
    </row>
    <row r="66" spans="1:21" x14ac:dyDescent="0.25">
      <c r="A66" s="5">
        <v>59</v>
      </c>
      <c r="B66" s="1" t="s">
        <v>790</v>
      </c>
      <c r="C66" s="1" t="s">
        <v>605</v>
      </c>
      <c r="D66" s="17">
        <v>22.99</v>
      </c>
      <c r="E66" s="5">
        <v>13</v>
      </c>
      <c r="F66" s="16">
        <v>299</v>
      </c>
      <c r="G66" s="11">
        <v>43906</v>
      </c>
      <c r="H66" s="17">
        <v>11.33</v>
      </c>
      <c r="I66" s="5">
        <v>22</v>
      </c>
      <c r="J66" s="5">
        <v>3.3</v>
      </c>
      <c r="K66" s="17">
        <v>11.66</v>
      </c>
      <c r="L66" s="5">
        <v>431363</v>
      </c>
      <c r="M66" s="5">
        <v>7</v>
      </c>
      <c r="N66" s="1" t="s">
        <v>40</v>
      </c>
      <c r="O66" s="5">
        <v>1</v>
      </c>
      <c r="P66" s="1" t="s">
        <v>497</v>
      </c>
      <c r="Q66" s="1" t="s">
        <v>93</v>
      </c>
      <c r="R66" s="1" t="s">
        <v>791</v>
      </c>
      <c r="S66" s="1" t="s">
        <v>792</v>
      </c>
      <c r="T66" s="1" t="s">
        <v>793</v>
      </c>
      <c r="U66" s="8" t="s">
        <v>794</v>
      </c>
    </row>
    <row r="67" spans="1:21" x14ac:dyDescent="0.25">
      <c r="A67" s="5">
        <v>44</v>
      </c>
      <c r="B67" s="1" t="s">
        <v>712</v>
      </c>
      <c r="C67" s="1" t="s">
        <v>605</v>
      </c>
      <c r="D67" s="17">
        <v>22.99</v>
      </c>
      <c r="E67" s="5">
        <v>10</v>
      </c>
      <c r="F67" s="16">
        <v>230</v>
      </c>
      <c r="G67" s="11">
        <v>43906</v>
      </c>
      <c r="H67" s="17">
        <v>11.32</v>
      </c>
      <c r="I67" s="5">
        <v>24</v>
      </c>
      <c r="J67" s="5">
        <v>2.9</v>
      </c>
      <c r="K67" s="17">
        <v>11.67</v>
      </c>
      <c r="L67" s="5">
        <v>430705</v>
      </c>
      <c r="M67" s="5">
        <v>7</v>
      </c>
      <c r="N67" s="1" t="s">
        <v>40</v>
      </c>
      <c r="O67" s="5">
        <v>2</v>
      </c>
      <c r="P67" s="1" t="s">
        <v>497</v>
      </c>
      <c r="Q67" s="1" t="s">
        <v>93</v>
      </c>
      <c r="R67" s="1" t="s">
        <v>713</v>
      </c>
      <c r="S67" s="1" t="s">
        <v>714</v>
      </c>
      <c r="T67" s="1" t="s">
        <v>715</v>
      </c>
      <c r="U67" s="8" t="s">
        <v>716</v>
      </c>
    </row>
    <row r="68" spans="1:21" x14ac:dyDescent="0.25">
      <c r="A68" s="5">
        <v>56</v>
      </c>
      <c r="B68" s="1" t="s">
        <v>775</v>
      </c>
      <c r="C68" s="1" t="s">
        <v>776</v>
      </c>
      <c r="D68" s="17">
        <v>10.99</v>
      </c>
      <c r="E68" s="5">
        <v>15</v>
      </c>
      <c r="F68" s="16">
        <v>165</v>
      </c>
      <c r="G68" s="11">
        <v>43985</v>
      </c>
      <c r="H68" s="17">
        <v>1.04</v>
      </c>
      <c r="I68" s="5">
        <v>4</v>
      </c>
      <c r="J68" s="5">
        <v>2.8</v>
      </c>
      <c r="K68" s="17">
        <v>9.9499999999999993</v>
      </c>
      <c r="L68" s="5">
        <v>329921</v>
      </c>
      <c r="M68" s="5">
        <v>7</v>
      </c>
      <c r="N68" s="1" t="s">
        <v>40</v>
      </c>
      <c r="O68" s="5">
        <v>2</v>
      </c>
      <c r="P68" s="1" t="s">
        <v>497</v>
      </c>
      <c r="Q68" s="1" t="s">
        <v>93</v>
      </c>
      <c r="R68" s="1" t="s">
        <v>777</v>
      </c>
      <c r="S68" s="1" t="s">
        <v>778</v>
      </c>
      <c r="T68" s="1" t="s">
        <v>779</v>
      </c>
      <c r="U68" s="8" t="s">
        <v>780</v>
      </c>
    </row>
    <row r="69" spans="1:21" x14ac:dyDescent="0.25">
      <c r="A69" s="5">
        <v>57</v>
      </c>
      <c r="B69" s="1" t="s">
        <v>781</v>
      </c>
      <c r="C69" s="1" t="s">
        <v>593</v>
      </c>
      <c r="D69" s="17">
        <v>45.99</v>
      </c>
      <c r="E69" s="5">
        <v>0</v>
      </c>
      <c r="F69" s="16">
        <v>0</v>
      </c>
      <c r="G69" s="11">
        <v>43969</v>
      </c>
      <c r="H69" s="17">
        <v>30.31</v>
      </c>
      <c r="I69" s="5">
        <v>0</v>
      </c>
      <c r="J69" s="1"/>
      <c r="K69" s="17">
        <v>15.68</v>
      </c>
      <c r="L69" s="5">
        <v>740759</v>
      </c>
      <c r="M69" s="5">
        <v>7</v>
      </c>
      <c r="N69" s="1" t="s">
        <v>40</v>
      </c>
      <c r="O69" s="5">
        <v>1</v>
      </c>
      <c r="P69" s="1" t="s">
        <v>497</v>
      </c>
      <c r="Q69" s="1" t="s">
        <v>93</v>
      </c>
      <c r="R69" s="1" t="s">
        <v>782</v>
      </c>
      <c r="S69" s="1" t="s">
        <v>783</v>
      </c>
      <c r="T69" s="1" t="s">
        <v>784</v>
      </c>
      <c r="U69" s="8" t="s">
        <v>785</v>
      </c>
    </row>
    <row r="70" spans="1:21" x14ac:dyDescent="0.25">
      <c r="A70" s="5">
        <v>68</v>
      </c>
      <c r="B70" s="1" t="s">
        <v>833</v>
      </c>
      <c r="C70" s="1" t="s">
        <v>834</v>
      </c>
      <c r="D70" s="17">
        <v>17.989999999999998</v>
      </c>
      <c r="E70" s="5">
        <v>0</v>
      </c>
      <c r="F70" s="16">
        <v>0</v>
      </c>
      <c r="G70" s="11">
        <v>44078</v>
      </c>
      <c r="H70" s="17">
        <v>6.91</v>
      </c>
      <c r="I70" s="5">
        <v>3</v>
      </c>
      <c r="J70" s="5">
        <v>3</v>
      </c>
      <c r="K70" s="17">
        <v>11.08</v>
      </c>
      <c r="L70" s="5">
        <v>634920</v>
      </c>
      <c r="M70" s="5">
        <v>7</v>
      </c>
      <c r="N70" s="1" t="s">
        <v>40</v>
      </c>
      <c r="O70" s="5">
        <v>1</v>
      </c>
      <c r="P70" s="1" t="s">
        <v>497</v>
      </c>
      <c r="Q70" s="1" t="s">
        <v>93</v>
      </c>
      <c r="R70" s="1" t="s">
        <v>835</v>
      </c>
      <c r="S70" s="1" t="s">
        <v>836</v>
      </c>
      <c r="T70" s="1" t="s">
        <v>837</v>
      </c>
      <c r="U70" s="8" t="s">
        <v>838</v>
      </c>
    </row>
  </sheetData>
  <hyperlinks>
    <hyperlink ref="U3" r:id="rId1" xr:uid="{00000000-0004-0000-0200-000000000000}"/>
    <hyperlink ref="U2" r:id="rId2" xr:uid="{00000000-0004-0000-0200-000001000000}"/>
    <hyperlink ref="U21" r:id="rId3" xr:uid="{00000000-0004-0000-0200-000002000000}"/>
    <hyperlink ref="U19" r:id="rId4" xr:uid="{00000000-0004-0000-0200-000003000000}"/>
    <hyperlink ref="U7" r:id="rId5" xr:uid="{00000000-0004-0000-0200-000004000000}"/>
    <hyperlink ref="U4" r:id="rId6" xr:uid="{00000000-0004-0000-0200-000005000000}"/>
    <hyperlink ref="U10" r:id="rId7" xr:uid="{00000000-0004-0000-0200-000006000000}"/>
    <hyperlink ref="U12" r:id="rId8" xr:uid="{00000000-0004-0000-0200-000007000000}"/>
    <hyperlink ref="U11" r:id="rId9" xr:uid="{00000000-0004-0000-0200-000008000000}"/>
    <hyperlink ref="U14" r:id="rId10" xr:uid="{00000000-0004-0000-0200-000009000000}"/>
    <hyperlink ref="U6" r:id="rId11" xr:uid="{00000000-0004-0000-0200-00000A000000}"/>
    <hyperlink ref="U36" r:id="rId12" xr:uid="{00000000-0004-0000-0200-00000B000000}"/>
    <hyperlink ref="U28" r:id="rId13" xr:uid="{00000000-0004-0000-0200-00000C000000}"/>
    <hyperlink ref="U8" r:id="rId14" xr:uid="{00000000-0004-0000-0200-00000D000000}"/>
    <hyperlink ref="U26" r:id="rId15" xr:uid="{00000000-0004-0000-0200-00000E000000}"/>
    <hyperlink ref="U17" r:id="rId16" xr:uid="{00000000-0004-0000-0200-00000F000000}"/>
    <hyperlink ref="U52" r:id="rId17" xr:uid="{00000000-0004-0000-0200-000010000000}"/>
    <hyperlink ref="U5" r:id="rId18" xr:uid="{00000000-0004-0000-0200-000011000000}"/>
    <hyperlink ref="U42" r:id="rId19" xr:uid="{00000000-0004-0000-0200-000012000000}"/>
    <hyperlink ref="U27" r:id="rId20" xr:uid="{00000000-0004-0000-0200-000013000000}"/>
    <hyperlink ref="U15" r:id="rId21" xr:uid="{00000000-0004-0000-0200-000014000000}"/>
    <hyperlink ref="U22" r:id="rId22" xr:uid="{00000000-0004-0000-0200-000015000000}"/>
    <hyperlink ref="U18" r:id="rId23" xr:uid="{00000000-0004-0000-0200-000016000000}"/>
    <hyperlink ref="U37" r:id="rId24" xr:uid="{00000000-0004-0000-0200-000017000000}"/>
    <hyperlink ref="U39" r:id="rId25" xr:uid="{00000000-0004-0000-0200-000018000000}"/>
    <hyperlink ref="U25" r:id="rId26" xr:uid="{00000000-0004-0000-0200-000019000000}"/>
    <hyperlink ref="U51" r:id="rId27" xr:uid="{00000000-0004-0000-0200-00001A000000}"/>
    <hyperlink ref="U43" r:id="rId28" xr:uid="{00000000-0004-0000-0200-00001B000000}"/>
    <hyperlink ref="U49" r:id="rId29" xr:uid="{00000000-0004-0000-0200-00001C000000}"/>
    <hyperlink ref="U33" r:id="rId30" xr:uid="{00000000-0004-0000-0200-00001D000000}"/>
    <hyperlink ref="U55" r:id="rId31" xr:uid="{00000000-0004-0000-0200-00001E000000}"/>
    <hyperlink ref="U44" r:id="rId32" xr:uid="{00000000-0004-0000-0200-00001F000000}"/>
    <hyperlink ref="U41" r:id="rId33" xr:uid="{00000000-0004-0000-0200-000020000000}"/>
    <hyperlink ref="U20" r:id="rId34" xr:uid="{00000000-0004-0000-0200-000021000000}"/>
    <hyperlink ref="U58" r:id="rId35" xr:uid="{00000000-0004-0000-0200-000022000000}"/>
    <hyperlink ref="U64" r:id="rId36" xr:uid="{00000000-0004-0000-0200-000023000000}"/>
    <hyperlink ref="U50" r:id="rId37" xr:uid="{00000000-0004-0000-0200-000024000000}"/>
    <hyperlink ref="U46" r:id="rId38" xr:uid="{00000000-0004-0000-0200-000025000000}"/>
    <hyperlink ref="U53" r:id="rId39" xr:uid="{00000000-0004-0000-0200-000026000000}"/>
    <hyperlink ref="U32" r:id="rId40" xr:uid="{00000000-0004-0000-0200-000027000000}"/>
    <hyperlink ref="U24" r:id="rId41" xr:uid="{00000000-0004-0000-0200-000028000000}"/>
    <hyperlink ref="U29" r:id="rId42" xr:uid="{00000000-0004-0000-0200-000029000000}"/>
    <hyperlink ref="U67" r:id="rId43" xr:uid="{00000000-0004-0000-0200-00002A000000}"/>
    <hyperlink ref="U13" r:id="rId44" xr:uid="{00000000-0004-0000-0200-00002B000000}"/>
    <hyperlink ref="U23" r:id="rId45" xr:uid="{00000000-0004-0000-0200-00002C000000}"/>
    <hyperlink ref="U45" r:id="rId46" xr:uid="{00000000-0004-0000-0200-00002D000000}"/>
    <hyperlink ref="U54" r:id="rId47" xr:uid="{00000000-0004-0000-0200-00002E000000}"/>
    <hyperlink ref="U30" r:id="rId48" xr:uid="{00000000-0004-0000-0200-00002F000000}"/>
    <hyperlink ref="U40" r:id="rId49" xr:uid="{00000000-0004-0000-0200-000030000000}"/>
    <hyperlink ref="U56" r:id="rId50" xr:uid="{00000000-0004-0000-0200-000031000000}"/>
    <hyperlink ref="U9" r:id="rId51" xr:uid="{00000000-0004-0000-0200-000032000000}"/>
    <hyperlink ref="U16" r:id="rId52" xr:uid="{00000000-0004-0000-0200-000033000000}"/>
    <hyperlink ref="U57" r:id="rId53" xr:uid="{00000000-0004-0000-0200-000034000000}"/>
    <hyperlink ref="U48" r:id="rId54" xr:uid="{00000000-0004-0000-0200-000035000000}"/>
    <hyperlink ref="U68" r:id="rId55" xr:uid="{00000000-0004-0000-0200-000036000000}"/>
    <hyperlink ref="U69" r:id="rId56" xr:uid="{00000000-0004-0000-0200-000037000000}"/>
    <hyperlink ref="U38" r:id="rId57" xr:uid="{00000000-0004-0000-0200-000038000000}"/>
    <hyperlink ref="U66" r:id="rId58" xr:uid="{00000000-0004-0000-0200-000039000000}"/>
    <hyperlink ref="U35" r:id="rId59" xr:uid="{00000000-0004-0000-0200-00003A000000}"/>
    <hyperlink ref="U31" r:id="rId60" xr:uid="{00000000-0004-0000-0200-00003B000000}"/>
    <hyperlink ref="U62" r:id="rId61" xr:uid="{00000000-0004-0000-0200-00003C000000}"/>
    <hyperlink ref="U63" r:id="rId62" xr:uid="{00000000-0004-0000-0200-00003D000000}"/>
    <hyperlink ref="U34" r:id="rId63" xr:uid="{00000000-0004-0000-0200-00003E000000}"/>
    <hyperlink ref="U59" r:id="rId64" xr:uid="{00000000-0004-0000-0200-00003F000000}"/>
    <hyperlink ref="U47" r:id="rId65" xr:uid="{00000000-0004-0000-0200-000040000000}"/>
    <hyperlink ref="U65" r:id="rId66" xr:uid="{00000000-0004-0000-0200-000041000000}"/>
    <hyperlink ref="U70" r:id="rId67" xr:uid="{00000000-0004-0000-0200-000042000000}"/>
    <hyperlink ref="U60" r:id="rId68" xr:uid="{00000000-0004-0000-0200-000043000000}"/>
    <hyperlink ref="U61" r:id="rId69" xr:uid="{00000000-0004-0000-0200-000044000000}"/>
  </hyperlinks>
  <pageMargins left="0.7" right="0.7" top="0.75" bottom="0.75" header="0.3" footer="0.3"/>
  <tableParts count="1">
    <tablePart r:id="rId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Dog Gates</vt:lpstr>
      <vt:lpstr>Dog Doorbells</vt:lpstr>
      <vt:lpstr>Wheeled Furniture Lifters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Carey</cp:lastModifiedBy>
  <dcterms:created xsi:type="dcterms:W3CDTF">2024-02-07T18:00:12Z</dcterms:created>
  <dcterms:modified xsi:type="dcterms:W3CDTF">2024-02-12T15:34:14Z</dcterms:modified>
</cp:coreProperties>
</file>