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ocuments\João Filipe\Universidade\3º Ano\2º Semestre\IIA\PROJETO\TP2\"/>
    </mc:Choice>
  </mc:AlternateContent>
  <xr:revisionPtr revIDLastSave="0" documentId="13_ncr:1_{C58C575E-F4C5-4903-832F-75B8CB9B258C}" xr6:coauthVersionLast="44" xr6:coauthVersionMax="44" xr10:uidLastSave="{00000000-0000-0000-0000-000000000000}"/>
  <bookViews>
    <workbookView xWindow="-108" yWindow="-108" windowWidth="23256" windowHeight="12576" xr2:uid="{BB944706-3B3A-4F41-B165-D300BF42D55D}"/>
  </bookViews>
  <sheets>
    <sheet name="Testes Escolha" sheetId="2" r:id="rId1"/>
    <sheet name="Mediçõ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2" l="1"/>
  <c r="W7" i="2"/>
  <c r="V7" i="2"/>
  <c r="U7" i="2"/>
  <c r="T7" i="2"/>
  <c r="S7" i="2"/>
  <c r="R7" i="2"/>
  <c r="Q7" i="2"/>
  <c r="P7" i="2"/>
  <c r="O7" i="2"/>
  <c r="N7" i="2"/>
  <c r="C10" i="2"/>
  <c r="B7" i="2"/>
  <c r="C7" i="2"/>
  <c r="D7" i="2"/>
  <c r="E7" i="2"/>
  <c r="F7" i="2"/>
  <c r="G7" i="2"/>
  <c r="H7" i="2"/>
  <c r="I7" i="2"/>
  <c r="J7" i="2"/>
  <c r="K7" i="2"/>
  <c r="K87" i="1" l="1"/>
  <c r="K74" i="1"/>
  <c r="K61" i="1"/>
  <c r="K48" i="1"/>
  <c r="K35" i="1"/>
  <c r="K22" i="1"/>
  <c r="K9" i="1"/>
  <c r="K85" i="1" l="1"/>
  <c r="J85" i="1"/>
  <c r="I85" i="1"/>
  <c r="H85" i="1"/>
  <c r="G85" i="1"/>
  <c r="F85" i="1"/>
  <c r="E85" i="1"/>
  <c r="D85" i="1"/>
  <c r="C85" i="1"/>
  <c r="B85" i="1"/>
  <c r="K72" i="1"/>
  <c r="J72" i="1"/>
  <c r="I72" i="1"/>
  <c r="H72" i="1"/>
  <c r="G72" i="1"/>
  <c r="F72" i="1"/>
  <c r="E72" i="1"/>
  <c r="D72" i="1"/>
  <c r="C72" i="1"/>
  <c r="B72" i="1"/>
  <c r="K59" i="1"/>
  <c r="J59" i="1"/>
  <c r="I59" i="1"/>
  <c r="H59" i="1"/>
  <c r="G59" i="1"/>
  <c r="F59" i="1"/>
  <c r="E59" i="1"/>
  <c r="D59" i="1"/>
  <c r="C59" i="1"/>
  <c r="B59" i="1"/>
  <c r="K46" i="1"/>
  <c r="J46" i="1"/>
  <c r="I46" i="1"/>
  <c r="H46" i="1"/>
  <c r="G46" i="1"/>
  <c r="F46" i="1"/>
  <c r="E46" i="1"/>
  <c r="D46" i="1"/>
  <c r="C46" i="1"/>
  <c r="B46" i="1"/>
  <c r="K33" i="1"/>
  <c r="J33" i="1"/>
  <c r="I33" i="1"/>
  <c r="H33" i="1"/>
  <c r="G33" i="1"/>
  <c r="F33" i="1"/>
  <c r="E33" i="1"/>
  <c r="D33" i="1"/>
  <c r="C33" i="1"/>
  <c r="B33" i="1"/>
  <c r="B91" i="1"/>
  <c r="B78" i="1"/>
  <c r="B65" i="1"/>
  <c r="B52" i="1"/>
  <c r="B39" i="1"/>
  <c r="B26" i="1"/>
  <c r="K20" i="1"/>
  <c r="J20" i="1"/>
  <c r="I20" i="1"/>
  <c r="H20" i="1"/>
  <c r="G20" i="1"/>
  <c r="F20" i="1"/>
  <c r="E20" i="1"/>
  <c r="D20" i="1"/>
  <c r="C20" i="1"/>
  <c r="B20" i="1"/>
  <c r="G91" i="1"/>
  <c r="G78" i="1"/>
  <c r="G65" i="1"/>
  <c r="G52" i="1"/>
  <c r="G39" i="1"/>
  <c r="G26" i="1"/>
  <c r="G13" i="1"/>
  <c r="B13" i="1" l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<sst xmlns="http://schemas.openxmlformats.org/spreadsheetml/2006/main" count="119" uniqueCount="28">
  <si>
    <t>NoObstacles</t>
  </si>
  <si>
    <t>Teste 1</t>
  </si>
  <si>
    <t>Teste 2</t>
  </si>
  <si>
    <t>Teste 3</t>
  </si>
  <si>
    <t>Número máximo de iterações variável</t>
  </si>
  <si>
    <t>Média</t>
  </si>
  <si>
    <t>Random seed variável</t>
  </si>
  <si>
    <t>Desvio padrão</t>
  </si>
  <si>
    <t>ObstaclesSmall</t>
  </si>
  <si>
    <t>ObstaclesSmallManyBoxes</t>
  </si>
  <si>
    <t>ReturnTo2b</t>
  </si>
  <si>
    <t>ReturnTo2bHarder</t>
  </si>
  <si>
    <t>Bomberman</t>
  </si>
  <si>
    <t>PacmanOriginal</t>
  </si>
  <si>
    <t>Custo Min</t>
  </si>
  <si>
    <t>Melhor caminho:</t>
  </si>
  <si>
    <t>[2 3 1]</t>
  </si>
  <si>
    <t>[1 2 4 3 5 6]</t>
  </si>
  <si>
    <t>[9 6 1 2 11 4 8 12 3 5 10 7]</t>
  </si>
  <si>
    <t>[1 2 4 9 8 7 5 6 3]</t>
  </si>
  <si>
    <t>[3 6 5 13 14 2 17 15 1 10 4 16 9 12 11 8 7]</t>
  </si>
  <si>
    <t>[16 10 6 7 4 1 2 8 5 3 9 12 11 13 18 19 20 17 15 14]</t>
  </si>
  <si>
    <t>[6 5 9 4 1 2 3 7 8 14 12 17 20 24 18 16 23 22 21 19 15 10 11 13]</t>
  </si>
  <si>
    <t>Mapa ReturnTo2bHarder</t>
  </si>
  <si>
    <t>Diminuição Linear</t>
  </si>
  <si>
    <t>melhor custo =</t>
  </si>
  <si>
    <t>Diminuição Geométrica</t>
  </si>
  <si>
    <t>Melhor Escolha -&gt; Diminuição Geométrica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</si>
</sst>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  <xf numFmtId="0" fontId="1" fillId="3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106E-33A4-4838-B0AF-427999227A2B}">
  <dimension ref="A1:Y13"/>
  <sheetViews>
    <sheetView tabSelected="1" workbookViewId="0">
      <selection activeCell="G17" sqref="G17"/>
    </sheetView>
  </sheetViews>
  <sheetFormatPr defaultRowHeight="14.4" x14ac:dyDescent="0.3"/>
  <sheetData>
    <row r="1" spans="1:25" x14ac:dyDescent="0.3">
      <c r="A1" s="3" t="s">
        <v>23</v>
      </c>
    </row>
    <row r="2" spans="1:25" x14ac:dyDescent="0.3">
      <c r="A2" s="9" t="s">
        <v>24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 t="s">
        <v>26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3">
      <c r="B3">
        <v>5</v>
      </c>
      <c r="C3">
        <v>10</v>
      </c>
      <c r="D3">
        <v>50</v>
      </c>
      <c r="E3">
        <v>100</v>
      </c>
      <c r="F3">
        <v>250</v>
      </c>
      <c r="G3">
        <v>500</v>
      </c>
      <c r="H3">
        <v>750</v>
      </c>
      <c r="I3">
        <v>1000</v>
      </c>
      <c r="J3">
        <v>5000</v>
      </c>
      <c r="K3">
        <v>10000</v>
      </c>
      <c r="L3" s="9"/>
      <c r="N3">
        <v>5</v>
      </c>
      <c r="O3">
        <v>10</v>
      </c>
      <c r="P3">
        <v>50</v>
      </c>
      <c r="Q3">
        <v>100</v>
      </c>
      <c r="R3">
        <v>250</v>
      </c>
      <c r="S3">
        <v>500</v>
      </c>
      <c r="T3">
        <v>750</v>
      </c>
      <c r="U3">
        <v>1000</v>
      </c>
      <c r="V3">
        <v>5000</v>
      </c>
      <c r="W3">
        <v>10000</v>
      </c>
      <c r="X3" s="9"/>
    </row>
    <row r="4" spans="1:25" x14ac:dyDescent="0.3">
      <c r="A4" t="s">
        <v>1</v>
      </c>
      <c r="B4">
        <v>237</v>
      </c>
      <c r="C4">
        <v>224</v>
      </c>
      <c r="D4">
        <v>229</v>
      </c>
      <c r="E4">
        <v>237</v>
      </c>
      <c r="F4">
        <v>253</v>
      </c>
      <c r="G4">
        <v>205</v>
      </c>
      <c r="H4">
        <v>215</v>
      </c>
      <c r="I4">
        <v>225</v>
      </c>
      <c r="J4">
        <v>156</v>
      </c>
      <c r="K4">
        <v>156</v>
      </c>
      <c r="L4" s="9"/>
      <c r="M4" t="s">
        <v>1</v>
      </c>
      <c r="N4">
        <v>237</v>
      </c>
      <c r="O4">
        <v>224</v>
      </c>
      <c r="P4">
        <v>217</v>
      </c>
      <c r="Q4">
        <v>205</v>
      </c>
      <c r="R4">
        <v>199</v>
      </c>
      <c r="S4">
        <v>239</v>
      </c>
      <c r="T4">
        <v>136</v>
      </c>
      <c r="U4">
        <v>105</v>
      </c>
      <c r="V4">
        <v>89</v>
      </c>
      <c r="W4">
        <v>89</v>
      </c>
      <c r="X4" s="9"/>
    </row>
    <row r="5" spans="1:25" x14ac:dyDescent="0.3">
      <c r="A5" t="s">
        <v>2</v>
      </c>
      <c r="B5">
        <v>237</v>
      </c>
      <c r="C5">
        <v>224</v>
      </c>
      <c r="D5">
        <v>217</v>
      </c>
      <c r="E5">
        <v>205</v>
      </c>
      <c r="F5">
        <v>229</v>
      </c>
      <c r="G5">
        <v>237</v>
      </c>
      <c r="H5">
        <v>165</v>
      </c>
      <c r="I5">
        <v>193</v>
      </c>
      <c r="J5">
        <v>199</v>
      </c>
      <c r="K5">
        <v>199</v>
      </c>
      <c r="L5" s="9"/>
      <c r="M5" t="s">
        <v>2</v>
      </c>
      <c r="N5">
        <v>237</v>
      </c>
      <c r="O5">
        <v>224</v>
      </c>
      <c r="P5">
        <v>217</v>
      </c>
      <c r="Q5">
        <v>205</v>
      </c>
      <c r="R5">
        <v>235</v>
      </c>
      <c r="S5">
        <v>201</v>
      </c>
      <c r="T5">
        <v>108</v>
      </c>
      <c r="U5">
        <v>83</v>
      </c>
      <c r="V5">
        <v>83</v>
      </c>
      <c r="W5">
        <v>83</v>
      </c>
      <c r="X5" s="9"/>
    </row>
    <row r="6" spans="1:25" x14ac:dyDescent="0.3">
      <c r="A6" t="s">
        <v>3</v>
      </c>
      <c r="B6">
        <v>237</v>
      </c>
      <c r="C6">
        <v>224</v>
      </c>
      <c r="D6">
        <v>217</v>
      </c>
      <c r="E6">
        <v>205</v>
      </c>
      <c r="F6">
        <v>229</v>
      </c>
      <c r="G6">
        <v>237</v>
      </c>
      <c r="H6">
        <v>203</v>
      </c>
      <c r="I6">
        <v>203</v>
      </c>
      <c r="J6">
        <v>137</v>
      </c>
      <c r="K6">
        <v>137</v>
      </c>
      <c r="L6" s="9"/>
      <c r="M6" t="s">
        <v>3</v>
      </c>
      <c r="N6">
        <v>237</v>
      </c>
      <c r="O6">
        <v>224</v>
      </c>
      <c r="P6">
        <v>217</v>
      </c>
      <c r="Q6">
        <v>205</v>
      </c>
      <c r="R6">
        <v>229</v>
      </c>
      <c r="S6">
        <v>193</v>
      </c>
      <c r="T6">
        <v>137</v>
      </c>
      <c r="U6">
        <v>119</v>
      </c>
      <c r="V6">
        <v>117</v>
      </c>
      <c r="W6">
        <v>117</v>
      </c>
      <c r="X6" s="9"/>
    </row>
    <row r="7" spans="1:25" x14ac:dyDescent="0.3">
      <c r="A7" t="s">
        <v>5</v>
      </c>
      <c r="B7">
        <f t="shared" ref="B7:K7" si="0">AVERAGE(B4:B6)</f>
        <v>237</v>
      </c>
      <c r="C7">
        <f t="shared" si="0"/>
        <v>224</v>
      </c>
      <c r="D7">
        <f t="shared" si="0"/>
        <v>221</v>
      </c>
      <c r="E7">
        <f t="shared" si="0"/>
        <v>215.66666666666666</v>
      </c>
      <c r="F7">
        <f t="shared" si="0"/>
        <v>237</v>
      </c>
      <c r="G7">
        <f t="shared" si="0"/>
        <v>226.33333333333334</v>
      </c>
      <c r="H7">
        <f t="shared" si="0"/>
        <v>194.33333333333334</v>
      </c>
      <c r="I7">
        <f t="shared" si="0"/>
        <v>207</v>
      </c>
      <c r="J7">
        <f t="shared" si="0"/>
        <v>164</v>
      </c>
      <c r="K7">
        <f t="shared" si="0"/>
        <v>164</v>
      </c>
      <c r="L7" s="9"/>
      <c r="M7" t="s">
        <v>5</v>
      </c>
      <c r="N7">
        <f t="shared" ref="N7:W7" si="1">AVERAGE(N4:N6)</f>
        <v>237</v>
      </c>
      <c r="O7">
        <f t="shared" si="1"/>
        <v>224</v>
      </c>
      <c r="P7">
        <f t="shared" si="1"/>
        <v>217</v>
      </c>
      <c r="Q7">
        <f t="shared" si="1"/>
        <v>205</v>
      </c>
      <c r="R7">
        <f t="shared" si="1"/>
        <v>221</v>
      </c>
      <c r="S7">
        <f t="shared" si="1"/>
        <v>211</v>
      </c>
      <c r="T7">
        <f t="shared" si="1"/>
        <v>127</v>
      </c>
      <c r="U7">
        <f t="shared" si="1"/>
        <v>102.33333333333333</v>
      </c>
      <c r="V7">
        <f t="shared" si="1"/>
        <v>96.333333333333329</v>
      </c>
      <c r="W7">
        <f t="shared" si="1"/>
        <v>96.333333333333329</v>
      </c>
      <c r="X7" s="9"/>
    </row>
    <row r="8" spans="1:25" x14ac:dyDescent="0.3">
      <c r="L8" s="9"/>
      <c r="X8" s="9"/>
    </row>
    <row r="9" spans="1:25" x14ac:dyDescent="0.3">
      <c r="L9" s="9"/>
      <c r="X9" s="9"/>
    </row>
    <row r="10" spans="1:25" x14ac:dyDescent="0.3">
      <c r="A10" t="s">
        <v>25</v>
      </c>
      <c r="C10">
        <f>MIN(B4:K6)</f>
        <v>137</v>
      </c>
      <c r="L10" s="9"/>
      <c r="M10" t="s">
        <v>25</v>
      </c>
      <c r="O10">
        <f>MIN(N4:W6)</f>
        <v>83</v>
      </c>
      <c r="X10" s="9"/>
    </row>
    <row r="11" spans="1:25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3" spans="1:25" x14ac:dyDescent="0.3">
      <c r="J13" s="8" t="s">
        <v>27</v>
      </c>
      <c r="K13" s="8"/>
      <c r="L13" s="8"/>
      <c r="M13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1E8F-994E-48ED-BFC5-064559DA1082}">
  <dimension ref="A1:R92"/>
  <sheetViews>
    <sheetView topLeftCell="A49" workbookViewId="0">
      <selection activeCell="A55" sqref="A55:K59"/>
    </sheetView>
  </sheetViews>
  <sheetFormatPr defaultRowHeight="14.4" x14ac:dyDescent="0.3"/>
  <sheetData>
    <row r="1" spans="1:18" x14ac:dyDescent="0.3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3" t="s">
        <v>4</v>
      </c>
      <c r="L2" s="7"/>
      <c r="R2" s="1"/>
    </row>
    <row r="3" spans="1:18" x14ac:dyDescent="0.3">
      <c r="A3" s="3"/>
      <c r="B3" s="3">
        <v>5</v>
      </c>
      <c r="C3" s="3">
        <v>10</v>
      </c>
      <c r="D3" s="3">
        <v>50</v>
      </c>
      <c r="E3" s="5">
        <v>100</v>
      </c>
      <c r="F3" s="3">
        <v>250</v>
      </c>
      <c r="G3" s="3">
        <v>500</v>
      </c>
      <c r="H3" s="3">
        <v>750</v>
      </c>
      <c r="I3" s="3">
        <v>1000</v>
      </c>
      <c r="J3" s="3">
        <v>5000</v>
      </c>
      <c r="K3" s="3">
        <v>10000</v>
      </c>
      <c r="L3" s="7"/>
      <c r="R3" s="1"/>
    </row>
    <row r="4" spans="1:18" x14ac:dyDescent="0.3">
      <c r="A4" s="3" t="s">
        <v>1</v>
      </c>
      <c r="B4">
        <v>22</v>
      </c>
      <c r="C4">
        <v>26</v>
      </c>
      <c r="D4">
        <v>26</v>
      </c>
      <c r="E4" s="6">
        <v>17</v>
      </c>
      <c r="F4">
        <v>27</v>
      </c>
      <c r="G4">
        <v>32</v>
      </c>
      <c r="H4">
        <v>17</v>
      </c>
      <c r="I4">
        <v>17</v>
      </c>
      <c r="J4">
        <v>17</v>
      </c>
      <c r="K4">
        <v>17</v>
      </c>
      <c r="L4" s="7"/>
      <c r="R4" s="1"/>
    </row>
    <row r="5" spans="1:18" x14ac:dyDescent="0.3">
      <c r="A5" s="3" t="s">
        <v>2</v>
      </c>
      <c r="B5">
        <v>22</v>
      </c>
      <c r="C5">
        <v>26</v>
      </c>
      <c r="D5">
        <v>26</v>
      </c>
      <c r="E5" s="6">
        <v>17</v>
      </c>
      <c r="F5">
        <v>27</v>
      </c>
      <c r="G5">
        <v>27</v>
      </c>
      <c r="H5">
        <v>17</v>
      </c>
      <c r="I5">
        <v>17</v>
      </c>
      <c r="J5">
        <v>17</v>
      </c>
      <c r="K5">
        <v>17</v>
      </c>
      <c r="L5" s="7"/>
      <c r="R5" s="1"/>
    </row>
    <row r="6" spans="1:18" x14ac:dyDescent="0.3">
      <c r="A6" s="3" t="s">
        <v>3</v>
      </c>
      <c r="B6">
        <v>22</v>
      </c>
      <c r="C6">
        <v>26</v>
      </c>
      <c r="D6">
        <v>26</v>
      </c>
      <c r="E6" s="6">
        <v>17</v>
      </c>
      <c r="F6">
        <v>27</v>
      </c>
      <c r="G6">
        <v>21</v>
      </c>
      <c r="H6">
        <v>21</v>
      </c>
      <c r="I6">
        <v>17</v>
      </c>
      <c r="J6">
        <v>17</v>
      </c>
      <c r="K6">
        <v>17</v>
      </c>
      <c r="L6" s="7"/>
      <c r="R6" s="1"/>
    </row>
    <row r="7" spans="1:18" x14ac:dyDescent="0.3">
      <c r="A7" s="3" t="s">
        <v>5</v>
      </c>
      <c r="B7">
        <f t="shared" ref="B7:K7" si="0">AVERAGE(B4:B6)</f>
        <v>22</v>
      </c>
      <c r="C7">
        <f t="shared" si="0"/>
        <v>26</v>
      </c>
      <c r="D7">
        <f t="shared" si="0"/>
        <v>26</v>
      </c>
      <c r="E7" s="6">
        <f t="shared" si="0"/>
        <v>17</v>
      </c>
      <c r="F7">
        <f t="shared" si="0"/>
        <v>27</v>
      </c>
      <c r="G7">
        <f t="shared" si="0"/>
        <v>26.666666666666668</v>
      </c>
      <c r="H7">
        <f t="shared" si="0"/>
        <v>18.333333333333332</v>
      </c>
      <c r="I7">
        <f t="shared" si="0"/>
        <v>17</v>
      </c>
      <c r="J7">
        <f t="shared" si="0"/>
        <v>17</v>
      </c>
      <c r="K7">
        <f t="shared" si="0"/>
        <v>17</v>
      </c>
      <c r="L7" s="7"/>
      <c r="R7" s="1"/>
    </row>
    <row r="8" spans="1:18" x14ac:dyDescent="0.3">
      <c r="A8" s="3" t="s">
        <v>6</v>
      </c>
      <c r="L8" s="7"/>
      <c r="R8" s="1"/>
    </row>
    <row r="9" spans="1:18" x14ac:dyDescent="0.3">
      <c r="A9" s="3"/>
      <c r="B9" s="3">
        <v>50</v>
      </c>
      <c r="C9" s="3">
        <v>100</v>
      </c>
      <c r="D9" s="3">
        <v>500</v>
      </c>
      <c r="E9" s="3">
        <v>1000</v>
      </c>
      <c r="F9" s="3">
        <v>2020</v>
      </c>
      <c r="G9" s="3">
        <v>5000</v>
      </c>
      <c r="H9" s="3">
        <v>10000</v>
      </c>
      <c r="J9" s="8" t="s">
        <v>14</v>
      </c>
      <c r="K9" s="8">
        <f>MIN(B10:H12)</f>
        <v>17</v>
      </c>
      <c r="L9" s="7"/>
      <c r="R9" s="1"/>
    </row>
    <row r="10" spans="1:18" x14ac:dyDescent="0.3">
      <c r="A10" s="3" t="s">
        <v>1</v>
      </c>
      <c r="B10">
        <v>27</v>
      </c>
      <c r="C10">
        <v>17</v>
      </c>
      <c r="D10">
        <v>21</v>
      </c>
      <c r="E10" s="7">
        <v>17</v>
      </c>
      <c r="F10">
        <v>17</v>
      </c>
      <c r="G10">
        <v>27</v>
      </c>
      <c r="H10">
        <v>21</v>
      </c>
      <c r="J10" t="s">
        <v>15</v>
      </c>
      <c r="L10" s="7" t="s">
        <v>16</v>
      </c>
      <c r="R10" s="1"/>
    </row>
    <row r="11" spans="1:18" x14ac:dyDescent="0.3">
      <c r="A11" s="3" t="s">
        <v>2</v>
      </c>
      <c r="B11">
        <v>22</v>
      </c>
      <c r="C11">
        <v>17</v>
      </c>
      <c r="D11">
        <v>26</v>
      </c>
      <c r="E11">
        <v>17</v>
      </c>
      <c r="F11">
        <v>17</v>
      </c>
      <c r="G11">
        <v>27</v>
      </c>
      <c r="H11">
        <v>27</v>
      </c>
      <c r="L11" s="7"/>
      <c r="R11" s="1"/>
    </row>
    <row r="12" spans="1:18" x14ac:dyDescent="0.3">
      <c r="A12" s="3" t="s">
        <v>3</v>
      </c>
      <c r="B12">
        <v>22</v>
      </c>
      <c r="C12">
        <v>17</v>
      </c>
      <c r="D12">
        <v>21</v>
      </c>
      <c r="E12">
        <v>17</v>
      </c>
      <c r="F12">
        <v>17</v>
      </c>
      <c r="G12">
        <v>27</v>
      </c>
      <c r="H12">
        <v>27</v>
      </c>
      <c r="L12" s="7"/>
      <c r="R12" s="1"/>
    </row>
    <row r="13" spans="1:18" x14ac:dyDescent="0.3">
      <c r="A13" s="3" t="s">
        <v>5</v>
      </c>
      <c r="B13">
        <f>AVERAGE(B10:H12)</f>
        <v>21.333333333333332</v>
      </c>
      <c r="C13" s="3"/>
      <c r="E13" s="3" t="s">
        <v>7</v>
      </c>
      <c r="G13">
        <f>_xlfn.STDEV.S(B10:H12)</f>
        <v>4.3855824394638052</v>
      </c>
      <c r="L13" s="7"/>
      <c r="R13" s="1"/>
    </row>
    <row r="14" spans="1:18" x14ac:dyDescent="0.3">
      <c r="A14" s="2" t="s">
        <v>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">
      <c r="A15" s="3" t="s">
        <v>4</v>
      </c>
      <c r="L15" s="7"/>
      <c r="R15" s="1"/>
    </row>
    <row r="16" spans="1:18" x14ac:dyDescent="0.3">
      <c r="A16" s="3"/>
      <c r="B16" s="3">
        <v>5</v>
      </c>
      <c r="C16" s="3">
        <v>10</v>
      </c>
      <c r="D16" s="3">
        <v>50</v>
      </c>
      <c r="E16" s="3">
        <v>100</v>
      </c>
      <c r="F16" s="3">
        <v>250</v>
      </c>
      <c r="G16" s="3">
        <v>500</v>
      </c>
      <c r="H16" s="3">
        <v>750</v>
      </c>
      <c r="I16" s="5">
        <v>1000</v>
      </c>
      <c r="J16" s="3">
        <v>5000</v>
      </c>
      <c r="K16" s="3">
        <v>10000</v>
      </c>
      <c r="L16" s="7"/>
      <c r="R16" s="1"/>
    </row>
    <row r="17" spans="1:18" x14ac:dyDescent="0.3">
      <c r="A17" s="3" t="s">
        <v>1</v>
      </c>
      <c r="B17">
        <v>55</v>
      </c>
      <c r="C17">
        <v>43</v>
      </c>
      <c r="D17">
        <v>65</v>
      </c>
      <c r="E17">
        <v>56</v>
      </c>
      <c r="F17">
        <v>37</v>
      </c>
      <c r="G17">
        <v>50</v>
      </c>
      <c r="H17">
        <v>35</v>
      </c>
      <c r="I17" s="6">
        <v>25</v>
      </c>
      <c r="J17">
        <v>25</v>
      </c>
      <c r="K17">
        <v>25</v>
      </c>
      <c r="L17" s="7"/>
      <c r="R17" s="1"/>
    </row>
    <row r="18" spans="1:18" x14ac:dyDescent="0.3">
      <c r="A18" s="3" t="s">
        <v>2</v>
      </c>
      <c r="B18">
        <v>55</v>
      </c>
      <c r="C18">
        <v>43</v>
      </c>
      <c r="D18">
        <v>65</v>
      </c>
      <c r="E18">
        <v>56</v>
      </c>
      <c r="F18">
        <v>43</v>
      </c>
      <c r="G18">
        <v>45</v>
      </c>
      <c r="H18">
        <v>29</v>
      </c>
      <c r="I18" s="6">
        <v>29</v>
      </c>
      <c r="J18">
        <v>29</v>
      </c>
      <c r="K18">
        <v>29</v>
      </c>
      <c r="L18" s="7"/>
      <c r="R18" s="1"/>
    </row>
    <row r="19" spans="1:18" x14ac:dyDescent="0.3">
      <c r="A19" s="3" t="s">
        <v>3</v>
      </c>
      <c r="B19">
        <v>55</v>
      </c>
      <c r="C19">
        <v>43</v>
      </c>
      <c r="D19">
        <v>65</v>
      </c>
      <c r="E19">
        <v>56</v>
      </c>
      <c r="F19">
        <v>43</v>
      </c>
      <c r="G19">
        <v>27</v>
      </c>
      <c r="H19">
        <v>45</v>
      </c>
      <c r="I19" s="6">
        <v>25</v>
      </c>
      <c r="J19">
        <v>25</v>
      </c>
      <c r="K19">
        <v>25</v>
      </c>
      <c r="L19" s="7"/>
      <c r="R19" s="1"/>
    </row>
    <row r="20" spans="1:18" x14ac:dyDescent="0.3">
      <c r="A20" s="3" t="s">
        <v>5</v>
      </c>
      <c r="B20">
        <f t="shared" ref="B20:K20" si="1">AVERAGE(B17:B19)</f>
        <v>55</v>
      </c>
      <c r="C20">
        <f t="shared" si="1"/>
        <v>43</v>
      </c>
      <c r="D20">
        <f t="shared" si="1"/>
        <v>65</v>
      </c>
      <c r="E20">
        <f t="shared" si="1"/>
        <v>56</v>
      </c>
      <c r="F20">
        <f t="shared" si="1"/>
        <v>41</v>
      </c>
      <c r="G20">
        <f t="shared" si="1"/>
        <v>40.666666666666664</v>
      </c>
      <c r="H20">
        <f t="shared" si="1"/>
        <v>36.333333333333336</v>
      </c>
      <c r="I20" s="6">
        <f t="shared" si="1"/>
        <v>26.333333333333332</v>
      </c>
      <c r="J20">
        <f t="shared" si="1"/>
        <v>26.333333333333332</v>
      </c>
      <c r="K20">
        <f t="shared" si="1"/>
        <v>26.333333333333332</v>
      </c>
      <c r="L20" s="7"/>
      <c r="R20" s="1"/>
    </row>
    <row r="21" spans="1:18" x14ac:dyDescent="0.3">
      <c r="A21" s="3" t="s">
        <v>6</v>
      </c>
      <c r="L21" s="7"/>
      <c r="R21" s="1"/>
    </row>
    <row r="22" spans="1:18" x14ac:dyDescent="0.3">
      <c r="A22" s="3"/>
      <c r="B22" s="3">
        <v>50</v>
      </c>
      <c r="C22" s="3">
        <v>100</v>
      </c>
      <c r="D22" s="3">
        <v>500</v>
      </c>
      <c r="E22" s="3">
        <v>1000</v>
      </c>
      <c r="F22" s="3">
        <v>2020</v>
      </c>
      <c r="G22" s="3">
        <v>5000</v>
      </c>
      <c r="H22" s="3">
        <v>10000</v>
      </c>
      <c r="J22" s="8" t="s">
        <v>14</v>
      </c>
      <c r="K22" s="8">
        <f>MIN(B23:H25)</f>
        <v>25</v>
      </c>
      <c r="L22" s="7"/>
      <c r="R22" s="1"/>
    </row>
    <row r="23" spans="1:18" x14ac:dyDescent="0.3">
      <c r="A23" s="3" t="s">
        <v>1</v>
      </c>
      <c r="B23">
        <v>25</v>
      </c>
      <c r="C23">
        <v>25</v>
      </c>
      <c r="D23">
        <v>25</v>
      </c>
      <c r="E23">
        <v>29</v>
      </c>
      <c r="F23">
        <v>25</v>
      </c>
      <c r="G23">
        <v>29</v>
      </c>
      <c r="H23">
        <v>30</v>
      </c>
      <c r="J23" t="s">
        <v>15</v>
      </c>
      <c r="L23" s="7" t="s">
        <v>17</v>
      </c>
      <c r="R23" s="1"/>
    </row>
    <row r="24" spans="1:18" x14ac:dyDescent="0.3">
      <c r="A24" s="3" t="s">
        <v>2</v>
      </c>
      <c r="B24">
        <v>29</v>
      </c>
      <c r="C24">
        <v>25</v>
      </c>
      <c r="D24">
        <v>29</v>
      </c>
      <c r="E24">
        <v>29</v>
      </c>
      <c r="F24">
        <v>29</v>
      </c>
      <c r="G24">
        <v>25</v>
      </c>
      <c r="H24">
        <v>25</v>
      </c>
      <c r="L24" s="7"/>
      <c r="R24" s="1"/>
    </row>
    <row r="25" spans="1:18" x14ac:dyDescent="0.3">
      <c r="A25" s="3" t="s">
        <v>3</v>
      </c>
      <c r="B25">
        <v>29</v>
      </c>
      <c r="C25">
        <v>25</v>
      </c>
      <c r="D25">
        <v>30</v>
      </c>
      <c r="E25">
        <v>25</v>
      </c>
      <c r="F25">
        <v>25</v>
      </c>
      <c r="G25">
        <v>29</v>
      </c>
      <c r="H25">
        <v>29</v>
      </c>
      <c r="L25" s="7"/>
      <c r="R25" s="1"/>
    </row>
    <row r="26" spans="1:18" x14ac:dyDescent="0.3">
      <c r="A26" s="3" t="s">
        <v>5</v>
      </c>
      <c r="B26">
        <f>AVERAGE(B23:H25)</f>
        <v>27.19047619047619</v>
      </c>
      <c r="C26" s="3"/>
      <c r="E26" s="3" t="s">
        <v>7</v>
      </c>
      <c r="G26">
        <f>_xlfn.STDEV.S(B23:H25)</f>
        <v>2.1591444513753042</v>
      </c>
      <c r="L26" s="7"/>
      <c r="R26" s="1"/>
    </row>
    <row r="27" spans="1:18" x14ac:dyDescent="0.3">
      <c r="A27" s="2" t="s">
        <v>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 s="3" t="s">
        <v>4</v>
      </c>
      <c r="L28" s="7"/>
      <c r="R28" s="1"/>
    </row>
    <row r="29" spans="1:18" x14ac:dyDescent="0.3">
      <c r="A29" s="3"/>
      <c r="B29" s="3">
        <v>5</v>
      </c>
      <c r="C29" s="3">
        <v>10</v>
      </c>
      <c r="D29" s="3">
        <v>50</v>
      </c>
      <c r="E29" s="3">
        <v>100</v>
      </c>
      <c r="F29" s="3">
        <v>250</v>
      </c>
      <c r="G29" s="3">
        <v>500</v>
      </c>
      <c r="H29" s="3">
        <v>750</v>
      </c>
      <c r="I29" s="3">
        <v>1000</v>
      </c>
      <c r="J29" s="5">
        <v>5000</v>
      </c>
      <c r="K29" s="3">
        <v>10000</v>
      </c>
      <c r="L29" s="7"/>
      <c r="R29" s="1"/>
    </row>
    <row r="30" spans="1:18" x14ac:dyDescent="0.3">
      <c r="A30" s="3" t="s">
        <v>1</v>
      </c>
      <c r="B30">
        <v>81</v>
      </c>
      <c r="C30">
        <v>74</v>
      </c>
      <c r="D30">
        <v>90</v>
      </c>
      <c r="E30">
        <v>70</v>
      </c>
      <c r="F30">
        <v>86</v>
      </c>
      <c r="G30">
        <v>84</v>
      </c>
      <c r="H30">
        <v>61</v>
      </c>
      <c r="I30">
        <v>37</v>
      </c>
      <c r="J30" s="6">
        <v>35</v>
      </c>
      <c r="K30">
        <v>35</v>
      </c>
      <c r="L30" s="7"/>
      <c r="R30" s="1"/>
    </row>
    <row r="31" spans="1:18" x14ac:dyDescent="0.3">
      <c r="A31" s="3" t="s">
        <v>2</v>
      </c>
      <c r="B31">
        <v>81</v>
      </c>
      <c r="C31">
        <v>74</v>
      </c>
      <c r="D31">
        <v>90</v>
      </c>
      <c r="E31">
        <v>70</v>
      </c>
      <c r="F31">
        <v>81</v>
      </c>
      <c r="G31">
        <v>73</v>
      </c>
      <c r="H31">
        <v>52</v>
      </c>
      <c r="I31">
        <v>43</v>
      </c>
      <c r="J31" s="6">
        <v>37</v>
      </c>
      <c r="K31">
        <v>37</v>
      </c>
      <c r="L31" s="7"/>
      <c r="R31" s="1"/>
    </row>
    <row r="32" spans="1:18" x14ac:dyDescent="0.3">
      <c r="A32" s="3" t="s">
        <v>3</v>
      </c>
      <c r="B32">
        <v>81</v>
      </c>
      <c r="C32">
        <v>74</v>
      </c>
      <c r="D32">
        <v>90</v>
      </c>
      <c r="E32">
        <v>70</v>
      </c>
      <c r="F32">
        <v>72</v>
      </c>
      <c r="G32">
        <v>100</v>
      </c>
      <c r="H32">
        <v>45</v>
      </c>
      <c r="I32">
        <v>41</v>
      </c>
      <c r="J32" s="6">
        <v>37</v>
      </c>
      <c r="K32">
        <v>37</v>
      </c>
      <c r="L32" s="7"/>
      <c r="R32" s="1"/>
    </row>
    <row r="33" spans="1:18" x14ac:dyDescent="0.3">
      <c r="A33" s="3" t="s">
        <v>5</v>
      </c>
      <c r="B33">
        <f t="shared" ref="B33:K33" si="2">AVERAGE(B30:B32)</f>
        <v>81</v>
      </c>
      <c r="C33">
        <f t="shared" si="2"/>
        <v>74</v>
      </c>
      <c r="D33">
        <f t="shared" si="2"/>
        <v>90</v>
      </c>
      <c r="E33">
        <f t="shared" si="2"/>
        <v>70</v>
      </c>
      <c r="F33">
        <f t="shared" si="2"/>
        <v>79.666666666666671</v>
      </c>
      <c r="G33">
        <f t="shared" si="2"/>
        <v>85.666666666666671</v>
      </c>
      <c r="H33">
        <f t="shared" si="2"/>
        <v>52.666666666666664</v>
      </c>
      <c r="I33">
        <f t="shared" si="2"/>
        <v>40.333333333333336</v>
      </c>
      <c r="J33" s="6">
        <f t="shared" si="2"/>
        <v>36.333333333333336</v>
      </c>
      <c r="K33">
        <f t="shared" si="2"/>
        <v>36.333333333333336</v>
      </c>
      <c r="L33" s="7"/>
      <c r="R33" s="1"/>
    </row>
    <row r="34" spans="1:18" x14ac:dyDescent="0.3">
      <c r="A34" s="3" t="s">
        <v>6</v>
      </c>
      <c r="L34" s="7"/>
      <c r="R34" s="1"/>
    </row>
    <row r="35" spans="1:18" x14ac:dyDescent="0.3">
      <c r="A35" s="3"/>
      <c r="B35" s="3">
        <v>50</v>
      </c>
      <c r="C35" s="3">
        <v>100</v>
      </c>
      <c r="D35" s="3">
        <v>500</v>
      </c>
      <c r="E35" s="3">
        <v>1000</v>
      </c>
      <c r="F35" s="3">
        <v>2020</v>
      </c>
      <c r="G35" s="3">
        <v>5000</v>
      </c>
      <c r="H35" s="3">
        <v>10000</v>
      </c>
      <c r="J35" s="8" t="s">
        <v>14</v>
      </c>
      <c r="K35" s="8">
        <f>MIN(B36:H38)</f>
        <v>30</v>
      </c>
      <c r="L35" s="7"/>
      <c r="R35" s="1"/>
    </row>
    <row r="36" spans="1:18" x14ac:dyDescent="0.3">
      <c r="A36" s="3" t="s">
        <v>1</v>
      </c>
      <c r="B36">
        <v>39</v>
      </c>
      <c r="C36">
        <v>41</v>
      </c>
      <c r="D36">
        <v>30</v>
      </c>
      <c r="E36">
        <v>40</v>
      </c>
      <c r="F36">
        <v>35</v>
      </c>
      <c r="G36">
        <v>30</v>
      </c>
      <c r="H36">
        <v>39</v>
      </c>
      <c r="J36" t="s">
        <v>15</v>
      </c>
      <c r="L36" s="7" t="s">
        <v>18</v>
      </c>
      <c r="R36" s="1"/>
    </row>
    <row r="37" spans="1:18" x14ac:dyDescent="0.3">
      <c r="A37" s="3" t="s">
        <v>2</v>
      </c>
      <c r="B37">
        <v>35</v>
      </c>
      <c r="C37">
        <v>30</v>
      </c>
      <c r="D37">
        <v>34</v>
      </c>
      <c r="E37">
        <v>35</v>
      </c>
      <c r="F37">
        <v>37</v>
      </c>
      <c r="G37">
        <v>40</v>
      </c>
      <c r="H37">
        <v>40</v>
      </c>
      <c r="L37" s="7"/>
      <c r="R37" s="1"/>
    </row>
    <row r="38" spans="1:18" x14ac:dyDescent="0.3">
      <c r="A38" s="3" t="s">
        <v>3</v>
      </c>
      <c r="B38">
        <v>31</v>
      </c>
      <c r="C38">
        <v>34</v>
      </c>
      <c r="D38">
        <v>34</v>
      </c>
      <c r="E38">
        <v>37</v>
      </c>
      <c r="F38">
        <v>37</v>
      </c>
      <c r="G38">
        <v>38</v>
      </c>
      <c r="H38">
        <v>35</v>
      </c>
      <c r="L38" s="7"/>
      <c r="R38" s="1"/>
    </row>
    <row r="39" spans="1:18" x14ac:dyDescent="0.3">
      <c r="A39" s="3" t="s">
        <v>5</v>
      </c>
      <c r="B39">
        <f>AVERAGE(B36:H38)</f>
        <v>35.761904761904759</v>
      </c>
      <c r="C39" s="3"/>
      <c r="E39" s="3" t="s">
        <v>7</v>
      </c>
      <c r="G39">
        <f>_xlfn.STDEV.S(B36:H38)</f>
        <v>3.5057775443510644</v>
      </c>
      <c r="L39" s="7"/>
      <c r="R39" s="1"/>
    </row>
    <row r="40" spans="1:18" x14ac:dyDescent="0.3">
      <c r="A40" s="2" t="s">
        <v>10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3">
      <c r="A41" s="3" t="s">
        <v>4</v>
      </c>
      <c r="L41" s="7"/>
      <c r="R41" s="1"/>
    </row>
    <row r="42" spans="1:18" x14ac:dyDescent="0.3">
      <c r="A42" s="3"/>
      <c r="B42" s="3">
        <v>5</v>
      </c>
      <c r="C42" s="3">
        <v>10</v>
      </c>
      <c r="D42" s="3">
        <v>50</v>
      </c>
      <c r="E42" s="3">
        <v>100</v>
      </c>
      <c r="F42" s="3">
        <v>250</v>
      </c>
      <c r="G42" s="3">
        <v>500</v>
      </c>
      <c r="H42" s="3">
        <v>750</v>
      </c>
      <c r="I42" s="5">
        <v>1000</v>
      </c>
      <c r="J42" s="3">
        <v>5000</v>
      </c>
      <c r="K42" s="3">
        <v>10000</v>
      </c>
      <c r="L42" s="7"/>
      <c r="R42" s="1"/>
    </row>
    <row r="43" spans="1:18" x14ac:dyDescent="0.3">
      <c r="A43" s="3" t="s">
        <v>1</v>
      </c>
      <c r="B43">
        <v>135</v>
      </c>
      <c r="C43">
        <v>135</v>
      </c>
      <c r="D43">
        <v>116</v>
      </c>
      <c r="E43">
        <v>117</v>
      </c>
      <c r="F43">
        <v>123</v>
      </c>
      <c r="G43">
        <v>102</v>
      </c>
      <c r="H43">
        <v>66</v>
      </c>
      <c r="I43" s="6">
        <v>64</v>
      </c>
      <c r="J43">
        <v>64</v>
      </c>
      <c r="K43">
        <v>64</v>
      </c>
      <c r="L43" s="7"/>
      <c r="R43" s="1"/>
    </row>
    <row r="44" spans="1:18" x14ac:dyDescent="0.3">
      <c r="A44" s="3" t="s">
        <v>2</v>
      </c>
      <c r="B44">
        <v>135</v>
      </c>
      <c r="C44">
        <v>135</v>
      </c>
      <c r="D44">
        <v>116</v>
      </c>
      <c r="E44">
        <v>117</v>
      </c>
      <c r="F44">
        <v>107</v>
      </c>
      <c r="G44">
        <v>109</v>
      </c>
      <c r="H44">
        <v>79</v>
      </c>
      <c r="I44" s="6">
        <v>71</v>
      </c>
      <c r="J44">
        <v>71</v>
      </c>
      <c r="K44">
        <v>71</v>
      </c>
      <c r="L44" s="7"/>
      <c r="R44" s="1"/>
    </row>
    <row r="45" spans="1:18" x14ac:dyDescent="0.3">
      <c r="A45" s="3" t="s">
        <v>3</v>
      </c>
      <c r="B45">
        <v>135</v>
      </c>
      <c r="C45">
        <v>135</v>
      </c>
      <c r="D45">
        <v>116</v>
      </c>
      <c r="E45">
        <v>117</v>
      </c>
      <c r="F45">
        <v>107</v>
      </c>
      <c r="G45">
        <v>99</v>
      </c>
      <c r="H45">
        <v>80</v>
      </c>
      <c r="I45" s="6">
        <v>64</v>
      </c>
      <c r="J45">
        <v>64</v>
      </c>
      <c r="K45">
        <v>64</v>
      </c>
      <c r="L45" s="7"/>
      <c r="R45" s="1"/>
    </row>
    <row r="46" spans="1:18" x14ac:dyDescent="0.3">
      <c r="A46" s="3" t="s">
        <v>5</v>
      </c>
      <c r="B46">
        <f t="shared" ref="B46:K46" si="3">AVERAGE(B43:B45)</f>
        <v>135</v>
      </c>
      <c r="C46">
        <f t="shared" si="3"/>
        <v>135</v>
      </c>
      <c r="D46">
        <f t="shared" si="3"/>
        <v>116</v>
      </c>
      <c r="E46">
        <f t="shared" si="3"/>
        <v>117</v>
      </c>
      <c r="F46">
        <f t="shared" si="3"/>
        <v>112.33333333333333</v>
      </c>
      <c r="G46">
        <f t="shared" si="3"/>
        <v>103.33333333333333</v>
      </c>
      <c r="H46">
        <f t="shared" si="3"/>
        <v>75</v>
      </c>
      <c r="I46" s="6">
        <f t="shared" si="3"/>
        <v>66.333333333333329</v>
      </c>
      <c r="J46">
        <f t="shared" si="3"/>
        <v>66.333333333333329</v>
      </c>
      <c r="K46">
        <f t="shared" si="3"/>
        <v>66.333333333333329</v>
      </c>
      <c r="L46" s="7"/>
      <c r="R46" s="1"/>
    </row>
    <row r="47" spans="1:18" x14ac:dyDescent="0.3">
      <c r="A47" s="3" t="s">
        <v>6</v>
      </c>
      <c r="L47" s="7"/>
      <c r="R47" s="1"/>
    </row>
    <row r="48" spans="1:18" x14ac:dyDescent="0.3">
      <c r="A48" s="3"/>
      <c r="B48" s="3">
        <v>50</v>
      </c>
      <c r="C48" s="3">
        <v>100</v>
      </c>
      <c r="D48" s="3">
        <v>500</v>
      </c>
      <c r="E48" s="3">
        <v>1000</v>
      </c>
      <c r="F48" s="3">
        <v>2020</v>
      </c>
      <c r="G48" s="3">
        <v>5000</v>
      </c>
      <c r="H48" s="3">
        <v>10000</v>
      </c>
      <c r="J48" s="8" t="s">
        <v>14</v>
      </c>
      <c r="K48" s="8">
        <f>MIN(B49:H51)</f>
        <v>63</v>
      </c>
      <c r="L48" s="7"/>
      <c r="R48" s="1"/>
    </row>
    <row r="49" spans="1:18" x14ac:dyDescent="0.3">
      <c r="A49" s="3" t="s">
        <v>1</v>
      </c>
      <c r="B49">
        <v>69</v>
      </c>
      <c r="C49">
        <v>65</v>
      </c>
      <c r="D49">
        <v>64</v>
      </c>
      <c r="E49">
        <v>67</v>
      </c>
      <c r="F49">
        <v>64</v>
      </c>
      <c r="G49">
        <v>63</v>
      </c>
      <c r="H49">
        <v>67</v>
      </c>
      <c r="J49" t="s">
        <v>15</v>
      </c>
      <c r="L49" s="7" t="s">
        <v>19</v>
      </c>
      <c r="R49" s="1"/>
    </row>
    <row r="50" spans="1:18" x14ac:dyDescent="0.3">
      <c r="A50" s="3" t="s">
        <v>2</v>
      </c>
      <c r="B50">
        <v>67</v>
      </c>
      <c r="C50">
        <v>67</v>
      </c>
      <c r="D50">
        <v>64</v>
      </c>
      <c r="E50">
        <v>64</v>
      </c>
      <c r="F50">
        <v>71</v>
      </c>
      <c r="G50">
        <v>70</v>
      </c>
      <c r="H50">
        <v>67</v>
      </c>
      <c r="L50" s="7"/>
      <c r="R50" s="1"/>
    </row>
    <row r="51" spans="1:18" x14ac:dyDescent="0.3">
      <c r="A51" s="3" t="s">
        <v>3</v>
      </c>
      <c r="B51">
        <v>63</v>
      </c>
      <c r="C51">
        <v>69</v>
      </c>
      <c r="D51">
        <v>67</v>
      </c>
      <c r="E51">
        <v>63</v>
      </c>
      <c r="F51">
        <v>64</v>
      </c>
      <c r="G51">
        <v>65</v>
      </c>
      <c r="H51">
        <v>69</v>
      </c>
      <c r="L51" s="7"/>
      <c r="R51" s="1"/>
    </row>
    <row r="52" spans="1:18" x14ac:dyDescent="0.3">
      <c r="A52" s="3" t="s">
        <v>5</v>
      </c>
      <c r="B52">
        <f>AVERAGE(B49:H51)</f>
        <v>66.142857142857139</v>
      </c>
      <c r="C52" s="3"/>
      <c r="E52" s="3" t="s">
        <v>7</v>
      </c>
      <c r="G52">
        <f>_xlfn.STDEV.S(B49:H51)</f>
        <v>2.4755951665349945</v>
      </c>
      <c r="L52" s="7"/>
      <c r="R52" s="1"/>
    </row>
    <row r="53" spans="1:18" x14ac:dyDescent="0.3">
      <c r="A53" s="2" t="s">
        <v>11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3">
      <c r="A54" s="3" t="s">
        <v>4</v>
      </c>
      <c r="L54" s="7"/>
      <c r="R54" s="1"/>
    </row>
    <row r="55" spans="1:18" x14ac:dyDescent="0.3">
      <c r="A55" s="3"/>
      <c r="B55" s="3">
        <v>5</v>
      </c>
      <c r="C55" s="3">
        <v>10</v>
      </c>
      <c r="D55" s="3">
        <v>50</v>
      </c>
      <c r="E55" s="3">
        <v>100</v>
      </c>
      <c r="F55" s="3">
        <v>250</v>
      </c>
      <c r="G55" s="3">
        <v>500</v>
      </c>
      <c r="H55" s="3">
        <v>750</v>
      </c>
      <c r="I55" s="3">
        <v>1000</v>
      </c>
      <c r="J55" s="5">
        <v>5000</v>
      </c>
      <c r="K55" s="3">
        <v>10000</v>
      </c>
      <c r="L55" s="7"/>
      <c r="R55" s="1"/>
    </row>
    <row r="56" spans="1:18" x14ac:dyDescent="0.3">
      <c r="A56" s="3" t="s">
        <v>1</v>
      </c>
      <c r="B56">
        <v>237</v>
      </c>
      <c r="C56">
        <v>224</v>
      </c>
      <c r="D56">
        <v>217</v>
      </c>
      <c r="E56">
        <v>205</v>
      </c>
      <c r="F56">
        <v>199</v>
      </c>
      <c r="G56">
        <v>239</v>
      </c>
      <c r="H56">
        <v>136</v>
      </c>
      <c r="I56">
        <v>105</v>
      </c>
      <c r="J56" s="6">
        <v>89</v>
      </c>
      <c r="K56">
        <v>89</v>
      </c>
      <c r="L56" s="7"/>
      <c r="R56" s="1"/>
    </row>
    <row r="57" spans="1:18" x14ac:dyDescent="0.3">
      <c r="A57" s="3" t="s">
        <v>2</v>
      </c>
      <c r="B57">
        <v>237</v>
      </c>
      <c r="C57">
        <v>224</v>
      </c>
      <c r="D57">
        <v>217</v>
      </c>
      <c r="E57">
        <v>205</v>
      </c>
      <c r="F57">
        <v>235</v>
      </c>
      <c r="G57">
        <v>201</v>
      </c>
      <c r="H57">
        <v>108</v>
      </c>
      <c r="I57">
        <v>83</v>
      </c>
      <c r="J57" s="6">
        <v>83</v>
      </c>
      <c r="K57">
        <v>83</v>
      </c>
      <c r="L57" s="7"/>
      <c r="R57" s="1"/>
    </row>
    <row r="58" spans="1:18" x14ac:dyDescent="0.3">
      <c r="A58" s="3" t="s">
        <v>3</v>
      </c>
      <c r="B58">
        <v>237</v>
      </c>
      <c r="C58">
        <v>224</v>
      </c>
      <c r="D58">
        <v>217</v>
      </c>
      <c r="E58">
        <v>205</v>
      </c>
      <c r="F58">
        <v>229</v>
      </c>
      <c r="G58">
        <v>193</v>
      </c>
      <c r="H58">
        <v>137</v>
      </c>
      <c r="I58">
        <v>119</v>
      </c>
      <c r="J58" s="6">
        <v>117</v>
      </c>
      <c r="K58">
        <v>117</v>
      </c>
      <c r="L58" s="7"/>
      <c r="R58" s="1"/>
    </row>
    <row r="59" spans="1:18" x14ac:dyDescent="0.3">
      <c r="A59" s="3" t="s">
        <v>5</v>
      </c>
      <c r="B59">
        <f t="shared" ref="B59:K59" si="4">AVERAGE(B56:B58)</f>
        <v>237</v>
      </c>
      <c r="C59">
        <f t="shared" si="4"/>
        <v>224</v>
      </c>
      <c r="D59">
        <f t="shared" si="4"/>
        <v>217</v>
      </c>
      <c r="E59">
        <f t="shared" si="4"/>
        <v>205</v>
      </c>
      <c r="F59">
        <f t="shared" si="4"/>
        <v>221</v>
      </c>
      <c r="G59">
        <f t="shared" si="4"/>
        <v>211</v>
      </c>
      <c r="H59">
        <f t="shared" si="4"/>
        <v>127</v>
      </c>
      <c r="I59">
        <f t="shared" si="4"/>
        <v>102.33333333333333</v>
      </c>
      <c r="J59" s="6">
        <f t="shared" si="4"/>
        <v>96.333333333333329</v>
      </c>
      <c r="K59">
        <f t="shared" si="4"/>
        <v>96.333333333333329</v>
      </c>
      <c r="L59" s="7"/>
      <c r="R59" s="1"/>
    </row>
    <row r="60" spans="1:18" x14ac:dyDescent="0.3">
      <c r="A60" s="3" t="s">
        <v>6</v>
      </c>
      <c r="L60" s="7"/>
      <c r="R60" s="1"/>
    </row>
    <row r="61" spans="1:18" x14ac:dyDescent="0.3">
      <c r="A61" s="3"/>
      <c r="B61" s="3">
        <v>50</v>
      </c>
      <c r="C61" s="3">
        <v>100</v>
      </c>
      <c r="D61" s="3">
        <v>500</v>
      </c>
      <c r="E61" s="3">
        <v>1000</v>
      </c>
      <c r="F61" s="3">
        <v>2020</v>
      </c>
      <c r="G61" s="3">
        <v>5000</v>
      </c>
      <c r="H61" s="3">
        <v>10000</v>
      </c>
      <c r="J61" s="8" t="s">
        <v>14</v>
      </c>
      <c r="K61" s="8">
        <f>MIN(B62:H64)</f>
        <v>79</v>
      </c>
      <c r="L61" s="7"/>
      <c r="R61" s="1"/>
    </row>
    <row r="62" spans="1:18" x14ac:dyDescent="0.3">
      <c r="A62" s="3" t="s">
        <v>1</v>
      </c>
      <c r="B62">
        <v>100</v>
      </c>
      <c r="C62">
        <v>91</v>
      </c>
      <c r="D62">
        <v>86</v>
      </c>
      <c r="E62">
        <v>79</v>
      </c>
      <c r="F62">
        <v>89</v>
      </c>
      <c r="G62">
        <v>81</v>
      </c>
      <c r="H62">
        <v>85</v>
      </c>
      <c r="J62" t="s">
        <v>15</v>
      </c>
      <c r="L62" s="7" t="s">
        <v>20</v>
      </c>
      <c r="R62" s="1"/>
    </row>
    <row r="63" spans="1:18" x14ac:dyDescent="0.3">
      <c r="A63" s="3" t="s">
        <v>2</v>
      </c>
      <c r="B63">
        <v>91</v>
      </c>
      <c r="C63">
        <v>94</v>
      </c>
      <c r="D63">
        <v>91</v>
      </c>
      <c r="E63">
        <v>103</v>
      </c>
      <c r="F63">
        <v>83</v>
      </c>
      <c r="G63">
        <v>87</v>
      </c>
      <c r="H63">
        <v>93</v>
      </c>
      <c r="L63" s="7"/>
      <c r="R63" s="1"/>
    </row>
    <row r="64" spans="1:18" x14ac:dyDescent="0.3">
      <c r="A64" s="3" t="s">
        <v>3</v>
      </c>
      <c r="B64">
        <v>85</v>
      </c>
      <c r="C64">
        <v>99</v>
      </c>
      <c r="D64">
        <v>87</v>
      </c>
      <c r="E64">
        <v>79</v>
      </c>
      <c r="F64">
        <v>117</v>
      </c>
      <c r="G64">
        <v>83</v>
      </c>
      <c r="H64">
        <v>86</v>
      </c>
      <c r="L64" s="7"/>
      <c r="R64" s="1"/>
    </row>
    <row r="65" spans="1:18" x14ac:dyDescent="0.3">
      <c r="A65" s="3" t="s">
        <v>5</v>
      </c>
      <c r="B65">
        <f>AVERAGE(B62:H64)</f>
        <v>89.952380952380949</v>
      </c>
      <c r="C65" s="4"/>
      <c r="E65" s="3" t="s">
        <v>7</v>
      </c>
      <c r="G65">
        <f>_xlfn.STDEV.S(B62:H64)</f>
        <v>9.024833463705523</v>
      </c>
      <c r="L65" s="7"/>
      <c r="R65" s="1"/>
    </row>
    <row r="66" spans="1:18" x14ac:dyDescent="0.3">
      <c r="A66" s="2" t="s">
        <v>12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">
      <c r="A67" s="3" t="s">
        <v>4</v>
      </c>
      <c r="L67" s="7"/>
      <c r="R67" s="1"/>
    </row>
    <row r="68" spans="1:18" x14ac:dyDescent="0.3">
      <c r="A68" s="3"/>
      <c r="B68" s="3">
        <v>5</v>
      </c>
      <c r="C68" s="3">
        <v>10</v>
      </c>
      <c r="D68" s="3">
        <v>50</v>
      </c>
      <c r="E68" s="3">
        <v>100</v>
      </c>
      <c r="F68" s="3">
        <v>250</v>
      </c>
      <c r="G68" s="3">
        <v>500</v>
      </c>
      <c r="H68" s="3">
        <v>750</v>
      </c>
      <c r="I68" s="3">
        <v>1000</v>
      </c>
      <c r="J68" s="5">
        <v>5000</v>
      </c>
      <c r="K68" s="3">
        <v>10000</v>
      </c>
      <c r="L68" s="7"/>
      <c r="R68" s="1"/>
    </row>
    <row r="69" spans="1:18" x14ac:dyDescent="0.3">
      <c r="A69" s="3" t="s">
        <v>1</v>
      </c>
      <c r="B69">
        <v>195</v>
      </c>
      <c r="C69">
        <v>221</v>
      </c>
      <c r="D69">
        <v>204</v>
      </c>
      <c r="E69">
        <v>169</v>
      </c>
      <c r="F69">
        <v>191</v>
      </c>
      <c r="G69">
        <v>193</v>
      </c>
      <c r="H69">
        <v>126</v>
      </c>
      <c r="I69">
        <v>101</v>
      </c>
      <c r="J69" s="6">
        <v>89</v>
      </c>
      <c r="K69">
        <v>89</v>
      </c>
      <c r="L69" s="7"/>
      <c r="R69" s="1"/>
    </row>
    <row r="70" spans="1:18" x14ac:dyDescent="0.3">
      <c r="A70" s="3" t="s">
        <v>2</v>
      </c>
      <c r="B70">
        <v>195</v>
      </c>
      <c r="C70">
        <v>221</v>
      </c>
      <c r="D70">
        <v>204</v>
      </c>
      <c r="E70">
        <v>169</v>
      </c>
      <c r="F70">
        <v>197</v>
      </c>
      <c r="G70">
        <v>183</v>
      </c>
      <c r="H70">
        <v>135</v>
      </c>
      <c r="I70">
        <v>106</v>
      </c>
      <c r="J70" s="6">
        <v>98</v>
      </c>
      <c r="K70">
        <v>98</v>
      </c>
      <c r="L70" s="7"/>
      <c r="R70" s="1"/>
    </row>
    <row r="71" spans="1:18" x14ac:dyDescent="0.3">
      <c r="A71" s="3" t="s">
        <v>3</v>
      </c>
      <c r="B71">
        <v>195</v>
      </c>
      <c r="C71">
        <v>221</v>
      </c>
      <c r="D71">
        <v>204</v>
      </c>
      <c r="E71">
        <v>169</v>
      </c>
      <c r="F71">
        <v>191</v>
      </c>
      <c r="G71">
        <v>213</v>
      </c>
      <c r="H71">
        <v>135</v>
      </c>
      <c r="I71">
        <v>97</v>
      </c>
      <c r="J71" s="6">
        <v>77</v>
      </c>
      <c r="K71">
        <v>77</v>
      </c>
      <c r="L71" s="7"/>
      <c r="R71" s="1"/>
    </row>
    <row r="72" spans="1:18" x14ac:dyDescent="0.3">
      <c r="A72" s="3" t="s">
        <v>5</v>
      </c>
      <c r="B72">
        <f t="shared" ref="B72:K72" si="5">AVERAGE(B69:B71)</f>
        <v>195</v>
      </c>
      <c r="C72">
        <f t="shared" si="5"/>
        <v>221</v>
      </c>
      <c r="D72">
        <f t="shared" si="5"/>
        <v>204</v>
      </c>
      <c r="E72">
        <f t="shared" si="5"/>
        <v>169</v>
      </c>
      <c r="F72">
        <f t="shared" si="5"/>
        <v>193</v>
      </c>
      <c r="G72">
        <f t="shared" si="5"/>
        <v>196.33333333333334</v>
      </c>
      <c r="H72">
        <f t="shared" si="5"/>
        <v>132</v>
      </c>
      <c r="I72">
        <f t="shared" si="5"/>
        <v>101.33333333333333</v>
      </c>
      <c r="J72" s="6">
        <f t="shared" si="5"/>
        <v>88</v>
      </c>
      <c r="K72">
        <f t="shared" si="5"/>
        <v>88</v>
      </c>
      <c r="L72" s="7"/>
      <c r="R72" s="1"/>
    </row>
    <row r="73" spans="1:18" x14ac:dyDescent="0.3">
      <c r="A73" s="3" t="s">
        <v>6</v>
      </c>
      <c r="L73" s="7"/>
      <c r="R73" s="1"/>
    </row>
    <row r="74" spans="1:18" x14ac:dyDescent="0.3">
      <c r="A74" s="3"/>
      <c r="B74" s="3">
        <v>50</v>
      </c>
      <c r="C74" s="3">
        <v>100</v>
      </c>
      <c r="D74" s="3">
        <v>500</v>
      </c>
      <c r="E74" s="3">
        <v>1000</v>
      </c>
      <c r="F74" s="3">
        <v>2020</v>
      </c>
      <c r="G74" s="3">
        <v>5000</v>
      </c>
      <c r="H74" s="3">
        <v>10000</v>
      </c>
      <c r="J74" s="8" t="s">
        <v>14</v>
      </c>
      <c r="K74" s="8">
        <f>MIN(B75:H77)</f>
        <v>77</v>
      </c>
      <c r="L74" s="7"/>
      <c r="R74" s="1"/>
    </row>
    <row r="75" spans="1:18" x14ac:dyDescent="0.3">
      <c r="A75" s="3" t="s">
        <v>1</v>
      </c>
      <c r="B75">
        <v>93</v>
      </c>
      <c r="C75">
        <v>87</v>
      </c>
      <c r="D75">
        <v>95</v>
      </c>
      <c r="E75">
        <v>98</v>
      </c>
      <c r="F75">
        <v>89</v>
      </c>
      <c r="G75">
        <v>87</v>
      </c>
      <c r="H75">
        <v>84</v>
      </c>
      <c r="J75" t="s">
        <v>15</v>
      </c>
      <c r="L75" s="7" t="s">
        <v>21</v>
      </c>
      <c r="R75" s="1"/>
    </row>
    <row r="76" spans="1:18" x14ac:dyDescent="0.3">
      <c r="A76" s="3" t="s">
        <v>2</v>
      </c>
      <c r="B76">
        <v>93</v>
      </c>
      <c r="C76">
        <v>91</v>
      </c>
      <c r="D76">
        <v>98</v>
      </c>
      <c r="E76">
        <v>83</v>
      </c>
      <c r="F76">
        <v>98</v>
      </c>
      <c r="G76">
        <v>96</v>
      </c>
      <c r="H76">
        <v>93</v>
      </c>
      <c r="L76" s="7"/>
      <c r="R76" s="1"/>
    </row>
    <row r="77" spans="1:18" x14ac:dyDescent="0.3">
      <c r="A77" s="3" t="s">
        <v>3</v>
      </c>
      <c r="B77">
        <v>81</v>
      </c>
      <c r="C77">
        <v>88</v>
      </c>
      <c r="D77">
        <v>89</v>
      </c>
      <c r="E77">
        <v>87</v>
      </c>
      <c r="F77">
        <v>77</v>
      </c>
      <c r="G77">
        <v>82</v>
      </c>
      <c r="H77">
        <v>86</v>
      </c>
      <c r="L77" s="7"/>
      <c r="R77" s="1"/>
    </row>
    <row r="78" spans="1:18" x14ac:dyDescent="0.3">
      <c r="A78" s="3" t="s">
        <v>5</v>
      </c>
      <c r="B78">
        <f>AVERAGE(B75:H77)</f>
        <v>89.285714285714292</v>
      </c>
      <c r="E78" s="3" t="s">
        <v>7</v>
      </c>
      <c r="G78">
        <f>_xlfn.STDEV.S(B75:H77)</f>
        <v>5.9928528860873689</v>
      </c>
      <c r="L78" s="7"/>
      <c r="R78" s="1"/>
    </row>
    <row r="79" spans="1:18" x14ac:dyDescent="0.3">
      <c r="A79" s="2" t="s">
        <v>13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">
      <c r="A80" s="3" t="s">
        <v>4</v>
      </c>
      <c r="L80" s="7"/>
      <c r="R80" s="1"/>
    </row>
    <row r="81" spans="1:18" x14ac:dyDescent="0.3">
      <c r="A81" s="3"/>
      <c r="B81" s="3">
        <v>5</v>
      </c>
      <c r="C81" s="3">
        <v>10</v>
      </c>
      <c r="D81" s="3">
        <v>50</v>
      </c>
      <c r="E81" s="3">
        <v>100</v>
      </c>
      <c r="F81" s="3">
        <v>250</v>
      </c>
      <c r="G81" s="3">
        <v>500</v>
      </c>
      <c r="H81" s="3">
        <v>750</v>
      </c>
      <c r="I81" s="3">
        <v>1000</v>
      </c>
      <c r="J81" s="5">
        <v>5000</v>
      </c>
      <c r="K81" s="3">
        <v>10000</v>
      </c>
      <c r="L81" s="7"/>
      <c r="R81" s="1"/>
    </row>
    <row r="82" spans="1:18" x14ac:dyDescent="0.3">
      <c r="A82" s="3" t="s">
        <v>1</v>
      </c>
      <c r="B82">
        <v>511</v>
      </c>
      <c r="C82">
        <v>532</v>
      </c>
      <c r="D82">
        <v>480</v>
      </c>
      <c r="E82">
        <v>570</v>
      </c>
      <c r="F82">
        <v>553</v>
      </c>
      <c r="G82">
        <v>482</v>
      </c>
      <c r="H82">
        <v>329</v>
      </c>
      <c r="I82">
        <v>291</v>
      </c>
      <c r="J82" s="6">
        <v>249</v>
      </c>
      <c r="K82">
        <v>249</v>
      </c>
      <c r="L82" s="7"/>
      <c r="R82" s="1"/>
    </row>
    <row r="83" spans="1:18" x14ac:dyDescent="0.3">
      <c r="A83" s="3" t="s">
        <v>2</v>
      </c>
      <c r="B83">
        <v>511</v>
      </c>
      <c r="C83">
        <v>532</v>
      </c>
      <c r="D83">
        <v>480</v>
      </c>
      <c r="E83">
        <v>558</v>
      </c>
      <c r="F83">
        <v>521</v>
      </c>
      <c r="G83">
        <v>500</v>
      </c>
      <c r="H83">
        <v>298</v>
      </c>
      <c r="I83">
        <v>250</v>
      </c>
      <c r="J83" s="6">
        <v>249</v>
      </c>
      <c r="K83">
        <v>249</v>
      </c>
      <c r="L83" s="7"/>
      <c r="R83" s="1"/>
    </row>
    <row r="84" spans="1:18" x14ac:dyDescent="0.3">
      <c r="A84" s="3" t="s">
        <v>3</v>
      </c>
      <c r="B84">
        <v>511</v>
      </c>
      <c r="C84">
        <v>532</v>
      </c>
      <c r="D84">
        <v>480</v>
      </c>
      <c r="E84">
        <v>558</v>
      </c>
      <c r="F84">
        <v>517</v>
      </c>
      <c r="G84">
        <v>477</v>
      </c>
      <c r="H84">
        <v>293</v>
      </c>
      <c r="I84">
        <v>245</v>
      </c>
      <c r="J84" s="6">
        <v>231</v>
      </c>
      <c r="K84">
        <v>231</v>
      </c>
      <c r="L84" s="7"/>
      <c r="R84" s="1"/>
    </row>
    <row r="85" spans="1:18" x14ac:dyDescent="0.3">
      <c r="A85" s="3" t="s">
        <v>5</v>
      </c>
      <c r="B85">
        <f t="shared" ref="B85:K85" si="6">AVERAGE(B82:B84)</f>
        <v>511</v>
      </c>
      <c r="C85">
        <f t="shared" si="6"/>
        <v>532</v>
      </c>
      <c r="D85">
        <f t="shared" si="6"/>
        <v>480</v>
      </c>
      <c r="E85">
        <f t="shared" si="6"/>
        <v>562</v>
      </c>
      <c r="F85">
        <f t="shared" si="6"/>
        <v>530.33333333333337</v>
      </c>
      <c r="G85">
        <f t="shared" si="6"/>
        <v>486.33333333333331</v>
      </c>
      <c r="H85">
        <f t="shared" si="6"/>
        <v>306.66666666666669</v>
      </c>
      <c r="I85">
        <f t="shared" si="6"/>
        <v>262</v>
      </c>
      <c r="J85" s="6">
        <f t="shared" si="6"/>
        <v>243</v>
      </c>
      <c r="K85">
        <f t="shared" si="6"/>
        <v>243</v>
      </c>
      <c r="L85" s="7"/>
      <c r="R85" s="1"/>
    </row>
    <row r="86" spans="1:18" x14ac:dyDescent="0.3">
      <c r="A86" s="3" t="s">
        <v>6</v>
      </c>
      <c r="L86" s="7"/>
      <c r="R86" s="1"/>
    </row>
    <row r="87" spans="1:18" x14ac:dyDescent="0.3">
      <c r="A87" s="3"/>
      <c r="B87" s="3">
        <v>50</v>
      </c>
      <c r="C87" s="3">
        <v>100</v>
      </c>
      <c r="D87" s="3">
        <v>500</v>
      </c>
      <c r="E87" s="3">
        <v>1000</v>
      </c>
      <c r="F87" s="3">
        <v>2020</v>
      </c>
      <c r="G87" s="3">
        <v>5000</v>
      </c>
      <c r="H87" s="3">
        <v>10000</v>
      </c>
      <c r="J87" s="8" t="s">
        <v>14</v>
      </c>
      <c r="K87" s="8">
        <f>MIN(B88:H90)</f>
        <v>220</v>
      </c>
      <c r="L87" s="7"/>
      <c r="R87" s="1"/>
    </row>
    <row r="88" spans="1:18" x14ac:dyDescent="0.3">
      <c r="A88" s="3" t="s">
        <v>1</v>
      </c>
      <c r="B88">
        <v>272</v>
      </c>
      <c r="C88">
        <v>234</v>
      </c>
      <c r="D88">
        <v>249</v>
      </c>
      <c r="E88">
        <v>236</v>
      </c>
      <c r="F88">
        <v>249</v>
      </c>
      <c r="G88">
        <v>245</v>
      </c>
      <c r="H88">
        <v>262</v>
      </c>
      <c r="J88" t="s">
        <v>15</v>
      </c>
      <c r="L88" s="7" t="s">
        <v>22</v>
      </c>
      <c r="R88" s="1"/>
    </row>
    <row r="89" spans="1:18" x14ac:dyDescent="0.3">
      <c r="A89" s="3" t="s">
        <v>2</v>
      </c>
      <c r="B89">
        <v>242</v>
      </c>
      <c r="C89">
        <v>222</v>
      </c>
      <c r="D89">
        <v>244</v>
      </c>
      <c r="E89">
        <v>226</v>
      </c>
      <c r="F89">
        <v>249</v>
      </c>
      <c r="G89">
        <v>220</v>
      </c>
      <c r="H89">
        <v>229</v>
      </c>
      <c r="L89" s="7"/>
      <c r="R89" s="1"/>
    </row>
    <row r="90" spans="1:18" x14ac:dyDescent="0.3">
      <c r="A90" s="3" t="s">
        <v>3</v>
      </c>
      <c r="B90">
        <v>271</v>
      </c>
      <c r="C90">
        <v>230</v>
      </c>
      <c r="D90">
        <v>240</v>
      </c>
      <c r="E90">
        <v>264</v>
      </c>
      <c r="F90">
        <v>231</v>
      </c>
      <c r="G90">
        <v>254</v>
      </c>
      <c r="H90">
        <v>227</v>
      </c>
      <c r="L90" s="7"/>
      <c r="R90" s="1"/>
    </row>
    <row r="91" spans="1:18" x14ac:dyDescent="0.3">
      <c r="A91" s="3" t="s">
        <v>5</v>
      </c>
      <c r="B91">
        <f>AVERAGE(B88:H90)</f>
        <v>242.66666666666666</v>
      </c>
      <c r="E91" s="3" t="s">
        <v>7</v>
      </c>
      <c r="G91">
        <f>_xlfn.STDEV.S(B88:H90)</f>
        <v>15.528468479967152</v>
      </c>
      <c r="L91" s="7"/>
      <c r="R91" s="1"/>
    </row>
    <row r="92" spans="1:18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Testes Escolha</vt:lpstr>
      <vt:lpstr>Medições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Carnide</dc:creator>
  <cp:lastModifiedBy>João Carnide</cp:lastModifiedBy>
  <dcterms:created xsi:type="dcterms:W3CDTF">2020-04-18T21:57:10Z</dcterms:created>
  <dcterms:modified xsi:type="dcterms:W3CDTF">2020-04-24T19:05:44Z</dcterms:modified>
</cp:coreProperties>
</file>