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ao_\Documents\João Filipe\Universidade\3º Ano\2º Semestre\IIA\PROJETO\TP3\"/>
    </mc:Choice>
  </mc:AlternateContent>
  <xr:revisionPtr revIDLastSave="0" documentId="13_ncr:1_{95365BF3-4D40-40DC-9EC6-856FD5BF18D9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ControlBall" sheetId="1" r:id="rId1"/>
    <sheet name="ControlBallRandom" sheetId="2" r:id="rId2"/>
    <sheet name="Defense" sheetId="3" r:id="rId3"/>
    <sheet name="DefenseRandom" sheetId="4" r:id="rId4"/>
    <sheet name="OnevsOn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5" l="1"/>
  <c r="F7" i="5"/>
  <c r="E7" i="5"/>
  <c r="D7" i="5"/>
  <c r="C7" i="5"/>
  <c r="B7" i="5"/>
  <c r="G6" i="5"/>
  <c r="F6" i="5"/>
  <c r="E6" i="5"/>
  <c r="D6" i="5"/>
  <c r="C6" i="5"/>
  <c r="B6" i="5"/>
  <c r="D6" i="4"/>
  <c r="C6" i="4"/>
  <c r="B6" i="4"/>
  <c r="D5" i="4"/>
  <c r="C5" i="4"/>
  <c r="B5" i="4"/>
  <c r="D6" i="3"/>
  <c r="C6" i="3"/>
  <c r="B6" i="3"/>
  <c r="D5" i="3"/>
  <c r="C5" i="3"/>
  <c r="B5" i="3"/>
  <c r="D6" i="2"/>
  <c r="C6" i="2"/>
  <c r="B6" i="2"/>
  <c r="D5" i="2"/>
  <c r="C5" i="2"/>
  <c r="B5" i="2"/>
  <c r="R44" i="1"/>
  <c r="R43" i="1"/>
  <c r="R35" i="1"/>
  <c r="R34" i="1"/>
  <c r="R27" i="1"/>
  <c r="R26" i="1"/>
  <c r="R24" i="1"/>
  <c r="R23" i="1"/>
  <c r="R16" i="1"/>
  <c r="R15" i="1"/>
  <c r="R13" i="1"/>
  <c r="R12" i="1"/>
  <c r="D6" i="1"/>
  <c r="C6" i="1"/>
  <c r="B6" i="1"/>
  <c r="D5" i="1"/>
  <c r="C5" i="1"/>
  <c r="B5" i="1"/>
</calcChain>
</file>

<file path=xl/sharedStrings.xml><?xml version="1.0" encoding="utf-8"?>
<sst xmlns="http://schemas.openxmlformats.org/spreadsheetml/2006/main" count="514" uniqueCount="107">
  <si>
    <t>PopBestRed</t>
  </si>
  <si>
    <t>PopAvgRed</t>
  </si>
  <si>
    <t>BestOverallRed</t>
  </si>
  <si>
    <t>Valores default</t>
  </si>
  <si>
    <t>Geração do BestOverallRed</t>
  </si>
  <si>
    <t>Teste 1</t>
  </si>
  <si>
    <t>Population Size</t>
  </si>
  <si>
    <t>Teste 2</t>
  </si>
  <si>
    <t>Tournament Size</t>
  </si>
  <si>
    <t>Teste 3</t>
  </si>
  <si>
    <t>Mutation Prob. Red</t>
  </si>
  <si>
    <t>0.02</t>
  </si>
  <si>
    <t>Média</t>
  </si>
  <si>
    <t>Crossover Prob. Red</t>
  </si>
  <si>
    <t>0.9</t>
  </si>
  <si>
    <t>Devio Padrão</t>
  </si>
  <si>
    <t>Elitist Red</t>
  </si>
  <si>
    <t>Melhor teste:</t>
  </si>
  <si>
    <t>Melhor Teste</t>
  </si>
  <si>
    <t>(este teste será testado iterativamente no mapa ControlBallRandom)</t>
  </si>
  <si>
    <t>Teste Iterativo</t>
  </si>
  <si>
    <t>ControlBall -&gt; ControlBallRandom</t>
  </si>
  <si>
    <t>(este teste será testado iterativamente no mapa DefenseRandom)</t>
  </si>
  <si>
    <t>Este teste iterativo (vindo do mapa ControllBall) vai ser de seguida testado para o mapa OnevsOne, com os valores obtidos neste mapa</t>
  </si>
  <si>
    <t>Valores com Mutation Prob. Variável</t>
  </si>
  <si>
    <t>m_prob = 0.2</t>
  </si>
  <si>
    <t>m_prob = 0.9</t>
  </si>
  <si>
    <t>random seed = 10</t>
  </si>
  <si>
    <t>m_prob</t>
  </si>
  <si>
    <t>Conclusão: probabilidade de mutação mais baixa, menor aleatoriedade do comportamento do agente</t>
  </si>
  <si>
    <t>Valores com Crossover Prob. Variável</t>
  </si>
  <si>
    <t>c_prob = 0.05</t>
  </si>
  <si>
    <t>c_prob = 0.5</t>
  </si>
  <si>
    <t>Conclusão: probabilidade de crossover maior, mais cromossomas serão cruzados na geração seguinte</t>
  </si>
  <si>
    <t>c_prob</t>
  </si>
  <si>
    <t>Média PopAvgRed</t>
  </si>
  <si>
    <t>700.5772</t>
  </si>
  <si>
    <t>-29014.56</t>
  </si>
  <si>
    <t>1100.56</t>
  </si>
  <si>
    <t>Valores com Elitist Variável</t>
  </si>
  <si>
    <t>no elitist</t>
  </si>
  <si>
    <t>Conclusão: o elitismo preserva os melhores agentes de uma geração para a seguinte,</t>
  </si>
  <si>
    <t>random seed = 25</t>
  </si>
  <si>
    <t>Média BestOverallRed</t>
  </si>
  <si>
    <t xml:space="preserve">                     sem elitismo os valores de fitness médios são mais baixos</t>
  </si>
  <si>
    <t>14800.6</t>
  </si>
  <si>
    <t>-38884.72</t>
  </si>
  <si>
    <t>115900.6</t>
  </si>
  <si>
    <t>random seed = 50</t>
  </si>
  <si>
    <t>Valores com Tournament Size Variável</t>
  </si>
  <si>
    <t>t_size = 15</t>
  </si>
  <si>
    <t>t_size</t>
  </si>
  <si>
    <t>298.1492</t>
  </si>
  <si>
    <t>-9406.901</t>
  </si>
  <si>
    <t>-109699.6</t>
  </si>
  <si>
    <t>-109844.6</t>
  </si>
  <si>
    <t>4700.726</t>
  </si>
  <si>
    <t>-18195.04</t>
  </si>
  <si>
    <t>46700.82</t>
  </si>
  <si>
    <t xml:space="preserve">                     </t>
  </si>
  <si>
    <t>-109699.5</t>
  </si>
  <si>
    <t>-110934.6</t>
  </si>
  <si>
    <t>PopBestBlue</t>
  </si>
  <si>
    <t>PopAvgBlue</t>
  </si>
  <si>
    <t>BestOverallBlue</t>
  </si>
  <si>
    <t>Geração do BestOverallBlue</t>
  </si>
  <si>
    <t>Melhor teste</t>
  </si>
  <si>
    <t>16898.65</t>
  </si>
  <si>
    <t>-23040.97</t>
  </si>
  <si>
    <t>Este teste iterativo (vindo do mapa Defense) vai ser de seguida testado para o mapa OnevsOne, com os valores obtidos neste mapa</t>
  </si>
  <si>
    <t>Teste 4</t>
  </si>
  <si>
    <t>individuo será reavaliado em cada geração</t>
  </si>
  <si>
    <t>Desvio Padrão</t>
  </si>
  <si>
    <t>daí ser apontadas as gerações do melhor</t>
  </si>
  <si>
    <t>Mutation Prob. Blue</t>
  </si>
  <si>
    <t>ir ao csv e calcular o máximo nas colunas do PopBest e BestOverall</t>
  </si>
  <si>
    <t>Crossover Prob. Blue</t>
  </si>
  <si>
    <t>Melhor Red:</t>
  </si>
  <si>
    <t>Elitist Blue</t>
  </si>
  <si>
    <t>Melhor Blue:</t>
  </si>
  <si>
    <t>Apenas o agente vermelho será iterado para se ver as diferenças em relação ao azul</t>
  </si>
  <si>
    <t>Teste Iterativo Control</t>
  </si>
  <si>
    <t>ControlBall -&gt; ControlBallRandom -&gt; OnevsOne</t>
  </si>
  <si>
    <t>Teste Iterativo Random</t>
  </si>
  <si>
    <t>ControlBall -&gt; ControlBallRandom -&gt; OnevsOne -&gt; OnevsOne (posições random)</t>
  </si>
  <si>
    <t>Teste Iterativo Defense</t>
  </si>
  <si>
    <t>84700.52</t>
  </si>
  <si>
    <t>93297.92</t>
  </si>
  <si>
    <t>64900.5</t>
  </si>
  <si>
    <t>49842.41</t>
  </si>
  <si>
    <t>Defense -&gt; DefenseRandom -&gt; OnevsOne</t>
  </si>
  <si>
    <t>teste iterativo random feito com 500 gerações</t>
  </si>
  <si>
    <t>Mutation Prob. Red/Blue</t>
  </si>
  <si>
    <t>Crossover Prob. Red/Blue</t>
  </si>
  <si>
    <t>Elitist Red/Blue</t>
  </si>
  <si>
    <t>86999.23</t>
  </si>
  <si>
    <t>79598.09</t>
  </si>
  <si>
    <t>64048.61</t>
  </si>
  <si>
    <t>49036.93</t>
  </si>
  <si>
    <t>108996.3</t>
  </si>
  <si>
    <t>117400.4</t>
  </si>
  <si>
    <t>80341.21</t>
  </si>
  <si>
    <t>92300.02</t>
  </si>
  <si>
    <t>80595.78</t>
  </si>
  <si>
    <t>109699.8</t>
  </si>
  <si>
    <t>55936.2</t>
  </si>
  <si>
    <t>94034.71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</si>
</sst>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theme="0" tint="-0.34998626667073579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right"/>
    </xf>
    <xf numFmtId="0" fontId="4" fillId="8" borderId="0" xfId="0" applyFont="1" applyFill="1" applyAlignment="1"/>
    <xf numFmtId="0" fontId="5" fillId="8" borderId="0" xfId="0" applyFont="1" applyFill="1" applyAlignment="1"/>
    <xf numFmtId="0" fontId="1" fillId="8" borderId="0" xfId="0" applyFont="1" applyFill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7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5" fillId="3" borderId="0" xfId="0" applyFont="1" applyFill="1"/>
    <xf numFmtId="0" fontId="4" fillId="2" borderId="2" xfId="0" applyFont="1" applyFill="1" applyBorder="1" applyAlignment="1"/>
    <xf numFmtId="0" fontId="4" fillId="7" borderId="0" xfId="0" applyFont="1" applyFill="1" applyAlignme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9" borderId="0" xfId="0" applyFont="1" applyFill="1" applyAlignment="1"/>
    <xf numFmtId="0" fontId="6" fillId="5" borderId="0" xfId="0" applyFont="1" applyFill="1" applyAlignment="1"/>
    <xf numFmtId="0" fontId="4" fillId="3" borderId="0" xfId="0" applyFont="1" applyFill="1"/>
    <xf numFmtId="0" fontId="4" fillId="8" borderId="0" xfId="0" applyFont="1" applyFill="1" applyAlignment="1">
      <alignment horizontal="center"/>
    </xf>
    <xf numFmtId="0" fontId="1" fillId="9" borderId="0" xfId="0" applyFont="1" applyFill="1" applyAlignment="1">
      <alignment horizontal="right"/>
    </xf>
    <xf numFmtId="0" fontId="1" fillId="4" borderId="0" xfId="0" applyFont="1" applyFill="1"/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/>
    <xf numFmtId="0" fontId="1" fillId="4" borderId="0" xfId="0" applyFont="1" applyFill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7" borderId="0" xfId="0" applyFont="1" applyFill="1" applyAlignment="1"/>
    <xf numFmtId="0" fontId="5" fillId="0" borderId="0" xfId="0" applyFont="1"/>
    <xf numFmtId="0" fontId="5" fillId="2" borderId="0" xfId="0" applyFont="1" applyFill="1" applyAlignment="1"/>
    <xf numFmtId="0" fontId="6" fillId="5" borderId="0" xfId="0" applyFont="1" applyFill="1" applyAlignment="1">
      <alignment horizontal="right"/>
    </xf>
    <xf numFmtId="0" fontId="4" fillId="9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8" borderId="0" xfId="0" applyFont="1" applyFill="1"/>
    <xf numFmtId="0" fontId="4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/>
    <xf numFmtId="0" fontId="4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2"/>
  <sheetViews>
    <sheetView workbookViewId="0">
      <selection activeCell="I1" sqref="I1"/>
    </sheetView>
  </sheetViews>
  <sheetFormatPr defaultColWidth="12.59765625" defaultRowHeight="15" customHeight="1" x14ac:dyDescent="0.25"/>
  <cols>
    <col min="1" max="1" width="11" customWidth="1"/>
    <col min="2" max="2" width="10.19921875" customWidth="1"/>
    <col min="3" max="3" width="10.69921875" customWidth="1"/>
    <col min="4" max="4" width="11.59765625" customWidth="1"/>
    <col min="5" max="17" width="7.59765625" customWidth="1"/>
    <col min="18" max="18" width="10.59765625" customWidth="1"/>
    <col min="19" max="26" width="7.59765625" customWidth="1"/>
  </cols>
  <sheetData>
    <row r="1" spans="1:19" ht="14.25" customHeight="1" x14ac:dyDescent="0.3">
      <c r="A1" s="3"/>
      <c r="B1" s="4" t="s">
        <v>0</v>
      </c>
      <c r="C1" s="4" t="s">
        <v>1</v>
      </c>
      <c r="D1" s="4" t="s">
        <v>2</v>
      </c>
      <c r="E1" s="5"/>
      <c r="F1" s="5"/>
      <c r="G1" s="6"/>
      <c r="H1" s="6"/>
      <c r="I1" s="55"/>
      <c r="J1" s="6"/>
      <c r="K1" s="7" t="s">
        <v>3</v>
      </c>
      <c r="L1" s="8"/>
      <c r="M1" s="8"/>
      <c r="N1" s="6"/>
      <c r="O1" s="6"/>
      <c r="P1" s="6"/>
      <c r="Q1" s="6"/>
      <c r="R1" s="6"/>
      <c r="S1" s="9"/>
    </row>
    <row r="2" spans="1:19" ht="14.25" customHeight="1" x14ac:dyDescent="0.3">
      <c r="A2" s="3" t="s">
        <v>5</v>
      </c>
      <c r="B2" s="5">
        <v>106400</v>
      </c>
      <c r="C2" s="5">
        <v>92900</v>
      </c>
      <c r="D2" s="5">
        <v>106400</v>
      </c>
      <c r="E2" s="5"/>
      <c r="F2" s="5"/>
      <c r="G2" s="6"/>
      <c r="H2" s="6"/>
      <c r="I2" s="6"/>
      <c r="J2" s="6"/>
      <c r="K2" s="10" t="s">
        <v>6</v>
      </c>
      <c r="L2" s="8"/>
      <c r="M2" s="11">
        <v>20</v>
      </c>
      <c r="N2" s="6"/>
      <c r="O2" s="6"/>
      <c r="P2" s="6"/>
      <c r="Q2" s="6"/>
      <c r="R2" s="6"/>
      <c r="S2" s="9"/>
    </row>
    <row r="3" spans="1:19" ht="14.25" customHeight="1" x14ac:dyDescent="0.3">
      <c r="A3" s="3" t="s">
        <v>7</v>
      </c>
      <c r="B3" s="5">
        <v>106600</v>
      </c>
      <c r="C3" s="5">
        <v>93575</v>
      </c>
      <c r="D3" s="12">
        <v>107200</v>
      </c>
      <c r="E3" s="5"/>
      <c r="F3" s="5"/>
      <c r="G3" s="6"/>
      <c r="H3" s="6"/>
      <c r="I3" s="6"/>
      <c r="J3" s="6"/>
      <c r="K3" s="10" t="s">
        <v>8</v>
      </c>
      <c r="L3" s="8"/>
      <c r="M3" s="11">
        <v>3</v>
      </c>
      <c r="N3" s="6"/>
      <c r="O3" s="6"/>
      <c r="P3" s="6"/>
      <c r="Q3" s="6"/>
      <c r="R3" s="6"/>
      <c r="S3" s="9"/>
    </row>
    <row r="4" spans="1:19" ht="14.25" customHeight="1" x14ac:dyDescent="0.3">
      <c r="A4" s="3" t="s">
        <v>9</v>
      </c>
      <c r="B4" s="5">
        <v>100800</v>
      </c>
      <c r="C4" s="5">
        <v>84270</v>
      </c>
      <c r="D4" s="5">
        <v>106300</v>
      </c>
      <c r="E4" s="5"/>
      <c r="F4" s="5"/>
      <c r="G4" s="6"/>
      <c r="H4" s="6"/>
      <c r="I4" s="6"/>
      <c r="J4" s="6"/>
      <c r="K4" s="10" t="s">
        <v>10</v>
      </c>
      <c r="L4" s="8"/>
      <c r="M4" s="11" t="s">
        <v>11</v>
      </c>
      <c r="N4" s="6"/>
      <c r="O4" s="6"/>
      <c r="P4" s="6"/>
      <c r="Q4" s="6"/>
      <c r="R4" s="6"/>
      <c r="S4" s="9"/>
    </row>
    <row r="5" spans="1:19" ht="14.25" customHeight="1" x14ac:dyDescent="0.3">
      <c r="A5" s="3" t="s">
        <v>12</v>
      </c>
      <c r="B5" s="5">
        <f t="shared" ref="B5:D5" si="0">AVERAGE(B2:B4)</f>
        <v>104600</v>
      </c>
      <c r="C5" s="5">
        <f t="shared" si="0"/>
        <v>90248.333333333328</v>
      </c>
      <c r="D5" s="5">
        <f t="shared" si="0"/>
        <v>106633.33333333333</v>
      </c>
      <c r="E5" s="5"/>
      <c r="F5" s="5"/>
      <c r="G5" s="6"/>
      <c r="H5" s="6"/>
      <c r="I5" s="6"/>
      <c r="J5" s="6"/>
      <c r="K5" s="10" t="s">
        <v>13</v>
      </c>
      <c r="L5" s="8"/>
      <c r="M5" s="11" t="s">
        <v>14</v>
      </c>
      <c r="N5" s="6"/>
      <c r="O5" s="6"/>
      <c r="P5" s="6"/>
      <c r="Q5" s="6"/>
      <c r="R5" s="6"/>
      <c r="S5" s="9"/>
    </row>
    <row r="6" spans="1:19" ht="14.25" customHeight="1" x14ac:dyDescent="0.3">
      <c r="A6" s="3" t="s">
        <v>15</v>
      </c>
      <c r="B6" s="5">
        <f t="shared" ref="B6:D6" si="1">_xlfn.STDEV.S(B2:B4)</f>
        <v>3292.4155266308658</v>
      </c>
      <c r="C6" s="5">
        <f t="shared" si="1"/>
        <v>5188.3772350642867</v>
      </c>
      <c r="D6" s="5">
        <f t="shared" si="1"/>
        <v>493.28828623162474</v>
      </c>
      <c r="E6" s="5"/>
      <c r="F6" s="5"/>
      <c r="G6" s="6"/>
      <c r="H6" s="6"/>
      <c r="I6" s="6"/>
      <c r="J6" s="6"/>
      <c r="K6" s="10" t="s">
        <v>16</v>
      </c>
      <c r="L6" s="8"/>
      <c r="M6" s="13"/>
      <c r="N6" s="6"/>
      <c r="O6" s="6"/>
      <c r="P6" s="6"/>
      <c r="Q6" s="6"/>
      <c r="R6" s="6"/>
      <c r="S6" s="9"/>
    </row>
    <row r="7" spans="1:19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</row>
    <row r="8" spans="1:19" ht="14.25" customHeight="1" x14ac:dyDescent="0.3">
      <c r="A8" s="14" t="s">
        <v>17</v>
      </c>
      <c r="B8" s="15" t="s">
        <v>7</v>
      </c>
      <c r="C8" s="14" t="s">
        <v>19</v>
      </c>
      <c r="D8" s="16"/>
      <c r="E8" s="16"/>
      <c r="F8" s="1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9"/>
    </row>
    <row r="9" spans="1:19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9"/>
    </row>
    <row r="10" spans="1:19" ht="14.2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4.25" customHeight="1" x14ac:dyDescent="0.3">
      <c r="A11" s="6"/>
      <c r="B11" s="4" t="s">
        <v>0</v>
      </c>
      <c r="C11" s="4" t="s">
        <v>1</v>
      </c>
      <c r="D11" s="4" t="s">
        <v>2</v>
      </c>
      <c r="E11" s="3"/>
      <c r="F11" s="6"/>
      <c r="G11" s="6"/>
      <c r="H11" s="6"/>
      <c r="I11" s="6"/>
      <c r="J11" s="6"/>
      <c r="K11" s="7" t="s">
        <v>24</v>
      </c>
      <c r="L11" s="8"/>
      <c r="M11" s="8"/>
      <c r="N11" s="8"/>
      <c r="O11" s="17" t="s">
        <v>25</v>
      </c>
      <c r="P11" s="6"/>
      <c r="Q11" s="6"/>
      <c r="R11" s="6"/>
      <c r="S11" s="9"/>
    </row>
    <row r="12" spans="1:19" ht="14.25" customHeight="1" x14ac:dyDescent="0.3">
      <c r="A12" s="17" t="s">
        <v>25</v>
      </c>
      <c r="B12" s="18">
        <v>115500</v>
      </c>
      <c r="C12" s="18">
        <v>37110</v>
      </c>
      <c r="D12" s="18">
        <v>116000</v>
      </c>
      <c r="E12" s="17" t="s">
        <v>27</v>
      </c>
      <c r="F12" s="6"/>
      <c r="G12" s="54"/>
      <c r="H12" s="6"/>
      <c r="I12" s="6"/>
      <c r="J12" s="6"/>
      <c r="K12" s="19" t="s">
        <v>6</v>
      </c>
      <c r="L12" s="20"/>
      <c r="M12" s="21">
        <v>20</v>
      </c>
      <c r="N12" s="8"/>
      <c r="O12" s="6" t="s">
        <v>35</v>
      </c>
      <c r="P12" s="6"/>
      <c r="Q12" s="6"/>
      <c r="R12" s="22">
        <f>AVERAGE(C12:C14)</f>
        <v>38413.333333333336</v>
      </c>
      <c r="S12" s="9"/>
    </row>
    <row r="13" spans="1:19" ht="14.25" customHeight="1" x14ac:dyDescent="0.3">
      <c r="A13" s="17" t="s">
        <v>25</v>
      </c>
      <c r="B13" s="18">
        <v>113700</v>
      </c>
      <c r="C13" s="18">
        <v>50790</v>
      </c>
      <c r="D13" s="18">
        <v>117300</v>
      </c>
      <c r="E13" s="17" t="s">
        <v>42</v>
      </c>
      <c r="F13" s="6"/>
      <c r="G13" s="6"/>
      <c r="H13" s="6"/>
      <c r="I13" s="6"/>
      <c r="J13" s="6"/>
      <c r="K13" s="19" t="s">
        <v>8</v>
      </c>
      <c r="L13" s="20"/>
      <c r="M13" s="21">
        <v>3</v>
      </c>
      <c r="N13" s="8"/>
      <c r="O13" s="6" t="s">
        <v>43</v>
      </c>
      <c r="P13" s="6"/>
      <c r="Q13" s="6"/>
      <c r="R13" s="22">
        <f>AVERAGE(D12:D14)</f>
        <v>119333.33333333333</v>
      </c>
      <c r="S13" s="9"/>
    </row>
    <row r="14" spans="1:19" ht="14.25" customHeight="1" x14ac:dyDescent="0.3">
      <c r="A14" s="23" t="s">
        <v>25</v>
      </c>
      <c r="B14" s="5">
        <v>106100</v>
      </c>
      <c r="C14" s="5">
        <v>27340</v>
      </c>
      <c r="D14" s="5">
        <v>124700</v>
      </c>
      <c r="E14" s="17" t="s">
        <v>48</v>
      </c>
      <c r="F14" s="6"/>
      <c r="G14" s="6"/>
      <c r="H14" s="6"/>
      <c r="I14" s="6"/>
      <c r="J14" s="6"/>
      <c r="K14" s="19" t="s">
        <v>10</v>
      </c>
      <c r="L14" s="20"/>
      <c r="M14" s="21" t="s">
        <v>28</v>
      </c>
      <c r="N14" s="8"/>
      <c r="O14" s="17" t="s">
        <v>26</v>
      </c>
      <c r="P14" s="6"/>
      <c r="Q14" s="6"/>
      <c r="R14" s="6"/>
      <c r="S14" s="9"/>
    </row>
    <row r="15" spans="1:19" ht="14.25" customHeight="1" x14ac:dyDescent="0.3">
      <c r="A15" s="17" t="s">
        <v>26</v>
      </c>
      <c r="B15" s="18">
        <v>81000</v>
      </c>
      <c r="C15" s="18">
        <v>-27140</v>
      </c>
      <c r="D15" s="18">
        <v>109900</v>
      </c>
      <c r="E15" s="17" t="s">
        <v>27</v>
      </c>
      <c r="F15" s="6"/>
      <c r="G15" s="6"/>
      <c r="H15" s="6"/>
      <c r="I15" s="6"/>
      <c r="J15" s="6"/>
      <c r="K15" s="19" t="s">
        <v>13</v>
      </c>
      <c r="L15" s="20"/>
      <c r="M15" s="21" t="s">
        <v>14</v>
      </c>
      <c r="N15" s="8"/>
      <c r="O15" s="6" t="s">
        <v>35</v>
      </c>
      <c r="P15" s="6"/>
      <c r="Q15" s="6"/>
      <c r="R15" s="22">
        <f>AVERAGE(C15:C17)</f>
        <v>-13493.333333333334</v>
      </c>
      <c r="S15" s="9"/>
    </row>
    <row r="16" spans="1:19" ht="14.25" customHeight="1" x14ac:dyDescent="0.3">
      <c r="A16" s="17" t="s">
        <v>26</v>
      </c>
      <c r="B16" s="18">
        <v>115800</v>
      </c>
      <c r="C16" s="18">
        <v>4435</v>
      </c>
      <c r="D16" s="18">
        <v>117100</v>
      </c>
      <c r="E16" s="17" t="s">
        <v>42</v>
      </c>
      <c r="F16" s="6"/>
      <c r="G16" s="6"/>
      <c r="H16" s="6"/>
      <c r="I16" s="6"/>
      <c r="J16" s="6"/>
      <c r="K16" s="19" t="s">
        <v>16</v>
      </c>
      <c r="L16" s="20"/>
      <c r="M16" s="24"/>
      <c r="N16" s="8"/>
      <c r="O16" s="6" t="s">
        <v>43</v>
      </c>
      <c r="P16" s="6"/>
      <c r="Q16" s="6"/>
      <c r="R16" s="22">
        <f>AVERAGE(D15:D17)</f>
        <v>109666.66666666667</v>
      </c>
      <c r="S16" s="9"/>
    </row>
    <row r="17" spans="1:19" ht="14.25" customHeight="1" x14ac:dyDescent="0.3">
      <c r="A17" s="23" t="s">
        <v>26</v>
      </c>
      <c r="B17" s="5">
        <v>99700</v>
      </c>
      <c r="C17" s="5">
        <v>-17775</v>
      </c>
      <c r="D17" s="5">
        <v>102000</v>
      </c>
      <c r="E17" s="17" t="s">
        <v>48</v>
      </c>
      <c r="F17" s="6"/>
      <c r="G17" s="6"/>
      <c r="H17" s="6"/>
      <c r="I17" s="6"/>
      <c r="J17" s="6"/>
      <c r="K17" s="25"/>
      <c r="L17" s="6"/>
      <c r="M17" s="26"/>
      <c r="N17" s="6"/>
      <c r="O17" s="6"/>
      <c r="P17" s="6"/>
      <c r="Q17" s="6"/>
      <c r="R17" s="6"/>
      <c r="S17" s="9"/>
    </row>
    <row r="18" spans="1:19" ht="14.25" customHeight="1" x14ac:dyDescent="0.3">
      <c r="A18" s="23"/>
      <c r="B18" s="5"/>
      <c r="C18" s="5"/>
      <c r="D18" s="5"/>
      <c r="E18" s="3"/>
      <c r="F18" s="6"/>
      <c r="G18" s="6"/>
      <c r="H18" s="6"/>
      <c r="I18" s="6"/>
      <c r="J18" s="6"/>
      <c r="K18" s="25"/>
      <c r="L18" s="6"/>
      <c r="M18" s="26"/>
      <c r="N18" s="6"/>
      <c r="O18" s="6"/>
      <c r="P18" s="6"/>
      <c r="Q18" s="6"/>
      <c r="R18" s="6"/>
      <c r="S18" s="9"/>
    </row>
    <row r="19" spans="1:19" ht="14.25" customHeight="1" x14ac:dyDescent="0.3">
      <c r="A19" s="6" t="s">
        <v>29</v>
      </c>
      <c r="B19" s="5"/>
      <c r="C19" s="5"/>
      <c r="D19" s="5"/>
      <c r="E19" s="3"/>
      <c r="F19" s="6"/>
      <c r="G19" s="6"/>
      <c r="H19" s="6"/>
      <c r="I19" s="6"/>
      <c r="J19" s="6"/>
      <c r="K19" s="25"/>
      <c r="L19" s="6"/>
      <c r="M19" s="26"/>
      <c r="N19" s="6"/>
      <c r="O19" s="6"/>
      <c r="P19" s="6"/>
      <c r="Q19" s="6"/>
      <c r="R19" s="6"/>
      <c r="S19" s="9"/>
    </row>
    <row r="20" spans="1:19" ht="14.25" customHeight="1" x14ac:dyDescent="0.3">
      <c r="A20" s="6"/>
      <c r="B20" s="5"/>
      <c r="C20" s="5"/>
      <c r="D20" s="5"/>
      <c r="E20" s="3"/>
      <c r="F20" s="6"/>
      <c r="G20" s="6"/>
      <c r="H20" s="6"/>
      <c r="I20" s="6"/>
      <c r="J20" s="6"/>
      <c r="K20" s="25"/>
      <c r="L20" s="6"/>
      <c r="M20" s="26"/>
      <c r="N20" s="6"/>
      <c r="O20" s="6"/>
      <c r="P20" s="6"/>
      <c r="Q20" s="6"/>
      <c r="R20" s="6"/>
      <c r="S20" s="9"/>
    </row>
    <row r="21" spans="1:19" ht="14.25" customHeight="1" x14ac:dyDescent="0.3">
      <c r="A21" s="9"/>
      <c r="B21" s="27"/>
      <c r="C21" s="27"/>
      <c r="D21" s="27"/>
      <c r="E21" s="2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4.25" customHeight="1" x14ac:dyDescent="0.3">
      <c r="A22" s="3"/>
      <c r="B22" s="4" t="s">
        <v>0</v>
      </c>
      <c r="C22" s="4" t="s">
        <v>1</v>
      </c>
      <c r="D22" s="4" t="s">
        <v>2</v>
      </c>
      <c r="E22" s="3"/>
      <c r="F22" s="6"/>
      <c r="G22" s="6"/>
      <c r="H22" s="6"/>
      <c r="I22" s="6"/>
      <c r="J22" s="6"/>
      <c r="K22" s="7" t="s">
        <v>30</v>
      </c>
      <c r="L22" s="8"/>
      <c r="M22" s="8"/>
      <c r="N22" s="8"/>
      <c r="O22" s="17" t="s">
        <v>31</v>
      </c>
      <c r="P22" s="6"/>
      <c r="Q22" s="6"/>
      <c r="R22" s="6"/>
      <c r="S22" s="9"/>
    </row>
    <row r="23" spans="1:19" ht="14.25" customHeight="1" x14ac:dyDescent="0.3">
      <c r="A23" s="17" t="s">
        <v>31</v>
      </c>
      <c r="B23" s="18">
        <v>76000</v>
      </c>
      <c r="C23" s="18">
        <v>48480</v>
      </c>
      <c r="D23" s="18">
        <v>76000</v>
      </c>
      <c r="E23" s="17" t="s">
        <v>27</v>
      </c>
      <c r="F23" s="6"/>
      <c r="G23" s="54"/>
      <c r="H23" s="6"/>
      <c r="I23" s="6"/>
      <c r="J23" s="6"/>
      <c r="K23" s="19" t="s">
        <v>6</v>
      </c>
      <c r="L23" s="20"/>
      <c r="M23" s="21">
        <v>20</v>
      </c>
      <c r="N23" s="8"/>
      <c r="O23" s="6" t="s">
        <v>35</v>
      </c>
      <c r="P23" s="6"/>
      <c r="Q23" s="6"/>
      <c r="R23" s="22">
        <f>AVERAGE(C23:C25)</f>
        <v>77063.333333333328</v>
      </c>
      <c r="S23" s="9"/>
    </row>
    <row r="24" spans="1:19" ht="14.25" customHeight="1" x14ac:dyDescent="0.3">
      <c r="A24" s="17" t="s">
        <v>31</v>
      </c>
      <c r="B24" s="18">
        <v>112800</v>
      </c>
      <c r="C24" s="18">
        <v>99400</v>
      </c>
      <c r="D24" s="18">
        <v>112800</v>
      </c>
      <c r="E24" s="17" t="s">
        <v>42</v>
      </c>
      <c r="F24" s="6"/>
      <c r="G24" s="6"/>
      <c r="H24" s="6"/>
      <c r="I24" s="6"/>
      <c r="J24" s="6"/>
      <c r="K24" s="29" t="s">
        <v>8</v>
      </c>
      <c r="L24" s="19"/>
      <c r="M24" s="21">
        <v>3</v>
      </c>
      <c r="N24" s="8"/>
      <c r="O24" s="6" t="s">
        <v>43</v>
      </c>
      <c r="P24" s="6"/>
      <c r="Q24" s="6"/>
      <c r="R24" s="22">
        <f>AVERAGE(D23:D25)</f>
        <v>97266.666666666672</v>
      </c>
      <c r="S24" s="9"/>
    </row>
    <row r="25" spans="1:19" ht="14.25" customHeight="1" x14ac:dyDescent="0.3">
      <c r="A25" s="23" t="s">
        <v>31</v>
      </c>
      <c r="B25" s="18">
        <v>101800</v>
      </c>
      <c r="C25" s="18">
        <v>83310</v>
      </c>
      <c r="D25" s="18">
        <v>103000</v>
      </c>
      <c r="E25" s="17" t="s">
        <v>48</v>
      </c>
      <c r="F25" s="6"/>
      <c r="G25" s="6"/>
      <c r="H25" s="6"/>
      <c r="I25" s="6"/>
      <c r="J25" s="6"/>
      <c r="K25" s="29" t="s">
        <v>10</v>
      </c>
      <c r="L25" s="19"/>
      <c r="M25" s="21" t="s">
        <v>11</v>
      </c>
      <c r="N25" s="8"/>
      <c r="O25" s="17" t="s">
        <v>32</v>
      </c>
      <c r="P25" s="6"/>
      <c r="Q25" s="6"/>
      <c r="R25" s="6"/>
      <c r="S25" s="9"/>
    </row>
    <row r="26" spans="1:19" ht="14.25" customHeight="1" x14ac:dyDescent="0.3">
      <c r="A26" s="17" t="s">
        <v>32</v>
      </c>
      <c r="B26" s="18">
        <v>99000</v>
      </c>
      <c r="C26" s="18">
        <v>82980</v>
      </c>
      <c r="D26" s="18">
        <v>99000</v>
      </c>
      <c r="E26" s="17" t="s">
        <v>27</v>
      </c>
      <c r="F26" s="6"/>
      <c r="G26" s="6"/>
      <c r="H26" s="6"/>
      <c r="I26" s="6"/>
      <c r="J26" s="6"/>
      <c r="K26" s="29" t="s">
        <v>13</v>
      </c>
      <c r="L26" s="19"/>
      <c r="M26" s="21" t="s">
        <v>34</v>
      </c>
      <c r="N26" s="8"/>
      <c r="O26" s="6" t="s">
        <v>35</v>
      </c>
      <c r="P26" s="6"/>
      <c r="Q26" s="6"/>
      <c r="R26" s="22">
        <f>AVERAGE(C26:C28)</f>
        <v>88838.333333333328</v>
      </c>
      <c r="S26" s="9"/>
    </row>
    <row r="27" spans="1:19" ht="14.25" customHeight="1" x14ac:dyDescent="0.3">
      <c r="A27" s="17" t="s">
        <v>32</v>
      </c>
      <c r="B27" s="18">
        <v>108700</v>
      </c>
      <c r="C27" s="18">
        <v>96415</v>
      </c>
      <c r="D27" s="18">
        <v>108700</v>
      </c>
      <c r="E27" s="17" t="s">
        <v>42</v>
      </c>
      <c r="F27" s="6"/>
      <c r="G27" s="6"/>
      <c r="H27" s="6"/>
      <c r="I27" s="6"/>
      <c r="J27" s="6"/>
      <c r="K27" s="19" t="s">
        <v>16</v>
      </c>
      <c r="L27" s="19"/>
      <c r="M27" s="30"/>
      <c r="N27" s="8"/>
      <c r="O27" s="6" t="s">
        <v>43</v>
      </c>
      <c r="P27" s="6"/>
      <c r="Q27" s="6"/>
      <c r="R27" s="22">
        <f>AVERAGE(D26:D28)</f>
        <v>106900</v>
      </c>
      <c r="S27" s="9"/>
    </row>
    <row r="28" spans="1:19" ht="14.25" customHeight="1" x14ac:dyDescent="0.3">
      <c r="A28" s="23" t="s">
        <v>32</v>
      </c>
      <c r="B28" s="18">
        <v>102900</v>
      </c>
      <c r="C28" s="18">
        <v>87120</v>
      </c>
      <c r="D28" s="18">
        <v>113000</v>
      </c>
      <c r="E28" s="17" t="s">
        <v>48</v>
      </c>
      <c r="F28" s="6"/>
      <c r="G28" s="6"/>
      <c r="H28" s="6"/>
      <c r="I28" s="6"/>
      <c r="J28" s="6"/>
      <c r="K28" s="25"/>
      <c r="L28" s="6"/>
      <c r="M28" s="26"/>
      <c r="N28" s="6"/>
      <c r="O28" s="6"/>
      <c r="P28" s="6"/>
      <c r="Q28" s="6"/>
      <c r="R28" s="6"/>
      <c r="S28" s="9"/>
    </row>
    <row r="29" spans="1:19" ht="14.25" customHeight="1" x14ac:dyDescent="0.3">
      <c r="A29" s="23"/>
      <c r="B29" s="18"/>
      <c r="C29" s="18"/>
      <c r="D29" s="18"/>
      <c r="E29" s="3"/>
      <c r="F29" s="6"/>
      <c r="G29" s="6"/>
      <c r="H29" s="6"/>
      <c r="I29" s="6"/>
      <c r="J29" s="6"/>
      <c r="K29" s="25"/>
      <c r="L29" s="6"/>
      <c r="M29" s="26"/>
      <c r="N29" s="6"/>
      <c r="O29" s="6"/>
      <c r="P29" s="6"/>
      <c r="Q29" s="6"/>
      <c r="R29" s="6"/>
      <c r="S29" s="9"/>
    </row>
    <row r="30" spans="1:19" ht="14.25" customHeight="1" x14ac:dyDescent="0.3">
      <c r="A30" s="6" t="s">
        <v>33</v>
      </c>
      <c r="B30" s="18"/>
      <c r="C30" s="18"/>
      <c r="D30" s="18"/>
      <c r="E30" s="3"/>
      <c r="F30" s="6"/>
      <c r="G30" s="6"/>
      <c r="H30" s="6"/>
      <c r="I30" s="6"/>
      <c r="J30" s="6"/>
      <c r="K30" s="25"/>
      <c r="L30" s="6"/>
      <c r="M30" s="26"/>
      <c r="N30" s="6"/>
      <c r="O30" s="6"/>
      <c r="P30" s="6"/>
      <c r="Q30" s="6"/>
      <c r="R30" s="6"/>
      <c r="S30" s="9"/>
    </row>
    <row r="31" spans="1:19" ht="14.25" customHeight="1" x14ac:dyDescent="0.3">
      <c r="A31" s="6"/>
      <c r="B31" s="18"/>
      <c r="C31" s="18"/>
      <c r="D31" s="18"/>
      <c r="E31" s="3"/>
      <c r="F31" s="6"/>
      <c r="G31" s="6"/>
      <c r="H31" s="6"/>
      <c r="I31" s="6"/>
      <c r="J31" s="6"/>
      <c r="K31" s="25"/>
      <c r="L31" s="6"/>
      <c r="M31" s="26"/>
      <c r="N31" s="6"/>
      <c r="O31" s="6"/>
      <c r="P31" s="6"/>
      <c r="Q31" s="6"/>
      <c r="R31" s="6"/>
      <c r="S31" s="9"/>
    </row>
    <row r="32" spans="1:19" ht="14.25" customHeight="1" x14ac:dyDescent="0.3">
      <c r="A32" s="9"/>
      <c r="B32" s="31"/>
      <c r="C32" s="31"/>
      <c r="D32" s="31"/>
      <c r="E32" s="2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4.25" customHeight="1" x14ac:dyDescent="0.3">
      <c r="A33" s="3"/>
      <c r="B33" s="32" t="s">
        <v>0</v>
      </c>
      <c r="C33" s="32" t="s">
        <v>1</v>
      </c>
      <c r="D33" s="32" t="s">
        <v>2</v>
      </c>
      <c r="E33" s="3"/>
      <c r="F33" s="6"/>
      <c r="G33" s="6"/>
      <c r="H33" s="6"/>
      <c r="I33" s="6"/>
      <c r="J33" s="6"/>
      <c r="K33" s="7" t="s">
        <v>39</v>
      </c>
      <c r="L33" s="8"/>
      <c r="M33" s="8"/>
      <c r="N33" s="8"/>
      <c r="O33" s="6"/>
      <c r="P33" s="6"/>
      <c r="Q33" s="6"/>
      <c r="R33" s="6"/>
      <c r="S33" s="9"/>
    </row>
    <row r="34" spans="1:19" ht="14.25" customHeight="1" x14ac:dyDescent="0.3">
      <c r="A34" s="17" t="s">
        <v>40</v>
      </c>
      <c r="B34" s="18">
        <v>93900</v>
      </c>
      <c r="C34" s="18">
        <v>62875</v>
      </c>
      <c r="D34" s="18">
        <v>95700</v>
      </c>
      <c r="E34" s="17" t="s">
        <v>27</v>
      </c>
      <c r="F34" s="6"/>
      <c r="G34" s="54"/>
      <c r="H34" s="6"/>
      <c r="I34" s="6"/>
      <c r="J34" s="6"/>
      <c r="K34" s="29" t="s">
        <v>6</v>
      </c>
      <c r="L34" s="19"/>
      <c r="M34" s="21">
        <v>20</v>
      </c>
      <c r="N34" s="8"/>
      <c r="O34" s="6" t="s">
        <v>35</v>
      </c>
      <c r="P34" s="6"/>
      <c r="Q34" s="6"/>
      <c r="R34" s="22">
        <f>AVERAGE(C34:C36)</f>
        <v>74885</v>
      </c>
      <c r="S34" s="9"/>
    </row>
    <row r="35" spans="1:19" ht="14.25" customHeight="1" x14ac:dyDescent="0.3">
      <c r="A35" s="17" t="s">
        <v>40</v>
      </c>
      <c r="B35" s="18">
        <v>109100</v>
      </c>
      <c r="C35" s="18">
        <v>86705</v>
      </c>
      <c r="D35" s="18">
        <v>109100</v>
      </c>
      <c r="E35" s="17" t="s">
        <v>42</v>
      </c>
      <c r="F35" s="6"/>
      <c r="G35" s="6"/>
      <c r="H35" s="6"/>
      <c r="I35" s="6"/>
      <c r="J35" s="6"/>
      <c r="K35" s="29" t="s">
        <v>8</v>
      </c>
      <c r="L35" s="19"/>
      <c r="M35" s="21">
        <v>3</v>
      </c>
      <c r="N35" s="8"/>
      <c r="O35" s="6" t="s">
        <v>43</v>
      </c>
      <c r="P35" s="6"/>
      <c r="Q35" s="6"/>
      <c r="R35" s="22">
        <f>AVERAGE(D34:D36)</f>
        <v>103966.66666666667</v>
      </c>
      <c r="S35" s="9"/>
    </row>
    <row r="36" spans="1:19" ht="14.25" customHeight="1" x14ac:dyDescent="0.3">
      <c r="A36" s="23" t="s">
        <v>40</v>
      </c>
      <c r="B36" s="18">
        <v>105100</v>
      </c>
      <c r="C36" s="18">
        <v>75075</v>
      </c>
      <c r="D36" s="18">
        <v>107100</v>
      </c>
      <c r="E36" s="17" t="s">
        <v>48</v>
      </c>
      <c r="F36" s="6"/>
      <c r="G36" s="6"/>
      <c r="H36" s="6"/>
      <c r="I36" s="6"/>
      <c r="J36" s="6"/>
      <c r="K36" s="29" t="s">
        <v>10</v>
      </c>
      <c r="L36" s="19"/>
      <c r="M36" s="21" t="s">
        <v>11</v>
      </c>
      <c r="N36" s="8"/>
      <c r="O36" s="6"/>
      <c r="P36" s="6"/>
      <c r="Q36" s="6"/>
      <c r="R36" s="6"/>
      <c r="S36" s="9"/>
    </row>
    <row r="37" spans="1:19" ht="14.25" customHeight="1" x14ac:dyDescent="0.3">
      <c r="A37" s="6"/>
      <c r="B37" s="18"/>
      <c r="C37" s="18"/>
      <c r="D37" s="18"/>
      <c r="E37" s="3"/>
      <c r="F37" s="6"/>
      <c r="G37" s="6"/>
      <c r="H37" s="6"/>
      <c r="I37" s="6"/>
      <c r="J37" s="6"/>
      <c r="K37" s="29" t="s">
        <v>13</v>
      </c>
      <c r="L37" s="19"/>
      <c r="M37" s="21" t="s">
        <v>14</v>
      </c>
      <c r="N37" s="8"/>
      <c r="O37" s="6"/>
      <c r="P37" s="6"/>
      <c r="Q37" s="6"/>
      <c r="R37" s="6"/>
      <c r="S37" s="9"/>
    </row>
    <row r="38" spans="1:19" ht="14.25" customHeight="1" x14ac:dyDescent="0.3">
      <c r="A38" s="6" t="s">
        <v>41</v>
      </c>
      <c r="B38" s="18"/>
      <c r="C38" s="18"/>
      <c r="D38" s="18"/>
      <c r="E38" s="3"/>
      <c r="F38" s="6"/>
      <c r="G38" s="6"/>
      <c r="H38" s="6"/>
      <c r="I38" s="6"/>
      <c r="J38" s="6"/>
      <c r="K38" s="19" t="s">
        <v>16</v>
      </c>
      <c r="L38" s="19"/>
      <c r="M38" s="33"/>
      <c r="N38" s="8"/>
      <c r="O38" s="6"/>
      <c r="P38" s="6"/>
      <c r="Q38" s="6"/>
      <c r="R38" s="6"/>
      <c r="S38" s="9"/>
    </row>
    <row r="39" spans="1:19" ht="14.25" customHeight="1" x14ac:dyDescent="0.3">
      <c r="A39" s="34" t="s">
        <v>44</v>
      </c>
      <c r="B39" s="18"/>
      <c r="C39" s="18"/>
      <c r="D39" s="18"/>
      <c r="E39" s="3"/>
      <c r="F39" s="6"/>
      <c r="G39" s="6"/>
      <c r="H39" s="6"/>
      <c r="I39" s="6"/>
      <c r="J39" s="6"/>
      <c r="K39" s="25"/>
      <c r="L39" s="25"/>
      <c r="M39" s="25"/>
      <c r="N39" s="6"/>
      <c r="O39" s="6"/>
      <c r="P39" s="6"/>
      <c r="Q39" s="6"/>
      <c r="R39" s="6"/>
      <c r="S39" s="9"/>
    </row>
    <row r="40" spans="1:19" ht="14.25" customHeight="1" x14ac:dyDescent="0.3">
      <c r="A40" s="6"/>
      <c r="B40" s="18"/>
      <c r="C40" s="18"/>
      <c r="D40" s="18"/>
      <c r="E40" s="3"/>
      <c r="F40" s="6"/>
      <c r="G40" s="6"/>
      <c r="H40" s="6"/>
      <c r="I40" s="6"/>
      <c r="J40" s="6"/>
      <c r="K40" s="25"/>
      <c r="L40" s="6"/>
      <c r="M40" s="26"/>
      <c r="N40" s="6"/>
      <c r="O40" s="6"/>
      <c r="P40" s="6"/>
      <c r="Q40" s="6"/>
      <c r="R40" s="6"/>
      <c r="S40" s="9"/>
    </row>
    <row r="41" spans="1:19" ht="14.25" customHeight="1" x14ac:dyDescent="0.3">
      <c r="A41" s="9"/>
      <c r="B41" s="31"/>
      <c r="C41" s="31"/>
      <c r="D41" s="31"/>
      <c r="E41" s="2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4.25" customHeight="1" x14ac:dyDescent="0.3">
      <c r="A42" s="3"/>
      <c r="B42" s="32" t="s">
        <v>0</v>
      </c>
      <c r="C42" s="32" t="s">
        <v>1</v>
      </c>
      <c r="D42" s="32" t="s">
        <v>2</v>
      </c>
      <c r="E42" s="3"/>
      <c r="F42" s="6"/>
      <c r="G42" s="6"/>
      <c r="H42" s="6"/>
      <c r="I42" s="6"/>
      <c r="J42" s="6"/>
      <c r="K42" s="7" t="s">
        <v>49</v>
      </c>
      <c r="L42" s="8"/>
      <c r="M42" s="8"/>
      <c r="N42" s="8"/>
      <c r="O42" s="6"/>
      <c r="P42" s="6"/>
      <c r="Q42" s="6"/>
      <c r="R42" s="6"/>
      <c r="S42" s="9"/>
    </row>
    <row r="43" spans="1:19" ht="14.25" customHeight="1" x14ac:dyDescent="0.3">
      <c r="A43" s="17" t="s">
        <v>50</v>
      </c>
      <c r="B43" s="18">
        <v>97700</v>
      </c>
      <c r="C43" s="18">
        <v>52465</v>
      </c>
      <c r="D43" s="18">
        <v>102300</v>
      </c>
      <c r="E43" s="17" t="s">
        <v>27</v>
      </c>
      <c r="F43" s="6"/>
      <c r="G43" s="54"/>
      <c r="H43" s="6"/>
      <c r="I43" s="6"/>
      <c r="J43" s="6"/>
      <c r="K43" s="29" t="s">
        <v>6</v>
      </c>
      <c r="L43" s="19"/>
      <c r="M43" s="21">
        <v>20</v>
      </c>
      <c r="N43" s="8"/>
      <c r="O43" s="6" t="s">
        <v>35</v>
      </c>
      <c r="P43" s="6"/>
      <c r="Q43" s="6"/>
      <c r="R43" s="22">
        <f>AVERAGE(C43:C45)</f>
        <v>70925</v>
      </c>
      <c r="S43" s="9"/>
    </row>
    <row r="44" spans="1:19" ht="14.25" customHeight="1" x14ac:dyDescent="0.3">
      <c r="A44" s="17" t="s">
        <v>50</v>
      </c>
      <c r="B44" s="18">
        <v>108300</v>
      </c>
      <c r="C44" s="18">
        <v>77090</v>
      </c>
      <c r="D44" s="18">
        <v>108500</v>
      </c>
      <c r="E44" s="17" t="s">
        <v>42</v>
      </c>
      <c r="F44" s="6"/>
      <c r="G44" s="6"/>
      <c r="H44" s="6"/>
      <c r="I44" s="6"/>
      <c r="J44" s="6"/>
      <c r="K44" s="29" t="s">
        <v>8</v>
      </c>
      <c r="L44" s="19"/>
      <c r="M44" s="21" t="s">
        <v>51</v>
      </c>
      <c r="N44" s="8"/>
      <c r="O44" s="6" t="s">
        <v>43</v>
      </c>
      <c r="P44" s="6"/>
      <c r="Q44" s="6"/>
      <c r="R44" s="22">
        <f>AVERAGE(D43:D45)</f>
        <v>106966.66666666667</v>
      </c>
      <c r="S44" s="9"/>
    </row>
    <row r="45" spans="1:19" ht="14.25" customHeight="1" x14ac:dyDescent="0.3">
      <c r="A45" s="23" t="s">
        <v>50</v>
      </c>
      <c r="B45" s="18">
        <v>103300</v>
      </c>
      <c r="C45" s="18">
        <v>83220</v>
      </c>
      <c r="D45" s="18">
        <v>110100</v>
      </c>
      <c r="E45" s="17" t="s">
        <v>48</v>
      </c>
      <c r="F45" s="6"/>
      <c r="G45" s="6"/>
      <c r="H45" s="6"/>
      <c r="I45" s="6"/>
      <c r="J45" s="6"/>
      <c r="K45" s="29" t="s">
        <v>10</v>
      </c>
      <c r="L45" s="19"/>
      <c r="M45" s="21" t="s">
        <v>11</v>
      </c>
      <c r="N45" s="8"/>
      <c r="O45" s="6"/>
      <c r="P45" s="6"/>
      <c r="Q45" s="6"/>
      <c r="R45" s="6"/>
      <c r="S45" s="9"/>
    </row>
    <row r="46" spans="1:19" ht="14.25" customHeight="1" x14ac:dyDescent="0.3">
      <c r="A46" s="23"/>
      <c r="B46" s="18"/>
      <c r="C46" s="18"/>
      <c r="D46" s="18"/>
      <c r="E46" s="6"/>
      <c r="F46" s="6"/>
      <c r="G46" s="6"/>
      <c r="H46" s="6"/>
      <c r="I46" s="6"/>
      <c r="J46" s="6"/>
      <c r="K46" s="29" t="s">
        <v>13</v>
      </c>
      <c r="L46" s="19"/>
      <c r="M46" s="21" t="s">
        <v>14</v>
      </c>
      <c r="N46" s="8"/>
      <c r="O46" s="6"/>
      <c r="P46" s="6"/>
      <c r="Q46" s="6"/>
      <c r="R46" s="6"/>
      <c r="S46" s="9"/>
    </row>
    <row r="47" spans="1:19" ht="14.25" customHeight="1" x14ac:dyDescent="0.3">
      <c r="A47" s="6"/>
      <c r="B47" s="18"/>
      <c r="C47" s="18"/>
      <c r="D47" s="18"/>
      <c r="E47" s="6"/>
      <c r="F47" s="6"/>
      <c r="G47" s="6"/>
      <c r="H47" s="6"/>
      <c r="I47" s="6"/>
      <c r="J47" s="6"/>
      <c r="K47" s="19" t="s">
        <v>16</v>
      </c>
      <c r="L47" s="19"/>
      <c r="M47" s="30"/>
      <c r="N47" s="8"/>
      <c r="O47" s="6"/>
      <c r="P47" s="6"/>
      <c r="Q47" s="6"/>
      <c r="R47" s="6"/>
      <c r="S47" s="9"/>
    </row>
    <row r="48" spans="1:19" ht="14.25" customHeight="1" x14ac:dyDescent="0.3">
      <c r="A48" s="6"/>
      <c r="B48" s="18"/>
      <c r="C48" s="18"/>
      <c r="D48" s="18"/>
      <c r="E48" s="6"/>
      <c r="F48" s="6"/>
      <c r="G48" s="6"/>
      <c r="H48" s="6"/>
      <c r="I48" s="6"/>
      <c r="J48" s="6"/>
      <c r="K48" s="25"/>
      <c r="L48" s="6"/>
      <c r="M48" s="26"/>
      <c r="N48" s="6"/>
      <c r="O48" s="6"/>
      <c r="P48" s="6"/>
      <c r="Q48" s="6"/>
      <c r="R48" s="6"/>
      <c r="S48" s="9"/>
    </row>
    <row r="49" spans="1:19" ht="14.25" customHeight="1" x14ac:dyDescent="0.3">
      <c r="A49" s="6"/>
      <c r="B49" s="18"/>
      <c r="C49" s="18"/>
      <c r="D49" s="18"/>
      <c r="E49" s="6"/>
      <c r="F49" s="6"/>
      <c r="G49" s="6"/>
      <c r="H49" s="6"/>
      <c r="I49" s="6"/>
      <c r="J49" s="6"/>
      <c r="K49" s="25"/>
      <c r="L49" s="6"/>
      <c r="M49" s="26"/>
      <c r="N49" s="6"/>
      <c r="O49" s="6"/>
      <c r="P49" s="6"/>
      <c r="Q49" s="6"/>
      <c r="R49" s="6"/>
      <c r="S49" s="9"/>
    </row>
    <row r="50" spans="1:19" ht="14.25" customHeight="1" x14ac:dyDescent="0.3">
      <c r="A50" s="9"/>
      <c r="B50" s="31"/>
      <c r="C50" s="31"/>
      <c r="D50" s="31"/>
      <c r="E50" s="9"/>
      <c r="F50" s="9"/>
      <c r="G50" s="9"/>
      <c r="H50" s="9"/>
      <c r="I50" s="9"/>
      <c r="J50" s="35"/>
      <c r="K50" s="9"/>
      <c r="L50" s="9"/>
      <c r="M50" s="9"/>
      <c r="N50" s="9"/>
      <c r="O50" s="9"/>
      <c r="P50" s="35"/>
      <c r="Q50" s="9"/>
      <c r="R50" s="9"/>
      <c r="S50" s="9"/>
    </row>
    <row r="51" spans="1:19" ht="14.25" customHeight="1" x14ac:dyDescent="0.3">
      <c r="A51" s="6"/>
      <c r="B51" s="18"/>
      <c r="C51" s="18"/>
      <c r="D51" s="1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4.25" customHeight="1" x14ac:dyDescent="0.3">
      <c r="A52" s="6"/>
      <c r="B52" s="18"/>
      <c r="C52" s="18"/>
      <c r="D52" s="1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4.25" customHeight="1" x14ac:dyDescent="0.3">
      <c r="A53" s="6"/>
      <c r="B53" s="18"/>
      <c r="C53" s="18"/>
      <c r="D53" s="1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4.25" customHeight="1" x14ac:dyDescent="0.3">
      <c r="A54" s="6"/>
      <c r="B54" s="18"/>
      <c r="C54" s="18"/>
      <c r="D54" s="1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4.25" customHeight="1" x14ac:dyDescent="0.3">
      <c r="A55" s="6"/>
      <c r="B55" s="18"/>
      <c r="C55" s="18"/>
      <c r="D55" s="1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4.25" customHeight="1" x14ac:dyDescent="0.3">
      <c r="A56" s="6"/>
      <c r="B56" s="18"/>
      <c r="C56" s="18"/>
      <c r="D56" s="1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4.25" customHeight="1" x14ac:dyDescent="0.3">
      <c r="A57" s="6"/>
      <c r="B57" s="18"/>
      <c r="C57" s="18"/>
      <c r="D57" s="1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4.25" customHeight="1" x14ac:dyDescent="0.3">
      <c r="A58" s="6"/>
      <c r="B58" s="18"/>
      <c r="C58" s="18"/>
      <c r="D58" s="1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4.25" customHeight="1" x14ac:dyDescent="0.3">
      <c r="A59" s="6"/>
      <c r="B59" s="18"/>
      <c r="C59" s="18"/>
      <c r="D59" s="1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4.25" customHeight="1" x14ac:dyDescent="0.3">
      <c r="A60" s="6"/>
      <c r="B60" s="18"/>
      <c r="C60" s="18"/>
      <c r="D60" s="1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4.25" customHeight="1" x14ac:dyDescent="0.3">
      <c r="A61" s="6"/>
      <c r="B61" s="18"/>
      <c r="C61" s="18"/>
      <c r="D61" s="1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4.25" customHeight="1" x14ac:dyDescent="0.3">
      <c r="A62" s="6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4.25" customHeight="1" x14ac:dyDescent="0.3">
      <c r="A63" s="6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4.25" customHeight="1" x14ac:dyDescent="0.3">
      <c r="A64" s="6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4.25" customHeight="1" x14ac:dyDescent="0.3">
      <c r="A65" s="6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4.25" customHeight="1" x14ac:dyDescent="0.3">
      <c r="A66" s="6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4.25" customHeight="1" x14ac:dyDescent="0.3">
      <c r="A67" s="6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4.25" customHeight="1" x14ac:dyDescent="0.3">
      <c r="A68" s="6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4.25" customHeight="1" x14ac:dyDescent="0.3">
      <c r="A69" s="6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4.25" customHeight="1" x14ac:dyDescent="0.3">
      <c r="A70" s="6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4.25" customHeight="1" x14ac:dyDescent="0.3">
      <c r="A71" s="6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4.25" customHeight="1" x14ac:dyDescent="0.3">
      <c r="A72" s="6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4.25" customHeight="1" x14ac:dyDescent="0.3">
      <c r="B73" s="2"/>
      <c r="C73" s="2"/>
      <c r="D73" s="2"/>
    </row>
    <row r="74" spans="1:19" ht="14.25" customHeight="1" x14ac:dyDescent="0.3">
      <c r="B74" s="2"/>
      <c r="C74" s="2"/>
      <c r="D74" s="2"/>
    </row>
    <row r="75" spans="1:19" ht="14.25" customHeight="1" x14ac:dyDescent="0.3">
      <c r="B75" s="2"/>
      <c r="C75" s="2"/>
      <c r="D75" s="2"/>
    </row>
    <row r="76" spans="1:19" ht="14.25" customHeight="1" x14ac:dyDescent="0.3">
      <c r="B76" s="2"/>
      <c r="C76" s="2"/>
      <c r="D76" s="2"/>
    </row>
    <row r="77" spans="1:19" ht="14.25" customHeight="1" x14ac:dyDescent="0.3">
      <c r="B77" s="2"/>
      <c r="C77" s="2"/>
      <c r="D77" s="2"/>
    </row>
    <row r="78" spans="1:19" ht="14.25" customHeight="1" x14ac:dyDescent="0.3">
      <c r="B78" s="2"/>
      <c r="C78" s="2"/>
      <c r="D78" s="2"/>
    </row>
    <row r="79" spans="1:19" ht="14.25" customHeight="1" x14ac:dyDescent="0.3">
      <c r="B79" s="2"/>
      <c r="C79" s="2"/>
      <c r="D79" s="2"/>
    </row>
    <row r="80" spans="1:19" ht="14.25" customHeight="1" x14ac:dyDescent="0.3">
      <c r="B80" s="2"/>
      <c r="C80" s="2"/>
      <c r="D80" s="2"/>
    </row>
    <row r="81" spans="2:4" ht="14.25" customHeight="1" x14ac:dyDescent="0.3">
      <c r="B81" s="2"/>
      <c r="C81" s="2"/>
      <c r="D81" s="2"/>
    </row>
    <row r="82" spans="2:4" ht="14.25" customHeight="1" x14ac:dyDescent="0.3">
      <c r="B82" s="2"/>
      <c r="C82" s="2"/>
      <c r="D82" s="2"/>
    </row>
    <row r="83" spans="2:4" ht="14.25" customHeight="1" x14ac:dyDescent="0.3">
      <c r="B83" s="2"/>
      <c r="C83" s="2"/>
      <c r="D83" s="2"/>
    </row>
    <row r="84" spans="2:4" ht="14.25" customHeight="1" x14ac:dyDescent="0.3">
      <c r="B84" s="2"/>
      <c r="C84" s="2"/>
      <c r="D84" s="2"/>
    </row>
    <row r="85" spans="2:4" ht="14.25" customHeight="1" x14ac:dyDescent="0.3">
      <c r="B85" s="2"/>
      <c r="C85" s="2"/>
      <c r="D85" s="2"/>
    </row>
    <row r="86" spans="2:4" ht="14.25" customHeight="1" x14ac:dyDescent="0.3">
      <c r="B86" s="2"/>
      <c r="C86" s="2"/>
      <c r="D86" s="2"/>
    </row>
    <row r="87" spans="2:4" ht="14.25" customHeight="1" x14ac:dyDescent="0.3">
      <c r="B87" s="2"/>
      <c r="C87" s="2"/>
      <c r="D87" s="2"/>
    </row>
    <row r="88" spans="2:4" ht="14.25" customHeight="1" x14ac:dyDescent="0.3">
      <c r="B88" s="2"/>
      <c r="C88" s="2"/>
      <c r="D88" s="2"/>
    </row>
    <row r="89" spans="2:4" ht="14.25" customHeight="1" x14ac:dyDescent="0.3">
      <c r="B89" s="2"/>
      <c r="C89" s="2"/>
      <c r="D89" s="2"/>
    </row>
    <row r="90" spans="2:4" ht="14.25" customHeight="1" x14ac:dyDescent="0.3">
      <c r="B90" s="2"/>
      <c r="C90" s="2"/>
      <c r="D90" s="2"/>
    </row>
    <row r="91" spans="2:4" ht="14.25" customHeight="1" x14ac:dyDescent="0.3">
      <c r="B91" s="2"/>
      <c r="C91" s="2"/>
      <c r="D91" s="2"/>
    </row>
    <row r="92" spans="2:4" ht="14.25" customHeight="1" x14ac:dyDescent="0.3">
      <c r="B92" s="2"/>
      <c r="C92" s="2"/>
      <c r="D92" s="2"/>
    </row>
    <row r="93" spans="2:4" ht="14.25" customHeight="1" x14ac:dyDescent="0.3">
      <c r="B93" s="2"/>
      <c r="C93" s="2"/>
      <c r="D93" s="2"/>
    </row>
    <row r="94" spans="2:4" ht="14.25" customHeight="1" x14ac:dyDescent="0.3">
      <c r="B94" s="2"/>
      <c r="C94" s="2"/>
      <c r="D94" s="2"/>
    </row>
    <row r="95" spans="2:4" ht="14.25" customHeight="1" x14ac:dyDescent="0.3">
      <c r="B95" s="2"/>
      <c r="C95" s="2"/>
      <c r="D95" s="2"/>
    </row>
    <row r="96" spans="2:4" ht="14.25" customHeight="1" x14ac:dyDescent="0.3">
      <c r="B96" s="2"/>
      <c r="C96" s="2"/>
      <c r="D96" s="2"/>
    </row>
    <row r="97" spans="2:4" ht="14.25" customHeight="1" x14ac:dyDescent="0.3">
      <c r="B97" s="2"/>
      <c r="C97" s="2"/>
      <c r="D97" s="2"/>
    </row>
    <row r="98" spans="2:4" ht="14.25" customHeight="1" x14ac:dyDescent="0.3">
      <c r="B98" s="2"/>
      <c r="C98" s="2"/>
      <c r="D98" s="2"/>
    </row>
    <row r="99" spans="2:4" ht="14.25" customHeight="1" x14ac:dyDescent="0.3">
      <c r="B99" s="2"/>
      <c r="C99" s="2"/>
      <c r="D99" s="2"/>
    </row>
    <row r="100" spans="2:4" ht="14.25" customHeight="1" x14ac:dyDescent="0.3">
      <c r="B100" s="2"/>
      <c r="C100" s="2"/>
      <c r="D100" s="2"/>
    </row>
    <row r="101" spans="2:4" ht="14.25" customHeight="1" x14ac:dyDescent="0.3">
      <c r="B101" s="2"/>
      <c r="C101" s="2"/>
      <c r="D101" s="2"/>
    </row>
    <row r="102" spans="2:4" ht="14.25" customHeight="1" x14ac:dyDescent="0.3">
      <c r="B102" s="2"/>
      <c r="C102" s="2"/>
      <c r="D102" s="2"/>
    </row>
    <row r="103" spans="2:4" ht="14.25" customHeight="1" x14ac:dyDescent="0.3">
      <c r="B103" s="2"/>
      <c r="C103" s="2"/>
      <c r="D103" s="2"/>
    </row>
    <row r="104" spans="2:4" ht="14.25" customHeight="1" x14ac:dyDescent="0.3">
      <c r="B104" s="2"/>
      <c r="C104" s="2"/>
      <c r="D104" s="2"/>
    </row>
    <row r="105" spans="2:4" ht="14.25" customHeight="1" x14ac:dyDescent="0.3">
      <c r="B105" s="2"/>
      <c r="C105" s="2"/>
      <c r="D105" s="2"/>
    </row>
    <row r="106" spans="2:4" ht="14.25" customHeight="1" x14ac:dyDescent="0.3">
      <c r="B106" s="2"/>
      <c r="C106" s="2"/>
      <c r="D106" s="2"/>
    </row>
    <row r="107" spans="2:4" ht="14.25" customHeight="1" x14ac:dyDescent="0.3">
      <c r="B107" s="2"/>
      <c r="C107" s="2"/>
      <c r="D107" s="2"/>
    </row>
    <row r="108" spans="2:4" ht="14.25" customHeight="1" x14ac:dyDescent="0.3">
      <c r="B108" s="2"/>
      <c r="C108" s="2"/>
      <c r="D108" s="2"/>
    </row>
    <row r="109" spans="2:4" ht="14.25" customHeight="1" x14ac:dyDescent="0.3">
      <c r="B109" s="2"/>
      <c r="C109" s="2"/>
      <c r="D109" s="2"/>
    </row>
    <row r="110" spans="2:4" ht="14.25" customHeight="1" x14ac:dyDescent="0.3">
      <c r="B110" s="2"/>
      <c r="C110" s="2"/>
      <c r="D110" s="2"/>
    </row>
    <row r="111" spans="2:4" ht="14.25" customHeight="1" x14ac:dyDescent="0.3">
      <c r="B111" s="2"/>
      <c r="C111" s="2"/>
      <c r="D111" s="2"/>
    </row>
    <row r="112" spans="2:4" ht="14.25" customHeight="1" x14ac:dyDescent="0.3">
      <c r="B112" s="2"/>
      <c r="C112" s="2"/>
      <c r="D112" s="2"/>
    </row>
    <row r="113" spans="2:4" ht="14.25" customHeight="1" x14ac:dyDescent="0.3">
      <c r="B113" s="2"/>
      <c r="C113" s="2"/>
      <c r="D113" s="2"/>
    </row>
    <row r="114" spans="2:4" ht="14.25" customHeight="1" x14ac:dyDescent="0.3">
      <c r="B114" s="2"/>
      <c r="C114" s="2"/>
      <c r="D114" s="2"/>
    </row>
    <row r="115" spans="2:4" ht="14.25" customHeight="1" x14ac:dyDescent="0.3">
      <c r="B115" s="2"/>
      <c r="C115" s="2"/>
      <c r="D115" s="2"/>
    </row>
    <row r="116" spans="2:4" ht="14.25" customHeight="1" x14ac:dyDescent="0.3">
      <c r="B116" s="2"/>
      <c r="C116" s="2"/>
      <c r="D116" s="2"/>
    </row>
    <row r="117" spans="2:4" ht="14.25" customHeight="1" x14ac:dyDescent="0.3">
      <c r="B117" s="2"/>
      <c r="C117" s="2"/>
      <c r="D117" s="2"/>
    </row>
    <row r="118" spans="2:4" ht="14.25" customHeight="1" x14ac:dyDescent="0.3">
      <c r="B118" s="2"/>
      <c r="C118" s="2"/>
      <c r="D118" s="2"/>
    </row>
    <row r="119" spans="2:4" ht="14.25" customHeight="1" x14ac:dyDescent="0.3">
      <c r="B119" s="2"/>
      <c r="C119" s="2"/>
      <c r="D119" s="2"/>
    </row>
    <row r="120" spans="2:4" ht="14.25" customHeight="1" x14ac:dyDescent="0.3">
      <c r="B120" s="2"/>
      <c r="C120" s="2"/>
      <c r="D120" s="2"/>
    </row>
    <row r="121" spans="2:4" ht="14.25" customHeight="1" x14ac:dyDescent="0.3">
      <c r="B121" s="2"/>
      <c r="C121" s="2"/>
      <c r="D121" s="2"/>
    </row>
    <row r="122" spans="2:4" ht="14.25" customHeight="1" x14ac:dyDescent="0.3">
      <c r="B122" s="2"/>
      <c r="C122" s="2"/>
      <c r="D122" s="2"/>
    </row>
    <row r="123" spans="2:4" ht="14.25" customHeight="1" x14ac:dyDescent="0.3">
      <c r="B123" s="2"/>
      <c r="C123" s="2"/>
      <c r="D123" s="2"/>
    </row>
    <row r="124" spans="2:4" ht="14.25" customHeight="1" x14ac:dyDescent="0.3">
      <c r="B124" s="2"/>
      <c r="C124" s="2"/>
      <c r="D124" s="2"/>
    </row>
    <row r="125" spans="2:4" ht="14.25" customHeight="1" x14ac:dyDescent="0.3">
      <c r="B125" s="2"/>
      <c r="C125" s="2"/>
      <c r="D125" s="2"/>
    </row>
    <row r="126" spans="2:4" ht="14.25" customHeight="1" x14ac:dyDescent="0.3">
      <c r="B126" s="2"/>
      <c r="C126" s="2"/>
      <c r="D126" s="2"/>
    </row>
    <row r="127" spans="2:4" ht="14.25" customHeight="1" x14ac:dyDescent="0.3">
      <c r="B127" s="2"/>
      <c r="C127" s="2"/>
      <c r="D127" s="2"/>
    </row>
    <row r="128" spans="2:4" ht="14.25" customHeight="1" x14ac:dyDescent="0.3">
      <c r="B128" s="2"/>
      <c r="C128" s="2"/>
      <c r="D128" s="2"/>
    </row>
    <row r="129" spans="2:4" ht="14.25" customHeight="1" x14ac:dyDescent="0.3">
      <c r="B129" s="2"/>
      <c r="C129" s="2"/>
      <c r="D129" s="2"/>
    </row>
    <row r="130" spans="2:4" ht="14.25" customHeight="1" x14ac:dyDescent="0.3">
      <c r="B130" s="2"/>
      <c r="C130" s="2"/>
      <c r="D130" s="2"/>
    </row>
    <row r="131" spans="2:4" ht="14.25" customHeight="1" x14ac:dyDescent="0.3">
      <c r="B131" s="2"/>
      <c r="C131" s="2"/>
      <c r="D131" s="2"/>
    </row>
    <row r="132" spans="2:4" ht="14.25" customHeight="1" x14ac:dyDescent="0.3">
      <c r="B132" s="2"/>
      <c r="C132" s="2"/>
      <c r="D132" s="2"/>
    </row>
    <row r="133" spans="2:4" ht="14.25" customHeight="1" x14ac:dyDescent="0.3">
      <c r="B133" s="2"/>
      <c r="C133" s="2"/>
      <c r="D133" s="2"/>
    </row>
    <row r="134" spans="2:4" ht="14.25" customHeight="1" x14ac:dyDescent="0.3">
      <c r="B134" s="2"/>
      <c r="C134" s="2"/>
      <c r="D134" s="2"/>
    </row>
    <row r="135" spans="2:4" ht="14.25" customHeight="1" x14ac:dyDescent="0.3">
      <c r="B135" s="2"/>
      <c r="C135" s="2"/>
      <c r="D135" s="2"/>
    </row>
    <row r="136" spans="2:4" ht="14.25" customHeight="1" x14ac:dyDescent="0.3">
      <c r="B136" s="2"/>
      <c r="C136" s="2"/>
      <c r="D136" s="2"/>
    </row>
    <row r="137" spans="2:4" ht="14.25" customHeight="1" x14ac:dyDescent="0.3">
      <c r="B137" s="2"/>
      <c r="C137" s="2"/>
      <c r="D137" s="2"/>
    </row>
    <row r="138" spans="2:4" ht="14.25" customHeight="1" x14ac:dyDescent="0.25"/>
    <row r="139" spans="2:4" ht="14.25" customHeight="1" x14ac:dyDescent="0.25"/>
    <row r="140" spans="2:4" ht="14.25" customHeight="1" x14ac:dyDescent="0.25"/>
    <row r="141" spans="2:4" ht="14.25" customHeight="1" x14ac:dyDescent="0.25"/>
    <row r="142" spans="2:4" ht="14.25" customHeight="1" x14ac:dyDescent="0.25"/>
    <row r="143" spans="2:4" ht="14.25" customHeight="1" x14ac:dyDescent="0.25"/>
    <row r="144" spans="2: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2"/>
  <sheetViews>
    <sheetView topLeftCell="A7" workbookViewId="0">
      <selection activeCell="I1" sqref="I1"/>
    </sheetView>
  </sheetViews>
  <sheetFormatPr defaultColWidth="12.59765625" defaultRowHeight="15" customHeight="1" x14ac:dyDescent="0.25"/>
  <cols>
    <col min="1" max="1" width="11.09765625" customWidth="1"/>
    <col min="2" max="2" width="9.3984375" customWidth="1"/>
    <col min="3" max="3" width="8.8984375" customWidth="1"/>
    <col min="4" max="4" width="12.59765625" customWidth="1"/>
    <col min="5" max="5" width="21" customWidth="1"/>
    <col min="6" max="26" width="7.59765625" customWidth="1"/>
  </cols>
  <sheetData>
    <row r="1" spans="1:19" ht="14.25" customHeight="1" x14ac:dyDescent="0.3">
      <c r="A1" s="3"/>
      <c r="B1" s="3" t="s">
        <v>0</v>
      </c>
      <c r="C1" s="3" t="s">
        <v>1</v>
      </c>
      <c r="D1" s="3" t="s">
        <v>2</v>
      </c>
      <c r="E1" s="23" t="s">
        <v>4</v>
      </c>
      <c r="F1" s="6"/>
      <c r="G1" s="6"/>
      <c r="H1" s="6"/>
      <c r="I1" s="55"/>
      <c r="J1" s="6"/>
      <c r="K1" s="7" t="s">
        <v>3</v>
      </c>
      <c r="L1" s="8"/>
      <c r="M1" s="8"/>
      <c r="N1" s="6"/>
      <c r="O1" s="6"/>
      <c r="P1" s="6"/>
      <c r="Q1" s="6"/>
      <c r="R1" s="6"/>
      <c r="S1" s="9"/>
    </row>
    <row r="2" spans="1:19" ht="14.25" customHeight="1" x14ac:dyDescent="0.3">
      <c r="A2" s="3" t="s">
        <v>5</v>
      </c>
      <c r="B2" s="5">
        <v>75099</v>
      </c>
      <c r="C2" s="5">
        <v>-2071</v>
      </c>
      <c r="D2" s="5">
        <v>75099</v>
      </c>
      <c r="E2" s="5">
        <v>117</v>
      </c>
      <c r="F2" s="6"/>
      <c r="G2" s="6"/>
      <c r="H2" s="6"/>
      <c r="I2" s="6"/>
      <c r="J2" s="6"/>
      <c r="K2" s="10" t="s">
        <v>6</v>
      </c>
      <c r="L2" s="8"/>
      <c r="M2" s="11">
        <v>20</v>
      </c>
      <c r="N2" s="6"/>
      <c r="O2" s="6"/>
      <c r="P2" s="6"/>
      <c r="Q2" s="6"/>
      <c r="R2" s="6"/>
      <c r="S2" s="9"/>
    </row>
    <row r="3" spans="1:19" ht="14.25" customHeight="1" x14ac:dyDescent="0.3">
      <c r="A3" s="3" t="s">
        <v>7</v>
      </c>
      <c r="B3" s="5">
        <v>74699</v>
      </c>
      <c r="C3" s="5">
        <v>-5121</v>
      </c>
      <c r="D3" s="5">
        <v>74699</v>
      </c>
      <c r="E3" s="5">
        <v>114</v>
      </c>
      <c r="F3" s="6"/>
      <c r="G3" s="6"/>
      <c r="H3" s="6"/>
      <c r="I3" s="6"/>
      <c r="J3" s="6"/>
      <c r="K3" s="10" t="s">
        <v>8</v>
      </c>
      <c r="L3" s="8"/>
      <c r="M3" s="11">
        <v>3</v>
      </c>
      <c r="N3" s="6"/>
      <c r="O3" s="6"/>
      <c r="P3" s="6"/>
      <c r="Q3" s="6"/>
      <c r="R3" s="6"/>
      <c r="S3" s="9"/>
    </row>
    <row r="4" spans="1:19" ht="14.25" customHeight="1" x14ac:dyDescent="0.3">
      <c r="A4" s="3" t="s">
        <v>9</v>
      </c>
      <c r="B4" s="5">
        <v>79599</v>
      </c>
      <c r="C4" s="5">
        <v>-1</v>
      </c>
      <c r="D4" s="12">
        <v>79599</v>
      </c>
      <c r="E4" s="5">
        <v>117</v>
      </c>
      <c r="F4" s="6"/>
      <c r="G4" s="6"/>
      <c r="H4" s="6"/>
      <c r="I4" s="6"/>
      <c r="J4" s="6"/>
      <c r="K4" s="10" t="s">
        <v>10</v>
      </c>
      <c r="L4" s="8"/>
      <c r="M4" s="11" t="s">
        <v>11</v>
      </c>
      <c r="N4" s="6"/>
      <c r="O4" s="6"/>
      <c r="P4" s="6"/>
      <c r="Q4" s="6"/>
      <c r="R4" s="6"/>
      <c r="S4" s="9"/>
    </row>
    <row r="5" spans="1:19" ht="14.25" customHeight="1" x14ac:dyDescent="0.3">
      <c r="A5" s="3" t="s">
        <v>12</v>
      </c>
      <c r="B5" s="5">
        <f t="shared" ref="B5:D5" si="0">AVERAGE(B2:B4)</f>
        <v>76465.666666666672</v>
      </c>
      <c r="C5" s="5">
        <f t="shared" si="0"/>
        <v>-2397.6666666666665</v>
      </c>
      <c r="D5" s="5">
        <f t="shared" si="0"/>
        <v>76465.666666666672</v>
      </c>
      <c r="E5" s="5"/>
      <c r="F5" s="6"/>
      <c r="G5" s="6"/>
      <c r="H5" s="6"/>
      <c r="I5" s="6"/>
      <c r="J5" s="6"/>
      <c r="K5" s="10" t="s">
        <v>13</v>
      </c>
      <c r="L5" s="8"/>
      <c r="M5" s="11" t="s">
        <v>14</v>
      </c>
      <c r="N5" s="6"/>
      <c r="O5" s="6"/>
      <c r="P5" s="6"/>
      <c r="Q5" s="6"/>
      <c r="R5" s="6"/>
      <c r="S5" s="9"/>
    </row>
    <row r="6" spans="1:19" ht="14.25" customHeight="1" x14ac:dyDescent="0.3">
      <c r="A6" s="3" t="s">
        <v>15</v>
      </c>
      <c r="B6" s="5">
        <f t="shared" ref="B6:D6" si="1">_xlfn.STDEV.S(B2:B4)</f>
        <v>2720.9067116190026</v>
      </c>
      <c r="C6" s="5">
        <f t="shared" si="1"/>
        <v>2575.584076153084</v>
      </c>
      <c r="D6" s="5">
        <f t="shared" si="1"/>
        <v>2720.9067116190026</v>
      </c>
      <c r="E6" s="5"/>
      <c r="F6" s="6"/>
      <c r="G6" s="6"/>
      <c r="H6" s="6"/>
      <c r="I6" s="6"/>
      <c r="J6" s="6"/>
      <c r="K6" s="10" t="s">
        <v>16</v>
      </c>
      <c r="L6" s="8"/>
      <c r="M6" s="13"/>
      <c r="N6" s="6"/>
      <c r="O6" s="6"/>
      <c r="P6" s="6"/>
      <c r="Q6" s="6"/>
      <c r="R6" s="6"/>
      <c r="S6" s="9"/>
    </row>
    <row r="7" spans="1:19" ht="14.25" customHeight="1" x14ac:dyDescent="0.3">
      <c r="A7" s="6"/>
      <c r="B7" s="5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</row>
    <row r="8" spans="1:19" ht="14.25" customHeight="1" x14ac:dyDescent="0.3">
      <c r="A8" s="6" t="s">
        <v>18</v>
      </c>
      <c r="B8" s="4" t="s">
        <v>9</v>
      </c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9"/>
    </row>
    <row r="9" spans="1:19" ht="14.25" customHeight="1" x14ac:dyDescent="0.3">
      <c r="A9" s="6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9"/>
    </row>
    <row r="10" spans="1:19" ht="14.25" customHeight="1" x14ac:dyDescent="0.3">
      <c r="A10" s="15" t="s">
        <v>20</v>
      </c>
      <c r="B10" s="36">
        <v>81698.3</v>
      </c>
      <c r="C10" s="36">
        <v>-10940.8</v>
      </c>
      <c r="D10" s="36">
        <v>81698.3</v>
      </c>
      <c r="E10" s="36">
        <v>5</v>
      </c>
      <c r="F10" s="14" t="s">
        <v>21</v>
      </c>
      <c r="G10" s="16"/>
      <c r="H10" s="16"/>
      <c r="I10" s="16"/>
      <c r="J10" s="16"/>
      <c r="K10" s="6"/>
      <c r="L10" s="6"/>
      <c r="M10" s="6"/>
      <c r="N10" s="6"/>
      <c r="O10" s="6"/>
      <c r="P10" s="6"/>
      <c r="Q10" s="6"/>
      <c r="R10" s="6"/>
      <c r="S10" s="9"/>
    </row>
    <row r="11" spans="1:19" ht="14.25" customHeight="1" x14ac:dyDescent="0.3">
      <c r="A11" s="14" t="s">
        <v>23</v>
      </c>
      <c r="B11" s="36"/>
      <c r="C11" s="36"/>
      <c r="D11" s="36"/>
      <c r="E11" s="36"/>
      <c r="F11" s="16"/>
      <c r="G11" s="16"/>
      <c r="H11" s="16"/>
      <c r="I11" s="16"/>
      <c r="J11" s="16"/>
      <c r="K11" s="6"/>
      <c r="L11" s="6"/>
      <c r="M11" s="6"/>
      <c r="N11" s="6"/>
      <c r="O11" s="6"/>
      <c r="P11" s="6"/>
      <c r="Q11" s="6"/>
      <c r="R11" s="6"/>
      <c r="S11" s="9"/>
    </row>
    <row r="12" spans="1:19" ht="14.25" customHeight="1" x14ac:dyDescent="0.3">
      <c r="A12" s="9"/>
      <c r="B12" s="27"/>
      <c r="C12" s="27"/>
      <c r="D12" s="27"/>
      <c r="E12" s="2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4.25" customHeight="1" x14ac:dyDescent="0.3">
      <c r="A13" s="6"/>
      <c r="B13" s="4" t="s">
        <v>0</v>
      </c>
      <c r="C13" s="4" t="s">
        <v>1</v>
      </c>
      <c r="D13" s="4" t="s">
        <v>2</v>
      </c>
      <c r="E13" s="4" t="s">
        <v>4</v>
      </c>
      <c r="F13" s="6"/>
      <c r="G13" s="6"/>
      <c r="H13" s="6"/>
      <c r="I13" s="6"/>
      <c r="J13" s="6"/>
      <c r="K13" s="7" t="s">
        <v>24</v>
      </c>
      <c r="L13" s="8"/>
      <c r="M13" s="8"/>
      <c r="N13" s="8"/>
      <c r="O13" s="6"/>
      <c r="P13" s="6"/>
      <c r="Q13" s="6"/>
      <c r="R13" s="6"/>
      <c r="S13" s="9"/>
    </row>
    <row r="14" spans="1:19" ht="14.25" customHeight="1" x14ac:dyDescent="0.3">
      <c r="A14" s="23" t="s">
        <v>25</v>
      </c>
      <c r="B14" s="5">
        <v>116599.1</v>
      </c>
      <c r="C14" s="5">
        <v>1308.7190000000001</v>
      </c>
      <c r="D14" s="5">
        <v>116599.1</v>
      </c>
      <c r="E14" s="5">
        <v>282</v>
      </c>
      <c r="F14" s="6"/>
      <c r="G14" s="6"/>
      <c r="H14" s="6"/>
      <c r="I14" s="6"/>
      <c r="J14" s="6"/>
      <c r="K14" s="10" t="s">
        <v>6</v>
      </c>
      <c r="L14" s="8"/>
      <c r="M14" s="11">
        <v>20</v>
      </c>
      <c r="N14" s="8"/>
      <c r="O14" s="6"/>
      <c r="P14" s="6"/>
      <c r="Q14" s="6"/>
      <c r="R14" s="6"/>
      <c r="S14" s="9"/>
    </row>
    <row r="15" spans="1:19" ht="14.25" customHeight="1" x14ac:dyDescent="0.3">
      <c r="A15" s="23" t="s">
        <v>26</v>
      </c>
      <c r="B15" s="5">
        <v>92498.04</v>
      </c>
      <c r="C15" s="5">
        <v>-58187.1</v>
      </c>
      <c r="D15" s="5">
        <v>92498.04</v>
      </c>
      <c r="E15" s="5">
        <v>123</v>
      </c>
      <c r="F15" s="6"/>
      <c r="G15" s="6"/>
      <c r="H15" s="6"/>
      <c r="I15" s="6"/>
      <c r="J15" s="6"/>
      <c r="K15" s="10" t="s">
        <v>8</v>
      </c>
      <c r="L15" s="8"/>
      <c r="M15" s="11">
        <v>3</v>
      </c>
      <c r="N15" s="8"/>
      <c r="O15" s="6"/>
      <c r="P15" s="6"/>
      <c r="Q15" s="6"/>
      <c r="R15" s="6"/>
      <c r="S15" s="9"/>
    </row>
    <row r="16" spans="1:19" ht="14.25" customHeight="1" x14ac:dyDescent="0.3">
      <c r="A16" s="23"/>
      <c r="B16" s="5"/>
      <c r="C16" s="5"/>
      <c r="D16" s="5"/>
      <c r="E16" s="5"/>
      <c r="F16" s="6"/>
      <c r="G16" s="6"/>
      <c r="H16" s="6"/>
      <c r="I16" s="6"/>
      <c r="J16" s="6"/>
      <c r="K16" s="10" t="s">
        <v>10</v>
      </c>
      <c r="L16" s="8"/>
      <c r="M16" s="11" t="s">
        <v>28</v>
      </c>
      <c r="N16" s="8"/>
      <c r="O16" s="6"/>
      <c r="P16" s="6"/>
      <c r="Q16" s="6"/>
      <c r="R16" s="6"/>
      <c r="S16" s="9"/>
    </row>
    <row r="17" spans="1:19" ht="14.25" customHeight="1" x14ac:dyDescent="0.3">
      <c r="A17" s="6" t="s">
        <v>29</v>
      </c>
      <c r="B17" s="5"/>
      <c r="C17" s="5"/>
      <c r="D17" s="5"/>
      <c r="E17" s="5"/>
      <c r="F17" s="6"/>
      <c r="G17" s="6"/>
      <c r="H17" s="6"/>
      <c r="I17" s="6"/>
      <c r="J17" s="6"/>
      <c r="K17" s="10" t="s">
        <v>13</v>
      </c>
      <c r="L17" s="8"/>
      <c r="M17" s="11" t="s">
        <v>14</v>
      </c>
      <c r="N17" s="8"/>
      <c r="O17" s="6"/>
      <c r="P17" s="6"/>
      <c r="Q17" s="6"/>
      <c r="R17" s="6"/>
      <c r="S17" s="9"/>
    </row>
    <row r="18" spans="1:19" ht="14.25" customHeight="1" x14ac:dyDescent="0.3">
      <c r="A18" s="6"/>
      <c r="B18" s="5"/>
      <c r="C18" s="5"/>
      <c r="D18" s="5"/>
      <c r="E18" s="5"/>
      <c r="F18" s="6"/>
      <c r="G18" s="6"/>
      <c r="H18" s="6"/>
      <c r="I18" s="6"/>
      <c r="J18" s="6"/>
      <c r="K18" s="10" t="s">
        <v>16</v>
      </c>
      <c r="L18" s="8"/>
      <c r="M18" s="13"/>
      <c r="N18" s="8"/>
      <c r="O18" s="6"/>
      <c r="P18" s="6"/>
      <c r="Q18" s="6"/>
      <c r="R18" s="6"/>
      <c r="S18" s="9"/>
    </row>
    <row r="19" spans="1:19" ht="14.25" customHeight="1" x14ac:dyDescent="0.3">
      <c r="A19" s="9"/>
      <c r="B19" s="27"/>
      <c r="C19" s="27"/>
      <c r="D19" s="27"/>
      <c r="E19" s="2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4.25" customHeight="1" x14ac:dyDescent="0.3">
      <c r="A20" s="3"/>
      <c r="B20" s="4" t="s">
        <v>0</v>
      </c>
      <c r="C20" s="4" t="s">
        <v>1</v>
      </c>
      <c r="D20" s="4" t="s">
        <v>2</v>
      </c>
      <c r="E20" s="4" t="s">
        <v>4</v>
      </c>
      <c r="F20" s="6"/>
      <c r="G20" s="6"/>
      <c r="H20" s="6"/>
      <c r="I20" s="6"/>
      <c r="J20" s="6"/>
      <c r="K20" s="7" t="s">
        <v>30</v>
      </c>
      <c r="L20" s="8"/>
      <c r="M20" s="8"/>
      <c r="N20" s="8"/>
      <c r="O20" s="6"/>
      <c r="P20" s="6"/>
      <c r="Q20" s="6"/>
      <c r="R20" s="6"/>
      <c r="S20" s="9"/>
    </row>
    <row r="21" spans="1:19" ht="14.25" customHeight="1" x14ac:dyDescent="0.3">
      <c r="A21" s="23" t="s">
        <v>31</v>
      </c>
      <c r="B21" s="6">
        <v>98198.32</v>
      </c>
      <c r="C21" s="6">
        <v>-3361.3130000000001</v>
      </c>
      <c r="D21" s="6">
        <v>98198.32</v>
      </c>
      <c r="E21" s="5">
        <v>20</v>
      </c>
      <c r="F21" s="6"/>
      <c r="G21" s="6"/>
      <c r="H21" s="6"/>
      <c r="I21" s="6"/>
      <c r="J21" s="6"/>
      <c r="K21" s="10" t="s">
        <v>6</v>
      </c>
      <c r="L21" s="8"/>
      <c r="M21" s="11">
        <v>20</v>
      </c>
      <c r="N21" s="8"/>
      <c r="O21" s="6"/>
      <c r="P21" s="6"/>
      <c r="Q21" s="6"/>
      <c r="R21" s="6"/>
      <c r="S21" s="9"/>
    </row>
    <row r="22" spans="1:19" ht="14.25" customHeight="1" x14ac:dyDescent="0.3">
      <c r="A22" s="23" t="s">
        <v>32</v>
      </c>
      <c r="B22" s="6">
        <v>90898.41</v>
      </c>
      <c r="C22" s="6">
        <v>-3361.3130000000001</v>
      </c>
      <c r="D22" s="6">
        <v>90898.41</v>
      </c>
      <c r="E22" s="5">
        <v>97</v>
      </c>
      <c r="F22" s="6"/>
      <c r="G22" s="6"/>
      <c r="H22" s="6"/>
      <c r="I22" s="6"/>
      <c r="J22" s="6"/>
      <c r="K22" s="10" t="s">
        <v>8</v>
      </c>
      <c r="L22" s="8"/>
      <c r="M22" s="11">
        <v>3</v>
      </c>
      <c r="N22" s="8"/>
      <c r="O22" s="6"/>
      <c r="P22" s="6"/>
      <c r="Q22" s="6"/>
      <c r="R22" s="6"/>
      <c r="S22" s="9"/>
    </row>
    <row r="23" spans="1:19" ht="14.25" customHeight="1" x14ac:dyDescent="0.3">
      <c r="A23" s="23"/>
      <c r="B23" s="5"/>
      <c r="C23" s="5"/>
      <c r="D23" s="5"/>
      <c r="E23" s="5"/>
      <c r="F23" s="6"/>
      <c r="G23" s="6"/>
      <c r="H23" s="6"/>
      <c r="I23" s="6"/>
      <c r="J23" s="6"/>
      <c r="K23" s="10" t="s">
        <v>10</v>
      </c>
      <c r="L23" s="8"/>
      <c r="M23" s="11" t="s">
        <v>11</v>
      </c>
      <c r="N23" s="8"/>
      <c r="O23" s="6"/>
      <c r="P23" s="6"/>
      <c r="Q23" s="6"/>
      <c r="R23" s="6"/>
      <c r="S23" s="9"/>
    </row>
    <row r="24" spans="1:19" ht="14.25" customHeight="1" x14ac:dyDescent="0.3">
      <c r="A24" s="6" t="s">
        <v>33</v>
      </c>
      <c r="B24" s="5"/>
      <c r="C24" s="5"/>
      <c r="D24" s="5"/>
      <c r="E24" s="5"/>
      <c r="F24" s="6"/>
      <c r="G24" s="6"/>
      <c r="H24" s="6"/>
      <c r="I24" s="6"/>
      <c r="J24" s="6"/>
      <c r="K24" s="10" t="s">
        <v>13</v>
      </c>
      <c r="L24" s="8"/>
      <c r="M24" s="11" t="s">
        <v>34</v>
      </c>
      <c r="N24" s="8"/>
      <c r="O24" s="6"/>
      <c r="P24" s="6"/>
      <c r="Q24" s="6"/>
      <c r="R24" s="6"/>
      <c r="S24" s="9"/>
    </row>
    <row r="25" spans="1:19" ht="14.25" customHeight="1" x14ac:dyDescent="0.3">
      <c r="A25" s="6"/>
      <c r="B25" s="5"/>
      <c r="C25" s="5"/>
      <c r="D25" s="5"/>
      <c r="E25" s="5"/>
      <c r="F25" s="6"/>
      <c r="G25" s="6"/>
      <c r="H25" s="6"/>
      <c r="I25" s="6"/>
      <c r="J25" s="6"/>
      <c r="K25" s="10" t="s">
        <v>16</v>
      </c>
      <c r="L25" s="8"/>
      <c r="M25" s="13"/>
      <c r="N25" s="8"/>
      <c r="O25" s="6"/>
      <c r="P25" s="6"/>
      <c r="Q25" s="6"/>
      <c r="R25" s="6"/>
      <c r="S25" s="9"/>
    </row>
    <row r="26" spans="1:19" ht="14.25" customHeight="1" x14ac:dyDescent="0.3">
      <c r="A26" s="9"/>
      <c r="B26" s="27"/>
      <c r="C26" s="27"/>
      <c r="D26" s="27"/>
      <c r="E26" s="2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4.25" customHeight="1" x14ac:dyDescent="0.3">
      <c r="A27" s="3"/>
      <c r="B27" s="4" t="s">
        <v>0</v>
      </c>
      <c r="C27" s="4" t="s">
        <v>1</v>
      </c>
      <c r="D27" s="4" t="s">
        <v>2</v>
      </c>
      <c r="E27" s="4" t="s">
        <v>4</v>
      </c>
      <c r="F27" s="6"/>
      <c r="G27" s="6"/>
      <c r="H27" s="6"/>
      <c r="I27" s="6"/>
      <c r="J27" s="6"/>
      <c r="K27" s="7" t="s">
        <v>39</v>
      </c>
      <c r="L27" s="8"/>
      <c r="M27" s="8"/>
      <c r="N27" s="8"/>
      <c r="O27" s="6"/>
      <c r="P27" s="6"/>
      <c r="Q27" s="6"/>
      <c r="R27" s="6"/>
      <c r="S27" s="9"/>
    </row>
    <row r="28" spans="1:19" ht="14.25" customHeight="1" x14ac:dyDescent="0.3">
      <c r="A28" s="23" t="s">
        <v>40</v>
      </c>
      <c r="B28" s="5">
        <v>68798.55</v>
      </c>
      <c r="C28" s="5">
        <v>-11751</v>
      </c>
      <c r="D28" s="5">
        <v>68798.55</v>
      </c>
      <c r="E28" s="5">
        <v>114</v>
      </c>
      <c r="F28" s="6"/>
      <c r="G28" s="6"/>
      <c r="H28" s="6"/>
      <c r="I28" s="6"/>
      <c r="J28" s="6"/>
      <c r="K28" s="10" t="s">
        <v>6</v>
      </c>
      <c r="L28" s="8"/>
      <c r="M28" s="11">
        <v>20</v>
      </c>
      <c r="N28" s="8"/>
      <c r="O28" s="6"/>
      <c r="P28" s="6"/>
      <c r="Q28" s="6"/>
      <c r="R28" s="6"/>
      <c r="S28" s="9"/>
    </row>
    <row r="29" spans="1:19" ht="14.25" customHeight="1" x14ac:dyDescent="0.3">
      <c r="A29" s="6"/>
      <c r="B29" s="5"/>
      <c r="C29" s="5"/>
      <c r="D29" s="5"/>
      <c r="E29" s="5"/>
      <c r="F29" s="6"/>
      <c r="G29" s="6"/>
      <c r="H29" s="6"/>
      <c r="I29" s="6"/>
      <c r="J29" s="6"/>
      <c r="K29" s="10" t="s">
        <v>8</v>
      </c>
      <c r="L29" s="8"/>
      <c r="M29" s="11">
        <v>3</v>
      </c>
      <c r="N29" s="8"/>
      <c r="O29" s="6"/>
      <c r="P29" s="6"/>
      <c r="Q29" s="6"/>
      <c r="R29" s="6"/>
      <c r="S29" s="9"/>
    </row>
    <row r="30" spans="1:19" ht="14.25" customHeight="1" x14ac:dyDescent="0.3">
      <c r="A30" s="6" t="s">
        <v>41</v>
      </c>
      <c r="B30" s="5"/>
      <c r="C30" s="5"/>
      <c r="D30" s="5"/>
      <c r="E30" s="5"/>
      <c r="F30" s="6"/>
      <c r="G30" s="6"/>
      <c r="H30" s="6"/>
      <c r="I30" s="6"/>
      <c r="J30" s="6"/>
      <c r="K30" s="10" t="s">
        <v>10</v>
      </c>
      <c r="L30" s="8"/>
      <c r="M30" s="11" t="s">
        <v>11</v>
      </c>
      <c r="N30" s="8"/>
      <c r="O30" s="6"/>
      <c r="P30" s="6"/>
      <c r="Q30" s="6"/>
      <c r="R30" s="6"/>
      <c r="S30" s="9"/>
    </row>
    <row r="31" spans="1:19" ht="14.25" customHeight="1" x14ac:dyDescent="0.3">
      <c r="A31" s="34" t="s">
        <v>44</v>
      </c>
      <c r="B31" s="5"/>
      <c r="C31" s="5"/>
      <c r="D31" s="5"/>
      <c r="E31" s="5"/>
      <c r="F31" s="6"/>
      <c r="G31" s="6"/>
      <c r="H31" s="6"/>
      <c r="I31" s="6"/>
      <c r="J31" s="6"/>
      <c r="K31" s="10" t="s">
        <v>13</v>
      </c>
      <c r="L31" s="8"/>
      <c r="M31" s="11" t="s">
        <v>14</v>
      </c>
      <c r="N31" s="8"/>
      <c r="O31" s="6"/>
      <c r="P31" s="6"/>
      <c r="Q31" s="6"/>
      <c r="R31" s="6"/>
      <c r="S31" s="9"/>
    </row>
    <row r="32" spans="1:19" ht="14.25" customHeight="1" x14ac:dyDescent="0.3">
      <c r="A32" s="6"/>
      <c r="B32" s="5"/>
      <c r="C32" s="5"/>
      <c r="D32" s="5"/>
      <c r="E32" s="5"/>
      <c r="F32" s="6"/>
      <c r="G32" s="6"/>
      <c r="H32" s="6"/>
      <c r="I32" s="6"/>
      <c r="J32" s="6"/>
      <c r="K32" s="10" t="s">
        <v>16</v>
      </c>
      <c r="L32" s="8"/>
      <c r="M32" s="37"/>
      <c r="N32" s="8"/>
      <c r="O32" s="6"/>
      <c r="P32" s="6"/>
      <c r="Q32" s="6"/>
      <c r="R32" s="6"/>
      <c r="S32" s="9"/>
    </row>
    <row r="33" spans="1:19" ht="14.25" customHeight="1" x14ac:dyDescent="0.3">
      <c r="A33" s="9"/>
      <c r="B33" s="27"/>
      <c r="C33" s="27"/>
      <c r="D33" s="27"/>
      <c r="E33" s="2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4.25" customHeight="1" x14ac:dyDescent="0.3">
      <c r="A34" s="3"/>
      <c r="B34" s="4" t="s">
        <v>0</v>
      </c>
      <c r="C34" s="4" t="s">
        <v>1</v>
      </c>
      <c r="D34" s="4" t="s">
        <v>2</v>
      </c>
      <c r="E34" s="4" t="s">
        <v>4</v>
      </c>
      <c r="F34" s="6"/>
      <c r="G34" s="6"/>
      <c r="H34" s="6"/>
      <c r="I34" s="6"/>
      <c r="J34" s="6"/>
      <c r="K34" s="7" t="s">
        <v>49</v>
      </c>
      <c r="L34" s="8"/>
      <c r="M34" s="8"/>
      <c r="N34" s="8"/>
      <c r="O34" s="6"/>
      <c r="P34" s="6"/>
      <c r="Q34" s="6"/>
      <c r="R34" s="6"/>
      <c r="S34" s="9"/>
    </row>
    <row r="35" spans="1:19" ht="14.25" customHeight="1" x14ac:dyDescent="0.3">
      <c r="A35" s="23" t="s">
        <v>50</v>
      </c>
      <c r="B35" s="6">
        <v>73998.45</v>
      </c>
      <c r="C35" s="6">
        <v>-23290.85</v>
      </c>
      <c r="D35" s="6">
        <v>73998.45</v>
      </c>
      <c r="E35" s="5">
        <v>57</v>
      </c>
      <c r="F35" s="6"/>
      <c r="G35" s="6"/>
      <c r="H35" s="6"/>
      <c r="I35" s="6"/>
      <c r="J35" s="6"/>
      <c r="K35" s="10" t="s">
        <v>6</v>
      </c>
      <c r="L35" s="8"/>
      <c r="M35" s="11">
        <v>20</v>
      </c>
      <c r="N35" s="8"/>
      <c r="O35" s="6"/>
      <c r="P35" s="6"/>
      <c r="Q35" s="6"/>
      <c r="R35" s="6"/>
      <c r="S35" s="9"/>
    </row>
    <row r="36" spans="1:19" ht="14.25" customHeight="1" x14ac:dyDescent="0.3">
      <c r="A36" s="23"/>
      <c r="B36" s="5"/>
      <c r="C36" s="5"/>
      <c r="D36" s="5"/>
      <c r="E36" s="5"/>
      <c r="F36" s="6"/>
      <c r="G36" s="6"/>
      <c r="H36" s="6"/>
      <c r="I36" s="6"/>
      <c r="J36" s="6"/>
      <c r="K36" s="10" t="s">
        <v>8</v>
      </c>
      <c r="L36" s="8"/>
      <c r="M36" s="11" t="s">
        <v>51</v>
      </c>
      <c r="N36" s="8"/>
      <c r="O36" s="6"/>
      <c r="P36" s="6"/>
      <c r="Q36" s="6"/>
      <c r="R36" s="6"/>
      <c r="S36" s="9"/>
    </row>
    <row r="37" spans="1:19" ht="14.25" customHeight="1" x14ac:dyDescent="0.3">
      <c r="A37" s="6"/>
      <c r="B37" s="5"/>
      <c r="C37" s="5"/>
      <c r="D37" s="5"/>
      <c r="E37" s="5"/>
      <c r="F37" s="6"/>
      <c r="G37" s="6"/>
      <c r="H37" s="6"/>
      <c r="I37" s="6"/>
      <c r="J37" s="6"/>
      <c r="K37" s="10" t="s">
        <v>10</v>
      </c>
      <c r="L37" s="8"/>
      <c r="M37" s="11" t="s">
        <v>11</v>
      </c>
      <c r="N37" s="8"/>
      <c r="O37" s="6"/>
      <c r="P37" s="6"/>
      <c r="Q37" s="6"/>
      <c r="R37" s="6"/>
      <c r="S37" s="9"/>
    </row>
    <row r="38" spans="1:19" ht="14.25" customHeight="1" x14ac:dyDescent="0.3">
      <c r="A38" s="6"/>
      <c r="B38" s="5"/>
      <c r="C38" s="5"/>
      <c r="D38" s="5"/>
      <c r="E38" s="5"/>
      <c r="F38" s="6"/>
      <c r="G38" s="6"/>
      <c r="H38" s="6"/>
      <c r="I38" s="6"/>
      <c r="J38" s="6"/>
      <c r="K38" s="10" t="s">
        <v>13</v>
      </c>
      <c r="L38" s="8"/>
      <c r="M38" s="11" t="s">
        <v>14</v>
      </c>
      <c r="N38" s="8"/>
      <c r="O38" s="6"/>
      <c r="P38" s="6"/>
      <c r="Q38" s="6"/>
      <c r="R38" s="6"/>
      <c r="S38" s="9"/>
    </row>
    <row r="39" spans="1:19" ht="14.25" customHeight="1" x14ac:dyDescent="0.3">
      <c r="A39" s="6"/>
      <c r="B39" s="5"/>
      <c r="C39" s="5"/>
      <c r="D39" s="5"/>
      <c r="E39" s="5"/>
      <c r="F39" s="6"/>
      <c r="G39" s="6"/>
      <c r="H39" s="6"/>
      <c r="I39" s="6"/>
      <c r="J39" s="6"/>
      <c r="K39" s="10" t="s">
        <v>16</v>
      </c>
      <c r="L39" s="8"/>
      <c r="M39" s="13"/>
      <c r="N39" s="8"/>
      <c r="O39" s="6"/>
      <c r="P39" s="6"/>
      <c r="Q39" s="6"/>
      <c r="R39" s="6"/>
      <c r="S39" s="9"/>
    </row>
    <row r="40" spans="1:19" ht="14.25" customHeight="1" x14ac:dyDescent="0.3">
      <c r="A40" s="9"/>
      <c r="B40" s="27"/>
      <c r="C40" s="27"/>
      <c r="D40" s="27"/>
      <c r="E40" s="27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4.25" customHeight="1" x14ac:dyDescent="0.3">
      <c r="B41" s="2"/>
      <c r="C41" s="2"/>
      <c r="D41" s="2"/>
      <c r="E41" s="2"/>
    </row>
    <row r="42" spans="1:19" ht="14.25" customHeight="1" x14ac:dyDescent="0.3">
      <c r="B42" s="2"/>
      <c r="C42" s="2"/>
      <c r="D42" s="2"/>
      <c r="E42" s="2"/>
    </row>
    <row r="43" spans="1:19" ht="14.25" customHeight="1" x14ac:dyDescent="0.3">
      <c r="B43" s="2"/>
      <c r="C43" s="2"/>
      <c r="D43" s="2"/>
      <c r="E43" s="2"/>
    </row>
    <row r="44" spans="1:19" ht="14.25" customHeight="1" x14ac:dyDescent="0.3">
      <c r="B44" s="2"/>
      <c r="C44" s="2"/>
      <c r="D44" s="2"/>
      <c r="E44" s="2"/>
    </row>
    <row r="45" spans="1:19" ht="14.25" customHeight="1" x14ac:dyDescent="0.3">
      <c r="B45" s="2"/>
      <c r="C45" s="2"/>
      <c r="D45" s="2"/>
      <c r="E45" s="2"/>
    </row>
    <row r="46" spans="1:19" ht="14.25" customHeight="1" x14ac:dyDescent="0.3">
      <c r="B46" s="2"/>
      <c r="C46" s="2"/>
      <c r="D46" s="2"/>
      <c r="E46" s="2"/>
    </row>
    <row r="47" spans="1:19" ht="14.25" customHeight="1" x14ac:dyDescent="0.3">
      <c r="B47" s="2"/>
      <c r="C47" s="2"/>
      <c r="D47" s="2"/>
      <c r="E47" s="2"/>
    </row>
    <row r="48" spans="1:19" ht="14.25" customHeight="1" x14ac:dyDescent="0.3">
      <c r="B48" s="2"/>
      <c r="C48" s="2"/>
      <c r="D48" s="2"/>
      <c r="E48" s="2"/>
    </row>
    <row r="49" spans="2:5" ht="14.25" customHeight="1" x14ac:dyDescent="0.3">
      <c r="B49" s="2"/>
      <c r="C49" s="2"/>
      <c r="D49" s="2"/>
      <c r="E49" s="2"/>
    </row>
    <row r="50" spans="2:5" ht="14.25" customHeight="1" x14ac:dyDescent="0.3">
      <c r="B50" s="2"/>
      <c r="C50" s="2"/>
      <c r="D50" s="2"/>
      <c r="E50" s="2"/>
    </row>
    <row r="51" spans="2:5" ht="14.25" customHeight="1" x14ac:dyDescent="0.3">
      <c r="B51" s="2"/>
      <c r="C51" s="2"/>
      <c r="D51" s="2"/>
      <c r="E51" s="2"/>
    </row>
    <row r="52" spans="2:5" ht="14.25" customHeight="1" x14ac:dyDescent="0.3">
      <c r="B52" s="2"/>
      <c r="C52" s="2"/>
      <c r="D52" s="2"/>
      <c r="E52" s="2"/>
    </row>
    <row r="53" spans="2:5" ht="14.25" customHeight="1" x14ac:dyDescent="0.3">
      <c r="B53" s="2"/>
      <c r="C53" s="2"/>
      <c r="D53" s="2"/>
      <c r="E53" s="2"/>
    </row>
    <row r="54" spans="2:5" ht="14.25" customHeight="1" x14ac:dyDescent="0.3">
      <c r="B54" s="2"/>
      <c r="C54" s="2"/>
      <c r="D54" s="2"/>
      <c r="E54" s="2"/>
    </row>
    <row r="55" spans="2:5" ht="14.25" customHeight="1" x14ac:dyDescent="0.3">
      <c r="B55" s="2"/>
      <c r="C55" s="2"/>
      <c r="D55" s="2"/>
      <c r="E55" s="2"/>
    </row>
    <row r="56" spans="2:5" ht="14.25" customHeight="1" x14ac:dyDescent="0.3">
      <c r="B56" s="2"/>
      <c r="C56" s="2"/>
      <c r="D56" s="2"/>
      <c r="E56" s="2"/>
    </row>
    <row r="57" spans="2:5" ht="14.25" customHeight="1" x14ac:dyDescent="0.3">
      <c r="B57" s="2"/>
      <c r="C57" s="2"/>
      <c r="D57" s="2"/>
      <c r="E57" s="2"/>
    </row>
    <row r="58" spans="2:5" ht="14.25" customHeight="1" x14ac:dyDescent="0.3">
      <c r="B58" s="2"/>
      <c r="C58" s="2"/>
      <c r="D58" s="2"/>
      <c r="E58" s="2"/>
    </row>
    <row r="59" spans="2:5" ht="14.25" customHeight="1" x14ac:dyDescent="0.3">
      <c r="B59" s="2"/>
      <c r="C59" s="2"/>
      <c r="D59" s="2"/>
      <c r="E59" s="2"/>
    </row>
    <row r="60" spans="2:5" ht="14.25" customHeight="1" x14ac:dyDescent="0.3">
      <c r="B60" s="2"/>
      <c r="C60" s="2"/>
      <c r="D60" s="2"/>
      <c r="E60" s="2"/>
    </row>
    <row r="61" spans="2:5" ht="14.25" customHeight="1" x14ac:dyDescent="0.3">
      <c r="B61" s="2"/>
      <c r="C61" s="2"/>
      <c r="D61" s="2"/>
      <c r="E61" s="2"/>
    </row>
    <row r="62" spans="2:5" ht="14.25" customHeight="1" x14ac:dyDescent="0.3">
      <c r="B62" s="2"/>
      <c r="C62" s="2"/>
      <c r="D62" s="2"/>
      <c r="E62" s="2"/>
    </row>
    <row r="63" spans="2:5" ht="14.25" customHeight="1" x14ac:dyDescent="0.3">
      <c r="B63" s="2"/>
      <c r="C63" s="2"/>
      <c r="D63" s="2"/>
      <c r="E63" s="2"/>
    </row>
    <row r="64" spans="2:5" ht="14.25" customHeight="1" x14ac:dyDescent="0.3">
      <c r="B64" s="2"/>
      <c r="C64" s="2"/>
      <c r="D64" s="2"/>
      <c r="E64" s="2"/>
    </row>
    <row r="65" spans="2:5" ht="14.25" customHeight="1" x14ac:dyDescent="0.3">
      <c r="B65" s="2"/>
      <c r="C65" s="2"/>
      <c r="D65" s="2"/>
      <c r="E65" s="2"/>
    </row>
    <row r="66" spans="2:5" ht="14.25" customHeight="1" x14ac:dyDescent="0.3">
      <c r="B66" s="2"/>
      <c r="C66" s="2"/>
      <c r="D66" s="2"/>
      <c r="E66" s="2"/>
    </row>
    <row r="67" spans="2:5" ht="14.25" customHeight="1" x14ac:dyDescent="0.3">
      <c r="B67" s="2"/>
      <c r="C67" s="2"/>
      <c r="D67" s="2"/>
      <c r="E67" s="2"/>
    </row>
    <row r="68" spans="2:5" ht="14.25" customHeight="1" x14ac:dyDescent="0.3">
      <c r="B68" s="2"/>
      <c r="C68" s="2"/>
      <c r="D68" s="2"/>
      <c r="E68" s="2"/>
    </row>
    <row r="69" spans="2:5" ht="14.25" customHeight="1" x14ac:dyDescent="0.3">
      <c r="B69" s="2"/>
      <c r="C69" s="2"/>
      <c r="D69" s="2"/>
      <c r="E69" s="2"/>
    </row>
    <row r="70" spans="2:5" ht="14.25" customHeight="1" x14ac:dyDescent="0.3">
      <c r="B70" s="2"/>
      <c r="C70" s="2"/>
      <c r="D70" s="2"/>
      <c r="E70" s="2"/>
    </row>
    <row r="71" spans="2:5" ht="14.25" customHeight="1" x14ac:dyDescent="0.3">
      <c r="B71" s="2"/>
      <c r="C71" s="2"/>
      <c r="D71" s="2"/>
      <c r="E71" s="2"/>
    </row>
    <row r="72" spans="2:5" ht="14.25" customHeight="1" x14ac:dyDescent="0.3">
      <c r="B72" s="2"/>
      <c r="C72" s="2"/>
      <c r="D72" s="2"/>
      <c r="E72" s="2"/>
    </row>
    <row r="73" spans="2:5" ht="14.25" customHeight="1" x14ac:dyDescent="0.3">
      <c r="B73" s="2"/>
      <c r="C73" s="2"/>
      <c r="D73" s="2"/>
      <c r="E73" s="2"/>
    </row>
    <row r="74" spans="2:5" ht="14.25" customHeight="1" x14ac:dyDescent="0.3">
      <c r="B74" s="2"/>
      <c r="C74" s="2"/>
      <c r="D74" s="2"/>
      <c r="E74" s="2"/>
    </row>
    <row r="75" spans="2:5" ht="14.25" customHeight="1" x14ac:dyDescent="0.3">
      <c r="B75" s="2"/>
      <c r="C75" s="2"/>
      <c r="D75" s="2"/>
      <c r="E75" s="2"/>
    </row>
    <row r="76" spans="2:5" ht="14.25" customHeight="1" x14ac:dyDescent="0.3">
      <c r="B76" s="2"/>
      <c r="C76" s="2"/>
      <c r="D76" s="2"/>
      <c r="E76" s="2"/>
    </row>
    <row r="77" spans="2:5" ht="14.25" customHeight="1" x14ac:dyDescent="0.3">
      <c r="B77" s="2"/>
      <c r="C77" s="2"/>
      <c r="D77" s="2"/>
      <c r="E77" s="2"/>
    </row>
    <row r="78" spans="2:5" ht="14.25" customHeight="1" x14ac:dyDescent="0.3">
      <c r="B78" s="2"/>
      <c r="C78" s="2"/>
      <c r="D78" s="2"/>
      <c r="E78" s="2"/>
    </row>
    <row r="79" spans="2:5" ht="14.25" customHeight="1" x14ac:dyDescent="0.3">
      <c r="B79" s="2"/>
      <c r="C79" s="2"/>
      <c r="D79" s="2"/>
      <c r="E79" s="2"/>
    </row>
    <row r="80" spans="2:5" ht="14.25" customHeight="1" x14ac:dyDescent="0.3">
      <c r="B80" s="2"/>
      <c r="C80" s="2"/>
      <c r="D80" s="2"/>
      <c r="E80" s="2"/>
    </row>
    <row r="81" spans="2:5" ht="14.25" customHeight="1" x14ac:dyDescent="0.3">
      <c r="B81" s="2"/>
      <c r="C81" s="2"/>
      <c r="D81" s="2"/>
      <c r="E81" s="2"/>
    </row>
    <row r="82" spans="2:5" ht="14.25" customHeight="1" x14ac:dyDescent="0.3">
      <c r="B82" s="2"/>
      <c r="C82" s="2"/>
      <c r="D82" s="2"/>
      <c r="E82" s="2"/>
    </row>
    <row r="83" spans="2:5" ht="14.25" customHeight="1" x14ac:dyDescent="0.3">
      <c r="B83" s="2"/>
      <c r="C83" s="2"/>
      <c r="D83" s="2"/>
      <c r="E83" s="2"/>
    </row>
    <row r="84" spans="2:5" ht="14.25" customHeight="1" x14ac:dyDescent="0.3">
      <c r="B84" s="2"/>
      <c r="C84" s="2"/>
      <c r="D84" s="2"/>
      <c r="E84" s="2"/>
    </row>
    <row r="85" spans="2:5" ht="14.25" customHeight="1" x14ac:dyDescent="0.3">
      <c r="B85" s="2"/>
      <c r="C85" s="2"/>
      <c r="D85" s="2"/>
      <c r="E85" s="2"/>
    </row>
    <row r="86" spans="2:5" ht="14.25" customHeight="1" x14ac:dyDescent="0.3">
      <c r="B86" s="2"/>
      <c r="C86" s="2"/>
      <c r="D86" s="2"/>
      <c r="E86" s="2"/>
    </row>
    <row r="87" spans="2:5" ht="14.25" customHeight="1" x14ac:dyDescent="0.3">
      <c r="B87" s="2"/>
      <c r="C87" s="2"/>
      <c r="D87" s="2"/>
      <c r="E87" s="2"/>
    </row>
    <row r="88" spans="2:5" ht="14.25" customHeight="1" x14ac:dyDescent="0.3">
      <c r="B88" s="2"/>
      <c r="C88" s="2"/>
      <c r="D88" s="2"/>
      <c r="E88" s="2"/>
    </row>
    <row r="89" spans="2:5" ht="14.25" customHeight="1" x14ac:dyDescent="0.3">
      <c r="B89" s="2"/>
      <c r="C89" s="2"/>
      <c r="D89" s="2"/>
      <c r="E89" s="2"/>
    </row>
    <row r="90" spans="2:5" ht="14.25" customHeight="1" x14ac:dyDescent="0.3">
      <c r="B90" s="2"/>
      <c r="C90" s="2"/>
      <c r="D90" s="2"/>
      <c r="E90" s="2"/>
    </row>
    <row r="91" spans="2:5" ht="14.25" customHeight="1" x14ac:dyDescent="0.3">
      <c r="B91" s="2"/>
      <c r="C91" s="2"/>
      <c r="D91" s="2"/>
      <c r="E91" s="2"/>
    </row>
    <row r="92" spans="2:5" ht="14.25" customHeight="1" x14ac:dyDescent="0.3">
      <c r="B92" s="2"/>
      <c r="C92" s="2"/>
      <c r="D92" s="2"/>
      <c r="E92" s="2"/>
    </row>
    <row r="93" spans="2:5" ht="14.25" customHeight="1" x14ac:dyDescent="0.3">
      <c r="B93" s="2"/>
      <c r="C93" s="2"/>
      <c r="D93" s="2"/>
      <c r="E93" s="2"/>
    </row>
    <row r="94" spans="2:5" ht="14.25" customHeight="1" x14ac:dyDescent="0.3">
      <c r="B94" s="2"/>
      <c r="C94" s="2"/>
      <c r="D94" s="2"/>
      <c r="E94" s="2"/>
    </row>
    <row r="95" spans="2:5" ht="14.25" customHeight="1" x14ac:dyDescent="0.3">
      <c r="B95" s="2"/>
      <c r="C95" s="2"/>
      <c r="D95" s="2"/>
      <c r="E95" s="2"/>
    </row>
    <row r="96" spans="2:5" ht="14.25" customHeight="1" x14ac:dyDescent="0.3">
      <c r="B96" s="2"/>
      <c r="C96" s="2"/>
      <c r="D96" s="2"/>
      <c r="E96" s="2"/>
    </row>
    <row r="97" spans="2:5" ht="14.25" customHeight="1" x14ac:dyDescent="0.3">
      <c r="B97" s="2"/>
      <c r="C97" s="2"/>
      <c r="D97" s="2"/>
      <c r="E97" s="2"/>
    </row>
    <row r="98" spans="2:5" ht="14.25" customHeight="1" x14ac:dyDescent="0.3">
      <c r="B98" s="2"/>
      <c r="C98" s="2"/>
      <c r="D98" s="2"/>
      <c r="E98" s="2"/>
    </row>
    <row r="99" spans="2:5" ht="14.25" customHeight="1" x14ac:dyDescent="0.3">
      <c r="B99" s="2"/>
      <c r="C99" s="2"/>
      <c r="D99" s="2"/>
      <c r="E99" s="2"/>
    </row>
    <row r="100" spans="2:5" ht="14.25" customHeight="1" x14ac:dyDescent="0.3">
      <c r="B100" s="2"/>
      <c r="C100" s="2"/>
      <c r="D100" s="2"/>
      <c r="E100" s="2"/>
    </row>
    <row r="101" spans="2:5" ht="14.25" customHeight="1" x14ac:dyDescent="0.3">
      <c r="B101" s="2"/>
      <c r="C101" s="2"/>
      <c r="D101" s="2"/>
      <c r="E101" s="2"/>
    </row>
    <row r="102" spans="2:5" ht="14.25" customHeight="1" x14ac:dyDescent="0.3">
      <c r="B102" s="2"/>
      <c r="C102" s="2"/>
      <c r="D102" s="2"/>
      <c r="E102" s="2"/>
    </row>
    <row r="103" spans="2:5" ht="14.25" customHeight="1" x14ac:dyDescent="0.3">
      <c r="B103" s="2"/>
      <c r="C103" s="2"/>
      <c r="D103" s="2"/>
      <c r="E103" s="2"/>
    </row>
    <row r="104" spans="2:5" ht="14.25" customHeight="1" x14ac:dyDescent="0.3">
      <c r="B104" s="2"/>
      <c r="C104" s="2"/>
      <c r="D104" s="2"/>
      <c r="E104" s="2"/>
    </row>
    <row r="105" spans="2:5" ht="14.25" customHeight="1" x14ac:dyDescent="0.3">
      <c r="B105" s="2"/>
      <c r="C105" s="2"/>
      <c r="D105" s="2"/>
      <c r="E105" s="2"/>
    </row>
    <row r="106" spans="2:5" ht="14.25" customHeight="1" x14ac:dyDescent="0.3">
      <c r="B106" s="2"/>
      <c r="C106" s="2"/>
      <c r="D106" s="2"/>
      <c r="E106" s="2"/>
    </row>
    <row r="107" spans="2:5" ht="14.25" customHeight="1" x14ac:dyDescent="0.3">
      <c r="B107" s="2"/>
      <c r="C107" s="2"/>
      <c r="D107" s="2"/>
      <c r="E107" s="2"/>
    </row>
    <row r="108" spans="2:5" ht="14.25" customHeight="1" x14ac:dyDescent="0.3">
      <c r="B108" s="2"/>
      <c r="C108" s="2"/>
      <c r="D108" s="2"/>
      <c r="E108" s="2"/>
    </row>
    <row r="109" spans="2:5" ht="14.25" customHeight="1" x14ac:dyDescent="0.3">
      <c r="B109" s="2"/>
      <c r="C109" s="2"/>
      <c r="D109" s="2"/>
      <c r="E109" s="2"/>
    </row>
    <row r="110" spans="2:5" ht="14.25" customHeight="1" x14ac:dyDescent="0.3">
      <c r="B110" s="2"/>
      <c r="C110" s="2"/>
      <c r="D110" s="2"/>
      <c r="E110" s="2"/>
    </row>
    <row r="111" spans="2:5" ht="14.25" customHeight="1" x14ac:dyDescent="0.3">
      <c r="B111" s="2"/>
      <c r="C111" s="2"/>
      <c r="D111" s="2"/>
      <c r="E111" s="2"/>
    </row>
    <row r="112" spans="2:5" ht="14.25" customHeight="1" x14ac:dyDescent="0.3">
      <c r="B112" s="2"/>
      <c r="C112" s="2"/>
      <c r="D112" s="2"/>
      <c r="E112" s="2"/>
    </row>
    <row r="113" spans="2:5" ht="14.25" customHeight="1" x14ac:dyDescent="0.3">
      <c r="B113" s="2"/>
      <c r="C113" s="2"/>
      <c r="D113" s="2"/>
      <c r="E113" s="2"/>
    </row>
    <row r="114" spans="2:5" ht="14.25" customHeight="1" x14ac:dyDescent="0.25"/>
    <row r="115" spans="2:5" ht="14.25" customHeight="1" x14ac:dyDescent="0.25"/>
    <row r="116" spans="2:5" ht="14.25" customHeight="1" x14ac:dyDescent="0.25"/>
    <row r="117" spans="2:5" ht="14.25" customHeight="1" x14ac:dyDescent="0.25"/>
    <row r="118" spans="2:5" ht="14.25" customHeight="1" x14ac:dyDescent="0.25"/>
    <row r="119" spans="2:5" ht="14.25" customHeight="1" x14ac:dyDescent="0.25"/>
    <row r="120" spans="2:5" ht="14.25" customHeight="1" x14ac:dyDescent="0.25"/>
    <row r="121" spans="2:5" ht="14.25" customHeight="1" x14ac:dyDescent="0.25"/>
    <row r="122" spans="2:5" ht="14.25" customHeight="1" x14ac:dyDescent="0.25"/>
    <row r="123" spans="2:5" ht="14.25" customHeight="1" x14ac:dyDescent="0.25"/>
    <row r="124" spans="2:5" ht="14.25" customHeight="1" x14ac:dyDescent="0.25"/>
    <row r="125" spans="2:5" ht="14.25" customHeight="1" x14ac:dyDescent="0.25"/>
    <row r="126" spans="2:5" ht="14.25" customHeight="1" x14ac:dyDescent="0.25"/>
    <row r="127" spans="2:5" ht="14.25" customHeight="1" x14ac:dyDescent="0.25"/>
    <row r="128" spans="2: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opLeftCell="A10" workbookViewId="0">
      <selection activeCell="A27" sqref="A27"/>
    </sheetView>
  </sheetViews>
  <sheetFormatPr defaultColWidth="12.59765625" defaultRowHeight="15" customHeight="1" x14ac:dyDescent="0.25"/>
  <cols>
    <col min="1" max="1" width="11.3984375" customWidth="1"/>
    <col min="2" max="2" width="9.59765625" customWidth="1"/>
    <col min="3" max="3" width="9.3984375" customWidth="1"/>
    <col min="4" max="4" width="11.59765625" customWidth="1"/>
    <col min="5" max="26" width="7.59765625" customWidth="1"/>
  </cols>
  <sheetData>
    <row r="1" spans="1:18" ht="14.25" customHeight="1" x14ac:dyDescent="0.3">
      <c r="A1" s="3"/>
      <c r="B1" s="3" t="s">
        <v>0</v>
      </c>
      <c r="C1" s="3" t="s">
        <v>1</v>
      </c>
      <c r="D1" s="3" t="s">
        <v>2</v>
      </c>
      <c r="E1" s="6"/>
      <c r="F1" s="6"/>
      <c r="G1" s="6"/>
      <c r="H1" s="6"/>
      <c r="I1" s="55"/>
      <c r="J1" s="6"/>
      <c r="K1" s="7" t="s">
        <v>3</v>
      </c>
      <c r="L1" s="8"/>
      <c r="M1" s="8"/>
      <c r="N1" s="6"/>
      <c r="O1" s="6"/>
      <c r="P1" s="6"/>
      <c r="Q1" s="6"/>
      <c r="R1" s="38"/>
    </row>
    <row r="2" spans="1:18" ht="14.25" customHeight="1" x14ac:dyDescent="0.3">
      <c r="A2" s="3" t="s">
        <v>5</v>
      </c>
      <c r="B2" s="39">
        <v>-89899.67</v>
      </c>
      <c r="C2" s="39">
        <v>-107039.7</v>
      </c>
      <c r="D2" s="39">
        <v>-89899.66</v>
      </c>
      <c r="E2" s="6"/>
      <c r="F2" s="6"/>
      <c r="G2" s="6"/>
      <c r="H2" s="6"/>
      <c r="I2" s="6"/>
      <c r="J2" s="6"/>
      <c r="K2" s="10" t="s">
        <v>6</v>
      </c>
      <c r="L2" s="8"/>
      <c r="M2" s="11">
        <v>20</v>
      </c>
      <c r="N2" s="6"/>
      <c r="O2" s="6"/>
      <c r="P2" s="6"/>
      <c r="Q2" s="6"/>
      <c r="R2" s="38"/>
    </row>
    <row r="3" spans="1:18" ht="14.25" customHeight="1" x14ac:dyDescent="0.3">
      <c r="A3" s="3" t="s">
        <v>7</v>
      </c>
      <c r="B3" s="39">
        <v>10698.85</v>
      </c>
      <c r="C3" s="39">
        <v>-27494.21</v>
      </c>
      <c r="D3" s="39">
        <v>3401.03</v>
      </c>
      <c r="E3" s="6"/>
      <c r="F3" s="6"/>
      <c r="G3" s="6"/>
      <c r="H3" s="6"/>
      <c r="I3" s="6"/>
      <c r="J3" s="6"/>
      <c r="K3" s="10" t="s">
        <v>8</v>
      </c>
      <c r="L3" s="8"/>
      <c r="M3" s="11">
        <v>3</v>
      </c>
      <c r="N3" s="6"/>
      <c r="O3" s="6"/>
      <c r="P3" s="6"/>
      <c r="Q3" s="6"/>
      <c r="R3" s="38"/>
    </row>
    <row r="4" spans="1:18" ht="14.25" customHeight="1" x14ac:dyDescent="0.3">
      <c r="A4" s="3" t="s">
        <v>9</v>
      </c>
      <c r="B4" s="39">
        <v>41700.86</v>
      </c>
      <c r="C4" s="39">
        <v>-7264.4390000000003</v>
      </c>
      <c r="D4" s="40">
        <v>46100.79</v>
      </c>
      <c r="E4" s="6"/>
      <c r="F4" s="6"/>
      <c r="G4" s="6"/>
      <c r="H4" s="6"/>
      <c r="I4" s="6"/>
      <c r="J4" s="6"/>
      <c r="K4" s="10" t="s">
        <v>10</v>
      </c>
      <c r="L4" s="8"/>
      <c r="M4" s="11" t="s">
        <v>11</v>
      </c>
      <c r="N4" s="6"/>
      <c r="O4" s="6"/>
      <c r="P4" s="6"/>
      <c r="Q4" s="6"/>
      <c r="R4" s="38"/>
    </row>
    <row r="5" spans="1:18" ht="14.25" customHeight="1" x14ac:dyDescent="0.3">
      <c r="A5" s="3" t="s">
        <v>12</v>
      </c>
      <c r="B5" s="5">
        <f t="shared" ref="B5:D5" si="0">AVERAGE(B2:B4)</f>
        <v>-12499.986666666664</v>
      </c>
      <c r="C5" s="5">
        <f t="shared" si="0"/>
        <v>-47266.116333333339</v>
      </c>
      <c r="D5" s="5">
        <f t="shared" si="0"/>
        <v>-13465.946666666669</v>
      </c>
      <c r="E5" s="6"/>
      <c r="F5" s="6"/>
      <c r="G5" s="6"/>
      <c r="H5" s="6"/>
      <c r="I5" s="6"/>
      <c r="J5" s="6"/>
      <c r="K5" s="10" t="s">
        <v>13</v>
      </c>
      <c r="L5" s="8"/>
      <c r="M5" s="11" t="s">
        <v>14</v>
      </c>
      <c r="N5" s="6"/>
      <c r="O5" s="6"/>
      <c r="P5" s="6"/>
      <c r="Q5" s="6"/>
      <c r="R5" s="38"/>
    </row>
    <row r="6" spans="1:18" ht="14.25" customHeight="1" x14ac:dyDescent="0.3">
      <c r="A6" s="3" t="s">
        <v>15</v>
      </c>
      <c r="B6" s="5">
        <f t="shared" ref="B6:D6" si="1">_xlfn.STDEV.S(B2:B4)</f>
        <v>68799.087138458708</v>
      </c>
      <c r="C6" s="5">
        <f t="shared" si="1"/>
        <v>52744.401474896928</v>
      </c>
      <c r="D6" s="5">
        <f t="shared" si="1"/>
        <v>69551.432598157407</v>
      </c>
      <c r="E6" s="6"/>
      <c r="F6" s="6"/>
      <c r="G6" s="6"/>
      <c r="H6" s="6"/>
      <c r="I6" s="6"/>
      <c r="J6" s="6"/>
      <c r="K6" s="10" t="s">
        <v>16</v>
      </c>
      <c r="L6" s="8"/>
      <c r="M6" s="13"/>
      <c r="N6" s="6"/>
      <c r="O6" s="6"/>
      <c r="P6" s="6"/>
      <c r="Q6" s="6"/>
      <c r="R6" s="38"/>
    </row>
    <row r="7" spans="1:18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38"/>
    </row>
    <row r="8" spans="1:18" ht="14.25" customHeight="1" x14ac:dyDescent="0.3">
      <c r="A8" s="14" t="s">
        <v>17</v>
      </c>
      <c r="B8" s="15" t="s">
        <v>9</v>
      </c>
      <c r="C8" s="41" t="s">
        <v>22</v>
      </c>
      <c r="D8" s="16"/>
      <c r="E8" s="16"/>
      <c r="F8" s="1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38"/>
    </row>
    <row r="9" spans="1:18" ht="14.25" customHeight="1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18" ht="14.25" customHeight="1" x14ac:dyDescent="0.3">
      <c r="A10" s="6"/>
      <c r="B10" s="4" t="s">
        <v>0</v>
      </c>
      <c r="C10" s="4" t="s">
        <v>1</v>
      </c>
      <c r="D10" s="4" t="s">
        <v>2</v>
      </c>
      <c r="E10" s="6"/>
      <c r="F10" s="6"/>
      <c r="G10" s="6"/>
      <c r="H10" s="6"/>
      <c r="I10" s="6"/>
      <c r="J10" s="6"/>
      <c r="K10" s="43" t="s">
        <v>24</v>
      </c>
      <c r="L10" s="44"/>
      <c r="M10" s="44"/>
      <c r="N10" s="10"/>
      <c r="O10" s="6"/>
      <c r="P10" s="6"/>
      <c r="Q10" s="6"/>
      <c r="R10" s="42"/>
    </row>
    <row r="11" spans="1:18" ht="14.25" customHeight="1" x14ac:dyDescent="0.3">
      <c r="A11" s="23" t="s">
        <v>25</v>
      </c>
      <c r="B11" s="6" t="s">
        <v>36</v>
      </c>
      <c r="C11" s="6" t="s">
        <v>37</v>
      </c>
      <c r="D11" s="6" t="s">
        <v>38</v>
      </c>
      <c r="E11" s="6"/>
      <c r="F11" s="6"/>
      <c r="G11" s="6"/>
      <c r="H11" s="6"/>
      <c r="I11" s="6"/>
      <c r="J11" s="6"/>
      <c r="K11" s="44" t="s">
        <v>6</v>
      </c>
      <c r="L11" s="10"/>
      <c r="M11" s="11">
        <v>20</v>
      </c>
      <c r="N11" s="10"/>
      <c r="O11" s="6"/>
      <c r="P11" s="6"/>
      <c r="Q11" s="6"/>
      <c r="R11" s="42"/>
    </row>
    <row r="12" spans="1:18" ht="14.25" customHeight="1" x14ac:dyDescent="0.3">
      <c r="A12" s="23" t="s">
        <v>26</v>
      </c>
      <c r="B12" s="6" t="s">
        <v>45</v>
      </c>
      <c r="C12" s="6" t="s">
        <v>46</v>
      </c>
      <c r="D12" s="6" t="s">
        <v>47</v>
      </c>
      <c r="E12" s="6"/>
      <c r="F12" s="6"/>
      <c r="G12" s="6"/>
      <c r="H12" s="6"/>
      <c r="I12" s="6"/>
      <c r="J12" s="6"/>
      <c r="K12" s="44" t="s">
        <v>8</v>
      </c>
      <c r="L12" s="10"/>
      <c r="M12" s="11">
        <v>3</v>
      </c>
      <c r="N12" s="10"/>
      <c r="O12" s="6"/>
      <c r="P12" s="6"/>
      <c r="Q12" s="6"/>
      <c r="R12" s="42"/>
    </row>
    <row r="13" spans="1:18" ht="14.25" customHeight="1" x14ac:dyDescent="0.3">
      <c r="A13" s="23"/>
      <c r="B13" s="6"/>
      <c r="C13" s="6"/>
      <c r="D13" s="6"/>
      <c r="E13" s="6"/>
      <c r="F13" s="6"/>
      <c r="G13" s="6"/>
      <c r="H13" s="6"/>
      <c r="I13" s="6"/>
      <c r="J13" s="6"/>
      <c r="K13" s="44" t="s">
        <v>10</v>
      </c>
      <c r="L13" s="10"/>
      <c r="M13" s="11" t="s">
        <v>28</v>
      </c>
      <c r="N13" s="10"/>
      <c r="O13" s="6"/>
      <c r="P13" s="6"/>
      <c r="Q13" s="6"/>
      <c r="R13" s="42"/>
    </row>
    <row r="14" spans="1:18" ht="14.25" customHeight="1" x14ac:dyDescent="0.3">
      <c r="A14" s="45"/>
      <c r="B14" s="45"/>
      <c r="C14" s="45"/>
      <c r="D14" s="45"/>
      <c r="E14" s="45"/>
      <c r="F14" s="45"/>
      <c r="G14" s="45"/>
      <c r="H14" s="6"/>
      <c r="I14" s="6"/>
      <c r="J14" s="6"/>
      <c r="K14" s="44" t="s">
        <v>13</v>
      </c>
      <c r="L14" s="10"/>
      <c r="M14" s="11" t="s">
        <v>14</v>
      </c>
      <c r="N14" s="10"/>
      <c r="O14" s="6"/>
      <c r="P14" s="6"/>
      <c r="Q14" s="6"/>
      <c r="R14" s="42"/>
    </row>
    <row r="15" spans="1:18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10" t="s">
        <v>16</v>
      </c>
      <c r="L15" s="10"/>
      <c r="M15" s="46"/>
      <c r="N15" s="10"/>
      <c r="O15" s="6"/>
      <c r="P15" s="6"/>
      <c r="Q15" s="6"/>
      <c r="R15" s="42"/>
    </row>
    <row r="16" spans="1:18" ht="14.25" customHeight="1" x14ac:dyDescent="0.3">
      <c r="A16" s="9"/>
      <c r="B16" s="27"/>
      <c r="C16" s="27"/>
      <c r="D16" s="27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38"/>
    </row>
    <row r="17" spans="1:18" ht="14.25" customHeight="1" x14ac:dyDescent="0.3">
      <c r="A17" s="3"/>
      <c r="B17" s="4" t="s">
        <v>0</v>
      </c>
      <c r="C17" s="4" t="s">
        <v>1</v>
      </c>
      <c r="D17" s="4" t="s">
        <v>2</v>
      </c>
      <c r="E17" s="6"/>
      <c r="F17" s="6"/>
      <c r="G17" s="6"/>
      <c r="H17" s="6"/>
      <c r="I17" s="6"/>
      <c r="J17" s="6"/>
      <c r="K17" s="7" t="s">
        <v>30</v>
      </c>
      <c r="L17" s="8"/>
      <c r="M17" s="8"/>
      <c r="N17" s="8"/>
      <c r="O17" s="6"/>
      <c r="P17" s="6"/>
      <c r="Q17" s="6"/>
      <c r="R17" s="38"/>
    </row>
    <row r="18" spans="1:18" ht="14.25" customHeight="1" x14ac:dyDescent="0.3">
      <c r="A18" s="23" t="s">
        <v>31</v>
      </c>
      <c r="B18" s="6" t="s">
        <v>52</v>
      </c>
      <c r="C18" s="6" t="s">
        <v>53</v>
      </c>
      <c r="D18" s="25" t="s">
        <v>52</v>
      </c>
      <c r="E18" s="6"/>
      <c r="F18" s="6"/>
      <c r="G18" s="6"/>
      <c r="H18" s="6"/>
      <c r="I18" s="6"/>
      <c r="J18" s="6"/>
      <c r="K18" s="10" t="s">
        <v>6</v>
      </c>
      <c r="L18" s="8"/>
      <c r="M18" s="11">
        <v>20</v>
      </c>
      <c r="N18" s="8"/>
      <c r="O18" s="6"/>
      <c r="P18" s="6"/>
      <c r="Q18" s="6"/>
      <c r="R18" s="38"/>
    </row>
    <row r="19" spans="1:18" ht="14.25" customHeight="1" x14ac:dyDescent="0.3">
      <c r="A19" s="23" t="s">
        <v>32</v>
      </c>
      <c r="B19" s="6" t="s">
        <v>54</v>
      </c>
      <c r="C19" s="6" t="s">
        <v>55</v>
      </c>
      <c r="D19" s="6" t="s">
        <v>54</v>
      </c>
      <c r="E19" s="6"/>
      <c r="F19" s="6"/>
      <c r="G19" s="6"/>
      <c r="H19" s="6"/>
      <c r="I19" s="6"/>
      <c r="J19" s="6"/>
      <c r="K19" s="10" t="s">
        <v>8</v>
      </c>
      <c r="L19" s="8"/>
      <c r="M19" s="11">
        <v>3</v>
      </c>
      <c r="N19" s="8"/>
      <c r="O19" s="6"/>
      <c r="P19" s="6"/>
      <c r="Q19" s="6"/>
      <c r="R19" s="38"/>
    </row>
    <row r="20" spans="1:18" ht="14.25" customHeight="1" x14ac:dyDescent="0.3">
      <c r="A20" s="23"/>
      <c r="B20" s="5"/>
      <c r="C20" s="5"/>
      <c r="D20" s="5"/>
      <c r="E20" s="6"/>
      <c r="F20" s="6"/>
      <c r="G20" s="6"/>
      <c r="H20" s="6"/>
      <c r="I20" s="6"/>
      <c r="J20" s="6"/>
      <c r="K20" s="10" t="s">
        <v>10</v>
      </c>
      <c r="L20" s="8"/>
      <c r="M20" s="11" t="s">
        <v>11</v>
      </c>
      <c r="N20" s="8"/>
      <c r="O20" s="6"/>
      <c r="P20" s="6"/>
      <c r="Q20" s="6"/>
      <c r="R20" s="38"/>
    </row>
    <row r="21" spans="1:18" ht="14.25" customHeight="1" x14ac:dyDescent="0.3">
      <c r="A21" s="6"/>
      <c r="B21" s="5"/>
      <c r="C21" s="5"/>
      <c r="D21" s="5"/>
      <c r="E21" s="6"/>
      <c r="F21" s="6"/>
      <c r="G21" s="6"/>
      <c r="H21" s="6"/>
      <c r="I21" s="6"/>
      <c r="J21" s="6"/>
      <c r="K21" s="10" t="s">
        <v>13</v>
      </c>
      <c r="L21" s="8"/>
      <c r="M21" s="11" t="s">
        <v>34</v>
      </c>
      <c r="N21" s="8"/>
      <c r="O21" s="6"/>
      <c r="P21" s="6"/>
      <c r="Q21" s="6"/>
      <c r="R21" s="38"/>
    </row>
    <row r="22" spans="1:18" ht="14.25" customHeight="1" x14ac:dyDescent="0.3">
      <c r="A22" s="6"/>
      <c r="B22" s="5"/>
      <c r="C22" s="5"/>
      <c r="D22" s="5"/>
      <c r="E22" s="6"/>
      <c r="F22" s="6"/>
      <c r="G22" s="6"/>
      <c r="H22" s="6"/>
      <c r="I22" s="6"/>
      <c r="J22" s="6"/>
      <c r="K22" s="10" t="s">
        <v>16</v>
      </c>
      <c r="L22" s="8"/>
      <c r="M22" s="13"/>
      <c r="N22" s="8"/>
      <c r="O22" s="6"/>
      <c r="P22" s="6"/>
      <c r="Q22" s="6"/>
      <c r="R22" s="38"/>
    </row>
    <row r="23" spans="1:18" ht="14.25" customHeight="1" x14ac:dyDescent="0.3">
      <c r="A23" s="9"/>
      <c r="B23" s="27"/>
      <c r="C23" s="27"/>
      <c r="D23" s="2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38"/>
    </row>
    <row r="24" spans="1:18" ht="14.25" customHeight="1" x14ac:dyDescent="0.3">
      <c r="A24" s="3"/>
      <c r="B24" s="4" t="s">
        <v>0</v>
      </c>
      <c r="C24" s="4" t="s">
        <v>1</v>
      </c>
      <c r="D24" s="4" t="s">
        <v>2</v>
      </c>
      <c r="E24" s="6"/>
      <c r="F24" s="6"/>
      <c r="G24" s="6"/>
      <c r="H24" s="6"/>
      <c r="I24" s="6"/>
      <c r="J24" s="6"/>
      <c r="K24" s="7" t="s">
        <v>39</v>
      </c>
      <c r="L24" s="8"/>
      <c r="M24" s="8"/>
      <c r="N24" s="8"/>
      <c r="O24" s="6"/>
      <c r="P24" s="6"/>
      <c r="Q24" s="6"/>
      <c r="R24" s="38"/>
    </row>
    <row r="25" spans="1:18" ht="14.25" customHeight="1" x14ac:dyDescent="0.3">
      <c r="A25" s="23" t="s">
        <v>40</v>
      </c>
      <c r="B25" s="6" t="s">
        <v>56</v>
      </c>
      <c r="C25" s="6" t="s">
        <v>57</v>
      </c>
      <c r="D25" s="6" t="s">
        <v>58</v>
      </c>
      <c r="E25" s="6"/>
      <c r="F25" s="6"/>
      <c r="G25" s="6"/>
      <c r="H25" s="6"/>
      <c r="I25" s="6"/>
      <c r="J25" s="6"/>
      <c r="K25" s="10" t="s">
        <v>6</v>
      </c>
      <c r="L25" s="8"/>
      <c r="M25" s="11">
        <v>20</v>
      </c>
      <c r="N25" s="8"/>
      <c r="O25" s="6"/>
      <c r="P25" s="6"/>
      <c r="Q25" s="6"/>
      <c r="R25" s="38"/>
    </row>
    <row r="26" spans="1:18" ht="14.25" customHeight="1" x14ac:dyDescent="0.3">
      <c r="A26" s="6"/>
      <c r="B26" s="5"/>
      <c r="C26" s="5"/>
      <c r="D26" s="5"/>
      <c r="E26" s="6"/>
      <c r="F26" s="6"/>
      <c r="G26" s="6"/>
      <c r="H26" s="6"/>
      <c r="I26" s="6"/>
      <c r="J26" s="6"/>
      <c r="K26" s="10" t="s">
        <v>8</v>
      </c>
      <c r="L26" s="8"/>
      <c r="M26" s="11">
        <v>3</v>
      </c>
      <c r="N26" s="8"/>
      <c r="O26" s="6"/>
      <c r="P26" s="6"/>
      <c r="Q26" s="6"/>
      <c r="R26" s="38"/>
    </row>
    <row r="27" spans="1:18" ht="14.25" customHeight="1" x14ac:dyDescent="0.3">
      <c r="A27" s="6"/>
      <c r="B27" s="5"/>
      <c r="C27" s="5"/>
      <c r="D27" s="5"/>
      <c r="E27" s="6"/>
      <c r="F27" s="6"/>
      <c r="G27" s="6"/>
      <c r="H27" s="6"/>
      <c r="I27" s="6"/>
      <c r="J27" s="6"/>
      <c r="K27" s="10" t="s">
        <v>10</v>
      </c>
      <c r="L27" s="8"/>
      <c r="M27" s="11" t="s">
        <v>11</v>
      </c>
      <c r="N27" s="8"/>
      <c r="O27" s="6"/>
      <c r="P27" s="6"/>
      <c r="Q27" s="6"/>
      <c r="R27" s="38"/>
    </row>
    <row r="28" spans="1:18" ht="14.25" customHeight="1" x14ac:dyDescent="0.3">
      <c r="A28" s="34" t="s">
        <v>59</v>
      </c>
      <c r="B28" s="5"/>
      <c r="C28" s="5"/>
      <c r="D28" s="5"/>
      <c r="E28" s="6"/>
      <c r="F28" s="6"/>
      <c r="G28" s="6"/>
      <c r="H28" s="6"/>
      <c r="I28" s="6"/>
      <c r="J28" s="6"/>
      <c r="K28" s="10" t="s">
        <v>13</v>
      </c>
      <c r="L28" s="8"/>
      <c r="M28" s="11" t="s">
        <v>14</v>
      </c>
      <c r="N28" s="8"/>
      <c r="O28" s="6"/>
      <c r="P28" s="6"/>
      <c r="Q28" s="6"/>
      <c r="R28" s="38"/>
    </row>
    <row r="29" spans="1:18" ht="14.25" customHeight="1" x14ac:dyDescent="0.3">
      <c r="A29" s="6"/>
      <c r="B29" s="5"/>
      <c r="C29" s="5"/>
      <c r="D29" s="5"/>
      <c r="E29" s="6"/>
      <c r="F29" s="6"/>
      <c r="G29" s="6"/>
      <c r="H29" s="6"/>
      <c r="I29" s="6"/>
      <c r="J29" s="6"/>
      <c r="K29" s="10" t="s">
        <v>16</v>
      </c>
      <c r="L29" s="8"/>
      <c r="M29" s="37"/>
      <c r="N29" s="8"/>
      <c r="O29" s="6"/>
      <c r="P29" s="6"/>
      <c r="Q29" s="6"/>
      <c r="R29" s="38"/>
    </row>
    <row r="30" spans="1:18" ht="14.25" customHeight="1" x14ac:dyDescent="0.3">
      <c r="A30" s="9"/>
      <c r="B30" s="27"/>
      <c r="C30" s="27"/>
      <c r="D30" s="27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38"/>
    </row>
    <row r="31" spans="1:18" ht="14.25" customHeight="1" x14ac:dyDescent="0.3">
      <c r="A31" s="3"/>
      <c r="B31" s="4" t="s">
        <v>0</v>
      </c>
      <c r="C31" s="4" t="s">
        <v>1</v>
      </c>
      <c r="D31" s="4" t="s">
        <v>2</v>
      </c>
      <c r="E31" s="6"/>
      <c r="F31" s="6"/>
      <c r="G31" s="6"/>
      <c r="H31" s="6"/>
      <c r="I31" s="6"/>
      <c r="J31" s="6"/>
      <c r="K31" s="7" t="s">
        <v>49</v>
      </c>
      <c r="L31" s="8"/>
      <c r="M31" s="8"/>
      <c r="N31" s="8"/>
      <c r="O31" s="6"/>
      <c r="P31" s="6"/>
      <c r="Q31" s="6"/>
      <c r="R31" s="38"/>
    </row>
    <row r="32" spans="1:18" ht="14.25" customHeight="1" x14ac:dyDescent="0.3">
      <c r="A32" s="23" t="s">
        <v>50</v>
      </c>
      <c r="B32" s="6" t="s">
        <v>60</v>
      </c>
      <c r="C32" s="6" t="s">
        <v>61</v>
      </c>
      <c r="D32" s="6" t="s">
        <v>60</v>
      </c>
      <c r="E32" s="6"/>
      <c r="F32" s="6"/>
      <c r="G32" s="6"/>
      <c r="H32" s="6"/>
      <c r="I32" s="6"/>
      <c r="J32" s="6"/>
      <c r="K32" s="10" t="s">
        <v>6</v>
      </c>
      <c r="L32" s="8"/>
      <c r="M32" s="11">
        <v>20</v>
      </c>
      <c r="N32" s="8"/>
      <c r="O32" s="6"/>
      <c r="P32" s="6"/>
      <c r="Q32" s="6"/>
      <c r="R32" s="38"/>
    </row>
    <row r="33" spans="1:18" ht="14.25" customHeight="1" x14ac:dyDescent="0.3">
      <c r="A33" s="23"/>
      <c r="B33" s="5"/>
      <c r="C33" s="5"/>
      <c r="D33" s="5"/>
      <c r="E33" s="6"/>
      <c r="F33" s="6"/>
      <c r="G33" s="6"/>
      <c r="H33" s="6"/>
      <c r="I33" s="6"/>
      <c r="J33" s="6"/>
      <c r="K33" s="10" t="s">
        <v>8</v>
      </c>
      <c r="L33" s="8"/>
      <c r="M33" s="11" t="s">
        <v>51</v>
      </c>
      <c r="N33" s="8"/>
      <c r="O33" s="6"/>
      <c r="P33" s="6"/>
      <c r="Q33" s="6"/>
      <c r="R33" s="38"/>
    </row>
    <row r="34" spans="1:18" ht="14.25" customHeight="1" x14ac:dyDescent="0.3">
      <c r="A34" s="6"/>
      <c r="B34" s="5"/>
      <c r="C34" s="5"/>
      <c r="D34" s="5"/>
      <c r="E34" s="6"/>
      <c r="F34" s="6"/>
      <c r="G34" s="6"/>
      <c r="H34" s="6"/>
      <c r="I34" s="6"/>
      <c r="J34" s="6"/>
      <c r="K34" s="10" t="s">
        <v>10</v>
      </c>
      <c r="L34" s="8"/>
      <c r="M34" s="11" t="s">
        <v>11</v>
      </c>
      <c r="N34" s="8"/>
      <c r="O34" s="6"/>
      <c r="P34" s="6"/>
      <c r="Q34" s="6"/>
      <c r="R34" s="38"/>
    </row>
    <row r="35" spans="1:18" ht="14.25" customHeight="1" x14ac:dyDescent="0.3">
      <c r="A35" s="6"/>
      <c r="B35" s="5"/>
      <c r="C35" s="5"/>
      <c r="D35" s="5"/>
      <c r="E35" s="6"/>
      <c r="F35" s="6"/>
      <c r="G35" s="6"/>
      <c r="H35" s="6"/>
      <c r="I35" s="6"/>
      <c r="J35" s="6"/>
      <c r="K35" s="10" t="s">
        <v>13</v>
      </c>
      <c r="L35" s="8"/>
      <c r="M35" s="11" t="s">
        <v>14</v>
      </c>
      <c r="N35" s="8"/>
      <c r="O35" s="6"/>
      <c r="P35" s="6"/>
      <c r="Q35" s="6"/>
      <c r="R35" s="38"/>
    </row>
    <row r="36" spans="1:18" ht="14.25" customHeight="1" x14ac:dyDescent="0.3">
      <c r="A36" s="6"/>
      <c r="B36" s="5"/>
      <c r="C36" s="5"/>
      <c r="D36" s="5"/>
      <c r="E36" s="6"/>
      <c r="F36" s="6"/>
      <c r="G36" s="6"/>
      <c r="H36" s="6"/>
      <c r="I36" s="6"/>
      <c r="J36" s="6"/>
      <c r="K36" s="10" t="s">
        <v>16</v>
      </c>
      <c r="L36" s="8"/>
      <c r="M36" s="13"/>
      <c r="N36" s="8"/>
      <c r="O36" s="6"/>
      <c r="P36" s="6"/>
      <c r="Q36" s="6"/>
      <c r="R36" s="38"/>
    </row>
    <row r="37" spans="1:18" ht="14.25" customHeight="1" x14ac:dyDescent="0.3">
      <c r="A37" s="9"/>
      <c r="B37" s="27"/>
      <c r="C37" s="27"/>
      <c r="D37" s="27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38"/>
    </row>
    <row r="38" spans="1:18" ht="14.25" customHeight="1" x14ac:dyDescent="0.25"/>
    <row r="39" spans="1:18" ht="14.25" customHeight="1" x14ac:dyDescent="0.25"/>
    <row r="40" spans="1:18" ht="14.25" customHeight="1" x14ac:dyDescent="0.25"/>
    <row r="41" spans="1:18" ht="14.25" customHeight="1" x14ac:dyDescent="0.25"/>
    <row r="42" spans="1:18" ht="14.25" customHeight="1" x14ac:dyDescent="0.25"/>
    <row r="43" spans="1:18" ht="14.25" customHeight="1" x14ac:dyDescent="0.25"/>
    <row r="44" spans="1:18" ht="14.25" customHeight="1" x14ac:dyDescent="0.25"/>
    <row r="45" spans="1:18" ht="14.25" customHeight="1" x14ac:dyDescent="0.25"/>
    <row r="46" spans="1:18" ht="14.25" customHeight="1" x14ac:dyDescent="0.25"/>
    <row r="47" spans="1:18" ht="14.25" customHeight="1" x14ac:dyDescent="0.25"/>
    <row r="48" spans="1:1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2"/>
  <sheetViews>
    <sheetView topLeftCell="A10" workbookViewId="0">
      <selection activeCell="I1" sqref="I1"/>
    </sheetView>
  </sheetViews>
  <sheetFormatPr defaultColWidth="12.59765625" defaultRowHeight="15" customHeight="1" x14ac:dyDescent="0.25"/>
  <cols>
    <col min="1" max="1" width="11" customWidth="1"/>
    <col min="2" max="2" width="9.59765625" customWidth="1"/>
    <col min="3" max="3" width="9.09765625" customWidth="1"/>
    <col min="4" max="4" width="11.69921875" customWidth="1"/>
    <col min="5" max="5" width="21.19921875" customWidth="1"/>
    <col min="6" max="26" width="7.59765625" customWidth="1"/>
  </cols>
  <sheetData>
    <row r="1" spans="1:19" ht="14.25" customHeight="1" x14ac:dyDescent="0.3">
      <c r="A1" s="47"/>
      <c r="B1" s="47" t="s">
        <v>0</v>
      </c>
      <c r="C1" s="47" t="s">
        <v>1</v>
      </c>
      <c r="D1" s="47" t="s">
        <v>2</v>
      </c>
      <c r="E1" s="17" t="s">
        <v>4</v>
      </c>
      <c r="F1" s="6"/>
      <c r="G1" s="6"/>
      <c r="H1" s="6"/>
      <c r="I1" s="54"/>
      <c r="J1" s="6"/>
      <c r="K1" s="48" t="s">
        <v>3</v>
      </c>
      <c r="L1" s="20"/>
      <c r="M1" s="20"/>
      <c r="N1" s="6"/>
      <c r="O1" s="6"/>
      <c r="P1" s="6"/>
      <c r="Q1" s="6"/>
      <c r="R1" s="6"/>
      <c r="S1" s="38"/>
    </row>
    <row r="2" spans="1:19" ht="14.25" customHeight="1" x14ac:dyDescent="0.3">
      <c r="A2" s="47" t="s">
        <v>5</v>
      </c>
      <c r="B2" s="25">
        <v>35101</v>
      </c>
      <c r="C2" s="25">
        <v>-96999</v>
      </c>
      <c r="D2" s="30">
        <v>35101</v>
      </c>
      <c r="E2" s="18">
        <v>109</v>
      </c>
      <c r="F2" s="6"/>
      <c r="G2" s="6"/>
      <c r="H2" s="6"/>
      <c r="I2" s="6"/>
      <c r="J2" s="6"/>
      <c r="K2" s="19" t="s">
        <v>6</v>
      </c>
      <c r="L2" s="20"/>
      <c r="M2" s="21">
        <v>20</v>
      </c>
      <c r="N2" s="6"/>
      <c r="O2" s="6"/>
      <c r="P2" s="6"/>
      <c r="Q2" s="6"/>
      <c r="R2" s="6"/>
      <c r="S2" s="38"/>
    </row>
    <row r="3" spans="1:19" ht="14.25" customHeight="1" x14ac:dyDescent="0.3">
      <c r="A3" s="47" t="s">
        <v>7</v>
      </c>
      <c r="B3" s="25">
        <v>7700</v>
      </c>
      <c r="C3" s="25">
        <v>-102839</v>
      </c>
      <c r="D3" s="25">
        <v>7700</v>
      </c>
      <c r="E3" s="18">
        <v>79</v>
      </c>
      <c r="F3" s="6"/>
      <c r="G3" s="6"/>
      <c r="H3" s="6"/>
      <c r="I3" s="6"/>
      <c r="J3" s="6"/>
      <c r="K3" s="19" t="s">
        <v>8</v>
      </c>
      <c r="L3" s="20"/>
      <c r="M3" s="21">
        <v>3</v>
      </c>
      <c r="N3" s="6"/>
      <c r="O3" s="6"/>
      <c r="P3" s="6"/>
      <c r="Q3" s="6"/>
      <c r="R3" s="6"/>
      <c r="S3" s="38"/>
    </row>
    <row r="4" spans="1:19" ht="14.25" customHeight="1" x14ac:dyDescent="0.3">
      <c r="A4" s="47" t="s">
        <v>9</v>
      </c>
      <c r="B4" s="25">
        <v>-37199</v>
      </c>
      <c r="C4" s="25">
        <v>-97284</v>
      </c>
      <c r="D4" s="25">
        <v>-37199</v>
      </c>
      <c r="E4" s="18">
        <v>118</v>
      </c>
      <c r="F4" s="6"/>
      <c r="G4" s="6"/>
      <c r="H4" s="6"/>
      <c r="I4" s="6"/>
      <c r="J4" s="6"/>
      <c r="K4" s="19" t="s">
        <v>10</v>
      </c>
      <c r="L4" s="20"/>
      <c r="M4" s="21" t="s">
        <v>11</v>
      </c>
      <c r="N4" s="6"/>
      <c r="O4" s="6"/>
      <c r="P4" s="6"/>
      <c r="Q4" s="6"/>
      <c r="R4" s="6"/>
      <c r="S4" s="38"/>
    </row>
    <row r="5" spans="1:19" ht="14.25" customHeight="1" x14ac:dyDescent="0.3">
      <c r="A5" s="47" t="s">
        <v>12</v>
      </c>
      <c r="B5" s="5">
        <f t="shared" ref="B5:D5" si="0">AVERAGE(B2:B4)</f>
        <v>1867.3333333333333</v>
      </c>
      <c r="C5" s="5">
        <f t="shared" si="0"/>
        <v>-99040.666666666672</v>
      </c>
      <c r="D5" s="5">
        <f t="shared" si="0"/>
        <v>1867.3333333333333</v>
      </c>
      <c r="E5" s="18"/>
      <c r="F5" s="6"/>
      <c r="G5" s="6"/>
      <c r="H5" s="6"/>
      <c r="I5" s="6"/>
      <c r="J5" s="6"/>
      <c r="K5" s="19" t="s">
        <v>13</v>
      </c>
      <c r="L5" s="20"/>
      <c r="M5" s="21" t="s">
        <v>14</v>
      </c>
      <c r="N5" s="6"/>
      <c r="O5" s="6"/>
      <c r="P5" s="6"/>
      <c r="Q5" s="6"/>
      <c r="R5" s="6"/>
      <c r="S5" s="38"/>
    </row>
    <row r="6" spans="1:19" ht="14.25" customHeight="1" x14ac:dyDescent="0.3">
      <c r="A6" s="47" t="s">
        <v>15</v>
      </c>
      <c r="B6" s="5">
        <f t="shared" ref="B6:D6" si="1">_xlfn.STDEV.S(B2:B4)</f>
        <v>36501.198615022673</v>
      </c>
      <c r="C6" s="5">
        <f t="shared" si="1"/>
        <v>3292.538281225191</v>
      </c>
      <c r="D6" s="5">
        <f t="shared" si="1"/>
        <v>36501.198615022673</v>
      </c>
      <c r="E6" s="18"/>
      <c r="F6" s="6"/>
      <c r="G6" s="6"/>
      <c r="H6" s="6"/>
      <c r="I6" s="6"/>
      <c r="J6" s="6"/>
      <c r="K6" s="19" t="s">
        <v>16</v>
      </c>
      <c r="L6" s="20"/>
      <c r="M6" s="24"/>
      <c r="N6" s="6"/>
      <c r="O6" s="6"/>
      <c r="P6" s="6"/>
      <c r="Q6" s="6"/>
      <c r="R6" s="6"/>
      <c r="S6" s="38"/>
    </row>
    <row r="7" spans="1:19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38"/>
    </row>
    <row r="8" spans="1:19" ht="14.25" customHeight="1" x14ac:dyDescent="0.3">
      <c r="A8" s="25" t="s">
        <v>66</v>
      </c>
      <c r="B8" s="47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38"/>
    </row>
    <row r="9" spans="1:19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38"/>
    </row>
    <row r="10" spans="1:19" ht="14.25" customHeight="1" x14ac:dyDescent="0.3">
      <c r="A10" s="15" t="s">
        <v>20</v>
      </c>
      <c r="B10" s="36" t="s">
        <v>67</v>
      </c>
      <c r="C10" s="36" t="s">
        <v>68</v>
      </c>
      <c r="D10" s="36" t="s">
        <v>67</v>
      </c>
      <c r="E10" s="36">
        <v>248</v>
      </c>
      <c r="F10" s="16"/>
      <c r="G10" s="16"/>
      <c r="H10" s="16"/>
      <c r="I10" s="16"/>
      <c r="J10" s="16"/>
      <c r="K10" s="6"/>
      <c r="L10" s="6"/>
      <c r="M10" s="6"/>
      <c r="N10" s="6"/>
      <c r="O10" s="6"/>
      <c r="P10" s="6"/>
      <c r="Q10" s="6"/>
      <c r="R10" s="6"/>
      <c r="S10" s="38"/>
    </row>
    <row r="11" spans="1:19" ht="14.25" customHeight="1" x14ac:dyDescent="0.3">
      <c r="A11" s="14" t="s">
        <v>69</v>
      </c>
      <c r="B11" s="16"/>
      <c r="C11" s="16"/>
      <c r="D11" s="16"/>
      <c r="E11" s="16"/>
      <c r="F11" s="16"/>
      <c r="G11" s="16"/>
      <c r="H11" s="16"/>
      <c r="I11" s="16"/>
      <c r="J11" s="16"/>
      <c r="K11" s="6"/>
      <c r="L11" s="6"/>
      <c r="M11" s="6"/>
      <c r="N11" s="6"/>
      <c r="O11" s="6"/>
      <c r="P11" s="6"/>
      <c r="Q11" s="6"/>
      <c r="R11" s="6"/>
      <c r="S11" s="38"/>
    </row>
    <row r="12" spans="1:19" ht="14.25" customHeight="1" x14ac:dyDescent="0.3">
      <c r="A12" s="35"/>
      <c r="B12" s="31"/>
      <c r="C12" s="31"/>
      <c r="D12" s="31"/>
      <c r="E12" s="31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9"/>
      <c r="R12" s="9"/>
      <c r="S12" s="38"/>
    </row>
    <row r="13" spans="1:19" ht="14.25" customHeight="1" x14ac:dyDescent="0.3">
      <c r="A13" s="6"/>
      <c r="B13" s="32" t="s">
        <v>0</v>
      </c>
      <c r="C13" s="32" t="s">
        <v>1</v>
      </c>
      <c r="D13" s="32" t="s">
        <v>2</v>
      </c>
      <c r="E13" s="32" t="s">
        <v>4</v>
      </c>
      <c r="F13" s="6"/>
      <c r="G13" s="6"/>
      <c r="H13" s="6"/>
      <c r="I13" s="6"/>
      <c r="J13" s="6"/>
      <c r="K13" s="48" t="s">
        <v>24</v>
      </c>
      <c r="L13" s="20"/>
      <c r="M13" s="20"/>
      <c r="N13" s="20"/>
      <c r="O13" s="6"/>
      <c r="P13" s="6"/>
      <c r="Q13" s="6"/>
      <c r="R13" s="6"/>
      <c r="S13" s="38"/>
    </row>
    <row r="14" spans="1:19" ht="14.25" customHeight="1" x14ac:dyDescent="0.3">
      <c r="A14" s="17" t="s">
        <v>25</v>
      </c>
      <c r="B14" s="18">
        <v>-52301.3</v>
      </c>
      <c r="C14" s="18">
        <v>-95244.5</v>
      </c>
      <c r="D14" s="18">
        <v>-52301.3</v>
      </c>
      <c r="E14" s="18">
        <v>169</v>
      </c>
      <c r="F14" s="6"/>
      <c r="G14" s="6"/>
      <c r="H14" s="6"/>
      <c r="I14" s="6"/>
      <c r="J14" s="6"/>
      <c r="K14" s="19" t="s">
        <v>6</v>
      </c>
      <c r="L14" s="20"/>
      <c r="M14" s="21">
        <v>20</v>
      </c>
      <c r="N14" s="20"/>
      <c r="O14" s="6"/>
      <c r="P14" s="6"/>
      <c r="Q14" s="6"/>
      <c r="R14" s="6"/>
      <c r="S14" s="38"/>
    </row>
    <row r="15" spans="1:19" ht="14.25" customHeight="1" x14ac:dyDescent="0.3">
      <c r="A15" s="17" t="s">
        <v>26</v>
      </c>
      <c r="B15" s="18">
        <v>16799.79</v>
      </c>
      <c r="C15" s="18">
        <v>-91264.9</v>
      </c>
      <c r="D15" s="18">
        <v>16799.79</v>
      </c>
      <c r="E15" s="18">
        <v>220</v>
      </c>
      <c r="F15" s="6"/>
      <c r="G15" s="25"/>
      <c r="H15" s="6"/>
      <c r="I15" s="6"/>
      <c r="J15" s="6"/>
      <c r="K15" s="19" t="s">
        <v>8</v>
      </c>
      <c r="L15" s="20"/>
      <c r="M15" s="21">
        <v>3</v>
      </c>
      <c r="N15" s="20"/>
      <c r="O15" s="6"/>
      <c r="P15" s="6"/>
      <c r="Q15" s="6"/>
      <c r="R15" s="6"/>
      <c r="S15" s="9"/>
    </row>
    <row r="16" spans="1:19" ht="14.25" customHeight="1" x14ac:dyDescent="0.3">
      <c r="A16" s="17"/>
      <c r="B16" s="18"/>
      <c r="C16" s="18"/>
      <c r="D16" s="18"/>
      <c r="E16" s="18"/>
      <c r="F16" s="6"/>
      <c r="G16" s="6"/>
      <c r="H16" s="6"/>
      <c r="I16" s="6"/>
      <c r="J16" s="6"/>
      <c r="K16" s="19" t="s">
        <v>10</v>
      </c>
      <c r="L16" s="20"/>
      <c r="M16" s="21" t="s">
        <v>28</v>
      </c>
      <c r="N16" s="20"/>
      <c r="O16" s="6"/>
      <c r="P16" s="6"/>
      <c r="Q16" s="6"/>
      <c r="R16" s="6"/>
      <c r="S16" s="9"/>
    </row>
    <row r="17" spans="1:19" ht="14.25" customHeight="1" x14ac:dyDescent="0.3">
      <c r="A17" s="25" t="s">
        <v>29</v>
      </c>
      <c r="B17" s="18"/>
      <c r="C17" s="18"/>
      <c r="D17" s="18"/>
      <c r="E17" s="18"/>
      <c r="F17" s="6"/>
      <c r="G17" s="6"/>
      <c r="H17" s="6"/>
      <c r="I17" s="6"/>
      <c r="J17" s="6"/>
      <c r="K17" s="19" t="s">
        <v>13</v>
      </c>
      <c r="L17" s="20"/>
      <c r="M17" s="21" t="s">
        <v>14</v>
      </c>
      <c r="N17" s="20"/>
      <c r="O17" s="6"/>
      <c r="P17" s="6"/>
      <c r="Q17" s="6"/>
      <c r="R17" s="6"/>
      <c r="S17" s="9"/>
    </row>
    <row r="18" spans="1:19" ht="14.25" customHeight="1" x14ac:dyDescent="0.3">
      <c r="A18" s="6"/>
      <c r="B18" s="18"/>
      <c r="C18" s="18"/>
      <c r="D18" s="18"/>
      <c r="E18" s="18"/>
      <c r="F18" s="6"/>
      <c r="G18" s="6"/>
      <c r="H18" s="6"/>
      <c r="I18" s="6"/>
      <c r="J18" s="6"/>
      <c r="K18" s="19" t="s">
        <v>16</v>
      </c>
      <c r="L18" s="20"/>
      <c r="M18" s="24"/>
      <c r="N18" s="20"/>
      <c r="O18" s="6"/>
      <c r="P18" s="6"/>
      <c r="Q18" s="6"/>
      <c r="R18" s="6"/>
      <c r="S18" s="9"/>
    </row>
    <row r="19" spans="1:19" ht="14.25" customHeight="1" x14ac:dyDescent="0.3">
      <c r="A19" s="35"/>
      <c r="B19" s="31"/>
      <c r="C19" s="31"/>
      <c r="D19" s="31"/>
      <c r="E19" s="31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9"/>
      <c r="R19" s="9"/>
      <c r="S19" s="9"/>
    </row>
    <row r="20" spans="1:19" ht="14.25" customHeight="1" x14ac:dyDescent="0.3">
      <c r="A20" s="47"/>
      <c r="B20" s="32" t="s">
        <v>0</v>
      </c>
      <c r="C20" s="32" t="s">
        <v>1</v>
      </c>
      <c r="D20" s="32" t="s">
        <v>2</v>
      </c>
      <c r="E20" s="32" t="s">
        <v>4</v>
      </c>
      <c r="F20" s="6"/>
      <c r="G20" s="6"/>
      <c r="H20" s="6"/>
      <c r="I20" s="6"/>
      <c r="J20" s="6"/>
      <c r="K20" s="48" t="s">
        <v>30</v>
      </c>
      <c r="L20" s="20"/>
      <c r="M20" s="20"/>
      <c r="N20" s="20"/>
      <c r="O20" s="6"/>
      <c r="P20" s="6"/>
      <c r="Q20" s="6"/>
      <c r="R20" s="6"/>
      <c r="S20" s="9"/>
    </row>
    <row r="21" spans="1:19" ht="14.25" customHeight="1" x14ac:dyDescent="0.3">
      <c r="A21" s="17" t="s">
        <v>31</v>
      </c>
      <c r="B21" s="49">
        <v>-66703.47</v>
      </c>
      <c r="C21" s="25">
        <v>-89727.5</v>
      </c>
      <c r="D21" s="49">
        <v>-66703.47</v>
      </c>
      <c r="E21" s="18">
        <v>131</v>
      </c>
      <c r="F21" s="6"/>
      <c r="G21" s="6"/>
      <c r="H21" s="6"/>
      <c r="I21" s="6"/>
      <c r="J21" s="6"/>
      <c r="K21" s="19" t="s">
        <v>6</v>
      </c>
      <c r="L21" s="20"/>
      <c r="M21" s="21">
        <v>20</v>
      </c>
      <c r="N21" s="20"/>
      <c r="O21" s="6"/>
      <c r="P21" s="6"/>
      <c r="Q21" s="6"/>
      <c r="R21" s="6"/>
      <c r="S21" s="9"/>
    </row>
    <row r="22" spans="1:19" ht="14.25" customHeight="1" x14ac:dyDescent="0.3">
      <c r="A22" s="17" t="s">
        <v>32</v>
      </c>
      <c r="B22" s="25">
        <v>-19702.78</v>
      </c>
      <c r="C22" s="25">
        <v>-123148.3</v>
      </c>
      <c r="D22" s="25">
        <v>-19702.78</v>
      </c>
      <c r="E22" s="18">
        <v>119</v>
      </c>
      <c r="F22" s="6"/>
      <c r="G22" s="6"/>
      <c r="H22" s="6"/>
      <c r="I22" s="6"/>
      <c r="J22" s="6"/>
      <c r="K22" s="19" t="s">
        <v>8</v>
      </c>
      <c r="L22" s="20"/>
      <c r="M22" s="21">
        <v>3</v>
      </c>
      <c r="N22" s="20"/>
      <c r="O22" s="6"/>
      <c r="P22" s="6"/>
      <c r="Q22" s="6"/>
      <c r="R22" s="6"/>
      <c r="S22" s="9"/>
    </row>
    <row r="23" spans="1:19" ht="14.25" customHeight="1" x14ac:dyDescent="0.3">
      <c r="A23" s="17"/>
      <c r="B23" s="18"/>
      <c r="C23" s="18"/>
      <c r="D23" s="18"/>
      <c r="E23" s="18"/>
      <c r="F23" s="6"/>
      <c r="G23" s="6"/>
      <c r="H23" s="6"/>
      <c r="I23" s="6"/>
      <c r="J23" s="6"/>
      <c r="K23" s="19" t="s">
        <v>10</v>
      </c>
      <c r="L23" s="20"/>
      <c r="M23" s="21" t="s">
        <v>11</v>
      </c>
      <c r="N23" s="20"/>
      <c r="O23" s="6"/>
      <c r="P23" s="6"/>
      <c r="Q23" s="6"/>
      <c r="R23" s="6"/>
      <c r="S23" s="9"/>
    </row>
    <row r="24" spans="1:19" ht="14.25" customHeight="1" x14ac:dyDescent="0.3">
      <c r="A24" s="25" t="s">
        <v>33</v>
      </c>
      <c r="B24" s="18"/>
      <c r="C24" s="18"/>
      <c r="D24" s="18"/>
      <c r="E24" s="18"/>
      <c r="F24" s="6"/>
      <c r="G24" s="6"/>
      <c r="H24" s="6"/>
      <c r="I24" s="6"/>
      <c r="J24" s="6"/>
      <c r="K24" s="19" t="s">
        <v>13</v>
      </c>
      <c r="L24" s="20"/>
      <c r="M24" s="21" t="s">
        <v>34</v>
      </c>
      <c r="N24" s="20"/>
      <c r="O24" s="6"/>
      <c r="P24" s="6"/>
      <c r="Q24" s="6"/>
      <c r="R24" s="6"/>
      <c r="S24" s="9"/>
    </row>
    <row r="25" spans="1:19" ht="14.25" customHeight="1" x14ac:dyDescent="0.3">
      <c r="A25" s="6"/>
      <c r="B25" s="18"/>
      <c r="C25" s="18"/>
      <c r="D25" s="18"/>
      <c r="E25" s="18"/>
      <c r="F25" s="6"/>
      <c r="G25" s="6"/>
      <c r="H25" s="6"/>
      <c r="I25" s="6"/>
      <c r="J25" s="6"/>
      <c r="K25" s="19" t="s">
        <v>16</v>
      </c>
      <c r="L25" s="20"/>
      <c r="M25" s="24"/>
      <c r="N25" s="20"/>
      <c r="O25" s="6"/>
      <c r="P25" s="6"/>
      <c r="Q25" s="6"/>
      <c r="R25" s="6"/>
      <c r="S25" s="9"/>
    </row>
    <row r="26" spans="1:19" ht="14.25" customHeight="1" x14ac:dyDescent="0.3">
      <c r="A26" s="35"/>
      <c r="B26" s="31"/>
      <c r="C26" s="31"/>
      <c r="D26" s="31"/>
      <c r="E26" s="31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9"/>
      <c r="R26" s="9"/>
      <c r="S26" s="9"/>
    </row>
    <row r="27" spans="1:19" ht="14.25" customHeight="1" x14ac:dyDescent="0.3">
      <c r="A27" s="47"/>
      <c r="B27" s="32" t="s">
        <v>0</v>
      </c>
      <c r="C27" s="32" t="s">
        <v>1</v>
      </c>
      <c r="D27" s="32" t="s">
        <v>2</v>
      </c>
      <c r="E27" s="32" t="s">
        <v>4</v>
      </c>
      <c r="F27" s="6"/>
      <c r="G27" s="6"/>
      <c r="H27" s="6"/>
      <c r="I27" s="6"/>
      <c r="J27" s="6"/>
      <c r="K27" s="48" t="s">
        <v>39</v>
      </c>
      <c r="L27" s="20"/>
      <c r="M27" s="20"/>
      <c r="N27" s="20"/>
      <c r="O27" s="6"/>
      <c r="P27" s="6"/>
      <c r="Q27" s="6"/>
      <c r="R27" s="6"/>
      <c r="S27" s="9"/>
    </row>
    <row r="28" spans="1:19" ht="14.25" customHeight="1" x14ac:dyDescent="0.3">
      <c r="A28" s="17" t="s">
        <v>40</v>
      </c>
      <c r="B28" s="18">
        <v>-79399.3</v>
      </c>
      <c r="C28" s="18">
        <v>-91729.4</v>
      </c>
      <c r="D28" s="18">
        <v>-79399.3</v>
      </c>
      <c r="E28" s="18">
        <v>279</v>
      </c>
      <c r="F28" s="6"/>
      <c r="G28" s="6"/>
      <c r="H28" s="6"/>
      <c r="I28" s="6"/>
      <c r="J28" s="6"/>
      <c r="K28" s="19" t="s">
        <v>6</v>
      </c>
      <c r="L28" s="20"/>
      <c r="M28" s="21">
        <v>20</v>
      </c>
      <c r="N28" s="20"/>
      <c r="O28" s="6"/>
      <c r="P28" s="6"/>
      <c r="Q28" s="6"/>
      <c r="R28" s="6"/>
      <c r="S28" s="9"/>
    </row>
    <row r="29" spans="1:19" ht="14.25" customHeight="1" x14ac:dyDescent="0.3">
      <c r="A29" s="6"/>
      <c r="B29" s="18"/>
      <c r="C29" s="18"/>
      <c r="D29" s="18"/>
      <c r="E29" s="18"/>
      <c r="F29" s="6"/>
      <c r="G29" s="6"/>
      <c r="H29" s="6"/>
      <c r="I29" s="6"/>
      <c r="J29" s="6"/>
      <c r="K29" s="19" t="s">
        <v>8</v>
      </c>
      <c r="L29" s="20"/>
      <c r="M29" s="21">
        <v>3</v>
      </c>
      <c r="N29" s="20"/>
      <c r="O29" s="6"/>
      <c r="P29" s="6"/>
      <c r="Q29" s="6"/>
      <c r="R29" s="6"/>
      <c r="S29" s="9"/>
    </row>
    <row r="30" spans="1:19" ht="14.25" customHeight="1" x14ac:dyDescent="0.3">
      <c r="A30" s="25" t="s">
        <v>41</v>
      </c>
      <c r="B30" s="18"/>
      <c r="C30" s="18"/>
      <c r="D30" s="18"/>
      <c r="E30" s="18"/>
      <c r="F30" s="6"/>
      <c r="G30" s="6"/>
      <c r="H30" s="6"/>
      <c r="I30" s="6"/>
      <c r="J30" s="6"/>
      <c r="K30" s="19" t="s">
        <v>10</v>
      </c>
      <c r="L30" s="20"/>
      <c r="M30" s="21" t="s">
        <v>11</v>
      </c>
      <c r="N30" s="20"/>
      <c r="O30" s="6"/>
      <c r="P30" s="6"/>
      <c r="Q30" s="6"/>
      <c r="R30" s="6"/>
      <c r="S30" s="9"/>
    </row>
    <row r="31" spans="1:19" ht="14.25" customHeight="1" x14ac:dyDescent="0.3">
      <c r="A31" s="34" t="s">
        <v>44</v>
      </c>
      <c r="B31" s="18"/>
      <c r="C31" s="18"/>
      <c r="D31" s="18"/>
      <c r="E31" s="18"/>
      <c r="F31" s="6"/>
      <c r="G31" s="6"/>
      <c r="H31" s="6"/>
      <c r="I31" s="6"/>
      <c r="J31" s="6"/>
      <c r="K31" s="19" t="s">
        <v>13</v>
      </c>
      <c r="L31" s="20"/>
      <c r="M31" s="21" t="s">
        <v>14</v>
      </c>
      <c r="N31" s="20"/>
      <c r="O31" s="6"/>
      <c r="P31" s="6"/>
      <c r="Q31" s="6"/>
      <c r="R31" s="6"/>
      <c r="S31" s="9"/>
    </row>
    <row r="32" spans="1:19" ht="14.25" customHeight="1" x14ac:dyDescent="0.3">
      <c r="A32" s="6"/>
      <c r="B32" s="18"/>
      <c r="C32" s="18"/>
      <c r="D32" s="18"/>
      <c r="E32" s="18"/>
      <c r="F32" s="6"/>
      <c r="G32" s="6"/>
      <c r="H32" s="6"/>
      <c r="I32" s="6"/>
      <c r="J32" s="6"/>
      <c r="K32" s="19" t="s">
        <v>16</v>
      </c>
      <c r="L32" s="20"/>
      <c r="M32" s="50"/>
      <c r="N32" s="20"/>
      <c r="O32" s="6"/>
      <c r="P32" s="6"/>
      <c r="Q32" s="6"/>
      <c r="R32" s="6"/>
      <c r="S32" s="9"/>
    </row>
    <row r="33" spans="1:19" ht="14.25" customHeight="1" x14ac:dyDescent="0.3">
      <c r="A33" s="35"/>
      <c r="B33" s="31"/>
      <c r="C33" s="31"/>
      <c r="D33" s="31"/>
      <c r="E33" s="31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9"/>
      <c r="R33" s="9"/>
      <c r="S33" s="9"/>
    </row>
    <row r="34" spans="1:19" ht="14.25" customHeight="1" x14ac:dyDescent="0.3">
      <c r="A34" s="47"/>
      <c r="B34" s="32" t="s">
        <v>0</v>
      </c>
      <c r="C34" s="32" t="s">
        <v>1</v>
      </c>
      <c r="D34" s="32" t="s">
        <v>2</v>
      </c>
      <c r="E34" s="32" t="s">
        <v>4</v>
      </c>
      <c r="F34" s="6"/>
      <c r="G34" s="6"/>
      <c r="H34" s="6"/>
      <c r="I34" s="6"/>
      <c r="J34" s="6"/>
      <c r="K34" s="48" t="s">
        <v>49</v>
      </c>
      <c r="L34" s="20"/>
      <c r="M34" s="20"/>
      <c r="N34" s="20"/>
      <c r="O34" s="6"/>
      <c r="P34" s="6"/>
      <c r="Q34" s="6"/>
      <c r="R34" s="6"/>
      <c r="S34" s="9"/>
    </row>
    <row r="35" spans="1:19" ht="14.25" customHeight="1" x14ac:dyDescent="0.3">
      <c r="A35" s="17" t="s">
        <v>50</v>
      </c>
      <c r="B35" s="25">
        <v>15398.69</v>
      </c>
      <c r="C35" s="25">
        <v>-100132.8</v>
      </c>
      <c r="D35" s="25">
        <v>15398.69</v>
      </c>
      <c r="E35" s="18">
        <v>229</v>
      </c>
      <c r="F35" s="6"/>
      <c r="G35" s="6"/>
      <c r="H35" s="6"/>
      <c r="I35" s="6"/>
      <c r="J35" s="6"/>
      <c r="K35" s="19" t="s">
        <v>6</v>
      </c>
      <c r="L35" s="20"/>
      <c r="M35" s="21">
        <v>20</v>
      </c>
      <c r="N35" s="20"/>
      <c r="O35" s="6"/>
      <c r="P35" s="6"/>
      <c r="Q35" s="6"/>
      <c r="R35" s="6"/>
      <c r="S35" s="9"/>
    </row>
    <row r="36" spans="1:19" ht="14.25" customHeight="1" x14ac:dyDescent="0.3">
      <c r="A36" s="17"/>
      <c r="B36" s="18"/>
      <c r="C36" s="18"/>
      <c r="D36" s="18"/>
      <c r="E36" s="18"/>
      <c r="F36" s="6"/>
      <c r="G36" s="6"/>
      <c r="H36" s="6"/>
      <c r="I36" s="6"/>
      <c r="J36" s="6"/>
      <c r="K36" s="19" t="s">
        <v>8</v>
      </c>
      <c r="L36" s="20"/>
      <c r="M36" s="21" t="s">
        <v>51</v>
      </c>
      <c r="N36" s="20"/>
      <c r="O36" s="6"/>
      <c r="P36" s="6"/>
      <c r="Q36" s="6"/>
      <c r="R36" s="6"/>
      <c r="S36" s="9"/>
    </row>
    <row r="37" spans="1:19" ht="14.25" customHeight="1" x14ac:dyDescent="0.3">
      <c r="A37" s="6"/>
      <c r="B37" s="18"/>
      <c r="C37" s="18"/>
      <c r="D37" s="18"/>
      <c r="E37" s="18"/>
      <c r="F37" s="6"/>
      <c r="G37" s="6"/>
      <c r="H37" s="6"/>
      <c r="I37" s="6"/>
      <c r="J37" s="6"/>
      <c r="K37" s="19" t="s">
        <v>10</v>
      </c>
      <c r="L37" s="20"/>
      <c r="M37" s="21" t="s">
        <v>11</v>
      </c>
      <c r="N37" s="20"/>
      <c r="O37" s="6"/>
      <c r="P37" s="6"/>
      <c r="Q37" s="6"/>
      <c r="R37" s="6"/>
      <c r="S37" s="9"/>
    </row>
    <row r="38" spans="1:19" ht="14.25" customHeight="1" x14ac:dyDescent="0.3">
      <c r="A38" s="6"/>
      <c r="B38" s="18"/>
      <c r="C38" s="18"/>
      <c r="D38" s="18"/>
      <c r="E38" s="18"/>
      <c r="F38" s="6"/>
      <c r="G38" s="6"/>
      <c r="H38" s="6"/>
      <c r="I38" s="6"/>
      <c r="J38" s="6"/>
      <c r="K38" s="19" t="s">
        <v>13</v>
      </c>
      <c r="L38" s="20"/>
      <c r="M38" s="21" t="s">
        <v>14</v>
      </c>
      <c r="N38" s="20"/>
      <c r="O38" s="6"/>
      <c r="P38" s="6"/>
      <c r="Q38" s="6"/>
      <c r="R38" s="6"/>
      <c r="S38" s="9"/>
    </row>
    <row r="39" spans="1:19" ht="14.25" customHeight="1" x14ac:dyDescent="0.3">
      <c r="A39" s="6"/>
      <c r="B39" s="18"/>
      <c r="C39" s="18"/>
      <c r="D39" s="18"/>
      <c r="E39" s="18"/>
      <c r="F39" s="6"/>
      <c r="G39" s="6"/>
      <c r="H39" s="6"/>
      <c r="I39" s="6"/>
      <c r="J39" s="6"/>
      <c r="K39" s="19" t="s">
        <v>16</v>
      </c>
      <c r="L39" s="20"/>
      <c r="M39" s="24"/>
      <c r="N39" s="20"/>
      <c r="O39" s="6"/>
      <c r="P39" s="6"/>
      <c r="Q39" s="6"/>
      <c r="R39" s="6"/>
      <c r="S39" s="9"/>
    </row>
    <row r="40" spans="1:19" ht="14.25" customHeight="1" x14ac:dyDescent="0.3">
      <c r="A40" s="35"/>
      <c r="B40" s="31"/>
      <c r="C40" s="31"/>
      <c r="D40" s="31"/>
      <c r="E40" s="31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9"/>
      <c r="R40" s="9"/>
      <c r="S40" s="9"/>
    </row>
    <row r="41" spans="1:19" ht="14.25" customHeight="1" x14ac:dyDescent="0.25"/>
    <row r="42" spans="1:19" ht="14.25" customHeight="1" x14ac:dyDescent="0.25"/>
    <row r="43" spans="1:19" ht="14.25" customHeight="1" x14ac:dyDescent="0.25"/>
    <row r="44" spans="1:19" ht="14.25" customHeight="1" x14ac:dyDescent="0.25"/>
    <row r="45" spans="1:19" ht="14.25" customHeight="1" x14ac:dyDescent="0.25"/>
    <row r="46" spans="1:19" ht="14.25" customHeight="1" x14ac:dyDescent="0.25"/>
    <row r="47" spans="1:19" ht="14.25" customHeight="1" x14ac:dyDescent="0.25"/>
    <row r="48" spans="1:1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4"/>
  <sheetViews>
    <sheetView tabSelected="1" topLeftCell="A4" workbookViewId="0">
      <selection activeCell="E27" sqref="E27"/>
    </sheetView>
  </sheetViews>
  <sheetFormatPr defaultColWidth="12.59765625" defaultRowHeight="15" customHeight="1" x14ac:dyDescent="0.25"/>
  <cols>
    <col min="1" max="1" width="18.69921875" customWidth="1"/>
    <col min="2" max="2" width="9.8984375" customWidth="1"/>
    <col min="3" max="3" width="10.19921875" customWidth="1"/>
    <col min="4" max="4" width="9.3984375" customWidth="1"/>
    <col min="5" max="5" width="9.59765625" customWidth="1"/>
    <col min="6" max="7" width="12" customWidth="1"/>
    <col min="8" max="8" width="21.3984375" customWidth="1"/>
    <col min="9" max="9" width="21.59765625" customWidth="1"/>
    <col min="10" max="11" width="7.59765625" customWidth="1"/>
    <col min="12" max="12" width="12.3984375" customWidth="1"/>
    <col min="13" max="26" width="7.59765625" customWidth="1"/>
  </cols>
  <sheetData>
    <row r="1" spans="1:17" ht="14.25" customHeight="1" x14ac:dyDescent="0.3">
      <c r="A1" s="47"/>
      <c r="B1" s="47" t="s">
        <v>0</v>
      </c>
      <c r="C1" s="47" t="s">
        <v>62</v>
      </c>
      <c r="D1" s="47" t="s">
        <v>1</v>
      </c>
      <c r="E1" s="47" t="s">
        <v>63</v>
      </c>
      <c r="F1" s="47" t="s">
        <v>2</v>
      </c>
      <c r="G1" s="47" t="s">
        <v>64</v>
      </c>
      <c r="H1" s="17" t="s">
        <v>4</v>
      </c>
      <c r="I1" s="17" t="s">
        <v>65</v>
      </c>
      <c r="J1" s="6"/>
      <c r="K1" s="6"/>
      <c r="L1" s="48" t="s">
        <v>3</v>
      </c>
      <c r="M1" s="20"/>
      <c r="N1" s="20"/>
      <c r="O1" s="6"/>
      <c r="P1" s="6"/>
      <c r="Q1" s="1"/>
    </row>
    <row r="2" spans="1:17" ht="14.25" customHeight="1" x14ac:dyDescent="0.3">
      <c r="A2" s="47" t="s">
        <v>5</v>
      </c>
      <c r="B2" s="18">
        <v>103295.3</v>
      </c>
      <c r="C2" s="18">
        <v>124000.5</v>
      </c>
      <c r="D2" s="18">
        <v>42375.88</v>
      </c>
      <c r="E2" s="18">
        <v>79450.02</v>
      </c>
      <c r="F2" s="18">
        <v>103295.3</v>
      </c>
      <c r="G2" s="51">
        <v>124000.5</v>
      </c>
      <c r="H2" s="18">
        <v>193</v>
      </c>
      <c r="I2" s="18">
        <v>220</v>
      </c>
      <c r="J2" s="6"/>
      <c r="K2" s="6"/>
      <c r="L2" s="19" t="s">
        <v>6</v>
      </c>
      <c r="M2" s="20"/>
      <c r="N2" s="21">
        <v>20</v>
      </c>
      <c r="O2" s="6"/>
      <c r="P2" s="6"/>
      <c r="Q2" s="1"/>
    </row>
    <row r="3" spans="1:17" ht="14.25" customHeight="1" x14ac:dyDescent="0.3">
      <c r="A3" s="47" t="s">
        <v>7</v>
      </c>
      <c r="B3" s="18">
        <v>107896.6</v>
      </c>
      <c r="C3" s="18">
        <v>122400.3</v>
      </c>
      <c r="D3" s="18">
        <v>50995.88</v>
      </c>
      <c r="E3" s="18">
        <v>63274.98</v>
      </c>
      <c r="F3" s="51">
        <v>107896.6</v>
      </c>
      <c r="G3" s="18">
        <v>122400.3</v>
      </c>
      <c r="H3" s="18">
        <v>158</v>
      </c>
      <c r="I3" s="18">
        <v>211</v>
      </c>
      <c r="J3" s="6"/>
      <c r="K3" s="6"/>
      <c r="L3" s="19" t="s">
        <v>8</v>
      </c>
      <c r="M3" s="20"/>
      <c r="N3" s="21">
        <v>3</v>
      </c>
      <c r="O3" s="6"/>
      <c r="P3" s="6"/>
      <c r="Q3" s="1"/>
    </row>
    <row r="4" spans="1:17" ht="14.25" customHeight="1" x14ac:dyDescent="0.3">
      <c r="A4" s="47" t="s">
        <v>9</v>
      </c>
      <c r="B4" s="18">
        <v>94999.23</v>
      </c>
      <c r="C4" s="18">
        <v>90597.77</v>
      </c>
      <c r="D4" s="18">
        <v>59798.62</v>
      </c>
      <c r="E4" s="18">
        <v>33988.15</v>
      </c>
      <c r="F4" s="18">
        <v>94999.23</v>
      </c>
      <c r="G4" s="18">
        <v>90597.77</v>
      </c>
      <c r="H4" s="18">
        <v>247</v>
      </c>
      <c r="I4" s="18">
        <v>232</v>
      </c>
      <c r="J4" s="6"/>
      <c r="K4" s="6"/>
      <c r="L4" s="19" t="s">
        <v>10</v>
      </c>
      <c r="M4" s="20"/>
      <c r="N4" s="21" t="s">
        <v>11</v>
      </c>
      <c r="O4" s="6"/>
      <c r="P4" s="6"/>
      <c r="Q4" s="1"/>
    </row>
    <row r="5" spans="1:17" ht="14.25" customHeight="1" x14ac:dyDescent="0.3">
      <c r="A5" s="17" t="s">
        <v>70</v>
      </c>
      <c r="B5" s="18">
        <v>101097</v>
      </c>
      <c r="C5" s="18">
        <v>120300.4</v>
      </c>
      <c r="D5" s="18">
        <v>69745.86</v>
      </c>
      <c r="E5" s="18">
        <v>98090</v>
      </c>
      <c r="F5" s="18">
        <v>101097</v>
      </c>
      <c r="G5" s="18">
        <v>120300.4</v>
      </c>
      <c r="H5" s="18">
        <v>197</v>
      </c>
      <c r="I5" s="18">
        <v>120</v>
      </c>
      <c r="J5" s="6"/>
      <c r="K5" s="6"/>
      <c r="L5" s="19" t="s">
        <v>13</v>
      </c>
      <c r="M5" s="20"/>
      <c r="N5" s="21" t="s">
        <v>14</v>
      </c>
      <c r="O5" s="6"/>
      <c r="P5" s="6"/>
      <c r="Q5" s="1"/>
    </row>
    <row r="6" spans="1:17" ht="14.25" customHeight="1" x14ac:dyDescent="0.3">
      <c r="A6" s="17" t="s">
        <v>12</v>
      </c>
      <c r="B6" s="5">
        <f t="shared" ref="B6:G6" si="0">AVERAGE(B2:B5)</f>
        <v>101822.0325</v>
      </c>
      <c r="C6" s="5">
        <f t="shared" si="0"/>
        <v>114324.74249999999</v>
      </c>
      <c r="D6" s="5">
        <f t="shared" si="0"/>
        <v>55729.06</v>
      </c>
      <c r="E6" s="39">
        <f t="shared" si="0"/>
        <v>68700.787500000006</v>
      </c>
      <c r="F6" s="5">
        <f t="shared" si="0"/>
        <v>101822.0325</v>
      </c>
      <c r="G6" s="5">
        <f t="shared" si="0"/>
        <v>114324.74249999999</v>
      </c>
      <c r="H6" s="52" t="s">
        <v>71</v>
      </c>
      <c r="I6" s="18"/>
      <c r="J6" s="6"/>
      <c r="K6" s="6"/>
      <c r="L6" s="19" t="s">
        <v>16</v>
      </c>
      <c r="M6" s="20"/>
      <c r="N6" s="24"/>
      <c r="O6" s="6"/>
      <c r="P6" s="6"/>
      <c r="Q6" s="1"/>
    </row>
    <row r="7" spans="1:17" ht="14.25" customHeight="1" x14ac:dyDescent="0.3">
      <c r="A7" s="17" t="s">
        <v>72</v>
      </c>
      <c r="B7" s="39">
        <f t="shared" ref="B7:G7" si="1">_xlfn.STDEV.S(B2:B5)</f>
        <v>5358.7061099571147</v>
      </c>
      <c r="C7" s="5">
        <f t="shared" si="1"/>
        <v>15890.380934259905</v>
      </c>
      <c r="D7" s="5">
        <f t="shared" si="1"/>
        <v>11743.684967652505</v>
      </c>
      <c r="E7" s="5">
        <f t="shared" si="1"/>
        <v>27164.182299139633</v>
      </c>
      <c r="F7" s="39">
        <f t="shared" si="1"/>
        <v>5358.7061099571147</v>
      </c>
      <c r="G7" s="39">
        <f t="shared" si="1"/>
        <v>15890.380934259905</v>
      </c>
      <c r="H7" s="52" t="s">
        <v>73</v>
      </c>
      <c r="I7" s="18"/>
      <c r="J7" s="6"/>
      <c r="K7" s="6"/>
      <c r="L7" s="19" t="s">
        <v>74</v>
      </c>
      <c r="M7" s="20"/>
      <c r="N7" s="21" t="s">
        <v>11</v>
      </c>
      <c r="O7" s="6"/>
      <c r="P7" s="6"/>
      <c r="Q7" s="1"/>
    </row>
    <row r="8" spans="1:17" ht="14.25" customHeight="1" x14ac:dyDescent="0.3">
      <c r="A8" s="54"/>
      <c r="B8" s="56"/>
      <c r="C8" s="6"/>
      <c r="D8" s="6"/>
      <c r="E8" s="6"/>
      <c r="F8" s="6"/>
      <c r="G8" s="6"/>
      <c r="H8" s="25" t="s">
        <v>75</v>
      </c>
      <c r="I8" s="6"/>
      <c r="J8" s="6"/>
      <c r="K8" s="6"/>
      <c r="L8" s="19" t="s">
        <v>76</v>
      </c>
      <c r="M8" s="20"/>
      <c r="N8" s="21" t="s">
        <v>14</v>
      </c>
      <c r="O8" s="6"/>
      <c r="P8" s="6"/>
      <c r="Q8" s="1"/>
    </row>
    <row r="9" spans="1:17" ht="14.25" customHeight="1" x14ac:dyDescent="0.3">
      <c r="A9" s="17" t="s">
        <v>77</v>
      </c>
      <c r="B9" s="25" t="s">
        <v>7</v>
      </c>
      <c r="C9" s="6"/>
      <c r="D9" s="6"/>
      <c r="E9" s="6"/>
      <c r="F9" s="6"/>
      <c r="G9" s="6"/>
      <c r="H9" s="6"/>
      <c r="I9" s="6"/>
      <c r="J9" s="6"/>
      <c r="K9" s="6"/>
      <c r="L9" s="19" t="s">
        <v>78</v>
      </c>
      <c r="M9" s="20"/>
      <c r="N9" s="24"/>
      <c r="O9" s="6"/>
      <c r="P9" s="6"/>
      <c r="Q9" s="1"/>
    </row>
    <row r="10" spans="1:17" ht="14.25" customHeight="1" x14ac:dyDescent="0.3">
      <c r="A10" s="17" t="s">
        <v>79</v>
      </c>
      <c r="B10" s="25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"/>
    </row>
    <row r="11" spans="1:17" ht="14.25" customHeight="1" x14ac:dyDescent="0.3">
      <c r="A11" s="53"/>
      <c r="B11" s="14" t="s">
        <v>80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"/>
    </row>
    <row r="12" spans="1:17" ht="14.25" customHeight="1" x14ac:dyDescent="0.3">
      <c r="A12" s="15" t="s">
        <v>81</v>
      </c>
      <c r="B12" s="36">
        <v>62999.07</v>
      </c>
      <c r="C12" s="36">
        <v>77297.22</v>
      </c>
      <c r="D12" s="36">
        <v>10483.64</v>
      </c>
      <c r="E12" s="36">
        <v>-688.21699999999998</v>
      </c>
      <c r="F12" s="36">
        <v>62999.07</v>
      </c>
      <c r="G12" s="36">
        <v>77297.22</v>
      </c>
      <c r="H12" s="36">
        <v>222</v>
      </c>
      <c r="I12" s="36">
        <v>193</v>
      </c>
      <c r="J12" s="14" t="s">
        <v>82</v>
      </c>
      <c r="K12" s="16"/>
      <c r="L12" s="16"/>
      <c r="M12" s="16"/>
      <c r="N12" s="16"/>
      <c r="O12" s="16"/>
      <c r="P12" s="16"/>
      <c r="Q12" s="1"/>
    </row>
    <row r="13" spans="1:17" ht="14.25" customHeight="1" x14ac:dyDescent="0.3">
      <c r="A13" s="15" t="s">
        <v>83</v>
      </c>
      <c r="B13" s="36">
        <v>50899.35</v>
      </c>
      <c r="C13" s="36">
        <v>143597.1</v>
      </c>
      <c r="D13" s="36">
        <v>-1.0564800000000001</v>
      </c>
      <c r="E13" s="36">
        <v>-6817.67</v>
      </c>
      <c r="F13" s="36">
        <v>50899.35</v>
      </c>
      <c r="G13" s="36">
        <v>143597.1</v>
      </c>
      <c r="H13" s="36">
        <v>295</v>
      </c>
      <c r="I13" s="36">
        <v>364</v>
      </c>
      <c r="J13" s="14" t="s">
        <v>84</v>
      </c>
      <c r="K13" s="16"/>
      <c r="L13" s="16"/>
      <c r="M13" s="16"/>
      <c r="N13" s="16"/>
      <c r="O13" s="16"/>
      <c r="P13" s="16"/>
      <c r="Q13" s="1"/>
    </row>
    <row r="14" spans="1:17" ht="14.25" customHeight="1" x14ac:dyDescent="0.3">
      <c r="A14" s="15" t="s">
        <v>85</v>
      </c>
      <c r="B14" s="14" t="s">
        <v>86</v>
      </c>
      <c r="C14" s="14" t="s">
        <v>87</v>
      </c>
      <c r="D14" s="14" t="s">
        <v>88</v>
      </c>
      <c r="E14" s="14" t="s">
        <v>89</v>
      </c>
      <c r="F14" s="36" t="s">
        <v>86</v>
      </c>
      <c r="G14" s="14" t="s">
        <v>87</v>
      </c>
      <c r="H14" s="36">
        <v>286</v>
      </c>
      <c r="I14" s="36">
        <v>299</v>
      </c>
      <c r="J14" s="14" t="s">
        <v>90</v>
      </c>
      <c r="K14" s="16"/>
      <c r="L14" s="16"/>
      <c r="M14" s="16"/>
      <c r="N14" s="16"/>
      <c r="O14" s="16"/>
      <c r="P14" s="16"/>
      <c r="Q14" s="1"/>
    </row>
    <row r="15" spans="1:17" ht="14.25" customHeight="1" x14ac:dyDescent="0.3">
      <c r="A15" s="16"/>
      <c r="B15" s="14" t="s">
        <v>91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"/>
    </row>
    <row r="16" spans="1:17" ht="14.25" customHeight="1" x14ac:dyDescent="0.3">
      <c r="A16" s="5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9"/>
      <c r="P16" s="9"/>
      <c r="Q16" s="1"/>
    </row>
    <row r="17" spans="1:17" ht="14.25" customHeight="1" x14ac:dyDescent="0.3">
      <c r="A17" s="6"/>
      <c r="B17" s="47" t="s">
        <v>0</v>
      </c>
      <c r="C17" s="47" t="s">
        <v>62</v>
      </c>
      <c r="D17" s="47" t="s">
        <v>1</v>
      </c>
      <c r="E17" s="47" t="s">
        <v>63</v>
      </c>
      <c r="F17" s="47" t="s">
        <v>2</v>
      </c>
      <c r="G17" s="47" t="s">
        <v>64</v>
      </c>
      <c r="H17" s="17" t="s">
        <v>4</v>
      </c>
      <c r="I17" s="17" t="s">
        <v>65</v>
      </c>
      <c r="J17" s="6"/>
      <c r="K17" s="48" t="s">
        <v>24</v>
      </c>
      <c r="L17" s="20"/>
      <c r="M17" s="20"/>
      <c r="N17" s="20"/>
      <c r="O17" s="6"/>
      <c r="P17" s="6"/>
      <c r="Q17" s="1"/>
    </row>
    <row r="18" spans="1:17" ht="14.25" customHeight="1" x14ac:dyDescent="0.3">
      <c r="A18" s="17" t="s">
        <v>25</v>
      </c>
      <c r="B18" s="18">
        <v>105196.9</v>
      </c>
      <c r="C18" s="18">
        <v>101599.9</v>
      </c>
      <c r="D18" s="18">
        <v>17267.599999999999</v>
      </c>
      <c r="E18" s="18">
        <v>4362.6549999999997</v>
      </c>
      <c r="F18" s="18">
        <v>105196.9</v>
      </c>
      <c r="G18" s="18">
        <v>101599.9</v>
      </c>
      <c r="H18" s="18">
        <v>199</v>
      </c>
      <c r="I18" s="18">
        <v>192</v>
      </c>
      <c r="J18" s="6"/>
      <c r="K18" s="19" t="s">
        <v>6</v>
      </c>
      <c r="L18" s="20"/>
      <c r="M18" s="21">
        <v>20</v>
      </c>
      <c r="N18" s="20"/>
      <c r="O18" s="6"/>
      <c r="P18" s="6"/>
      <c r="Q18" s="1"/>
    </row>
    <row r="19" spans="1:17" ht="14.25" customHeight="1" x14ac:dyDescent="0.3">
      <c r="A19" s="17" t="s">
        <v>26</v>
      </c>
      <c r="B19" s="18">
        <v>77497.31</v>
      </c>
      <c r="C19" s="18">
        <v>98298.94</v>
      </c>
      <c r="D19" s="18">
        <v>15137.61</v>
      </c>
      <c r="E19" s="18">
        <v>21712.43</v>
      </c>
      <c r="F19" s="18">
        <v>77497.31</v>
      </c>
      <c r="G19" s="18">
        <v>98398.94</v>
      </c>
      <c r="H19" s="18">
        <v>292</v>
      </c>
      <c r="I19" s="18">
        <v>261</v>
      </c>
      <c r="J19" s="6"/>
      <c r="K19" s="19" t="s">
        <v>8</v>
      </c>
      <c r="L19" s="20"/>
      <c r="M19" s="21">
        <v>3</v>
      </c>
      <c r="N19" s="20"/>
      <c r="O19" s="6"/>
      <c r="P19" s="6"/>
      <c r="Q19" s="1"/>
    </row>
    <row r="20" spans="1:17" ht="14.25" customHeigh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6"/>
      <c r="K20" s="19" t="s">
        <v>92</v>
      </c>
      <c r="L20" s="20"/>
      <c r="M20" s="21" t="s">
        <v>28</v>
      </c>
      <c r="N20" s="20"/>
      <c r="O20" s="6"/>
      <c r="P20" s="6"/>
      <c r="Q20" s="1"/>
    </row>
    <row r="21" spans="1:17" ht="14.25" customHeight="1" x14ac:dyDescent="0.3">
      <c r="A21" s="25" t="s">
        <v>29</v>
      </c>
      <c r="B21" s="18"/>
      <c r="C21" s="18"/>
      <c r="D21" s="18"/>
      <c r="E21" s="18"/>
      <c r="F21" s="18"/>
      <c r="G21" s="18"/>
      <c r="H21" s="18"/>
      <c r="I21" s="18"/>
      <c r="J21" s="6"/>
      <c r="K21" s="19" t="s">
        <v>93</v>
      </c>
      <c r="L21" s="20"/>
      <c r="M21" s="21" t="s">
        <v>14</v>
      </c>
      <c r="N21" s="20"/>
      <c r="O21" s="6"/>
      <c r="P21" s="6"/>
      <c r="Q21" s="1"/>
    </row>
    <row r="22" spans="1:17" ht="14.25" customHeight="1" x14ac:dyDescent="0.3">
      <c r="A22" s="6"/>
      <c r="B22" s="18"/>
      <c r="C22" s="18"/>
      <c r="D22" s="18"/>
      <c r="E22" s="18"/>
      <c r="F22" s="18"/>
      <c r="G22" s="18"/>
      <c r="H22" s="18"/>
      <c r="I22" s="18"/>
      <c r="J22" s="6"/>
      <c r="K22" s="19" t="s">
        <v>94</v>
      </c>
      <c r="L22" s="20"/>
      <c r="M22" s="24"/>
      <c r="N22" s="20"/>
      <c r="O22" s="6"/>
      <c r="P22" s="6"/>
      <c r="Q22" s="1"/>
    </row>
    <row r="23" spans="1:17" ht="14.25" customHeight="1" x14ac:dyDescent="0.3">
      <c r="A23" s="57"/>
      <c r="B23" s="31"/>
      <c r="C23" s="31"/>
      <c r="D23" s="31"/>
      <c r="E23" s="31"/>
      <c r="F23" s="31"/>
      <c r="G23" s="31"/>
      <c r="H23" s="31"/>
      <c r="I23" s="31"/>
      <c r="J23" s="35"/>
      <c r="K23" s="35"/>
      <c r="L23" s="35"/>
      <c r="M23" s="35"/>
      <c r="N23" s="35"/>
      <c r="O23" s="9"/>
      <c r="P23" s="9"/>
      <c r="Q23" s="1"/>
    </row>
    <row r="24" spans="1:17" ht="14.25" customHeight="1" x14ac:dyDescent="0.3">
      <c r="A24" s="47"/>
      <c r="B24" s="32" t="s">
        <v>0</v>
      </c>
      <c r="C24" s="32" t="s">
        <v>62</v>
      </c>
      <c r="D24" s="32" t="s">
        <v>1</v>
      </c>
      <c r="E24" s="32" t="s">
        <v>63</v>
      </c>
      <c r="F24" s="32" t="s">
        <v>2</v>
      </c>
      <c r="G24" s="32" t="s">
        <v>64</v>
      </c>
      <c r="H24" s="32" t="s">
        <v>4</v>
      </c>
      <c r="I24" s="32" t="s">
        <v>65</v>
      </c>
      <c r="J24" s="6"/>
      <c r="K24" s="48" t="s">
        <v>30</v>
      </c>
      <c r="L24" s="20"/>
      <c r="M24" s="20"/>
      <c r="N24" s="20"/>
      <c r="O24" s="6"/>
      <c r="P24" s="6"/>
      <c r="Q24" s="1"/>
    </row>
    <row r="25" spans="1:17" ht="14.25" customHeight="1" x14ac:dyDescent="0.3">
      <c r="A25" s="17" t="s">
        <v>31</v>
      </c>
      <c r="B25" s="25" t="s">
        <v>95</v>
      </c>
      <c r="C25" s="25" t="s">
        <v>96</v>
      </c>
      <c r="D25" s="25" t="s">
        <v>97</v>
      </c>
      <c r="E25" s="25" t="s">
        <v>98</v>
      </c>
      <c r="F25" s="25" t="s">
        <v>95</v>
      </c>
      <c r="G25" s="25" t="s">
        <v>96</v>
      </c>
      <c r="H25" s="18">
        <v>294</v>
      </c>
      <c r="I25" s="18">
        <v>247</v>
      </c>
      <c r="J25" s="6"/>
      <c r="K25" s="19" t="s">
        <v>6</v>
      </c>
      <c r="L25" s="20"/>
      <c r="M25" s="21">
        <v>20</v>
      </c>
      <c r="N25" s="20"/>
      <c r="O25" s="6"/>
      <c r="P25" s="6"/>
      <c r="Q25" s="1"/>
    </row>
    <row r="26" spans="1:17" ht="14.25" customHeight="1" x14ac:dyDescent="0.3">
      <c r="A26" s="17" t="s">
        <v>32</v>
      </c>
      <c r="B26" s="25" t="s">
        <v>99</v>
      </c>
      <c r="C26" s="25" t="s">
        <v>100</v>
      </c>
      <c r="D26" s="25" t="s">
        <v>101</v>
      </c>
      <c r="E26" s="25" t="s">
        <v>102</v>
      </c>
      <c r="F26" s="25" t="s">
        <v>99</v>
      </c>
      <c r="G26" s="25" t="s">
        <v>100</v>
      </c>
      <c r="H26" s="18">
        <v>298</v>
      </c>
      <c r="I26" s="18">
        <v>292</v>
      </c>
      <c r="J26" s="6"/>
      <c r="K26" s="19" t="s">
        <v>8</v>
      </c>
      <c r="L26" s="20"/>
      <c r="M26" s="21">
        <v>3</v>
      </c>
      <c r="N26" s="20"/>
      <c r="O26" s="6"/>
      <c r="P26" s="6"/>
      <c r="Q26" s="1"/>
    </row>
    <row r="27" spans="1:17" ht="14.25" customHeight="1" x14ac:dyDescent="0.3">
      <c r="A27" s="17"/>
      <c r="B27" s="18"/>
      <c r="C27" s="18"/>
      <c r="D27" s="18"/>
      <c r="E27" s="18"/>
      <c r="F27" s="18"/>
      <c r="G27" s="18"/>
      <c r="H27" s="18"/>
      <c r="I27" s="18"/>
      <c r="J27" s="6"/>
      <c r="K27" s="19" t="s">
        <v>92</v>
      </c>
      <c r="L27" s="20"/>
      <c r="M27" s="21" t="s">
        <v>11</v>
      </c>
      <c r="N27" s="20"/>
      <c r="O27" s="6"/>
      <c r="P27" s="6"/>
      <c r="Q27" s="1"/>
    </row>
    <row r="28" spans="1:17" ht="14.25" customHeight="1" x14ac:dyDescent="0.3">
      <c r="A28" s="25" t="s">
        <v>33</v>
      </c>
      <c r="B28" s="18"/>
      <c r="C28" s="18"/>
      <c r="D28" s="18"/>
      <c r="E28" s="18"/>
      <c r="F28" s="18"/>
      <c r="G28" s="18"/>
      <c r="H28" s="18"/>
      <c r="I28" s="18"/>
      <c r="J28" s="6"/>
      <c r="K28" s="19" t="s">
        <v>93</v>
      </c>
      <c r="L28" s="20"/>
      <c r="M28" s="21" t="s">
        <v>34</v>
      </c>
      <c r="N28" s="20"/>
      <c r="O28" s="6"/>
      <c r="P28" s="6"/>
      <c r="Q28" s="1"/>
    </row>
    <row r="29" spans="1:17" ht="14.25" customHeight="1" x14ac:dyDescent="0.3">
      <c r="A29" s="6"/>
      <c r="B29" s="18"/>
      <c r="C29" s="18"/>
      <c r="D29" s="18"/>
      <c r="E29" s="18"/>
      <c r="F29" s="18"/>
      <c r="G29" s="18"/>
      <c r="H29" s="18"/>
      <c r="I29" s="18"/>
      <c r="J29" s="6"/>
      <c r="K29" s="19" t="s">
        <v>94</v>
      </c>
      <c r="L29" s="20"/>
      <c r="M29" s="24"/>
      <c r="N29" s="20"/>
      <c r="O29" s="6"/>
      <c r="P29" s="6"/>
      <c r="Q29" s="1"/>
    </row>
    <row r="30" spans="1:17" ht="14.25" customHeight="1" x14ac:dyDescent="0.3">
      <c r="A30" s="57"/>
      <c r="B30" s="31"/>
      <c r="C30" s="31"/>
      <c r="D30" s="31"/>
      <c r="E30" s="31"/>
      <c r="F30" s="31"/>
      <c r="G30" s="31"/>
      <c r="H30" s="31"/>
      <c r="I30" s="31"/>
      <c r="J30" s="35"/>
      <c r="K30" s="35"/>
      <c r="L30" s="35"/>
      <c r="M30" s="35"/>
      <c r="N30" s="35"/>
      <c r="O30" s="9"/>
      <c r="P30" s="9"/>
      <c r="Q30" s="1"/>
    </row>
    <row r="31" spans="1:17" ht="14.25" customHeight="1" x14ac:dyDescent="0.3">
      <c r="A31" s="47"/>
      <c r="B31" s="32" t="s">
        <v>0</v>
      </c>
      <c r="C31" s="32" t="s">
        <v>62</v>
      </c>
      <c r="D31" s="32" t="s">
        <v>1</v>
      </c>
      <c r="E31" s="32" t="s">
        <v>63</v>
      </c>
      <c r="F31" s="32" t="s">
        <v>2</v>
      </c>
      <c r="G31" s="32" t="s">
        <v>64</v>
      </c>
      <c r="H31" s="32" t="s">
        <v>4</v>
      </c>
      <c r="I31" s="32" t="s">
        <v>65</v>
      </c>
      <c r="J31" s="6"/>
      <c r="K31" s="48" t="s">
        <v>39</v>
      </c>
      <c r="L31" s="20"/>
      <c r="M31" s="20"/>
      <c r="N31" s="20"/>
      <c r="O31" s="6"/>
      <c r="P31" s="6"/>
      <c r="Q31" s="1"/>
    </row>
    <row r="32" spans="1:17" ht="14.25" customHeight="1" x14ac:dyDescent="0.3">
      <c r="A32" s="17" t="s">
        <v>40</v>
      </c>
      <c r="B32" s="18">
        <v>108696.9</v>
      </c>
      <c r="C32" s="18">
        <v>116999.9</v>
      </c>
      <c r="D32" s="18">
        <v>-9033.23</v>
      </c>
      <c r="E32" s="18">
        <v>46764.53</v>
      </c>
      <c r="F32" s="18">
        <v>108696.9</v>
      </c>
      <c r="G32" s="18">
        <v>116999.9</v>
      </c>
      <c r="H32" s="18">
        <v>292</v>
      </c>
      <c r="I32" s="18">
        <v>169</v>
      </c>
      <c r="J32" s="6"/>
      <c r="K32" s="19" t="s">
        <v>6</v>
      </c>
      <c r="L32" s="20"/>
      <c r="M32" s="21">
        <v>20</v>
      </c>
      <c r="N32" s="20"/>
      <c r="O32" s="6"/>
      <c r="P32" s="6"/>
      <c r="Q32" s="1"/>
    </row>
    <row r="33" spans="1:17" ht="14.25" customHeight="1" x14ac:dyDescent="0.3">
      <c r="A33" s="6"/>
      <c r="B33" s="18"/>
      <c r="C33" s="18"/>
      <c r="D33" s="18"/>
      <c r="E33" s="18"/>
      <c r="F33" s="18"/>
      <c r="G33" s="18"/>
      <c r="H33" s="18"/>
      <c r="I33" s="18"/>
      <c r="J33" s="6"/>
      <c r="K33" s="19" t="s">
        <v>8</v>
      </c>
      <c r="L33" s="20"/>
      <c r="M33" s="21">
        <v>3</v>
      </c>
      <c r="N33" s="20"/>
      <c r="O33" s="6"/>
      <c r="P33" s="6"/>
      <c r="Q33" s="1"/>
    </row>
    <row r="34" spans="1:17" ht="14.25" customHeight="1" x14ac:dyDescent="0.3">
      <c r="A34" s="25" t="s">
        <v>41</v>
      </c>
      <c r="B34" s="18"/>
      <c r="C34" s="18"/>
      <c r="D34" s="18"/>
      <c r="E34" s="18"/>
      <c r="F34" s="18"/>
      <c r="G34" s="18"/>
      <c r="H34" s="18"/>
      <c r="I34" s="18"/>
      <c r="J34" s="6"/>
      <c r="K34" s="19" t="s">
        <v>92</v>
      </c>
      <c r="L34" s="20"/>
      <c r="M34" s="21" t="s">
        <v>11</v>
      </c>
      <c r="N34" s="20"/>
      <c r="O34" s="6"/>
      <c r="P34" s="6"/>
      <c r="Q34" s="1"/>
    </row>
    <row r="35" spans="1:17" ht="14.25" customHeight="1" x14ac:dyDescent="0.3">
      <c r="A35" s="34" t="s">
        <v>44</v>
      </c>
      <c r="B35" s="18"/>
      <c r="C35" s="18"/>
      <c r="D35" s="18"/>
      <c r="E35" s="18"/>
      <c r="F35" s="18"/>
      <c r="G35" s="18"/>
      <c r="H35" s="18"/>
      <c r="I35" s="18"/>
      <c r="J35" s="6"/>
      <c r="K35" s="19" t="s">
        <v>93</v>
      </c>
      <c r="L35" s="20"/>
      <c r="M35" s="21" t="s">
        <v>14</v>
      </c>
      <c r="N35" s="20"/>
      <c r="O35" s="6"/>
      <c r="P35" s="6"/>
      <c r="Q35" s="1"/>
    </row>
    <row r="36" spans="1:17" ht="14.25" customHeight="1" x14ac:dyDescent="0.3">
      <c r="A36" s="6"/>
      <c r="B36" s="18"/>
      <c r="C36" s="18"/>
      <c r="D36" s="18"/>
      <c r="E36" s="18"/>
      <c r="F36" s="18"/>
      <c r="G36" s="18"/>
      <c r="H36" s="18"/>
      <c r="I36" s="18"/>
      <c r="J36" s="6"/>
      <c r="K36" s="19" t="s">
        <v>94</v>
      </c>
      <c r="L36" s="20"/>
      <c r="M36" s="50"/>
      <c r="N36" s="20"/>
      <c r="O36" s="6"/>
      <c r="P36" s="6"/>
      <c r="Q36" s="1"/>
    </row>
    <row r="37" spans="1:17" ht="14.25" customHeight="1" x14ac:dyDescent="0.3">
      <c r="A37" s="57"/>
      <c r="B37" s="31"/>
      <c r="C37" s="31"/>
      <c r="D37" s="31"/>
      <c r="E37" s="31"/>
      <c r="F37" s="31"/>
      <c r="G37" s="31"/>
      <c r="H37" s="31"/>
      <c r="I37" s="31"/>
      <c r="J37" s="35"/>
      <c r="K37" s="35"/>
      <c r="L37" s="35"/>
      <c r="M37" s="35"/>
      <c r="N37" s="35"/>
      <c r="O37" s="9"/>
      <c r="P37" s="9"/>
      <c r="Q37" s="1"/>
    </row>
    <row r="38" spans="1:17" ht="14.25" customHeight="1" x14ac:dyDescent="0.3">
      <c r="A38" s="47"/>
      <c r="B38" s="32" t="s">
        <v>0</v>
      </c>
      <c r="C38" s="32" t="s">
        <v>62</v>
      </c>
      <c r="D38" s="32" t="s">
        <v>1</v>
      </c>
      <c r="E38" s="32" t="s">
        <v>63</v>
      </c>
      <c r="F38" s="32" t="s">
        <v>2</v>
      </c>
      <c r="G38" s="32" t="s">
        <v>64</v>
      </c>
      <c r="H38" s="32" t="s">
        <v>4</v>
      </c>
      <c r="I38" s="32" t="s">
        <v>65</v>
      </c>
      <c r="J38" s="6"/>
      <c r="K38" s="48" t="s">
        <v>49</v>
      </c>
      <c r="L38" s="20"/>
      <c r="M38" s="20"/>
      <c r="N38" s="20"/>
      <c r="O38" s="6"/>
      <c r="P38" s="6"/>
      <c r="Q38" s="1"/>
    </row>
    <row r="39" spans="1:17" ht="14.25" customHeight="1" x14ac:dyDescent="0.3">
      <c r="A39" s="17" t="s">
        <v>50</v>
      </c>
      <c r="B39" s="25" t="s">
        <v>103</v>
      </c>
      <c r="C39" s="25" t="s">
        <v>104</v>
      </c>
      <c r="D39" s="25" t="s">
        <v>105</v>
      </c>
      <c r="E39" s="25" t="s">
        <v>106</v>
      </c>
      <c r="F39" s="25" t="s">
        <v>103</v>
      </c>
      <c r="G39" s="25" t="s">
        <v>104</v>
      </c>
      <c r="H39" s="18">
        <v>270</v>
      </c>
      <c r="I39" s="18">
        <v>262</v>
      </c>
      <c r="J39" s="6"/>
      <c r="K39" s="19" t="s">
        <v>6</v>
      </c>
      <c r="L39" s="20"/>
      <c r="M39" s="21">
        <v>20</v>
      </c>
      <c r="N39" s="20"/>
      <c r="O39" s="6"/>
      <c r="P39" s="6"/>
      <c r="Q39" s="1"/>
    </row>
    <row r="40" spans="1:17" ht="14.25" customHeight="1" x14ac:dyDescent="0.3">
      <c r="A40" s="17"/>
      <c r="B40" s="18"/>
      <c r="C40" s="18"/>
      <c r="D40" s="18"/>
      <c r="E40" s="18"/>
      <c r="F40" s="18"/>
      <c r="G40" s="18"/>
      <c r="H40" s="18"/>
      <c r="I40" s="18"/>
      <c r="J40" s="6"/>
      <c r="K40" s="19" t="s">
        <v>8</v>
      </c>
      <c r="L40" s="20"/>
      <c r="M40" s="21" t="s">
        <v>51</v>
      </c>
      <c r="N40" s="20"/>
      <c r="O40" s="6"/>
      <c r="P40" s="6"/>
      <c r="Q40" s="1"/>
    </row>
    <row r="41" spans="1:17" ht="14.25" customHeight="1" x14ac:dyDescent="0.3">
      <c r="A41" s="6"/>
      <c r="B41" s="18"/>
      <c r="C41" s="18"/>
      <c r="D41" s="18"/>
      <c r="E41" s="18"/>
      <c r="F41" s="18"/>
      <c r="G41" s="18"/>
      <c r="H41" s="18"/>
      <c r="I41" s="18"/>
      <c r="J41" s="6"/>
      <c r="K41" s="19" t="s">
        <v>92</v>
      </c>
      <c r="L41" s="20"/>
      <c r="M41" s="21" t="s">
        <v>11</v>
      </c>
      <c r="N41" s="20"/>
      <c r="O41" s="6"/>
      <c r="P41" s="6"/>
      <c r="Q41" s="1"/>
    </row>
    <row r="42" spans="1:17" ht="14.25" customHeight="1" x14ac:dyDescent="0.3">
      <c r="A42" s="6"/>
      <c r="B42" s="18"/>
      <c r="C42" s="18"/>
      <c r="D42" s="18"/>
      <c r="E42" s="18"/>
      <c r="F42" s="18"/>
      <c r="G42" s="18"/>
      <c r="H42" s="18"/>
      <c r="I42" s="18"/>
      <c r="J42" s="6"/>
      <c r="K42" s="19" t="s">
        <v>93</v>
      </c>
      <c r="L42" s="20"/>
      <c r="M42" s="21" t="s">
        <v>14</v>
      </c>
      <c r="N42" s="20"/>
      <c r="O42" s="6"/>
      <c r="P42" s="6"/>
      <c r="Q42" s="1"/>
    </row>
    <row r="43" spans="1:17" ht="14.25" customHeight="1" x14ac:dyDescent="0.3">
      <c r="A43" s="6"/>
      <c r="B43" s="18"/>
      <c r="C43" s="18"/>
      <c r="D43" s="18"/>
      <c r="E43" s="18"/>
      <c r="F43" s="18"/>
      <c r="G43" s="18"/>
      <c r="H43" s="18"/>
      <c r="I43" s="18"/>
      <c r="J43" s="6"/>
      <c r="K43" s="19" t="s">
        <v>94</v>
      </c>
      <c r="L43" s="20"/>
      <c r="M43" s="24"/>
      <c r="N43" s="20"/>
      <c r="O43" s="6"/>
      <c r="P43" s="6"/>
      <c r="Q43" s="1"/>
    </row>
    <row r="44" spans="1:17" ht="14.25" customHeight="1" x14ac:dyDescent="0.3">
      <c r="A44" s="35"/>
      <c r="B44" s="31"/>
      <c r="C44" s="31"/>
      <c r="D44" s="31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9"/>
      <c r="P44" s="9"/>
      <c r="Q44" s="1"/>
    </row>
    <row r="45" spans="1:17" ht="14.25" customHeight="1" x14ac:dyDescent="0.25"/>
    <row r="46" spans="1:17" ht="14.25" customHeight="1" x14ac:dyDescent="0.25"/>
    <row r="47" spans="1:17" ht="14.25" customHeight="1" x14ac:dyDescent="0.25"/>
    <row r="48" spans="1:1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ControlBall</vt:lpstr>
      <vt:lpstr>ControlBallRandom</vt:lpstr>
      <vt:lpstr>Defense</vt:lpstr>
      <vt:lpstr>DefenseRandom</vt:lpstr>
      <vt:lpstr>OnevsOne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Carnide</cp:lastModifiedBy>
  <dcterms:modified xsi:type="dcterms:W3CDTF">2020-05-31T13:22:11Z</dcterms:modified>
</cp:coreProperties>
</file>