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ProyectoProgramcionIII\FilesProcess\ProyectoFinalProgramacionIII\Documentos\"/>
    </mc:Choice>
  </mc:AlternateContent>
  <xr:revisionPtr revIDLastSave="0" documentId="13_ncr:1_{3A240FFE-79E8-4813-BC0F-C19F5A9942F8}" xr6:coauthVersionLast="45" xr6:coauthVersionMax="45" xr10:uidLastSave="{00000000-0000-0000-0000-000000000000}"/>
  <bookViews>
    <workbookView xWindow="-120" yWindow="-120" windowWidth="20730" windowHeight="11310" xr2:uid="{4CD0AE28-0146-41E5-9F51-56D83B2E6191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2" i="3"/>
  <c r="K36" i="3"/>
  <c r="F36" i="3"/>
  <c r="E36" i="3"/>
  <c r="A36" i="3"/>
  <c r="K35" i="3"/>
  <c r="F35" i="3"/>
  <c r="E35" i="3"/>
  <c r="A35" i="3"/>
  <c r="K34" i="3"/>
  <c r="F34" i="3"/>
  <c r="E34" i="3"/>
  <c r="A34" i="3"/>
  <c r="K33" i="3"/>
  <c r="F33" i="3"/>
  <c r="E33" i="3"/>
  <c r="A33" i="3"/>
  <c r="K32" i="3"/>
  <c r="F32" i="3"/>
  <c r="E32" i="3"/>
  <c r="A32" i="3"/>
  <c r="K31" i="3"/>
  <c r="F31" i="3"/>
  <c r="E31" i="3"/>
  <c r="A31" i="3"/>
  <c r="K30" i="3"/>
  <c r="F30" i="3"/>
  <c r="E30" i="3"/>
  <c r="A30" i="3"/>
  <c r="K29" i="3"/>
  <c r="F29" i="3"/>
  <c r="E29" i="3"/>
  <c r="A29" i="3"/>
  <c r="K28" i="3"/>
  <c r="F28" i="3"/>
  <c r="E28" i="3"/>
  <c r="A28" i="3"/>
  <c r="K27" i="3"/>
  <c r="F27" i="3"/>
  <c r="E27" i="3"/>
  <c r="A27" i="3"/>
  <c r="K26" i="3"/>
  <c r="F26" i="3"/>
  <c r="E26" i="3"/>
  <c r="A26" i="3"/>
  <c r="K25" i="3"/>
  <c r="F25" i="3"/>
  <c r="E25" i="3"/>
  <c r="A25" i="3"/>
  <c r="K24" i="3"/>
  <c r="F24" i="3"/>
  <c r="E24" i="3"/>
  <c r="A24" i="3"/>
  <c r="K23" i="3"/>
  <c r="F23" i="3"/>
  <c r="E23" i="3"/>
  <c r="A23" i="3"/>
  <c r="K22" i="3"/>
  <c r="F22" i="3"/>
  <c r="E22" i="3"/>
  <c r="A22" i="3"/>
  <c r="K21" i="3"/>
  <c r="F21" i="3"/>
  <c r="E21" i="3"/>
  <c r="A21" i="3"/>
  <c r="K20" i="3"/>
  <c r="F20" i="3"/>
  <c r="E20" i="3"/>
  <c r="A20" i="3"/>
  <c r="K19" i="3"/>
  <c r="F19" i="3"/>
  <c r="E19" i="3"/>
  <c r="A19" i="3"/>
  <c r="K18" i="3"/>
  <c r="F18" i="3"/>
  <c r="E18" i="3"/>
  <c r="A18" i="3"/>
  <c r="K17" i="3"/>
  <c r="F17" i="3"/>
  <c r="E17" i="3"/>
  <c r="A17" i="3"/>
  <c r="K16" i="3"/>
  <c r="F16" i="3"/>
  <c r="E16" i="3"/>
  <c r="A16" i="3"/>
  <c r="K15" i="3"/>
  <c r="F15" i="3"/>
  <c r="E15" i="3"/>
  <c r="A15" i="3"/>
  <c r="K14" i="3"/>
  <c r="F14" i="3"/>
  <c r="E14" i="3"/>
  <c r="A14" i="3"/>
  <c r="K13" i="3"/>
  <c r="F13" i="3"/>
  <c r="E13" i="3"/>
  <c r="A13" i="3"/>
  <c r="K12" i="3"/>
  <c r="F12" i="3"/>
  <c r="E12" i="3"/>
  <c r="A12" i="3"/>
  <c r="K11" i="3"/>
  <c r="F11" i="3"/>
  <c r="E11" i="3"/>
  <c r="A11" i="3"/>
  <c r="K10" i="3"/>
  <c r="F10" i="3"/>
  <c r="E10" i="3"/>
  <c r="A10" i="3"/>
  <c r="K9" i="3"/>
  <c r="F9" i="3"/>
  <c r="E9" i="3"/>
  <c r="A9" i="3"/>
  <c r="K8" i="3"/>
  <c r="F8" i="3"/>
  <c r="E8" i="3"/>
  <c r="A8" i="3"/>
  <c r="K7" i="3"/>
  <c r="F7" i="3"/>
  <c r="E7" i="3"/>
  <c r="A7" i="3"/>
  <c r="K6" i="3"/>
  <c r="F6" i="3"/>
  <c r="E6" i="3"/>
  <c r="A6" i="3"/>
  <c r="K5" i="3"/>
  <c r="F5" i="3"/>
  <c r="E5" i="3"/>
  <c r="A5" i="3"/>
  <c r="K4" i="3"/>
  <c r="F4" i="3"/>
  <c r="E4" i="3"/>
  <c r="A4" i="3"/>
  <c r="K3" i="3"/>
  <c r="F3" i="3"/>
  <c r="E3" i="3"/>
  <c r="A3" i="3"/>
  <c r="K2" i="3"/>
  <c r="F2" i="3"/>
  <c r="E2" i="3"/>
  <c r="A2" i="3"/>
</calcChain>
</file>

<file path=xl/sharedStrings.xml><?xml version="1.0" encoding="utf-8"?>
<sst xmlns="http://schemas.openxmlformats.org/spreadsheetml/2006/main" count="402" uniqueCount="155">
  <si>
    <t>cod_solicitud</t>
  </si>
  <si>
    <t>nombres</t>
  </si>
  <si>
    <t>apellidos</t>
  </si>
  <si>
    <t>programa_academico</t>
  </si>
  <si>
    <t>num_documento</t>
  </si>
  <si>
    <t xml:space="preserve">celular </t>
  </si>
  <si>
    <t>correo_institucional</t>
  </si>
  <si>
    <t>correo_personal</t>
  </si>
  <si>
    <t>asunto</t>
  </si>
  <si>
    <t>observaciones</t>
  </si>
  <si>
    <t>cod_asignatura</t>
  </si>
  <si>
    <t>nom_asignatura</t>
  </si>
  <si>
    <t>Pareja</t>
  </si>
  <si>
    <t>Arango</t>
  </si>
  <si>
    <t>Preingeniería</t>
  </si>
  <si>
    <t>cartera@esehospitalsjg.com</t>
  </si>
  <si>
    <t>angosturaestereo89.2@gmail.com</t>
  </si>
  <si>
    <t>Matricula academica</t>
  </si>
  <si>
    <t>Excelente alumno, sigue así ¡felicidades!</t>
  </si>
  <si>
    <t>Lectoescritura musical</t>
  </si>
  <si>
    <t>Pemberthy</t>
  </si>
  <si>
    <t>Lopera</t>
  </si>
  <si>
    <t>Biología Aplicada</t>
  </si>
  <si>
    <t>almacen@esehospitalsjg.com</t>
  </si>
  <si>
    <t>personeria@angostura-antioquia.gov.co</t>
  </si>
  <si>
    <t>Se nota el apoyo de los padres, por sus trabajos y calificaciones.</t>
  </si>
  <si>
    <t>Rítmica - Métrica</t>
  </si>
  <si>
    <t>Perez</t>
  </si>
  <si>
    <t>Gaviria</t>
  </si>
  <si>
    <t>Ingeniería Ambiental</t>
  </si>
  <si>
    <t>cexterna@esehospitalsjg.com</t>
  </si>
  <si>
    <t>planeacion@angostura-antioquia.gov.co</t>
  </si>
  <si>
    <t>Alumno muy responsable y trabajador. ¡Felicidades!</t>
  </si>
  <si>
    <t>Lectura sobre el teclado</t>
  </si>
  <si>
    <t>Piedrahita</t>
  </si>
  <si>
    <t>Giraldo</t>
  </si>
  <si>
    <t>calidad@esehospitalsjg.com</t>
  </si>
  <si>
    <t>depote@angostura-antioquia.gov.co</t>
  </si>
  <si>
    <t>Muy participativo y ordenado en clases, no cambies.</t>
  </si>
  <si>
    <t>Historia de la Música</t>
  </si>
  <si>
    <t>Porras</t>
  </si>
  <si>
    <t>Agudelo</t>
  </si>
  <si>
    <t>Ingenería Biomédica</t>
  </si>
  <si>
    <t>sistemas@esehospitalsjg.com</t>
  </si>
  <si>
    <t>gobierno@angostura-antioquia.gov.co</t>
  </si>
  <si>
    <t>Te falta estudiar y repasar en casa, ¡Échale muchas ganas!</t>
  </si>
  <si>
    <t>Repertorio</t>
  </si>
  <si>
    <t>Arenas</t>
  </si>
  <si>
    <t>thumano@esehospitalsjg.com</t>
  </si>
  <si>
    <t>alcaldia@angostura-antioquia.gov.co</t>
  </si>
  <si>
    <t>Falta mucho a clases, lo que provoca que baje en su rendimiento escolar.</t>
  </si>
  <si>
    <t>Armonía</t>
  </si>
  <si>
    <t>Posada</t>
  </si>
  <si>
    <t>Hoyos</t>
  </si>
  <si>
    <t>Ingeniería Civil</t>
  </si>
  <si>
    <t>archivo@esehospitalsjg.com</t>
  </si>
  <si>
    <t>Has mejorado mucho en tus trabajos, enhorabuena, sigue así.</t>
  </si>
  <si>
    <t>Contrapunto</t>
  </si>
  <si>
    <t>Valencia</t>
  </si>
  <si>
    <t>presupuesto@esehospitalsjg.com</t>
  </si>
  <si>
    <t>Es muy distraído y juguetón.</t>
  </si>
  <si>
    <t>Análisis</t>
  </si>
  <si>
    <t>Restrepo</t>
  </si>
  <si>
    <t>Cárdenas</t>
  </si>
  <si>
    <t>Ingeniería Industrial</t>
  </si>
  <si>
    <t>gerencia@esehospitalsjg.com</t>
  </si>
  <si>
    <t>Acústica</t>
  </si>
  <si>
    <t>Prisco</t>
  </si>
  <si>
    <t>contabilidad@esehospitalsjg.com</t>
  </si>
  <si>
    <t>Músicas Populares y Tradicionales</t>
  </si>
  <si>
    <t>Ingeniería en Mecatrónica</t>
  </si>
  <si>
    <t>pamec@esehospitalsjg.com</t>
  </si>
  <si>
    <t>Introducción a la Universidad</t>
  </si>
  <si>
    <t>Rios</t>
  </si>
  <si>
    <t>Monsalve</t>
  </si>
  <si>
    <t>costos@esehospitalsjg.com</t>
  </si>
  <si>
    <t>sisben@angostura-antioquia.gov.co</t>
  </si>
  <si>
    <t>Teoría y Composición</t>
  </si>
  <si>
    <t>Rojas</t>
  </si>
  <si>
    <t>Martinez</t>
  </si>
  <si>
    <t>Ingeniería en Multimedia</t>
  </si>
  <si>
    <t>cid@esehospitalsjg.com</t>
  </si>
  <si>
    <t>discapacidad@angostura-antioquia.gov.co</t>
  </si>
  <si>
    <t>Rojo</t>
  </si>
  <si>
    <t>Atehortua</t>
  </si>
  <si>
    <t>Ingeniería en Telecomunicaciones</t>
  </si>
  <si>
    <t>justicia@angostura-antioquia.gov.co</t>
  </si>
  <si>
    <t>Fernando</t>
  </si>
  <si>
    <t>de Jesus</t>
  </si>
  <si>
    <t>umata@angostura-antioquia.gov.co</t>
  </si>
  <si>
    <t>Musicología</t>
  </si>
  <si>
    <t>Diego</t>
  </si>
  <si>
    <t>Alejandro</t>
  </si>
  <si>
    <t>comisaria@angostura-antioquia.gov.co</t>
  </si>
  <si>
    <t>Yasmir</t>
  </si>
  <si>
    <t>Andrea</t>
  </si>
  <si>
    <t>Tecnología en Electrónica y Comunicaciones</t>
  </si>
  <si>
    <t>Genni</t>
  </si>
  <si>
    <t>Catalina</t>
  </si>
  <si>
    <t>Administración de Empresas</t>
  </si>
  <si>
    <t>Yomaira</t>
  </si>
  <si>
    <t>Marta</t>
  </si>
  <si>
    <t>Lucia</t>
  </si>
  <si>
    <t>Contaduría Pública</t>
  </si>
  <si>
    <t>gerontologia@angostura-antioquia.gov.co</t>
  </si>
  <si>
    <t>Música y tecnología</t>
  </si>
  <si>
    <t>Homero</t>
  </si>
  <si>
    <t>Esteban</t>
  </si>
  <si>
    <t>Orlando</t>
  </si>
  <si>
    <t>Antonio</t>
  </si>
  <si>
    <t>Economía</t>
  </si>
  <si>
    <t>Queja</t>
  </si>
  <si>
    <t>Composición</t>
  </si>
  <si>
    <t>Jhon</t>
  </si>
  <si>
    <t>Fredy</t>
  </si>
  <si>
    <t>Olga</t>
  </si>
  <si>
    <t>Ines</t>
  </si>
  <si>
    <t>Tecnología en Contabilidad y Tributaria</t>
  </si>
  <si>
    <t>Instrumentación</t>
  </si>
  <si>
    <t>Hernan</t>
  </si>
  <si>
    <t>Dario</t>
  </si>
  <si>
    <t>Administración de la Seguridad y Salud Ocupacional</t>
  </si>
  <si>
    <t>Gloria</t>
  </si>
  <si>
    <t>Eugenia</t>
  </si>
  <si>
    <t>Tecnología en Atención Prehospitalaria (APH)</t>
  </si>
  <si>
    <t>Taller Armonía</t>
  </si>
  <si>
    <t>Ana</t>
  </si>
  <si>
    <t>Maria</t>
  </si>
  <si>
    <t>Relaciones Internacionales y Estudios Políticos</t>
  </si>
  <si>
    <t>subss@esehospitalsjg.com</t>
  </si>
  <si>
    <t>Diana</t>
  </si>
  <si>
    <t>Marcela</t>
  </si>
  <si>
    <t>Peticion</t>
  </si>
  <si>
    <t>Velez</t>
  </si>
  <si>
    <t>Loaiza</t>
  </si>
  <si>
    <t>Zea</t>
  </si>
  <si>
    <t>Premédico</t>
  </si>
  <si>
    <t>Villa</t>
  </si>
  <si>
    <t>Amaya</t>
  </si>
  <si>
    <t>Mesa</t>
  </si>
  <si>
    <t>Medicina</t>
  </si>
  <si>
    <t>Taborda</t>
  </si>
  <si>
    <t>Henao</t>
  </si>
  <si>
    <t>Andres</t>
  </si>
  <si>
    <t>Felipe</t>
  </si>
  <si>
    <t>Tecnología en Gestión y Producción Hortícola</t>
  </si>
  <si>
    <t>tipo_solicitud</t>
  </si>
  <si>
    <t>documento_origen</t>
  </si>
  <si>
    <t>fecha_solicitud</t>
  </si>
  <si>
    <t>estado</t>
  </si>
  <si>
    <t>cedula</t>
  </si>
  <si>
    <t>Solicitud matricula academica</t>
  </si>
  <si>
    <t>Solicitud_matricula_academica(SOLMAAC)</t>
  </si>
  <si>
    <t>Pendiente</t>
  </si>
  <si>
    <t>Revisado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</si>
</sst>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mng.edu.co/web/guest/programas/pregrados/administracion-de-la-seguridad-y-salud-ocupacional" TargetMode="External"/><Relationship Id="rId18" Type="http://schemas.openxmlformats.org/officeDocument/2006/relationships/hyperlink" Target="https://www.umng.edu.co/web/guest/programas/pregrados/biologia-aplicada" TargetMode="External"/><Relationship Id="rId26" Type="http://schemas.openxmlformats.org/officeDocument/2006/relationships/hyperlink" Target="https://www.umng.edu.co/web/guest/programas/pregrados/biologia-aplicada" TargetMode="External"/><Relationship Id="rId3" Type="http://schemas.openxmlformats.org/officeDocument/2006/relationships/hyperlink" Target="https://www.umng.edu.co/web/guest/programas/pregrados/ingenieria-civil" TargetMode="External"/><Relationship Id="rId21" Type="http://schemas.openxmlformats.org/officeDocument/2006/relationships/hyperlink" Target="https://www.umng.edu.co/web/guest/programas/pregrados/biologia-aplicada" TargetMode="External"/><Relationship Id="rId34" Type="http://schemas.openxmlformats.org/officeDocument/2006/relationships/hyperlink" Target="https://www.umng.edu.co/web/guest/programas/pregrados/contaduria-publica" TargetMode="External"/><Relationship Id="rId7" Type="http://schemas.openxmlformats.org/officeDocument/2006/relationships/hyperlink" Target="https://www.umng.edu.co/web/guest/programas/pregrados/ingenieria-en-telecomunicaciones" TargetMode="External"/><Relationship Id="rId12" Type="http://schemas.openxmlformats.org/officeDocument/2006/relationships/hyperlink" Target="https://www.umng.edu.co/web/guest/programas/pregrados/tecnologia-en-contabilidad-y-tributaria" TargetMode="External"/><Relationship Id="rId17" Type="http://schemas.openxmlformats.org/officeDocument/2006/relationships/hyperlink" Target="https://www.umng.edu.co/web/guest/programas/pregrados/medicina" TargetMode="External"/><Relationship Id="rId25" Type="http://schemas.openxmlformats.org/officeDocument/2006/relationships/hyperlink" Target="https://www.umng.edu.co/web/guest/programas/pregrados/biologia-aplicada" TargetMode="External"/><Relationship Id="rId33" Type="http://schemas.openxmlformats.org/officeDocument/2006/relationships/hyperlink" Target="https://www.umng.edu.co/web/guest/programas/pregrados/contaduria-publica" TargetMode="External"/><Relationship Id="rId2" Type="http://schemas.openxmlformats.org/officeDocument/2006/relationships/hyperlink" Target="https://www.umng.edu.co/web/guest/programas/pregrados/ingenieria-biomedica" TargetMode="External"/><Relationship Id="rId16" Type="http://schemas.openxmlformats.org/officeDocument/2006/relationships/hyperlink" Target="https://www.umng.edu.co/web/guest/admisiones/premedico" TargetMode="External"/><Relationship Id="rId20" Type="http://schemas.openxmlformats.org/officeDocument/2006/relationships/hyperlink" Target="https://www.umng.edu.co/web/guest/programas/pregrados/biologia-aplicada" TargetMode="External"/><Relationship Id="rId29" Type="http://schemas.openxmlformats.org/officeDocument/2006/relationships/hyperlink" Target="https://www.umng.edu.co/web/guest/programas/pregrados/ingenieria-en-telecomunicaciones" TargetMode="External"/><Relationship Id="rId1" Type="http://schemas.openxmlformats.org/officeDocument/2006/relationships/hyperlink" Target="https://www.umng.edu.co/web/guest/admisiones/curso-de-preingenieria" TargetMode="External"/><Relationship Id="rId6" Type="http://schemas.openxmlformats.org/officeDocument/2006/relationships/hyperlink" Target="https://www.umng.edu.co/web/guest/programas/pregrados/ingenieria-multimedia" TargetMode="External"/><Relationship Id="rId11" Type="http://schemas.openxmlformats.org/officeDocument/2006/relationships/hyperlink" Target="https://www.umng.edu.co/web/guest/programas/pregrados/economia" TargetMode="External"/><Relationship Id="rId24" Type="http://schemas.openxmlformats.org/officeDocument/2006/relationships/hyperlink" Target="https://www.umng.edu.co/web/guest/programas/pregrados/biologia-aplicada" TargetMode="External"/><Relationship Id="rId32" Type="http://schemas.openxmlformats.org/officeDocument/2006/relationships/hyperlink" Target="https://www.umng.edu.co/web/guest/programas/pregrados/contaduria-publica" TargetMode="External"/><Relationship Id="rId5" Type="http://schemas.openxmlformats.org/officeDocument/2006/relationships/hyperlink" Target="https://www.umng.edu.co/web/guest/programas/pregados/ingenieria-mecatronica" TargetMode="External"/><Relationship Id="rId15" Type="http://schemas.openxmlformats.org/officeDocument/2006/relationships/hyperlink" Target="https://www.umng.edu.co/programas/pregrados/tecnologia-en-atencion-prehospitalaria-aph" TargetMode="External"/><Relationship Id="rId23" Type="http://schemas.openxmlformats.org/officeDocument/2006/relationships/hyperlink" Target="https://www.umng.edu.co/web/guest/programas/pregrados/biologia-aplicada" TargetMode="External"/><Relationship Id="rId28" Type="http://schemas.openxmlformats.org/officeDocument/2006/relationships/hyperlink" Target="https://www.umng.edu.co/web/guest/programas/pregrados/biologia-aplicada" TargetMode="External"/><Relationship Id="rId10" Type="http://schemas.openxmlformats.org/officeDocument/2006/relationships/hyperlink" Target="https://www.umng.edu.co/web/guest/programas/pregrados/contaduria-publica" TargetMode="External"/><Relationship Id="rId19" Type="http://schemas.openxmlformats.org/officeDocument/2006/relationships/hyperlink" Target="https://www.umng.edu.co/web/guest/programas/pregrados/tecnologia-en-gestion-y-produccion-horticola" TargetMode="External"/><Relationship Id="rId31" Type="http://schemas.openxmlformats.org/officeDocument/2006/relationships/hyperlink" Target="https://www.umng.edu.co/web/guest/programas/pregrados/ingenieria-en-telecomunicaciones" TargetMode="External"/><Relationship Id="rId4" Type="http://schemas.openxmlformats.org/officeDocument/2006/relationships/hyperlink" Target="https://www.umng.edu.co/web/guest/programas/pregrados/ingenieria-industrial" TargetMode="External"/><Relationship Id="rId9" Type="http://schemas.openxmlformats.org/officeDocument/2006/relationships/hyperlink" Target="https://www.umng.edu.co/web/guest/programas/pregrados/administracion-de-empresas" TargetMode="External"/><Relationship Id="rId14" Type="http://schemas.openxmlformats.org/officeDocument/2006/relationships/hyperlink" Target="https://www.umng.edu.co/web/guest/programas/pregrado/relaciones-internacionales-y-estudios-politicos" TargetMode="External"/><Relationship Id="rId22" Type="http://schemas.openxmlformats.org/officeDocument/2006/relationships/hyperlink" Target="https://www.umng.edu.co/web/guest/programas/pregados/ingenieria-ambiental" TargetMode="External"/><Relationship Id="rId27" Type="http://schemas.openxmlformats.org/officeDocument/2006/relationships/hyperlink" Target="https://www.umng.edu.co/web/guest/programas/pregrados/biologia-aplicada" TargetMode="External"/><Relationship Id="rId30" Type="http://schemas.openxmlformats.org/officeDocument/2006/relationships/hyperlink" Target="https://www.umng.edu.co/web/guest/programas/pregrados/ingenieria-en-telecomunicaciones" TargetMode="External"/><Relationship Id="rId35" Type="http://schemas.openxmlformats.org/officeDocument/2006/relationships/hyperlink" Target="https://www.umng.edu.co/programas/pregrados/tecnologia-en-atencion-prehospitalaria-aph" TargetMode="External"/><Relationship Id="rId8" Type="http://schemas.openxmlformats.org/officeDocument/2006/relationships/hyperlink" Target="https://www.umng.edu.co/web/guest/programas/pregrados/tecnologia-en-electronica-y-comunicacion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06547-8EBD-4D8A-8E45-342DB4985282}">
  <dimension ref="A1:Q36"/>
  <sheetViews>
    <sheetView tabSelected="1" workbookViewId="0">
      <selection activeCell="E5" sqref="E5"/>
    </sheetView>
  </sheetViews>
  <sheetFormatPr defaultRowHeight="15" x14ac:dyDescent="0.25"/>
  <cols>
    <col min="5" max="5" width="12.28515625" customWidth="1"/>
    <col min="15" max="15" width="12.28515625" customWidth="1"/>
    <col min="17" max="17" width="11.855468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146</v>
      </c>
      <c r="N1" t="s">
        <v>147</v>
      </c>
      <c r="O1" t="s">
        <v>148</v>
      </c>
      <c r="P1" t="s">
        <v>149</v>
      </c>
      <c r="Q1" t="s">
        <v>150</v>
      </c>
    </row>
    <row r="2" spans="1:17" x14ac:dyDescent="0.25">
      <c r="A2">
        <f ca="1">RANDBETWEEN(0,9999)</f>
        <v>5076</v>
      </c>
      <c r="B2" t="s">
        <v>12</v>
      </c>
      <c r="C2" t="s">
        <v>13</v>
      </c>
      <c r="D2" t="s">
        <v>14</v>
      </c>
      <c r="E2">
        <f ca="1">RANDBETWEEN(1144111111,1144999999)</f>
        <v>1144840319</v>
      </c>
      <c r="F2">
        <f ca="1">RANDBETWEEN(3100000000,3199999999)</f>
        <v>3128452336</v>
      </c>
      <c r="G2" t="s">
        <v>15</v>
      </c>
      <c r="H2" t="s">
        <v>16</v>
      </c>
      <c r="I2" t="s">
        <v>17</v>
      </c>
      <c r="J2" t="s">
        <v>18</v>
      </c>
      <c r="K2">
        <f ca="1">RANDBETWEEN(0,9999)</f>
        <v>1970</v>
      </c>
      <c r="L2" t="s">
        <v>19</v>
      </c>
      <c r="M2" t="s">
        <v>151</v>
      </c>
      <c r="N2" t="s">
        <v>152</v>
      </c>
      <c r="O2" s="1">
        <f t="shared" ref="O2:O36" ca="1" si="0">RANDBETWEEN(DATE(2020,1,30),DATE(2020,7,30))</f>
        <v>43960</v>
      </c>
      <c r="P2" t="s">
        <v>153</v>
      </c>
      <c r="Q2">
        <f t="shared" ref="Q2:Q36" ca="1" si="1">RANDBETWEEN(1144211277,1144999999)</f>
        <v>1144318715</v>
      </c>
    </row>
    <row r="3" spans="1:17" x14ac:dyDescent="0.25">
      <c r="A3">
        <f t="shared" ref="A3:A36" ca="1" si="2">RANDBETWEEN(0,9999)</f>
        <v>3102</v>
      </c>
      <c r="B3" t="s">
        <v>20</v>
      </c>
      <c r="C3" t="s">
        <v>21</v>
      </c>
      <c r="D3" t="s">
        <v>22</v>
      </c>
      <c r="E3">
        <f t="shared" ref="E3:E36" ca="1" si="3">RANDBETWEEN(1144111111,1144999999)</f>
        <v>1144506962</v>
      </c>
      <c r="F3">
        <f ca="1">RANDBETWEEN(3100000000,3199999999)</f>
        <v>3126610290</v>
      </c>
      <c r="G3" t="s">
        <v>23</v>
      </c>
      <c r="H3" t="s">
        <v>24</v>
      </c>
      <c r="I3" t="s">
        <v>17</v>
      </c>
      <c r="J3" t="s">
        <v>25</v>
      </c>
      <c r="K3">
        <f t="shared" ref="K3:K36" ca="1" si="4">RANDBETWEEN(0,9999)</f>
        <v>8502</v>
      </c>
      <c r="L3" t="s">
        <v>26</v>
      </c>
      <c r="M3" t="s">
        <v>151</v>
      </c>
      <c r="N3" t="s">
        <v>152</v>
      </c>
      <c r="O3" s="1">
        <f t="shared" ca="1" si="0"/>
        <v>44017</v>
      </c>
      <c r="P3" t="s">
        <v>154</v>
      </c>
      <c r="Q3">
        <f t="shared" ca="1" si="1"/>
        <v>1144493218</v>
      </c>
    </row>
    <row r="4" spans="1:17" x14ac:dyDescent="0.25">
      <c r="A4">
        <f t="shared" ca="1" si="2"/>
        <v>2059</v>
      </c>
      <c r="B4" t="s">
        <v>27</v>
      </c>
      <c r="C4" t="s">
        <v>28</v>
      </c>
      <c r="D4" t="s">
        <v>29</v>
      </c>
      <c r="E4">
        <f t="shared" ca="1" si="3"/>
        <v>1144913136</v>
      </c>
      <c r="F4">
        <f t="shared" ref="F4:F36" ca="1" si="5">RANDBETWEEN(3100000000,3199999999)</f>
        <v>3129387852</v>
      </c>
      <c r="G4" t="s">
        <v>30</v>
      </c>
      <c r="H4" t="s">
        <v>31</v>
      </c>
      <c r="I4" t="s">
        <v>17</v>
      </c>
      <c r="J4" t="s">
        <v>32</v>
      </c>
      <c r="K4">
        <f t="shared" ca="1" si="4"/>
        <v>4580</v>
      </c>
      <c r="L4" t="s">
        <v>33</v>
      </c>
      <c r="M4" t="s">
        <v>151</v>
      </c>
      <c r="N4" t="s">
        <v>152</v>
      </c>
      <c r="O4" s="1">
        <f t="shared" ca="1" si="0"/>
        <v>43901</v>
      </c>
      <c r="P4" t="s">
        <v>153</v>
      </c>
      <c r="Q4">
        <f t="shared" ca="1" si="1"/>
        <v>1144301760</v>
      </c>
    </row>
    <row r="5" spans="1:17" x14ac:dyDescent="0.25">
      <c r="A5">
        <f t="shared" ca="1" si="2"/>
        <v>9985</v>
      </c>
      <c r="B5" t="s">
        <v>34</v>
      </c>
      <c r="C5" t="s">
        <v>35</v>
      </c>
      <c r="D5" t="s">
        <v>22</v>
      </c>
      <c r="E5">
        <f t="shared" ca="1" si="3"/>
        <v>1144178170</v>
      </c>
      <c r="F5">
        <f t="shared" ca="1" si="5"/>
        <v>3187272993</v>
      </c>
      <c r="G5" t="s">
        <v>36</v>
      </c>
      <c r="H5" t="s">
        <v>37</v>
      </c>
      <c r="I5" t="s">
        <v>17</v>
      </c>
      <c r="J5" t="s">
        <v>38</v>
      </c>
      <c r="K5">
        <f t="shared" ca="1" si="4"/>
        <v>3695</v>
      </c>
      <c r="L5" t="s">
        <v>39</v>
      </c>
      <c r="M5" t="s">
        <v>151</v>
      </c>
      <c r="N5" t="s">
        <v>152</v>
      </c>
      <c r="O5" s="1">
        <f t="shared" ca="1" si="0"/>
        <v>43934</v>
      </c>
      <c r="P5" t="s">
        <v>154</v>
      </c>
      <c r="Q5">
        <f t="shared" ca="1" si="1"/>
        <v>1144290378</v>
      </c>
    </row>
    <row r="6" spans="1:17" x14ac:dyDescent="0.25">
      <c r="A6">
        <f t="shared" ca="1" si="2"/>
        <v>8665</v>
      </c>
      <c r="B6" t="s">
        <v>40</v>
      </c>
      <c r="C6" t="s">
        <v>41</v>
      </c>
      <c r="D6" t="s">
        <v>42</v>
      </c>
      <c r="E6">
        <f t="shared" ca="1" si="3"/>
        <v>1144764811</v>
      </c>
      <c r="F6">
        <f t="shared" ca="1" si="5"/>
        <v>3171384786</v>
      </c>
      <c r="G6" t="s">
        <v>43</v>
      </c>
      <c r="H6" t="s">
        <v>44</v>
      </c>
      <c r="I6" t="s">
        <v>17</v>
      </c>
      <c r="J6" t="s">
        <v>45</v>
      </c>
      <c r="K6">
        <f t="shared" ca="1" si="4"/>
        <v>9960</v>
      </c>
      <c r="L6" t="s">
        <v>46</v>
      </c>
      <c r="M6" t="s">
        <v>151</v>
      </c>
      <c r="N6" t="s">
        <v>152</v>
      </c>
      <c r="O6" s="1">
        <f t="shared" ca="1" si="0"/>
        <v>43874</v>
      </c>
      <c r="P6" t="s">
        <v>153</v>
      </c>
      <c r="Q6">
        <f t="shared" ca="1" si="1"/>
        <v>1144305814</v>
      </c>
    </row>
    <row r="7" spans="1:17" x14ac:dyDescent="0.25">
      <c r="A7">
        <f t="shared" ca="1" si="2"/>
        <v>7719</v>
      </c>
      <c r="B7" t="s">
        <v>40</v>
      </c>
      <c r="C7" t="s">
        <v>47</v>
      </c>
      <c r="D7" t="s">
        <v>22</v>
      </c>
      <c r="E7">
        <f t="shared" ca="1" si="3"/>
        <v>1144986246</v>
      </c>
      <c r="F7">
        <f t="shared" ca="1" si="5"/>
        <v>3122833600</v>
      </c>
      <c r="G7" t="s">
        <v>48</v>
      </c>
      <c r="H7" t="s">
        <v>49</v>
      </c>
      <c r="I7" t="s">
        <v>17</v>
      </c>
      <c r="J7" t="s">
        <v>50</v>
      </c>
      <c r="K7">
        <f t="shared" ca="1" si="4"/>
        <v>5607</v>
      </c>
      <c r="L7" t="s">
        <v>51</v>
      </c>
      <c r="M7" t="s">
        <v>151</v>
      </c>
      <c r="N7" t="s">
        <v>152</v>
      </c>
      <c r="O7" s="1">
        <f t="shared" ca="1" si="0"/>
        <v>43931</v>
      </c>
      <c r="P7" t="s">
        <v>154</v>
      </c>
      <c r="Q7">
        <f t="shared" ca="1" si="1"/>
        <v>1144490037</v>
      </c>
    </row>
    <row r="8" spans="1:17" x14ac:dyDescent="0.25">
      <c r="A8">
        <f t="shared" ca="1" si="2"/>
        <v>5795</v>
      </c>
      <c r="B8" t="s">
        <v>52</v>
      </c>
      <c r="C8" t="s">
        <v>53</v>
      </c>
      <c r="D8" t="s">
        <v>54</v>
      </c>
      <c r="E8">
        <f t="shared" ca="1" si="3"/>
        <v>1144680201</v>
      </c>
      <c r="F8">
        <f t="shared" ca="1" si="5"/>
        <v>3134114012</v>
      </c>
      <c r="G8" t="s">
        <v>55</v>
      </c>
      <c r="H8" t="s">
        <v>44</v>
      </c>
      <c r="I8" t="s">
        <v>17</v>
      </c>
      <c r="J8" t="s">
        <v>56</v>
      </c>
      <c r="K8">
        <f t="shared" ca="1" si="4"/>
        <v>8468</v>
      </c>
      <c r="L8" t="s">
        <v>57</v>
      </c>
      <c r="M8" t="s">
        <v>151</v>
      </c>
      <c r="N8" t="s">
        <v>152</v>
      </c>
      <c r="O8" s="1">
        <f t="shared" ca="1" si="0"/>
        <v>43905</v>
      </c>
      <c r="P8" t="s">
        <v>153</v>
      </c>
      <c r="Q8">
        <f t="shared" ca="1" si="1"/>
        <v>1144993147</v>
      </c>
    </row>
    <row r="9" spans="1:17" x14ac:dyDescent="0.25">
      <c r="A9">
        <f t="shared" ca="1" si="2"/>
        <v>8649</v>
      </c>
      <c r="B9" t="s">
        <v>52</v>
      </c>
      <c r="C9" t="s">
        <v>58</v>
      </c>
      <c r="D9" t="s">
        <v>22</v>
      </c>
      <c r="E9">
        <f t="shared" ca="1" si="3"/>
        <v>1144336557</v>
      </c>
      <c r="F9">
        <f t="shared" ca="1" si="5"/>
        <v>3186267804</v>
      </c>
      <c r="G9" t="s">
        <v>59</v>
      </c>
      <c r="H9" t="s">
        <v>31</v>
      </c>
      <c r="I9" t="s">
        <v>17</v>
      </c>
      <c r="J9" t="s">
        <v>60</v>
      </c>
      <c r="K9">
        <f t="shared" ca="1" si="4"/>
        <v>2711</v>
      </c>
      <c r="L9" t="s">
        <v>61</v>
      </c>
      <c r="M9" t="s">
        <v>151</v>
      </c>
      <c r="N9" t="s">
        <v>152</v>
      </c>
      <c r="O9" s="1">
        <f t="shared" ca="1" si="0"/>
        <v>43865</v>
      </c>
      <c r="P9" t="s">
        <v>154</v>
      </c>
      <c r="Q9">
        <f t="shared" ca="1" si="1"/>
        <v>1144458423</v>
      </c>
    </row>
    <row r="10" spans="1:17" x14ac:dyDescent="0.25">
      <c r="A10">
        <f t="shared" ca="1" si="2"/>
        <v>6502</v>
      </c>
      <c r="B10" t="s">
        <v>62</v>
      </c>
      <c r="C10" t="s">
        <v>63</v>
      </c>
      <c r="D10" t="s">
        <v>64</v>
      </c>
      <c r="E10">
        <f t="shared" ca="1" si="3"/>
        <v>1144416525</v>
      </c>
      <c r="F10">
        <f t="shared" ca="1" si="5"/>
        <v>3135934972</v>
      </c>
      <c r="G10" t="s">
        <v>65</v>
      </c>
      <c r="H10" t="s">
        <v>37</v>
      </c>
      <c r="I10" t="s">
        <v>17</v>
      </c>
      <c r="J10" t="s">
        <v>18</v>
      </c>
      <c r="K10">
        <f t="shared" ca="1" si="4"/>
        <v>3022</v>
      </c>
      <c r="L10" t="s">
        <v>66</v>
      </c>
      <c r="M10" t="s">
        <v>151</v>
      </c>
      <c r="N10" t="s">
        <v>152</v>
      </c>
      <c r="O10" s="1">
        <f t="shared" ca="1" si="0"/>
        <v>43887</v>
      </c>
      <c r="P10" t="s">
        <v>153</v>
      </c>
      <c r="Q10">
        <f t="shared" ca="1" si="1"/>
        <v>1144990984</v>
      </c>
    </row>
    <row r="11" spans="1:17" x14ac:dyDescent="0.25">
      <c r="A11">
        <f t="shared" ca="1" si="2"/>
        <v>7925</v>
      </c>
      <c r="B11" t="s">
        <v>62</v>
      </c>
      <c r="C11" t="s">
        <v>67</v>
      </c>
      <c r="D11" t="s">
        <v>22</v>
      </c>
      <c r="E11">
        <f t="shared" ca="1" si="3"/>
        <v>1144640708</v>
      </c>
      <c r="F11">
        <f t="shared" ca="1" si="5"/>
        <v>3180807452</v>
      </c>
      <c r="G11" t="s">
        <v>68</v>
      </c>
      <c r="H11" t="s">
        <v>44</v>
      </c>
      <c r="I11" t="s">
        <v>17</v>
      </c>
      <c r="J11" t="s">
        <v>25</v>
      </c>
      <c r="K11">
        <f t="shared" ca="1" si="4"/>
        <v>5459</v>
      </c>
      <c r="L11" t="s">
        <v>69</v>
      </c>
      <c r="M11" t="s">
        <v>151</v>
      </c>
      <c r="N11" t="s">
        <v>152</v>
      </c>
      <c r="O11" s="1">
        <f t="shared" ca="1" si="0"/>
        <v>43897</v>
      </c>
      <c r="P11" t="s">
        <v>154</v>
      </c>
      <c r="Q11">
        <f t="shared" ca="1" si="1"/>
        <v>1144920015</v>
      </c>
    </row>
    <row r="12" spans="1:17" x14ac:dyDescent="0.25">
      <c r="A12">
        <f t="shared" ca="1" si="2"/>
        <v>5044</v>
      </c>
      <c r="B12" t="s">
        <v>62</v>
      </c>
      <c r="C12" t="s">
        <v>67</v>
      </c>
      <c r="D12" t="s">
        <v>70</v>
      </c>
      <c r="E12">
        <f t="shared" ca="1" si="3"/>
        <v>1144751092</v>
      </c>
      <c r="F12">
        <f t="shared" ca="1" si="5"/>
        <v>3105713791</v>
      </c>
      <c r="G12" t="s">
        <v>71</v>
      </c>
      <c r="H12" t="s">
        <v>31</v>
      </c>
      <c r="I12" t="s">
        <v>17</v>
      </c>
      <c r="J12" t="s">
        <v>32</v>
      </c>
      <c r="K12">
        <f t="shared" ca="1" si="4"/>
        <v>9012</v>
      </c>
      <c r="L12" t="s">
        <v>72</v>
      </c>
      <c r="M12" t="s">
        <v>151</v>
      </c>
      <c r="N12" t="s">
        <v>152</v>
      </c>
      <c r="O12" s="1">
        <f t="shared" ca="1" si="0"/>
        <v>44005</v>
      </c>
      <c r="P12" t="s">
        <v>153</v>
      </c>
      <c r="Q12">
        <f t="shared" ca="1" si="1"/>
        <v>1144860375</v>
      </c>
    </row>
    <row r="13" spans="1:17" x14ac:dyDescent="0.25">
      <c r="A13">
        <f t="shared" ca="1" si="2"/>
        <v>8833</v>
      </c>
      <c r="B13" t="s">
        <v>73</v>
      </c>
      <c r="C13" t="s">
        <v>74</v>
      </c>
      <c r="D13" t="s">
        <v>22</v>
      </c>
      <c r="E13">
        <f t="shared" ca="1" si="3"/>
        <v>1144330896</v>
      </c>
      <c r="F13">
        <f t="shared" ca="1" si="5"/>
        <v>3121733984</v>
      </c>
      <c r="G13" t="s">
        <v>75</v>
      </c>
      <c r="H13" t="s">
        <v>76</v>
      </c>
      <c r="I13" t="s">
        <v>17</v>
      </c>
      <c r="J13" t="s">
        <v>38</v>
      </c>
      <c r="K13">
        <f t="shared" ca="1" si="4"/>
        <v>4485</v>
      </c>
      <c r="L13" t="s">
        <v>77</v>
      </c>
      <c r="M13" t="s">
        <v>151</v>
      </c>
      <c r="N13" t="s">
        <v>152</v>
      </c>
      <c r="O13" s="1">
        <f t="shared" ca="1" si="0"/>
        <v>43973</v>
      </c>
      <c r="P13" t="s">
        <v>154</v>
      </c>
      <c r="Q13">
        <f t="shared" ca="1" si="1"/>
        <v>1144377366</v>
      </c>
    </row>
    <row r="14" spans="1:17" x14ac:dyDescent="0.25">
      <c r="A14">
        <f t="shared" ca="1" si="2"/>
        <v>3395</v>
      </c>
      <c r="B14" t="s">
        <v>78</v>
      </c>
      <c r="C14" t="s">
        <v>79</v>
      </c>
      <c r="D14" t="s">
        <v>80</v>
      </c>
      <c r="E14">
        <f t="shared" ca="1" si="3"/>
        <v>1144561624</v>
      </c>
      <c r="F14">
        <f t="shared" ca="1" si="5"/>
        <v>3153108785</v>
      </c>
      <c r="G14" t="s">
        <v>81</v>
      </c>
      <c r="H14" t="s">
        <v>82</v>
      </c>
      <c r="I14" t="s">
        <v>17</v>
      </c>
      <c r="J14" t="s">
        <v>45</v>
      </c>
      <c r="K14">
        <f t="shared" ca="1" si="4"/>
        <v>3009</v>
      </c>
      <c r="L14" t="s">
        <v>77</v>
      </c>
      <c r="M14" t="s">
        <v>151</v>
      </c>
      <c r="N14" t="s">
        <v>152</v>
      </c>
      <c r="O14" s="1">
        <f t="shared" ca="1" si="0"/>
        <v>43891</v>
      </c>
      <c r="P14" t="s">
        <v>153</v>
      </c>
      <c r="Q14">
        <f t="shared" ca="1" si="1"/>
        <v>1144702634</v>
      </c>
    </row>
    <row r="15" spans="1:17" x14ac:dyDescent="0.25">
      <c r="A15">
        <f t="shared" ca="1" si="2"/>
        <v>8165</v>
      </c>
      <c r="B15" t="s">
        <v>83</v>
      </c>
      <c r="C15" t="s">
        <v>84</v>
      </c>
      <c r="D15" t="s">
        <v>85</v>
      </c>
      <c r="E15">
        <f t="shared" ca="1" si="3"/>
        <v>1144573980</v>
      </c>
      <c r="F15">
        <f t="shared" ca="1" si="5"/>
        <v>3186456306</v>
      </c>
      <c r="G15" t="s">
        <v>15</v>
      </c>
      <c r="H15" t="s">
        <v>86</v>
      </c>
      <c r="I15" t="s">
        <v>17</v>
      </c>
      <c r="J15" t="s">
        <v>50</v>
      </c>
      <c r="K15">
        <f t="shared" ca="1" si="4"/>
        <v>6112</v>
      </c>
      <c r="L15" t="s">
        <v>77</v>
      </c>
      <c r="M15" t="s">
        <v>151</v>
      </c>
      <c r="N15" t="s">
        <v>152</v>
      </c>
      <c r="O15" s="1">
        <f t="shared" ca="1" si="0"/>
        <v>43885</v>
      </c>
      <c r="P15" t="s">
        <v>154</v>
      </c>
      <c r="Q15">
        <f t="shared" ca="1" si="1"/>
        <v>1144875657</v>
      </c>
    </row>
    <row r="16" spans="1:17" x14ac:dyDescent="0.25">
      <c r="A16">
        <f t="shared" ca="1" si="2"/>
        <v>8844</v>
      </c>
      <c r="B16" t="s">
        <v>87</v>
      </c>
      <c r="C16" t="s">
        <v>88</v>
      </c>
      <c r="D16" t="s">
        <v>85</v>
      </c>
      <c r="E16">
        <f t="shared" ca="1" si="3"/>
        <v>1144625950</v>
      </c>
      <c r="F16">
        <f t="shared" ca="1" si="5"/>
        <v>3108144214</v>
      </c>
      <c r="G16" t="s">
        <v>23</v>
      </c>
      <c r="H16" t="s">
        <v>89</v>
      </c>
      <c r="I16" t="s">
        <v>17</v>
      </c>
      <c r="J16" t="s">
        <v>56</v>
      </c>
      <c r="K16">
        <f t="shared" ca="1" si="4"/>
        <v>8224</v>
      </c>
      <c r="L16" t="s">
        <v>90</v>
      </c>
      <c r="M16" t="s">
        <v>151</v>
      </c>
      <c r="N16" t="s">
        <v>152</v>
      </c>
      <c r="O16" s="1">
        <f t="shared" ca="1" si="0"/>
        <v>43984</v>
      </c>
      <c r="P16" t="s">
        <v>153</v>
      </c>
      <c r="Q16">
        <f t="shared" ca="1" si="1"/>
        <v>1144215840</v>
      </c>
    </row>
    <row r="17" spans="1:17" x14ac:dyDescent="0.25">
      <c r="A17">
        <f t="shared" ca="1" si="2"/>
        <v>6794</v>
      </c>
      <c r="B17" t="s">
        <v>91</v>
      </c>
      <c r="C17" t="s">
        <v>92</v>
      </c>
      <c r="D17" t="s">
        <v>85</v>
      </c>
      <c r="E17">
        <f t="shared" ca="1" si="3"/>
        <v>1144457195</v>
      </c>
      <c r="F17">
        <f t="shared" ca="1" si="5"/>
        <v>3163590585</v>
      </c>
      <c r="G17" t="s">
        <v>30</v>
      </c>
      <c r="H17" t="s">
        <v>93</v>
      </c>
      <c r="I17" t="s">
        <v>17</v>
      </c>
      <c r="J17" t="s">
        <v>60</v>
      </c>
      <c r="K17">
        <f t="shared" ca="1" si="4"/>
        <v>7732</v>
      </c>
      <c r="L17" t="s">
        <v>90</v>
      </c>
      <c r="M17" t="s">
        <v>151</v>
      </c>
      <c r="N17" t="s">
        <v>152</v>
      </c>
      <c r="O17" s="1">
        <f t="shared" ca="1" si="0"/>
        <v>43862</v>
      </c>
      <c r="P17" t="s">
        <v>154</v>
      </c>
      <c r="Q17">
        <f t="shared" ca="1" si="1"/>
        <v>1144572515</v>
      </c>
    </row>
    <row r="18" spans="1:17" x14ac:dyDescent="0.25">
      <c r="A18">
        <f t="shared" ca="1" si="2"/>
        <v>4092</v>
      </c>
      <c r="B18" t="s">
        <v>94</v>
      </c>
      <c r="C18" t="s">
        <v>95</v>
      </c>
      <c r="D18" t="s">
        <v>96</v>
      </c>
      <c r="E18">
        <f t="shared" ca="1" si="3"/>
        <v>1144904070</v>
      </c>
      <c r="F18">
        <f t="shared" ca="1" si="5"/>
        <v>3175194843</v>
      </c>
      <c r="G18" t="s">
        <v>36</v>
      </c>
      <c r="H18" t="s">
        <v>31</v>
      </c>
      <c r="I18" t="s">
        <v>17</v>
      </c>
      <c r="J18" t="s">
        <v>18</v>
      </c>
      <c r="K18">
        <f t="shared" ca="1" si="4"/>
        <v>5167</v>
      </c>
      <c r="L18" t="s">
        <v>77</v>
      </c>
      <c r="M18" t="s">
        <v>151</v>
      </c>
      <c r="N18" t="s">
        <v>152</v>
      </c>
      <c r="O18" s="1">
        <f t="shared" ca="1" si="0"/>
        <v>43951</v>
      </c>
      <c r="P18" t="s">
        <v>153</v>
      </c>
      <c r="Q18">
        <f t="shared" ca="1" si="1"/>
        <v>1144506516</v>
      </c>
    </row>
    <row r="19" spans="1:17" x14ac:dyDescent="0.25">
      <c r="A19">
        <f t="shared" ca="1" si="2"/>
        <v>5674</v>
      </c>
      <c r="B19" t="s">
        <v>97</v>
      </c>
      <c r="C19" t="s">
        <v>98</v>
      </c>
      <c r="D19" t="s">
        <v>99</v>
      </c>
      <c r="E19">
        <f t="shared" ca="1" si="3"/>
        <v>1144228093</v>
      </c>
      <c r="F19">
        <f t="shared" ca="1" si="5"/>
        <v>3162938297</v>
      </c>
      <c r="G19" t="s">
        <v>43</v>
      </c>
      <c r="H19" t="s">
        <v>89</v>
      </c>
      <c r="I19" t="s">
        <v>17</v>
      </c>
      <c r="J19" t="s">
        <v>25</v>
      </c>
      <c r="K19">
        <f t="shared" ca="1" si="4"/>
        <v>5526</v>
      </c>
      <c r="L19" t="s">
        <v>77</v>
      </c>
      <c r="M19" t="s">
        <v>151</v>
      </c>
      <c r="N19" t="s">
        <v>152</v>
      </c>
      <c r="O19" s="1">
        <f t="shared" ca="1" si="0"/>
        <v>43931</v>
      </c>
      <c r="P19" t="s">
        <v>154</v>
      </c>
      <c r="Q19">
        <f t="shared" ca="1" si="1"/>
        <v>1144233822</v>
      </c>
    </row>
    <row r="20" spans="1:17" x14ac:dyDescent="0.25">
      <c r="A20">
        <f t="shared" ca="1" si="2"/>
        <v>3356</v>
      </c>
      <c r="B20" t="s">
        <v>100</v>
      </c>
      <c r="C20" t="s">
        <v>95</v>
      </c>
      <c r="D20" t="s">
        <v>85</v>
      </c>
      <c r="E20">
        <f t="shared" ca="1" si="3"/>
        <v>1144799442</v>
      </c>
      <c r="F20">
        <f t="shared" ca="1" si="5"/>
        <v>3114385958</v>
      </c>
      <c r="G20" t="s">
        <v>48</v>
      </c>
      <c r="H20" t="s">
        <v>37</v>
      </c>
      <c r="I20" t="s">
        <v>17</v>
      </c>
      <c r="J20" t="s">
        <v>32</v>
      </c>
      <c r="K20">
        <f t="shared" ca="1" si="4"/>
        <v>948</v>
      </c>
      <c r="L20" t="s">
        <v>77</v>
      </c>
      <c r="M20" t="s">
        <v>151</v>
      </c>
      <c r="N20" t="s">
        <v>152</v>
      </c>
      <c r="O20" s="1">
        <f t="shared" ca="1" si="0"/>
        <v>44009</v>
      </c>
      <c r="P20" t="s">
        <v>153</v>
      </c>
      <c r="Q20">
        <f t="shared" ca="1" si="1"/>
        <v>1144986673</v>
      </c>
    </row>
    <row r="21" spans="1:17" x14ac:dyDescent="0.25">
      <c r="A21">
        <f t="shared" ca="1" si="2"/>
        <v>9391</v>
      </c>
      <c r="B21" t="s">
        <v>101</v>
      </c>
      <c r="C21" t="s">
        <v>102</v>
      </c>
      <c r="D21" t="s">
        <v>103</v>
      </c>
      <c r="E21">
        <f t="shared" ca="1" si="3"/>
        <v>1144122912</v>
      </c>
      <c r="F21">
        <f t="shared" ca="1" si="5"/>
        <v>3126055898</v>
      </c>
      <c r="G21" t="s">
        <v>55</v>
      </c>
      <c r="H21" t="s">
        <v>104</v>
      </c>
      <c r="I21" t="s">
        <v>17</v>
      </c>
      <c r="J21" t="s">
        <v>38</v>
      </c>
      <c r="K21">
        <f t="shared" ca="1" si="4"/>
        <v>3086</v>
      </c>
      <c r="L21" t="s">
        <v>105</v>
      </c>
      <c r="M21" t="s">
        <v>151</v>
      </c>
      <c r="N21" t="s">
        <v>152</v>
      </c>
      <c r="O21" s="1">
        <f t="shared" ca="1" si="0"/>
        <v>43959</v>
      </c>
      <c r="P21" t="s">
        <v>154</v>
      </c>
      <c r="Q21">
        <f t="shared" ca="1" si="1"/>
        <v>1144360214</v>
      </c>
    </row>
    <row r="22" spans="1:17" x14ac:dyDescent="0.25">
      <c r="A22">
        <f t="shared" ca="1" si="2"/>
        <v>8479</v>
      </c>
      <c r="B22" t="s">
        <v>106</v>
      </c>
      <c r="C22" t="s">
        <v>107</v>
      </c>
      <c r="D22" t="s">
        <v>103</v>
      </c>
      <c r="E22">
        <f t="shared" ca="1" si="3"/>
        <v>1144569708</v>
      </c>
      <c r="F22">
        <f t="shared" ca="1" si="5"/>
        <v>3199825676</v>
      </c>
      <c r="G22" t="s">
        <v>59</v>
      </c>
      <c r="H22" t="s">
        <v>16</v>
      </c>
      <c r="I22" t="s">
        <v>17</v>
      </c>
      <c r="J22" t="s">
        <v>45</v>
      </c>
      <c r="K22">
        <f t="shared" ca="1" si="4"/>
        <v>8091</v>
      </c>
      <c r="L22" t="s">
        <v>90</v>
      </c>
      <c r="M22" t="s">
        <v>151</v>
      </c>
      <c r="N22" t="s">
        <v>152</v>
      </c>
      <c r="O22" s="1">
        <f t="shared" ca="1" si="0"/>
        <v>43863</v>
      </c>
      <c r="P22" t="s">
        <v>153</v>
      </c>
      <c r="Q22">
        <f t="shared" ca="1" si="1"/>
        <v>1144927174</v>
      </c>
    </row>
    <row r="23" spans="1:17" x14ac:dyDescent="0.25">
      <c r="A23">
        <f t="shared" ca="1" si="2"/>
        <v>2141</v>
      </c>
      <c r="B23" t="s">
        <v>108</v>
      </c>
      <c r="C23" t="s">
        <v>109</v>
      </c>
      <c r="D23" t="s">
        <v>110</v>
      </c>
      <c r="E23">
        <f t="shared" ca="1" si="3"/>
        <v>1144385224</v>
      </c>
      <c r="F23">
        <f t="shared" ca="1" si="5"/>
        <v>3152269392</v>
      </c>
      <c r="G23" t="s">
        <v>65</v>
      </c>
      <c r="H23" t="s">
        <v>24</v>
      </c>
      <c r="I23" t="s">
        <v>111</v>
      </c>
      <c r="J23" t="s">
        <v>50</v>
      </c>
      <c r="K23">
        <f t="shared" ca="1" si="4"/>
        <v>2674</v>
      </c>
      <c r="L23" t="s">
        <v>112</v>
      </c>
      <c r="M23" t="s">
        <v>151</v>
      </c>
      <c r="N23" t="s">
        <v>152</v>
      </c>
      <c r="O23" s="1">
        <f t="shared" ca="1" si="0"/>
        <v>43978</v>
      </c>
      <c r="P23" t="s">
        <v>154</v>
      </c>
      <c r="Q23">
        <f t="shared" ca="1" si="1"/>
        <v>1144471794</v>
      </c>
    </row>
    <row r="24" spans="1:17" x14ac:dyDescent="0.25">
      <c r="A24">
        <f t="shared" ca="1" si="2"/>
        <v>6369</v>
      </c>
      <c r="B24" t="s">
        <v>113</v>
      </c>
      <c r="C24" t="s">
        <v>114</v>
      </c>
      <c r="D24" t="s">
        <v>103</v>
      </c>
      <c r="E24">
        <f t="shared" ca="1" si="3"/>
        <v>1144773904</v>
      </c>
      <c r="F24">
        <f t="shared" ca="1" si="5"/>
        <v>3158255660</v>
      </c>
      <c r="G24" t="s">
        <v>68</v>
      </c>
      <c r="H24" t="s">
        <v>31</v>
      </c>
      <c r="I24" t="s">
        <v>111</v>
      </c>
      <c r="J24" t="s">
        <v>56</v>
      </c>
      <c r="K24">
        <f t="shared" ca="1" si="4"/>
        <v>9808</v>
      </c>
      <c r="L24" t="s">
        <v>112</v>
      </c>
      <c r="M24" t="s">
        <v>151</v>
      </c>
      <c r="N24" t="s">
        <v>152</v>
      </c>
      <c r="O24" s="1">
        <f t="shared" ca="1" si="0"/>
        <v>43977</v>
      </c>
      <c r="P24" t="s">
        <v>153</v>
      </c>
      <c r="Q24">
        <f t="shared" ca="1" si="1"/>
        <v>1144932267</v>
      </c>
    </row>
    <row r="25" spans="1:17" x14ac:dyDescent="0.25">
      <c r="A25">
        <f t="shared" ca="1" si="2"/>
        <v>7798</v>
      </c>
      <c r="B25" t="s">
        <v>115</v>
      </c>
      <c r="C25" t="s">
        <v>116</v>
      </c>
      <c r="D25" t="s">
        <v>117</v>
      </c>
      <c r="E25">
        <f t="shared" ca="1" si="3"/>
        <v>1144975778</v>
      </c>
      <c r="F25">
        <f t="shared" ca="1" si="5"/>
        <v>3112525802</v>
      </c>
      <c r="G25" t="s">
        <v>71</v>
      </c>
      <c r="H25" t="s">
        <v>37</v>
      </c>
      <c r="I25" t="s">
        <v>111</v>
      </c>
      <c r="J25" t="s">
        <v>60</v>
      </c>
      <c r="K25">
        <f t="shared" ca="1" si="4"/>
        <v>8821</v>
      </c>
      <c r="L25" t="s">
        <v>118</v>
      </c>
      <c r="M25" t="s">
        <v>151</v>
      </c>
      <c r="N25" t="s">
        <v>152</v>
      </c>
      <c r="O25" s="1">
        <f t="shared" ca="1" si="0"/>
        <v>43868</v>
      </c>
      <c r="P25" t="s">
        <v>154</v>
      </c>
      <c r="Q25">
        <f t="shared" ca="1" si="1"/>
        <v>1144705117</v>
      </c>
    </row>
    <row r="26" spans="1:17" x14ac:dyDescent="0.25">
      <c r="A26">
        <f t="shared" ca="1" si="2"/>
        <v>2723</v>
      </c>
      <c r="B26" t="s">
        <v>119</v>
      </c>
      <c r="C26" t="s">
        <v>120</v>
      </c>
      <c r="D26" t="s">
        <v>121</v>
      </c>
      <c r="E26">
        <f t="shared" ca="1" si="3"/>
        <v>1144327184</v>
      </c>
      <c r="F26">
        <f t="shared" ca="1" si="5"/>
        <v>3140437534</v>
      </c>
      <c r="G26" t="s">
        <v>75</v>
      </c>
      <c r="H26" t="s">
        <v>44</v>
      </c>
      <c r="I26" t="s">
        <v>111</v>
      </c>
      <c r="J26" t="s">
        <v>18</v>
      </c>
      <c r="K26">
        <f t="shared" ca="1" si="4"/>
        <v>5114</v>
      </c>
      <c r="L26" t="s">
        <v>118</v>
      </c>
      <c r="M26" t="s">
        <v>151</v>
      </c>
      <c r="N26" t="s">
        <v>152</v>
      </c>
      <c r="O26" s="1">
        <f t="shared" ca="1" si="0"/>
        <v>44006</v>
      </c>
      <c r="P26" t="s">
        <v>153</v>
      </c>
      <c r="Q26">
        <f t="shared" ca="1" si="1"/>
        <v>1144364063</v>
      </c>
    </row>
    <row r="27" spans="1:17" x14ac:dyDescent="0.25">
      <c r="A27">
        <f t="shared" ca="1" si="2"/>
        <v>3725</v>
      </c>
      <c r="B27" t="s">
        <v>122</v>
      </c>
      <c r="C27" t="s">
        <v>123</v>
      </c>
      <c r="D27" t="s">
        <v>124</v>
      </c>
      <c r="E27">
        <f t="shared" ca="1" si="3"/>
        <v>1144543181</v>
      </c>
      <c r="F27">
        <f t="shared" ca="1" si="5"/>
        <v>3192417830</v>
      </c>
      <c r="G27" t="s">
        <v>81</v>
      </c>
      <c r="H27" t="s">
        <v>49</v>
      </c>
      <c r="I27" t="s">
        <v>111</v>
      </c>
      <c r="J27" t="s">
        <v>25</v>
      </c>
      <c r="K27">
        <f t="shared" ca="1" si="4"/>
        <v>3814</v>
      </c>
      <c r="L27" t="s">
        <v>125</v>
      </c>
      <c r="M27" t="s">
        <v>151</v>
      </c>
      <c r="N27" t="s">
        <v>152</v>
      </c>
      <c r="O27" s="1">
        <f t="shared" ca="1" si="0"/>
        <v>44025</v>
      </c>
      <c r="P27" t="s">
        <v>154</v>
      </c>
      <c r="Q27">
        <f t="shared" ca="1" si="1"/>
        <v>1144972857</v>
      </c>
    </row>
    <row r="28" spans="1:17" x14ac:dyDescent="0.25">
      <c r="A28">
        <f t="shared" ca="1" si="2"/>
        <v>1076</v>
      </c>
      <c r="B28" t="s">
        <v>126</v>
      </c>
      <c r="C28" t="s">
        <v>127</v>
      </c>
      <c r="D28" t="s">
        <v>128</v>
      </c>
      <c r="E28">
        <f t="shared" ca="1" si="3"/>
        <v>1144741389</v>
      </c>
      <c r="F28">
        <f t="shared" ca="1" si="5"/>
        <v>3176007201</v>
      </c>
      <c r="G28" t="s">
        <v>129</v>
      </c>
      <c r="H28" t="s">
        <v>44</v>
      </c>
      <c r="I28" t="s">
        <v>111</v>
      </c>
      <c r="J28" t="s">
        <v>32</v>
      </c>
      <c r="K28">
        <f t="shared" ca="1" si="4"/>
        <v>1151</v>
      </c>
      <c r="L28" t="s">
        <v>77</v>
      </c>
      <c r="M28" t="s">
        <v>151</v>
      </c>
      <c r="N28" t="s">
        <v>152</v>
      </c>
      <c r="O28" s="1">
        <f t="shared" ca="1" si="0"/>
        <v>44006</v>
      </c>
      <c r="P28" t="s">
        <v>153</v>
      </c>
      <c r="Q28">
        <f t="shared" ca="1" si="1"/>
        <v>1144444691</v>
      </c>
    </row>
    <row r="29" spans="1:17" x14ac:dyDescent="0.25">
      <c r="A29">
        <f t="shared" ca="1" si="2"/>
        <v>9952</v>
      </c>
      <c r="B29" t="s">
        <v>130</v>
      </c>
      <c r="C29" t="s">
        <v>131</v>
      </c>
      <c r="D29" t="s">
        <v>124</v>
      </c>
      <c r="E29">
        <f t="shared" ca="1" si="3"/>
        <v>1144414541</v>
      </c>
      <c r="F29">
        <f t="shared" ca="1" si="5"/>
        <v>3166712873</v>
      </c>
      <c r="G29" t="s">
        <v>30</v>
      </c>
      <c r="H29" t="s">
        <v>31</v>
      </c>
      <c r="I29" t="s">
        <v>132</v>
      </c>
      <c r="J29" t="s">
        <v>38</v>
      </c>
      <c r="K29">
        <f t="shared" ca="1" si="4"/>
        <v>8076</v>
      </c>
      <c r="L29" t="s">
        <v>77</v>
      </c>
      <c r="M29" t="s">
        <v>151</v>
      </c>
      <c r="N29" t="s">
        <v>152</v>
      </c>
      <c r="O29" s="1">
        <f t="shared" ca="1" si="0"/>
        <v>43907</v>
      </c>
      <c r="P29" t="s">
        <v>154</v>
      </c>
      <c r="Q29">
        <f t="shared" ca="1" si="1"/>
        <v>1144830486</v>
      </c>
    </row>
    <row r="30" spans="1:17" x14ac:dyDescent="0.25">
      <c r="A30">
        <f t="shared" ca="1" si="2"/>
        <v>9441</v>
      </c>
      <c r="B30" t="s">
        <v>133</v>
      </c>
      <c r="C30" t="s">
        <v>134</v>
      </c>
      <c r="D30" t="s">
        <v>22</v>
      </c>
      <c r="E30">
        <f t="shared" ca="1" si="3"/>
        <v>1144896283</v>
      </c>
      <c r="F30">
        <f t="shared" ca="1" si="5"/>
        <v>3100958626</v>
      </c>
      <c r="G30" t="s">
        <v>36</v>
      </c>
      <c r="H30" t="s">
        <v>37</v>
      </c>
      <c r="I30" t="s">
        <v>132</v>
      </c>
      <c r="J30" t="s">
        <v>45</v>
      </c>
      <c r="K30">
        <f t="shared" ca="1" si="4"/>
        <v>7255</v>
      </c>
      <c r="L30" t="s">
        <v>77</v>
      </c>
      <c r="M30" t="s">
        <v>151</v>
      </c>
      <c r="N30" t="s">
        <v>152</v>
      </c>
      <c r="O30" s="1">
        <f t="shared" ca="1" si="0"/>
        <v>43924</v>
      </c>
      <c r="P30" t="s">
        <v>153</v>
      </c>
      <c r="Q30">
        <f t="shared" ca="1" si="1"/>
        <v>1144750576</v>
      </c>
    </row>
    <row r="31" spans="1:17" x14ac:dyDescent="0.25">
      <c r="A31">
        <f t="shared" ca="1" si="2"/>
        <v>1565</v>
      </c>
      <c r="B31" t="s">
        <v>133</v>
      </c>
      <c r="C31" t="s">
        <v>135</v>
      </c>
      <c r="D31" t="s">
        <v>136</v>
      </c>
      <c r="E31">
        <f t="shared" ca="1" si="3"/>
        <v>1144902954</v>
      </c>
      <c r="F31">
        <f t="shared" ca="1" si="5"/>
        <v>3135092677</v>
      </c>
      <c r="G31" t="s">
        <v>43</v>
      </c>
      <c r="H31" t="s">
        <v>44</v>
      </c>
      <c r="I31" t="s">
        <v>132</v>
      </c>
      <c r="J31" t="s">
        <v>50</v>
      </c>
      <c r="K31">
        <f t="shared" ca="1" si="4"/>
        <v>8735</v>
      </c>
      <c r="L31" t="s">
        <v>77</v>
      </c>
      <c r="M31" t="s">
        <v>151</v>
      </c>
      <c r="N31" t="s">
        <v>152</v>
      </c>
      <c r="O31" s="1">
        <f t="shared" ca="1" si="0"/>
        <v>43863</v>
      </c>
      <c r="P31" t="s">
        <v>154</v>
      </c>
      <c r="Q31">
        <f t="shared" ca="1" si="1"/>
        <v>1144989681</v>
      </c>
    </row>
    <row r="32" spans="1:17" x14ac:dyDescent="0.25">
      <c r="A32">
        <f t="shared" ca="1" si="2"/>
        <v>9868</v>
      </c>
      <c r="B32" t="s">
        <v>137</v>
      </c>
      <c r="C32" t="s">
        <v>138</v>
      </c>
      <c r="D32" t="s">
        <v>22</v>
      </c>
      <c r="E32">
        <f t="shared" ca="1" si="3"/>
        <v>1144343861</v>
      </c>
      <c r="F32">
        <f t="shared" ca="1" si="5"/>
        <v>3125035927</v>
      </c>
      <c r="G32" t="s">
        <v>48</v>
      </c>
      <c r="H32" t="s">
        <v>31</v>
      </c>
      <c r="I32" t="s">
        <v>132</v>
      </c>
      <c r="J32" t="s">
        <v>56</v>
      </c>
      <c r="K32">
        <f t="shared" ca="1" si="4"/>
        <v>3067</v>
      </c>
      <c r="L32" t="s">
        <v>118</v>
      </c>
      <c r="M32" t="s">
        <v>151</v>
      </c>
      <c r="N32" t="s">
        <v>152</v>
      </c>
      <c r="O32" s="1">
        <f t="shared" ca="1" si="0"/>
        <v>43892</v>
      </c>
      <c r="P32" t="s">
        <v>153</v>
      </c>
      <c r="Q32">
        <f t="shared" ca="1" si="1"/>
        <v>1144971297</v>
      </c>
    </row>
    <row r="33" spans="1:17" x14ac:dyDescent="0.25">
      <c r="A33">
        <f t="shared" ca="1" si="2"/>
        <v>2394</v>
      </c>
      <c r="B33" t="s">
        <v>137</v>
      </c>
      <c r="C33" t="s">
        <v>139</v>
      </c>
      <c r="D33" t="s">
        <v>140</v>
      </c>
      <c r="E33">
        <f t="shared" ca="1" si="3"/>
        <v>1144830701</v>
      </c>
      <c r="F33">
        <f t="shared" ca="1" si="5"/>
        <v>3169600017</v>
      </c>
      <c r="G33" t="s">
        <v>55</v>
      </c>
      <c r="H33" t="s">
        <v>76</v>
      </c>
      <c r="I33" t="s">
        <v>132</v>
      </c>
      <c r="J33" t="s">
        <v>60</v>
      </c>
      <c r="K33">
        <f t="shared" ca="1" si="4"/>
        <v>88</v>
      </c>
      <c r="L33" t="s">
        <v>125</v>
      </c>
      <c r="M33" t="s">
        <v>151</v>
      </c>
      <c r="N33" t="s">
        <v>152</v>
      </c>
      <c r="O33" s="1">
        <f t="shared" ca="1" si="0"/>
        <v>44014</v>
      </c>
      <c r="P33" t="s">
        <v>154</v>
      </c>
      <c r="Q33">
        <f t="shared" ca="1" si="1"/>
        <v>1144390225</v>
      </c>
    </row>
    <row r="34" spans="1:17" x14ac:dyDescent="0.25">
      <c r="A34">
        <f t="shared" ca="1" si="2"/>
        <v>6540</v>
      </c>
      <c r="B34" t="s">
        <v>137</v>
      </c>
      <c r="C34" t="s">
        <v>141</v>
      </c>
      <c r="D34" t="s">
        <v>22</v>
      </c>
      <c r="E34">
        <f t="shared" ca="1" si="3"/>
        <v>1144748497</v>
      </c>
      <c r="F34">
        <f t="shared" ca="1" si="5"/>
        <v>3181848008</v>
      </c>
      <c r="G34" t="s">
        <v>59</v>
      </c>
      <c r="H34" t="s">
        <v>82</v>
      </c>
      <c r="I34" t="s">
        <v>132</v>
      </c>
      <c r="J34" t="s">
        <v>18</v>
      </c>
      <c r="K34">
        <f t="shared" ca="1" si="4"/>
        <v>2154</v>
      </c>
      <c r="L34" t="s">
        <v>77</v>
      </c>
      <c r="M34" t="s">
        <v>151</v>
      </c>
      <c r="N34" t="s">
        <v>152</v>
      </c>
      <c r="O34" s="1">
        <f t="shared" ca="1" si="0"/>
        <v>43892</v>
      </c>
      <c r="P34" t="s">
        <v>153</v>
      </c>
      <c r="Q34">
        <f t="shared" ca="1" si="1"/>
        <v>1144468072</v>
      </c>
    </row>
    <row r="35" spans="1:17" x14ac:dyDescent="0.25">
      <c r="A35">
        <f t="shared" ca="1" si="2"/>
        <v>7357</v>
      </c>
      <c r="B35" t="s">
        <v>135</v>
      </c>
      <c r="C35" t="s">
        <v>142</v>
      </c>
      <c r="D35" t="s">
        <v>103</v>
      </c>
      <c r="E35">
        <f t="shared" ca="1" si="3"/>
        <v>1144761077</v>
      </c>
      <c r="F35">
        <f t="shared" ca="1" si="5"/>
        <v>3163818573</v>
      </c>
      <c r="G35" t="s">
        <v>65</v>
      </c>
      <c r="H35" t="s">
        <v>86</v>
      </c>
      <c r="I35" t="s">
        <v>132</v>
      </c>
      <c r="J35" t="s">
        <v>25</v>
      </c>
      <c r="K35">
        <f t="shared" ca="1" si="4"/>
        <v>5021</v>
      </c>
      <c r="L35" t="s">
        <v>77</v>
      </c>
      <c r="M35" t="s">
        <v>151</v>
      </c>
      <c r="N35" t="s">
        <v>152</v>
      </c>
      <c r="O35" s="1">
        <f t="shared" ca="1" si="0"/>
        <v>44031</v>
      </c>
      <c r="P35" t="s">
        <v>154</v>
      </c>
      <c r="Q35">
        <f t="shared" ca="1" si="1"/>
        <v>1144809379</v>
      </c>
    </row>
    <row r="36" spans="1:17" x14ac:dyDescent="0.25">
      <c r="A36">
        <f t="shared" ca="1" si="2"/>
        <v>4028</v>
      </c>
      <c r="B36" t="s">
        <v>143</v>
      </c>
      <c r="C36" t="s">
        <v>144</v>
      </c>
      <c r="D36" t="s">
        <v>145</v>
      </c>
      <c r="E36">
        <f t="shared" ca="1" si="3"/>
        <v>1144260947</v>
      </c>
      <c r="F36">
        <f t="shared" ca="1" si="5"/>
        <v>3196487896</v>
      </c>
      <c r="G36" t="s">
        <v>68</v>
      </c>
      <c r="H36" t="s">
        <v>89</v>
      </c>
      <c r="I36" t="s">
        <v>132</v>
      </c>
      <c r="J36" t="s">
        <v>32</v>
      </c>
      <c r="K36">
        <f t="shared" ca="1" si="4"/>
        <v>5837</v>
      </c>
      <c r="L36" t="s">
        <v>77</v>
      </c>
      <c r="M36" t="s">
        <v>151</v>
      </c>
      <c r="N36" t="s">
        <v>152</v>
      </c>
      <c r="O36" s="1">
        <f t="shared" ca="1" si="0"/>
        <v>43895</v>
      </c>
      <c r="P36" t="s">
        <v>153</v>
      </c>
      <c r="Q36">
        <f t="shared" ca="1" si="1"/>
        <v>1144367271</v>
      </c>
    </row>
  </sheetData>
  <hyperlinks>
    <hyperlink ref="D2" r:id="rId1" display="https://www.umng.edu.co/web/guest/admisiones/curso-de-preingenieria" xr:uid="{A4C720E7-69A0-4A49-B141-758C4E8382EF}"/>
    <hyperlink ref="D6" r:id="rId2" display="https://www.umng.edu.co/web/guest/programas/pregrados/ingenieria-biomedica" xr:uid="{010B3375-E2D7-45CA-B77A-B4D410E00F89}"/>
    <hyperlink ref="D8" r:id="rId3" display="https://www.umng.edu.co/web/guest/programas/pregrados/ingenieria-civil" xr:uid="{BFD8F665-7B93-40A9-AAEA-6CBCC7AFB6A9}"/>
    <hyperlink ref="D10" r:id="rId4" display="https://www.umng.edu.co/web/guest/programas/pregrados/ingenieria-industrial" xr:uid="{6DEED135-B7EA-48FE-BAFE-F971BF2ED430}"/>
    <hyperlink ref="D12" r:id="rId5" display="https://www.umng.edu.co/web/guest/programas/pregados/ingenieria-mecatronica" xr:uid="{A65A62AE-5249-4049-BDCD-C01194D8EF51}"/>
    <hyperlink ref="D14" r:id="rId6" display="https://www.umng.edu.co/web/guest/programas/pregrados/ingenieria-multimedia" xr:uid="{FD6C29AD-5E73-40C2-AC31-FCBF8E607358}"/>
    <hyperlink ref="D16" r:id="rId7" display="https://www.umng.edu.co/web/guest/programas/pregrados/ingenieria-en-telecomunicaciones" xr:uid="{4A453049-B91B-4E74-8D45-0C4E8BDD07E2}"/>
    <hyperlink ref="D18" r:id="rId8" display="https://www.umng.edu.co/web/guest/programas/pregrados/tecnologia-en-electronica-y-comunicaciones" xr:uid="{0E3519DB-9D1A-43D4-AD79-A863C546018D}"/>
    <hyperlink ref="D19" r:id="rId9" display="https://www.umng.edu.co/web/guest/programas/pregrados/administracion-de-empresas" xr:uid="{1E131A5E-B733-483C-9247-678BDE2F4415}"/>
    <hyperlink ref="D21" r:id="rId10" display="https://www.umng.edu.co/web/guest/programas/pregrados/contaduria-publica" xr:uid="{A6F50D45-9C57-49C7-A819-09C61F972D56}"/>
    <hyperlink ref="D23" r:id="rId11" display="https://www.umng.edu.co/web/guest/programas/pregrados/economia" xr:uid="{AFAECCB8-6C18-4E95-B44D-99916E74CD30}"/>
    <hyperlink ref="D25" r:id="rId12" display="https://www.umng.edu.co/web/guest/programas/pregrados/tecnologia-en-contabilidad-y-tributaria" xr:uid="{36832EF6-6B50-4CF1-9657-835B443A7DA7}"/>
    <hyperlink ref="D26" r:id="rId13" display="https://www.umng.edu.co/web/guest/programas/pregrados/administracion-de-la-seguridad-y-salud-ocupacional" xr:uid="{F597A039-61F8-4B14-B553-0E2EA5AA6C5C}"/>
    <hyperlink ref="D28" r:id="rId14" display="https://www.umng.edu.co/web/guest/programas/pregrado/relaciones-internacionales-y-estudios-politicos" xr:uid="{11C37EC8-5B7E-4716-B93F-9D1E0B9E5828}"/>
    <hyperlink ref="D29" r:id="rId15" display="https://www.umng.edu.co/programas/pregrados/tecnologia-en-atencion-prehospitalaria-aph" xr:uid="{F3A88871-D9FC-44A9-8BC2-AC179423C2BE}"/>
    <hyperlink ref="D31" r:id="rId16" display="https://www.umng.edu.co/web/guest/admisiones/premedico" xr:uid="{0E90BCB5-4B0C-4D42-BF45-8731A75504A2}"/>
    <hyperlink ref="D33" r:id="rId17" display="https://www.umng.edu.co/web/guest/programas/pregrados/medicina" xr:uid="{A4395D36-2676-4478-B943-A0D412972124}"/>
    <hyperlink ref="D34" r:id="rId18" display="https://www.umng.edu.co/web/guest/programas/pregrados/biologia-aplicada" xr:uid="{DB448C6B-F8E8-4159-BA97-9BC3A158CB13}"/>
    <hyperlink ref="D36" r:id="rId19" display="https://www.umng.edu.co/web/guest/programas/pregrados/tecnologia-en-gestion-y-produccion-horticola" xr:uid="{0D287557-8D1A-4148-8C5D-B0D94B2EF432}"/>
    <hyperlink ref="D32" r:id="rId20" display="https://www.umng.edu.co/web/guest/programas/pregrados/biologia-aplicada" xr:uid="{A880AC40-71E3-4A85-96F2-EA88DB6DD6C1}"/>
    <hyperlink ref="D30" r:id="rId21" display="https://www.umng.edu.co/web/guest/programas/pregrados/biologia-aplicada" xr:uid="{C5771806-885E-473A-A0F5-6995BEC38CDD}"/>
    <hyperlink ref="D4" r:id="rId22" display="https://www.umng.edu.co/web/guest/programas/pregados/ingenieria-ambiental" xr:uid="{BE3D093E-01BD-441F-8D95-68AFAB41CAD7}"/>
    <hyperlink ref="D3" r:id="rId23" display="https://www.umng.edu.co/web/guest/programas/pregrados/biologia-aplicada" xr:uid="{BA4E63AF-EAE5-4444-8028-4CDF73261E4A}"/>
    <hyperlink ref="D5" r:id="rId24" display="https://www.umng.edu.co/web/guest/programas/pregrados/biologia-aplicada" xr:uid="{077EF7B6-9795-4A5B-948B-4D4D9301D7FC}"/>
    <hyperlink ref="D7" r:id="rId25" display="https://www.umng.edu.co/web/guest/programas/pregrados/biologia-aplicada" xr:uid="{5092E5C1-D03E-4E60-9BF4-A26447097551}"/>
    <hyperlink ref="D9" r:id="rId26" display="https://www.umng.edu.co/web/guest/programas/pregrados/biologia-aplicada" xr:uid="{446B0A3C-20B5-4473-838A-2CB60AE51594}"/>
    <hyperlink ref="D11" r:id="rId27" display="https://www.umng.edu.co/web/guest/programas/pregrados/biologia-aplicada" xr:uid="{C2BAE9CB-C63F-40A4-AEB0-C1925D71305C}"/>
    <hyperlink ref="D13" r:id="rId28" display="https://www.umng.edu.co/web/guest/programas/pregrados/biologia-aplicada" xr:uid="{FFD86CB5-0EDA-4D25-AE69-842F1E046E7A}"/>
    <hyperlink ref="D15" r:id="rId29" display="https://www.umng.edu.co/web/guest/programas/pregrados/ingenieria-en-telecomunicaciones" xr:uid="{95BC47EF-F594-420E-A6B0-8DC53AEBC979}"/>
    <hyperlink ref="D17" r:id="rId30" display="https://www.umng.edu.co/web/guest/programas/pregrados/ingenieria-en-telecomunicaciones" xr:uid="{E99367A6-6C79-4D9C-8925-88D541C4EAD6}"/>
    <hyperlink ref="D20" r:id="rId31" display="https://www.umng.edu.co/web/guest/programas/pregrados/ingenieria-en-telecomunicaciones" xr:uid="{DA66C569-838C-4608-BCF0-FE94C45C46CC}"/>
    <hyperlink ref="D22" r:id="rId32" display="https://www.umng.edu.co/web/guest/programas/pregrados/contaduria-publica" xr:uid="{C743B504-E824-447F-BA1B-CE2EAA363049}"/>
    <hyperlink ref="D24" r:id="rId33" display="https://www.umng.edu.co/web/guest/programas/pregrados/contaduria-publica" xr:uid="{9F00E7FF-B278-454F-A56C-D44D6D58C8CC}"/>
    <hyperlink ref="D35" r:id="rId34" display="https://www.umng.edu.co/web/guest/programas/pregrados/contaduria-publica" xr:uid="{F4D2F970-EEBF-4A04-8A5A-AB952FA3749C}"/>
    <hyperlink ref="D27" r:id="rId35" display="https://www.umng.edu.co/programas/pregrados/tecnologia-en-atencion-prehospitalaria-aph" xr:uid="{3CEA2AF3-0732-49AE-9779-F5B60CC9FD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2020-05-03T02:00:39Z</dcterms:created>
  <dcterms:modified xsi:type="dcterms:W3CDTF">2020-05-08T01:38:17Z</dcterms:modified>
</cp:coreProperties>
</file>