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635" yWindow="-15" windowWidth="7680" windowHeight="9060"/>
  </bookViews>
  <sheets>
    <sheet name="Sheet1" sheetId="2" r:id="rId1"/>
    <sheet name="Sheet2" sheetId="1" r:id="rId2"/>
    <sheet name="Sheet3" sheetId="16340" r:id="rId3"/>
  </sheets>
  <calcPr calcId="125725"/>
</workbook>
</file>

<file path=xl/calcChain.xml><?xml version="1.0" encoding="utf-8"?>
<calcChain xmlns="http://schemas.openxmlformats.org/spreadsheetml/2006/main">
  <c r="BV18" i="2"/>
  <c r="BV10" l="1"/>
  <c r="BT16"/>
  <c r="BT9"/>
  <c r="BT8"/>
  <c r="BR18"/>
  <c r="BU10"/>
  <c r="BS10"/>
  <c r="BR10"/>
  <c r="BQ10"/>
  <c r="BP10"/>
  <c r="BO10"/>
  <c r="BN10"/>
  <c r="BM10"/>
  <c r="BL10"/>
  <c r="BK10"/>
  <c r="BJ10"/>
  <c r="BI10"/>
  <c r="BH10"/>
  <c r="BG10"/>
  <c r="BF10"/>
  <c r="BE10"/>
  <c r="BD10"/>
  <c r="M9"/>
  <c r="N9"/>
  <c r="O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AK18"/>
</calcChain>
</file>

<file path=xl/sharedStrings.xml><?xml version="1.0" encoding="utf-8"?>
<sst xmlns="http://schemas.openxmlformats.org/spreadsheetml/2006/main" count="15" uniqueCount="12">
  <si>
    <t>Calender Month</t>
  </si>
  <si>
    <t>WEB</t>
  </si>
  <si>
    <t>IVR</t>
  </si>
  <si>
    <t>AGENT</t>
  </si>
  <si>
    <t>VED Exempt</t>
  </si>
  <si>
    <t>AGENT Automated Dups</t>
  </si>
  <si>
    <t>Calls answered by Advisor (CCMI)</t>
  </si>
  <si>
    <t>CEG Calender Month EVL Tracker</t>
  </si>
  <si>
    <t>Relicensing</t>
  </si>
  <si>
    <t>SORN</t>
  </si>
  <si>
    <t>VED Paid</t>
  </si>
  <si>
    <t>Total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</si>
</sst>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2"/>
      <name val="CG Times (W1)"/>
    </font>
    <font>
      <sz val="12"/>
      <name val="CG Times (W1)"/>
    </font>
    <font>
      <b/>
      <u/>
      <sz val="12"/>
      <name val="CG Times (W1)"/>
      <family val="1"/>
    </font>
    <font>
      <sz val="10"/>
      <name val="CG Times (W1)"/>
      <family val="1"/>
    </font>
    <font>
      <b/>
      <sz val="12"/>
      <name val="Comic Sans MS"/>
      <family val="4"/>
    </font>
    <font>
      <b/>
      <sz val="10"/>
      <name val="Comic Sans MS"/>
      <family val="4"/>
    </font>
    <font>
      <b/>
      <sz val="12"/>
      <color indexed="9"/>
      <name val="Comic Sans MS"/>
      <family val="4"/>
    </font>
    <font>
      <b/>
      <sz val="8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17" fontId="4" fillId="0" borderId="1" xfId="0" applyNumberFormat="1" applyFont="1" applyBorder="1" applyAlignment="1">
      <alignment horizontal="center"/>
    </xf>
    <xf numFmtId="17" fontId="0" fillId="2" borderId="0" xfId="0" applyNumberFormat="1" applyFill="1"/>
    <xf numFmtId="0" fontId="0" fillId="3" borderId="0" xfId="0" applyFill="1"/>
    <xf numFmtId="0" fontId="7" fillId="0" borderId="0" xfId="0" applyFont="1"/>
    <xf numFmtId="0" fontId="4" fillId="0" borderId="0" xfId="0" applyFont="1" applyAlignment="1">
      <alignment horizontal="right"/>
    </xf>
    <xf numFmtId="3" fontId="3" fillId="0" borderId="1" xfId="0" applyNumberFormat="1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0" fillId="0" borderId="0" xfId="0" applyNumberFormat="1"/>
    <xf numFmtId="164" fontId="0" fillId="0" borderId="0" xfId="1" applyNumberFormat="1" applyFont="1"/>
    <xf numFmtId="17" fontId="0" fillId="0" borderId="0" xfId="0" applyNumberFormat="1"/>
    <xf numFmtId="0" fontId="6" fillId="2" borderId="0" xfId="0" applyFont="1" applyFill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V24"/>
  <sheetViews>
    <sheetView tabSelected="1" zoomScale="75" workbookViewId="0">
      <pane xSplit="3" ySplit="18" topLeftCell="BI19" activePane="bottomRight" state="frozen"/>
      <selection pane="topRight" activeCell="D1" sqref="D1"/>
      <selection pane="bottomLeft" activeCell="A19" sqref="A19"/>
      <selection pane="bottomRight" activeCell="BJ21" sqref="BJ21"/>
    </sheetView>
  </sheetViews>
  <sheetFormatPr defaultRowHeight="15.75"/>
  <cols>
    <col min="2" max="2" width="30.625" bestFit="1" customWidth="1"/>
    <col min="3" max="3" width="10.75" bestFit="1" customWidth="1"/>
    <col min="4" max="5" width="0" hidden="1" customWidth="1"/>
    <col min="6" max="6" width="11.75" hidden="1" customWidth="1"/>
    <col min="7" max="7" width="12.25" hidden="1" customWidth="1"/>
    <col min="8" max="9" width="0" hidden="1" customWidth="1"/>
    <col min="10" max="10" width="11.25" hidden="1" customWidth="1"/>
    <col min="11" max="17" width="0" hidden="1" customWidth="1"/>
    <col min="69" max="70" width="10.25" customWidth="1"/>
  </cols>
  <sheetData>
    <row r="1" spans="1:74">
      <c r="A1" s="1" t="s">
        <v>7</v>
      </c>
    </row>
    <row r="2" spans="1:74">
      <c r="A2" s="1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</row>
    <row r="3" spans="1:74" ht="5.0999999999999996" customHeight="1">
      <c r="A3" s="4"/>
      <c r="B3" s="4"/>
      <c r="C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</row>
    <row r="4" spans="1:74" ht="19.5">
      <c r="A4" s="4"/>
      <c r="B4" s="10" t="s">
        <v>0</v>
      </c>
      <c r="C4" s="3"/>
      <c r="D4" s="6">
        <v>39264</v>
      </c>
      <c r="E4" s="6">
        <v>39295</v>
      </c>
      <c r="F4" s="6">
        <v>39326</v>
      </c>
      <c r="G4" s="6">
        <v>39356</v>
      </c>
      <c r="H4" s="6">
        <v>39387</v>
      </c>
      <c r="I4" s="6">
        <v>39417</v>
      </c>
      <c r="J4" s="6">
        <v>39448</v>
      </c>
      <c r="K4" s="6">
        <v>39479</v>
      </c>
      <c r="L4" s="6">
        <v>39508</v>
      </c>
      <c r="M4" s="6">
        <v>39539</v>
      </c>
      <c r="N4" s="6">
        <v>39569</v>
      </c>
      <c r="O4" s="6">
        <v>39600</v>
      </c>
      <c r="P4" s="6">
        <v>39630</v>
      </c>
      <c r="Q4" s="6">
        <v>39661</v>
      </c>
      <c r="R4" s="6">
        <v>39692</v>
      </c>
      <c r="S4" s="6">
        <v>39722</v>
      </c>
      <c r="T4" s="6">
        <v>39753</v>
      </c>
      <c r="U4" s="6">
        <v>39783</v>
      </c>
      <c r="V4" s="6">
        <v>39814</v>
      </c>
      <c r="W4" s="6">
        <v>39845</v>
      </c>
      <c r="X4" s="6">
        <v>39873</v>
      </c>
      <c r="Y4" s="6">
        <v>39904</v>
      </c>
      <c r="Z4" s="6">
        <v>39934</v>
      </c>
      <c r="AA4" s="6">
        <v>39965</v>
      </c>
      <c r="AB4" s="6">
        <v>39995</v>
      </c>
      <c r="AC4" s="6">
        <v>40026</v>
      </c>
      <c r="AD4" s="6">
        <v>40057</v>
      </c>
      <c r="AE4" s="6">
        <v>40087</v>
      </c>
      <c r="AF4" s="6">
        <v>40118</v>
      </c>
      <c r="AG4" s="6">
        <v>40148</v>
      </c>
      <c r="AH4" s="6">
        <v>40179</v>
      </c>
      <c r="AI4" s="6">
        <v>40210</v>
      </c>
      <c r="AJ4" s="6">
        <v>40238</v>
      </c>
      <c r="AK4" s="6">
        <v>40269</v>
      </c>
      <c r="AL4" s="6">
        <v>40299</v>
      </c>
      <c r="AM4" s="6">
        <v>40330</v>
      </c>
      <c r="AN4" s="6">
        <v>40360</v>
      </c>
      <c r="AO4" s="6">
        <v>40391</v>
      </c>
      <c r="AP4" s="6">
        <v>40422</v>
      </c>
      <c r="AQ4" s="6">
        <v>40452</v>
      </c>
      <c r="AR4" s="6">
        <v>40483</v>
      </c>
      <c r="AS4" s="6">
        <v>40513</v>
      </c>
      <c r="AT4" s="6">
        <v>40544</v>
      </c>
      <c r="AU4" s="6">
        <v>40575</v>
      </c>
      <c r="AV4" s="6">
        <v>40603</v>
      </c>
      <c r="AW4" s="6">
        <v>40634</v>
      </c>
      <c r="AX4" s="6">
        <v>40664</v>
      </c>
      <c r="AY4" s="6">
        <v>40695</v>
      </c>
      <c r="AZ4" s="6">
        <v>40725</v>
      </c>
      <c r="BA4" s="6">
        <v>40756</v>
      </c>
      <c r="BB4" s="6">
        <v>40787</v>
      </c>
      <c r="BC4" s="6">
        <v>40817</v>
      </c>
      <c r="BD4" s="6">
        <v>40848</v>
      </c>
      <c r="BE4" s="6">
        <v>40878</v>
      </c>
      <c r="BF4" s="6">
        <v>40909</v>
      </c>
      <c r="BG4" s="6">
        <v>40940</v>
      </c>
      <c r="BH4" s="6">
        <v>40969</v>
      </c>
      <c r="BI4" s="6">
        <v>41000</v>
      </c>
      <c r="BJ4" s="6">
        <v>41030</v>
      </c>
      <c r="BK4" s="6">
        <v>41061</v>
      </c>
      <c r="BL4" s="6">
        <v>41091</v>
      </c>
      <c r="BM4" s="6">
        <v>41122</v>
      </c>
      <c r="BN4" s="6">
        <v>41153</v>
      </c>
      <c r="BO4" s="6">
        <v>41183</v>
      </c>
      <c r="BP4" s="6">
        <v>41214</v>
      </c>
      <c r="BQ4" s="6">
        <v>41244</v>
      </c>
      <c r="BR4" s="6">
        <v>41275</v>
      </c>
      <c r="BS4" s="6">
        <v>41306</v>
      </c>
      <c r="BT4" s="6">
        <v>41334</v>
      </c>
      <c r="BU4" s="6">
        <v>41365</v>
      </c>
      <c r="BV4" s="6">
        <v>41395</v>
      </c>
    </row>
    <row r="5" spans="1:74" ht="5.0999999999999996" customHeight="1">
      <c r="A5" s="8"/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4" ht="20.100000000000001" customHeight="1">
      <c r="A6" s="16" t="s">
        <v>8</v>
      </c>
      <c r="B6" s="2" t="s">
        <v>1</v>
      </c>
      <c r="D6" s="11">
        <v>759955</v>
      </c>
      <c r="E6" s="11">
        <v>1107819</v>
      </c>
      <c r="F6" s="11">
        <v>842487</v>
      </c>
      <c r="G6" s="11">
        <v>771357</v>
      </c>
      <c r="H6" s="11">
        <v>697187</v>
      </c>
      <c r="I6" s="11">
        <v>692229</v>
      </c>
      <c r="J6" s="11">
        <v>821054</v>
      </c>
      <c r="K6" s="11">
        <v>1055494</v>
      </c>
      <c r="L6" s="11">
        <v>1056039</v>
      </c>
      <c r="M6" s="11">
        <v>934797</v>
      </c>
      <c r="N6" s="11">
        <v>947952</v>
      </c>
      <c r="O6" s="11">
        <v>973459</v>
      </c>
      <c r="P6" s="11">
        <v>938146</v>
      </c>
      <c r="Q6" s="11">
        <v>1107819</v>
      </c>
      <c r="R6" s="11">
        <v>1039833</v>
      </c>
      <c r="S6" s="11">
        <v>939377</v>
      </c>
      <c r="T6" s="11">
        <v>864293</v>
      </c>
      <c r="U6" s="11">
        <v>824643</v>
      </c>
      <c r="V6" s="11">
        <v>973884</v>
      </c>
      <c r="W6" s="11">
        <v>1271554</v>
      </c>
      <c r="X6" s="11">
        <v>1280004</v>
      </c>
      <c r="Y6" s="11">
        <v>1101466</v>
      </c>
      <c r="Z6" s="11">
        <v>1122472</v>
      </c>
      <c r="AA6" s="11">
        <v>939377</v>
      </c>
      <c r="AB6" s="11">
        <v>1080316</v>
      </c>
      <c r="AC6" s="11">
        <v>1306003</v>
      </c>
      <c r="AD6" s="11">
        <v>1218334</v>
      </c>
      <c r="AE6" s="11">
        <v>1006204</v>
      </c>
      <c r="AF6" s="11">
        <v>1004322</v>
      </c>
      <c r="AG6" s="11">
        <v>938193</v>
      </c>
      <c r="AH6" s="11">
        <v>1127256</v>
      </c>
      <c r="AI6" s="11">
        <v>1412441</v>
      </c>
      <c r="AJ6" s="11">
        <v>1457078</v>
      </c>
      <c r="AK6" s="11">
        <v>1241432</v>
      </c>
      <c r="AL6" s="11">
        <v>1292364</v>
      </c>
      <c r="AM6" s="11">
        <v>1299520</v>
      </c>
      <c r="AN6" s="11">
        <v>1224404</v>
      </c>
      <c r="AO6" s="11">
        <v>1483043</v>
      </c>
      <c r="AP6" s="11">
        <v>1358882</v>
      </c>
      <c r="AQ6" s="11">
        <v>1226278</v>
      </c>
      <c r="AR6" s="11">
        <v>1114388</v>
      </c>
      <c r="AS6" s="11">
        <v>1006550</v>
      </c>
      <c r="AT6" s="11">
        <v>1272763</v>
      </c>
      <c r="AU6" s="11">
        <v>1540436</v>
      </c>
      <c r="AV6" s="11">
        <v>1544919</v>
      </c>
      <c r="AW6" s="11">
        <v>1354033</v>
      </c>
      <c r="AX6" s="11">
        <v>1486091</v>
      </c>
      <c r="AY6" s="11">
        <v>1402088</v>
      </c>
      <c r="AZ6" s="11">
        <v>1336437</v>
      </c>
      <c r="BA6" s="11">
        <v>1636436</v>
      </c>
      <c r="BB6" s="11">
        <v>1469754</v>
      </c>
      <c r="BC6" s="11">
        <v>1322449</v>
      </c>
      <c r="BD6" s="11">
        <v>1196440</v>
      </c>
      <c r="BE6" s="11">
        <v>1154797</v>
      </c>
      <c r="BF6" s="11">
        <v>1324524</v>
      </c>
      <c r="BG6" s="11">
        <v>1736984</v>
      </c>
      <c r="BH6" s="11">
        <v>1650691</v>
      </c>
      <c r="BI6" s="11">
        <v>1551564</v>
      </c>
      <c r="BJ6" s="11">
        <v>1494315</v>
      </c>
      <c r="BK6" s="11">
        <v>1491233</v>
      </c>
      <c r="BL6" s="11">
        <v>1473958</v>
      </c>
      <c r="BM6" s="11">
        <v>1732222</v>
      </c>
      <c r="BN6" s="11">
        <v>1615166</v>
      </c>
      <c r="BO6" s="11">
        <v>1477487</v>
      </c>
      <c r="BP6" s="11">
        <v>1259456</v>
      </c>
      <c r="BQ6" s="11">
        <v>1271934</v>
      </c>
      <c r="BR6" s="11">
        <v>1406454</v>
      </c>
      <c r="BS6" s="11">
        <v>1861016</v>
      </c>
      <c r="BT6" s="11">
        <v>1778892</v>
      </c>
      <c r="BU6" s="11">
        <v>1702278</v>
      </c>
      <c r="BV6" s="11">
        <v>1598516</v>
      </c>
    </row>
    <row r="7" spans="1:74" ht="20.100000000000001" customHeight="1">
      <c r="A7" s="16"/>
      <c r="B7" s="2" t="s">
        <v>2</v>
      </c>
      <c r="D7" s="11">
        <v>197605</v>
      </c>
      <c r="E7" s="11">
        <v>255796</v>
      </c>
      <c r="F7" s="11">
        <v>209850</v>
      </c>
      <c r="G7" s="11">
        <v>185048</v>
      </c>
      <c r="H7" s="11">
        <v>163664</v>
      </c>
      <c r="I7" s="11">
        <v>165482</v>
      </c>
      <c r="J7" s="11">
        <v>195403</v>
      </c>
      <c r="K7" s="11">
        <v>256935</v>
      </c>
      <c r="L7" s="11">
        <v>243515</v>
      </c>
      <c r="M7" s="11">
        <v>210841</v>
      </c>
      <c r="N7" s="11">
        <v>230686</v>
      </c>
      <c r="O7" s="11">
        <v>224668</v>
      </c>
      <c r="P7" s="11">
        <v>229037</v>
      </c>
      <c r="Q7" s="11">
        <v>255796</v>
      </c>
      <c r="R7" s="11">
        <v>249488</v>
      </c>
      <c r="S7" s="11">
        <v>217894</v>
      </c>
      <c r="T7" s="11">
        <v>188817</v>
      </c>
      <c r="U7" s="11">
        <v>212292</v>
      </c>
      <c r="V7" s="11">
        <v>246241</v>
      </c>
      <c r="W7" s="11">
        <v>320477</v>
      </c>
      <c r="X7" s="11">
        <v>311595</v>
      </c>
      <c r="Y7" s="11">
        <v>274481</v>
      </c>
      <c r="Z7" s="11">
        <v>283576</v>
      </c>
      <c r="AA7" s="11">
        <v>217894</v>
      </c>
      <c r="AB7" s="11">
        <v>288737</v>
      </c>
      <c r="AC7" s="11">
        <v>331007</v>
      </c>
      <c r="AD7" s="11">
        <v>309004</v>
      </c>
      <c r="AE7" s="11">
        <v>244295</v>
      </c>
      <c r="AF7" s="11">
        <v>240428</v>
      </c>
      <c r="AG7" s="11">
        <v>234864</v>
      </c>
      <c r="AH7" s="11">
        <v>270918</v>
      </c>
      <c r="AI7" s="11">
        <v>338107</v>
      </c>
      <c r="AJ7" s="11">
        <v>320400</v>
      </c>
      <c r="AK7" s="11">
        <v>257905</v>
      </c>
      <c r="AL7" s="11">
        <v>260623</v>
      </c>
      <c r="AM7" s="11">
        <v>265213</v>
      </c>
      <c r="AN7" s="11">
        <v>258321</v>
      </c>
      <c r="AO7" s="11">
        <v>308268</v>
      </c>
      <c r="AP7" s="11">
        <v>278447</v>
      </c>
      <c r="AQ7" s="11">
        <v>233900</v>
      </c>
      <c r="AR7" s="11">
        <v>211134</v>
      </c>
      <c r="AS7" s="11">
        <v>207876</v>
      </c>
      <c r="AT7" s="11">
        <v>247858</v>
      </c>
      <c r="AU7" s="11">
        <v>326516</v>
      </c>
      <c r="AV7" s="11">
        <v>305488</v>
      </c>
      <c r="AW7" s="11">
        <v>249452</v>
      </c>
      <c r="AX7" s="11">
        <v>267955</v>
      </c>
      <c r="AY7" s="11">
        <v>256816</v>
      </c>
      <c r="AZ7" s="11">
        <v>247145</v>
      </c>
      <c r="BA7" s="11">
        <v>303879</v>
      </c>
      <c r="BB7" s="11">
        <v>274481</v>
      </c>
      <c r="BC7" s="11">
        <v>247604</v>
      </c>
      <c r="BD7" s="11">
        <v>215855</v>
      </c>
      <c r="BE7" s="11">
        <v>213832</v>
      </c>
      <c r="BF7" s="11">
        <v>235818</v>
      </c>
      <c r="BG7" s="11">
        <v>306595</v>
      </c>
      <c r="BH7" s="11">
        <v>285164</v>
      </c>
      <c r="BI7" s="11">
        <v>251634</v>
      </c>
      <c r="BJ7" s="11">
        <v>251315</v>
      </c>
      <c r="BK7" s="11">
        <v>252776</v>
      </c>
      <c r="BL7" s="11">
        <v>253650</v>
      </c>
      <c r="BM7" s="11">
        <v>296815</v>
      </c>
      <c r="BN7" s="11">
        <v>260247</v>
      </c>
      <c r="BO7" s="11">
        <v>240224</v>
      </c>
      <c r="BP7" s="11">
        <v>204572</v>
      </c>
      <c r="BQ7" s="11">
        <v>206479</v>
      </c>
      <c r="BR7" s="11">
        <v>227206</v>
      </c>
      <c r="BS7" s="11">
        <v>300243</v>
      </c>
      <c r="BT7" s="11">
        <v>276512</v>
      </c>
      <c r="BU7" s="11">
        <v>252790</v>
      </c>
      <c r="BV7" s="11">
        <v>242623</v>
      </c>
    </row>
    <row r="8" spans="1:74" ht="20.100000000000001" customHeight="1">
      <c r="A8" s="16"/>
      <c r="B8" s="2" t="s">
        <v>3</v>
      </c>
      <c r="C8" s="9" t="s">
        <v>10</v>
      </c>
      <c r="D8" s="11">
        <v>3292</v>
      </c>
      <c r="E8" s="11">
        <v>1602</v>
      </c>
      <c r="F8" s="11">
        <v>1890</v>
      </c>
      <c r="G8" s="11">
        <v>1858</v>
      </c>
      <c r="H8" s="11">
        <v>2176</v>
      </c>
      <c r="I8" s="11">
        <v>1746</v>
      </c>
      <c r="J8" s="11">
        <v>2459</v>
      </c>
      <c r="K8" s="11">
        <v>2957</v>
      </c>
      <c r="L8" s="11">
        <v>2886</v>
      </c>
      <c r="M8" s="11">
        <v>3080</v>
      </c>
      <c r="N8" s="11">
        <v>2849</v>
      </c>
      <c r="O8" s="11">
        <v>1202</v>
      </c>
      <c r="P8" s="11">
        <v>1495</v>
      </c>
      <c r="Q8" s="11">
        <v>1602</v>
      </c>
      <c r="R8" s="11">
        <v>2218</v>
      </c>
      <c r="S8" s="11">
        <v>1801</v>
      </c>
      <c r="T8" s="11">
        <v>1833</v>
      </c>
      <c r="U8" s="11">
        <v>1461</v>
      </c>
      <c r="V8" s="11">
        <v>1744</v>
      </c>
      <c r="W8" s="11">
        <v>1844</v>
      </c>
      <c r="X8" s="11">
        <v>1775</v>
      </c>
      <c r="Y8" s="11">
        <v>1268</v>
      </c>
      <c r="Z8" s="11">
        <v>2402</v>
      </c>
      <c r="AA8" s="11">
        <v>1801</v>
      </c>
      <c r="AB8" s="11">
        <v>1798</v>
      </c>
      <c r="AC8" s="11">
        <v>1785</v>
      </c>
      <c r="AD8" s="11">
        <v>1641</v>
      </c>
      <c r="AE8" s="11">
        <v>1617</v>
      </c>
      <c r="AF8" s="11">
        <v>3674</v>
      </c>
      <c r="AG8" s="11">
        <v>3286</v>
      </c>
      <c r="AH8" s="11">
        <v>3558</v>
      </c>
      <c r="AI8" s="11">
        <v>3832</v>
      </c>
      <c r="AJ8" s="11">
        <v>3552</v>
      </c>
      <c r="AK8" s="11">
        <v>3253</v>
      </c>
      <c r="AL8" s="11">
        <v>3001</v>
      </c>
      <c r="AM8" s="11">
        <v>2661</v>
      </c>
      <c r="AN8" s="11">
        <v>2703</v>
      </c>
      <c r="AO8" s="11">
        <v>2971</v>
      </c>
      <c r="AP8" s="11">
        <v>2851</v>
      </c>
      <c r="AQ8" s="11">
        <v>2685</v>
      </c>
      <c r="AR8" s="11">
        <v>2539</v>
      </c>
      <c r="AS8" s="11">
        <v>2216</v>
      </c>
      <c r="AT8" s="11">
        <v>2283</v>
      </c>
      <c r="AU8" s="11">
        <v>2903</v>
      </c>
      <c r="AV8" s="11">
        <v>2957</v>
      </c>
      <c r="AW8" s="11">
        <v>2826</v>
      </c>
      <c r="AX8" s="11">
        <v>2486</v>
      </c>
      <c r="AY8" s="11">
        <v>1685</v>
      </c>
      <c r="AZ8" s="11">
        <v>1631</v>
      </c>
      <c r="BA8" s="11">
        <v>2793</v>
      </c>
      <c r="BB8" s="11">
        <v>2595</v>
      </c>
      <c r="BC8" s="11">
        <v>2378</v>
      </c>
      <c r="BD8" s="11">
        <v>2426</v>
      </c>
      <c r="BE8" s="11">
        <v>3567</v>
      </c>
      <c r="BF8" s="11">
        <v>4337</v>
      </c>
      <c r="BG8" s="11">
        <v>4898</v>
      </c>
      <c r="BH8" s="11">
        <v>5875</v>
      </c>
      <c r="BI8" s="11">
        <v>5476</v>
      </c>
      <c r="BJ8" s="11">
        <v>6203</v>
      </c>
      <c r="BK8" s="11">
        <v>5535</v>
      </c>
      <c r="BL8" s="11">
        <v>5814</v>
      </c>
      <c r="BM8" s="11">
        <v>6678</v>
      </c>
      <c r="BN8" s="11">
        <v>5561</v>
      </c>
      <c r="BO8" s="11">
        <v>6643</v>
      </c>
      <c r="BP8" s="11">
        <v>5778</v>
      </c>
      <c r="BQ8" s="11">
        <v>5656</v>
      </c>
      <c r="BR8" s="11">
        <v>6638</v>
      </c>
      <c r="BS8" s="11">
        <v>7068</v>
      </c>
      <c r="BT8" s="11">
        <f>BT10*(BS8/BS10)</f>
        <v>6632.0442276422773</v>
      </c>
      <c r="BU8" s="11">
        <v>7932</v>
      </c>
      <c r="BV8" s="11">
        <v>7574</v>
      </c>
    </row>
    <row r="9" spans="1:74" ht="20.100000000000001" customHeight="1">
      <c r="A9" s="16"/>
      <c r="B9" s="2"/>
      <c r="C9" s="9" t="s">
        <v>4</v>
      </c>
      <c r="D9" s="11">
        <v>5602</v>
      </c>
      <c r="E9" s="11">
        <v>6674</v>
      </c>
      <c r="F9" s="11">
        <v>4625</v>
      </c>
      <c r="G9" s="11">
        <v>4305</v>
      </c>
      <c r="H9" s="11">
        <v>3461</v>
      </c>
      <c r="I9" s="11">
        <v>3995</v>
      </c>
      <c r="J9" s="11">
        <v>4483</v>
      </c>
      <c r="K9" s="11">
        <v>5728</v>
      </c>
      <c r="L9" s="11">
        <v>5687</v>
      </c>
      <c r="M9" s="11">
        <f>3925+2065</f>
        <v>5990</v>
      </c>
      <c r="N9" s="11">
        <f>4573+2289+1</f>
        <v>6863</v>
      </c>
      <c r="O9" s="11">
        <f>764+5818</f>
        <v>6582</v>
      </c>
      <c r="P9" s="11">
        <v>7014</v>
      </c>
      <c r="Q9" s="11">
        <v>6674</v>
      </c>
      <c r="R9" s="11">
        <v>5717</v>
      </c>
      <c r="S9" s="11">
        <v>5291</v>
      </c>
      <c r="T9" s="11">
        <v>4125</v>
      </c>
      <c r="U9" s="11">
        <v>5642</v>
      </c>
      <c r="V9" s="11">
        <v>5881</v>
      </c>
      <c r="W9" s="11">
        <v>6133</v>
      </c>
      <c r="X9" s="11">
        <v>7991</v>
      </c>
      <c r="Y9" s="11">
        <v>8426</v>
      </c>
      <c r="Z9" s="11">
        <v>8484</v>
      </c>
      <c r="AA9" s="11">
        <v>5291</v>
      </c>
      <c r="AB9" s="11">
        <v>8570</v>
      </c>
      <c r="AC9" s="11">
        <v>7830</v>
      </c>
      <c r="AD9" s="11">
        <v>6709</v>
      </c>
      <c r="AE9" s="11">
        <v>5573</v>
      </c>
      <c r="AF9" s="11">
        <v>8926</v>
      </c>
      <c r="AG9" s="11">
        <v>5817</v>
      </c>
      <c r="AH9" s="11">
        <v>2389</v>
      </c>
      <c r="AI9" s="11">
        <v>8490</v>
      </c>
      <c r="AJ9" s="11">
        <v>8147</v>
      </c>
      <c r="AK9" s="11">
        <v>2252</v>
      </c>
      <c r="AL9" s="11">
        <v>1801</v>
      </c>
      <c r="AM9" s="11">
        <v>1636</v>
      </c>
      <c r="AN9" s="11">
        <v>1687</v>
      </c>
      <c r="AO9" s="11">
        <v>3137</v>
      </c>
      <c r="AP9" s="11">
        <v>2914</v>
      </c>
      <c r="AQ9" s="11">
        <v>2255</v>
      </c>
      <c r="AR9" s="11">
        <v>1146</v>
      </c>
      <c r="AS9" s="11">
        <v>1243</v>
      </c>
      <c r="AT9" s="11">
        <v>1552</v>
      </c>
      <c r="AU9" s="11">
        <v>2371</v>
      </c>
      <c r="AV9" s="11">
        <v>3402</v>
      </c>
      <c r="AW9" s="11">
        <v>1728</v>
      </c>
      <c r="AX9" s="11">
        <v>1734</v>
      </c>
      <c r="AY9" s="11">
        <v>2549</v>
      </c>
      <c r="AZ9" s="11">
        <v>2439</v>
      </c>
      <c r="BA9" s="11">
        <v>2223</v>
      </c>
      <c r="BB9" s="11">
        <v>1863</v>
      </c>
      <c r="BC9" s="11">
        <v>2162</v>
      </c>
      <c r="BD9" s="11">
        <v>1204</v>
      </c>
      <c r="BE9" s="11">
        <v>1574</v>
      </c>
      <c r="BF9" s="11">
        <v>1604</v>
      </c>
      <c r="BG9" s="11">
        <v>2167</v>
      </c>
      <c r="BH9" s="11">
        <v>1834</v>
      </c>
      <c r="BI9" s="11">
        <v>1683</v>
      </c>
      <c r="BJ9" s="11">
        <v>1881</v>
      </c>
      <c r="BK9" s="11">
        <v>1792</v>
      </c>
      <c r="BL9" s="11">
        <v>1951</v>
      </c>
      <c r="BM9" s="11">
        <v>3091</v>
      </c>
      <c r="BN9" s="11">
        <v>1904</v>
      </c>
      <c r="BO9" s="11">
        <v>1495</v>
      </c>
      <c r="BP9" s="11">
        <v>1123</v>
      </c>
      <c r="BQ9" s="11">
        <v>1855</v>
      </c>
      <c r="BR9" s="11">
        <v>1812</v>
      </c>
      <c r="BS9" s="11">
        <v>2157</v>
      </c>
      <c r="BT9" s="11">
        <f>BT10*(BS9/BS10)</f>
        <v>2023.9557723577236</v>
      </c>
      <c r="BU9" s="11">
        <v>1624</v>
      </c>
      <c r="BV9" s="11">
        <v>1947</v>
      </c>
    </row>
    <row r="10" spans="1:74" ht="20.100000000000001" customHeight="1">
      <c r="A10" s="16"/>
      <c r="B10" s="2"/>
      <c r="C10" s="9" t="s">
        <v>11</v>
      </c>
      <c r="D10" s="11">
        <f t="shared" ref="D10:AA10" si="0">D8+D9</f>
        <v>8894</v>
      </c>
      <c r="E10" s="11">
        <f t="shared" si="0"/>
        <v>8276</v>
      </c>
      <c r="F10" s="11">
        <f t="shared" si="0"/>
        <v>6515</v>
      </c>
      <c r="G10" s="11">
        <f t="shared" si="0"/>
        <v>6163</v>
      </c>
      <c r="H10" s="11">
        <f t="shared" si="0"/>
        <v>5637</v>
      </c>
      <c r="I10" s="11">
        <f t="shared" si="0"/>
        <v>5741</v>
      </c>
      <c r="J10" s="11">
        <f t="shared" si="0"/>
        <v>6942</v>
      </c>
      <c r="K10" s="11">
        <f t="shared" si="0"/>
        <v>8685</v>
      </c>
      <c r="L10" s="11">
        <f t="shared" si="0"/>
        <v>8573</v>
      </c>
      <c r="M10" s="11">
        <f t="shared" si="0"/>
        <v>9070</v>
      </c>
      <c r="N10" s="11">
        <f t="shared" si="0"/>
        <v>9712</v>
      </c>
      <c r="O10" s="11">
        <f t="shared" si="0"/>
        <v>7784</v>
      </c>
      <c r="P10" s="11">
        <f t="shared" si="0"/>
        <v>8509</v>
      </c>
      <c r="Q10" s="11">
        <f t="shared" si="0"/>
        <v>8276</v>
      </c>
      <c r="R10" s="11">
        <f t="shared" si="0"/>
        <v>7935</v>
      </c>
      <c r="S10" s="11">
        <f t="shared" si="0"/>
        <v>7092</v>
      </c>
      <c r="T10" s="11">
        <f t="shared" si="0"/>
        <v>5958</v>
      </c>
      <c r="U10" s="11">
        <f t="shared" si="0"/>
        <v>7103</v>
      </c>
      <c r="V10" s="11">
        <f t="shared" si="0"/>
        <v>7625</v>
      </c>
      <c r="W10" s="11">
        <f t="shared" si="0"/>
        <v>7977</v>
      </c>
      <c r="X10" s="11">
        <f t="shared" si="0"/>
        <v>9766</v>
      </c>
      <c r="Y10" s="11">
        <f t="shared" si="0"/>
        <v>9694</v>
      </c>
      <c r="Z10" s="11">
        <f t="shared" si="0"/>
        <v>10886</v>
      </c>
      <c r="AA10" s="11">
        <f t="shared" si="0"/>
        <v>7092</v>
      </c>
      <c r="AB10" s="11">
        <f t="shared" ref="AB10:AT10" si="1">AB8+AB9</f>
        <v>10368</v>
      </c>
      <c r="AC10" s="11">
        <f t="shared" si="1"/>
        <v>9615</v>
      </c>
      <c r="AD10" s="11">
        <f t="shared" si="1"/>
        <v>8350</v>
      </c>
      <c r="AE10" s="11">
        <f t="shared" si="1"/>
        <v>7190</v>
      </c>
      <c r="AF10" s="11">
        <f t="shared" si="1"/>
        <v>12600</v>
      </c>
      <c r="AG10" s="11">
        <f t="shared" si="1"/>
        <v>9103</v>
      </c>
      <c r="AH10" s="11">
        <f t="shared" si="1"/>
        <v>5947</v>
      </c>
      <c r="AI10" s="11">
        <f t="shared" si="1"/>
        <v>12322</v>
      </c>
      <c r="AJ10" s="11">
        <f t="shared" si="1"/>
        <v>11699</v>
      </c>
      <c r="AK10" s="11">
        <f t="shared" si="1"/>
        <v>5505</v>
      </c>
      <c r="AL10" s="11">
        <f t="shared" si="1"/>
        <v>4802</v>
      </c>
      <c r="AM10" s="11">
        <f t="shared" si="1"/>
        <v>4297</v>
      </c>
      <c r="AN10" s="11">
        <f t="shared" si="1"/>
        <v>4390</v>
      </c>
      <c r="AO10" s="11">
        <f t="shared" si="1"/>
        <v>6108</v>
      </c>
      <c r="AP10" s="11">
        <f t="shared" si="1"/>
        <v>5765</v>
      </c>
      <c r="AQ10" s="11">
        <f t="shared" si="1"/>
        <v>4940</v>
      </c>
      <c r="AR10" s="11">
        <f t="shared" si="1"/>
        <v>3685</v>
      </c>
      <c r="AS10" s="11">
        <f t="shared" si="1"/>
        <v>3459</v>
      </c>
      <c r="AT10" s="11">
        <f t="shared" si="1"/>
        <v>3835</v>
      </c>
      <c r="AU10" s="11">
        <f t="shared" ref="AU10:BC10" si="2">AU8+AU9</f>
        <v>5274</v>
      </c>
      <c r="AV10" s="11">
        <f t="shared" si="2"/>
        <v>6359</v>
      </c>
      <c r="AW10" s="11">
        <f t="shared" si="2"/>
        <v>4554</v>
      </c>
      <c r="AX10" s="11">
        <f t="shared" si="2"/>
        <v>4220</v>
      </c>
      <c r="AY10" s="11">
        <f t="shared" si="2"/>
        <v>4234</v>
      </c>
      <c r="AZ10" s="11">
        <f t="shared" si="2"/>
        <v>4070</v>
      </c>
      <c r="BA10" s="11">
        <f t="shared" si="2"/>
        <v>5016</v>
      </c>
      <c r="BB10" s="11">
        <f t="shared" si="2"/>
        <v>4458</v>
      </c>
      <c r="BC10" s="11">
        <f t="shared" si="2"/>
        <v>4540</v>
      </c>
      <c r="BD10" s="11">
        <f t="shared" ref="BD10:BJ10" si="3">BD8+BD9</f>
        <v>3630</v>
      </c>
      <c r="BE10" s="11">
        <f t="shared" si="3"/>
        <v>5141</v>
      </c>
      <c r="BF10" s="11">
        <f t="shared" si="3"/>
        <v>5941</v>
      </c>
      <c r="BG10" s="11">
        <f t="shared" si="3"/>
        <v>7065</v>
      </c>
      <c r="BH10" s="11">
        <f t="shared" si="3"/>
        <v>7709</v>
      </c>
      <c r="BI10" s="11">
        <f t="shared" si="3"/>
        <v>7159</v>
      </c>
      <c r="BJ10" s="11">
        <f t="shared" si="3"/>
        <v>8084</v>
      </c>
      <c r="BK10" s="11">
        <f t="shared" ref="BK10" si="4">BK8+BK9</f>
        <v>7327</v>
      </c>
      <c r="BL10" s="11">
        <f t="shared" ref="BL10:BM10" si="5">BL8+BL9</f>
        <v>7765</v>
      </c>
      <c r="BM10" s="11">
        <f t="shared" si="5"/>
        <v>9769</v>
      </c>
      <c r="BN10" s="11">
        <f t="shared" ref="BN10:BO10" si="6">BN8+BN9</f>
        <v>7465</v>
      </c>
      <c r="BO10" s="11">
        <f t="shared" si="6"/>
        <v>8138</v>
      </c>
      <c r="BP10" s="11">
        <f t="shared" ref="BP10:BQ10" si="7">BP8+BP9</f>
        <v>6901</v>
      </c>
      <c r="BQ10" s="11">
        <f t="shared" si="7"/>
        <v>7511</v>
      </c>
      <c r="BR10" s="11">
        <f t="shared" ref="BR10:BS10" si="8">BR8+BR9</f>
        <v>8450</v>
      </c>
      <c r="BS10" s="11">
        <f t="shared" si="8"/>
        <v>9225</v>
      </c>
      <c r="BT10" s="11">
        <v>8656</v>
      </c>
      <c r="BU10" s="11">
        <f t="shared" ref="BU10:BV10" si="9">BU8+BU9</f>
        <v>9556</v>
      </c>
      <c r="BV10" s="11">
        <f t="shared" si="9"/>
        <v>9521</v>
      </c>
    </row>
    <row r="11" spans="1:74" ht="5.0999999999999996" customHeight="1">
      <c r="A11" s="8"/>
      <c r="B11" s="5"/>
      <c r="C11" s="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</row>
    <row r="12" spans="1:74" ht="17.25">
      <c r="A12" s="16" t="s">
        <v>9</v>
      </c>
      <c r="B12" s="2" t="s">
        <v>1</v>
      </c>
      <c r="D12" s="11">
        <v>108024</v>
      </c>
      <c r="E12" s="11">
        <v>138611</v>
      </c>
      <c r="F12" s="11">
        <v>128668</v>
      </c>
      <c r="G12" s="11">
        <v>142488</v>
      </c>
      <c r="H12" s="11">
        <v>120103</v>
      </c>
      <c r="I12" s="11">
        <v>111553</v>
      </c>
      <c r="J12" s="11">
        <v>131266</v>
      </c>
      <c r="K12" s="11">
        <v>125141</v>
      </c>
      <c r="L12" s="11">
        <v>137919</v>
      </c>
      <c r="M12" s="11">
        <v>129733</v>
      </c>
      <c r="N12" s="11">
        <v>130914</v>
      </c>
      <c r="O12" s="11">
        <v>127356</v>
      </c>
      <c r="P12" s="11">
        <v>133852</v>
      </c>
      <c r="Q12" s="11">
        <v>138611</v>
      </c>
      <c r="R12" s="11">
        <v>161110</v>
      </c>
      <c r="S12" s="11">
        <v>172123</v>
      </c>
      <c r="T12" s="11">
        <v>156216</v>
      </c>
      <c r="U12" s="11">
        <v>139745</v>
      </c>
      <c r="V12" s="11">
        <v>162730</v>
      </c>
      <c r="W12" s="11">
        <v>159726</v>
      </c>
      <c r="X12" s="11">
        <v>167833</v>
      </c>
      <c r="Y12" s="11">
        <v>146638</v>
      </c>
      <c r="Z12" s="11">
        <v>155410</v>
      </c>
      <c r="AA12" s="11">
        <v>172123</v>
      </c>
      <c r="AB12" s="11">
        <v>150096</v>
      </c>
      <c r="AC12" s="11">
        <v>157068</v>
      </c>
      <c r="AD12" s="11">
        <v>181223</v>
      </c>
      <c r="AE12" s="11">
        <v>186657</v>
      </c>
      <c r="AF12" s="11">
        <v>167242</v>
      </c>
      <c r="AG12" s="11">
        <v>146594</v>
      </c>
      <c r="AH12" s="11">
        <v>179199</v>
      </c>
      <c r="AI12" s="11">
        <v>165608</v>
      </c>
      <c r="AJ12" s="11">
        <v>178422</v>
      </c>
      <c r="AK12" s="11">
        <v>167464</v>
      </c>
      <c r="AL12" s="11">
        <v>177531</v>
      </c>
      <c r="AM12" s="11">
        <v>167518</v>
      </c>
      <c r="AN12" s="11">
        <v>166639</v>
      </c>
      <c r="AO12" s="11">
        <v>178363</v>
      </c>
      <c r="AP12" s="11">
        <v>208118</v>
      </c>
      <c r="AQ12" s="11">
        <v>221641</v>
      </c>
      <c r="AR12" s="11">
        <v>197899</v>
      </c>
      <c r="AS12" s="11">
        <v>168959</v>
      </c>
      <c r="AT12" s="11">
        <v>206743</v>
      </c>
      <c r="AU12" s="11">
        <v>183382</v>
      </c>
      <c r="AV12" s="11">
        <v>198956</v>
      </c>
      <c r="AW12" s="11">
        <v>180524</v>
      </c>
      <c r="AX12" s="11">
        <v>216717</v>
      </c>
      <c r="AY12" s="11">
        <v>204579</v>
      </c>
      <c r="AZ12" s="11">
        <v>194518</v>
      </c>
      <c r="BA12" s="11">
        <v>204694</v>
      </c>
      <c r="BB12" s="11">
        <v>237200</v>
      </c>
      <c r="BC12" s="11">
        <v>251136</v>
      </c>
      <c r="BD12" s="11">
        <v>206640</v>
      </c>
      <c r="BE12" s="11">
        <v>185096</v>
      </c>
      <c r="BF12" s="11">
        <v>203092</v>
      </c>
      <c r="BG12" s="11">
        <v>197430</v>
      </c>
      <c r="BH12" s="11">
        <v>199567</v>
      </c>
      <c r="BI12" s="11">
        <v>207689</v>
      </c>
      <c r="BJ12" s="11">
        <v>202039</v>
      </c>
      <c r="BK12" s="11">
        <v>190435</v>
      </c>
      <c r="BL12" s="11">
        <v>203739</v>
      </c>
      <c r="BM12" s="11">
        <v>206147</v>
      </c>
      <c r="BN12" s="11">
        <v>251277</v>
      </c>
      <c r="BO12" s="11">
        <v>269149</v>
      </c>
      <c r="BP12" s="11">
        <v>220363</v>
      </c>
      <c r="BQ12" s="11">
        <v>200158</v>
      </c>
      <c r="BR12" s="11">
        <v>218794</v>
      </c>
      <c r="BS12" s="11">
        <v>208062</v>
      </c>
      <c r="BT12" s="11">
        <v>223532</v>
      </c>
      <c r="BU12" s="11">
        <v>225136</v>
      </c>
      <c r="BV12" s="11">
        <v>210478</v>
      </c>
    </row>
    <row r="13" spans="1:74" ht="17.25">
      <c r="A13" s="16"/>
      <c r="B13" s="2" t="s">
        <v>2</v>
      </c>
      <c r="D13" s="11">
        <v>36014</v>
      </c>
      <c r="E13" s="11">
        <v>43042</v>
      </c>
      <c r="F13" s="11">
        <v>39246</v>
      </c>
      <c r="G13" s="11">
        <v>44490</v>
      </c>
      <c r="H13" s="11">
        <v>34724</v>
      </c>
      <c r="I13" s="11">
        <v>30455</v>
      </c>
      <c r="J13" s="11">
        <v>37992</v>
      </c>
      <c r="K13" s="11">
        <v>40553</v>
      </c>
      <c r="L13" s="11">
        <v>43477</v>
      </c>
      <c r="M13" s="11">
        <v>40323</v>
      </c>
      <c r="N13" s="11">
        <v>43698</v>
      </c>
      <c r="O13" s="11">
        <v>41506</v>
      </c>
      <c r="P13" s="11">
        <v>44909</v>
      </c>
      <c r="Q13" s="11">
        <v>43042</v>
      </c>
      <c r="R13" s="11">
        <v>49889</v>
      </c>
      <c r="S13" s="11">
        <v>51357</v>
      </c>
      <c r="T13" s="11">
        <v>42365</v>
      </c>
      <c r="U13" s="11">
        <v>40812</v>
      </c>
      <c r="V13" s="11">
        <v>48629</v>
      </c>
      <c r="W13" s="11">
        <v>47573</v>
      </c>
      <c r="X13" s="11">
        <v>47996</v>
      </c>
      <c r="Y13" s="11">
        <v>43398</v>
      </c>
      <c r="Z13" s="11">
        <v>46493</v>
      </c>
      <c r="AA13" s="11">
        <v>51357</v>
      </c>
      <c r="AB13" s="11">
        <v>46780</v>
      </c>
      <c r="AC13" s="11">
        <v>46842</v>
      </c>
      <c r="AD13" s="11">
        <v>52520</v>
      </c>
      <c r="AE13" s="11">
        <v>51130</v>
      </c>
      <c r="AF13" s="11">
        <v>43460</v>
      </c>
      <c r="AG13" s="11">
        <v>38553</v>
      </c>
      <c r="AH13" s="11">
        <v>46062</v>
      </c>
      <c r="AI13" s="11">
        <v>41688</v>
      </c>
      <c r="AJ13" s="11">
        <v>45275</v>
      </c>
      <c r="AK13" s="11">
        <v>44923</v>
      </c>
      <c r="AL13" s="11">
        <v>46068</v>
      </c>
      <c r="AM13" s="11">
        <v>45204</v>
      </c>
      <c r="AN13" s="11">
        <v>43939</v>
      </c>
      <c r="AO13" s="11">
        <v>45498</v>
      </c>
      <c r="AP13" s="11">
        <v>51880</v>
      </c>
      <c r="AQ13" s="11">
        <v>50917</v>
      </c>
      <c r="AR13" s="11">
        <v>46752</v>
      </c>
      <c r="AS13" s="11">
        <v>40450</v>
      </c>
      <c r="AT13" s="11">
        <v>49411</v>
      </c>
      <c r="AU13" s="11">
        <v>46871</v>
      </c>
      <c r="AV13" s="11">
        <v>48556</v>
      </c>
      <c r="AW13" s="11">
        <v>42087</v>
      </c>
      <c r="AX13" s="11">
        <v>56056</v>
      </c>
      <c r="AY13" s="11">
        <v>49956</v>
      </c>
      <c r="AZ13" s="11">
        <v>47048</v>
      </c>
      <c r="BA13" s="11">
        <v>50010</v>
      </c>
      <c r="BB13" s="11">
        <v>55986</v>
      </c>
      <c r="BC13" s="11">
        <v>58729</v>
      </c>
      <c r="BD13" s="11">
        <v>47044</v>
      </c>
      <c r="BE13" s="11">
        <v>42413</v>
      </c>
      <c r="BF13" s="11">
        <v>46262</v>
      </c>
      <c r="BG13" s="11">
        <v>45197</v>
      </c>
      <c r="BH13" s="11">
        <v>45273</v>
      </c>
      <c r="BI13" s="11">
        <v>48313</v>
      </c>
      <c r="BJ13" s="11">
        <v>46614</v>
      </c>
      <c r="BK13" s="11">
        <v>43216</v>
      </c>
      <c r="BL13" s="11">
        <v>46677</v>
      </c>
      <c r="BM13" s="11">
        <v>46895</v>
      </c>
      <c r="BN13" s="11">
        <v>51017</v>
      </c>
      <c r="BO13" s="11">
        <v>56501</v>
      </c>
      <c r="BP13" s="11">
        <v>45707</v>
      </c>
      <c r="BQ13" s="11">
        <v>38273</v>
      </c>
      <c r="BR13" s="11">
        <v>45173</v>
      </c>
      <c r="BS13" s="11">
        <v>41724</v>
      </c>
      <c r="BT13" s="11">
        <v>44328</v>
      </c>
      <c r="BU13" s="11">
        <v>46281</v>
      </c>
      <c r="BV13" s="11">
        <v>44817</v>
      </c>
    </row>
    <row r="14" spans="1:74" ht="17.25">
      <c r="A14" s="16"/>
      <c r="B14" s="2" t="s">
        <v>3</v>
      </c>
      <c r="D14" s="11">
        <v>2193</v>
      </c>
      <c r="E14" s="11">
        <v>1014</v>
      </c>
      <c r="F14" s="11">
        <v>1620</v>
      </c>
      <c r="G14" s="11">
        <v>2019</v>
      </c>
      <c r="H14" s="11">
        <v>2105</v>
      </c>
      <c r="I14" s="11">
        <v>1636</v>
      </c>
      <c r="J14" s="11">
        <v>2454</v>
      </c>
      <c r="K14" s="11">
        <v>1990</v>
      </c>
      <c r="L14" s="11">
        <v>2005</v>
      </c>
      <c r="M14" s="11">
        <v>2086</v>
      </c>
      <c r="N14" s="11">
        <v>1822</v>
      </c>
      <c r="O14" s="11">
        <v>941</v>
      </c>
      <c r="P14" s="11">
        <v>1149</v>
      </c>
      <c r="Q14" s="11">
        <v>1014</v>
      </c>
      <c r="R14" s="11">
        <v>1345</v>
      </c>
      <c r="S14" s="11">
        <v>1464</v>
      </c>
      <c r="T14" s="11">
        <v>1458</v>
      </c>
      <c r="U14" s="11">
        <v>1216</v>
      </c>
      <c r="V14" s="11">
        <v>1507</v>
      </c>
      <c r="W14" s="11">
        <v>1105</v>
      </c>
      <c r="X14" s="11">
        <v>1064</v>
      </c>
      <c r="Y14" s="11">
        <v>947</v>
      </c>
      <c r="Z14" s="11">
        <v>794</v>
      </c>
      <c r="AA14" s="11">
        <v>1464</v>
      </c>
      <c r="AB14" s="11">
        <v>1004</v>
      </c>
      <c r="AC14" s="11">
        <v>821</v>
      </c>
      <c r="AD14" s="11">
        <v>1042</v>
      </c>
      <c r="AE14" s="11">
        <v>1045</v>
      </c>
      <c r="AF14" s="11">
        <v>1311</v>
      </c>
      <c r="AG14" s="11">
        <v>1529</v>
      </c>
      <c r="AH14" s="11">
        <v>2045</v>
      </c>
      <c r="AI14" s="11">
        <v>1619</v>
      </c>
      <c r="AJ14" s="11">
        <v>1603</v>
      </c>
      <c r="AK14" s="11">
        <v>1575</v>
      </c>
      <c r="AL14" s="11">
        <v>1481</v>
      </c>
      <c r="AM14" s="11">
        <v>1486</v>
      </c>
      <c r="AN14" s="11">
        <v>1570</v>
      </c>
      <c r="AO14" s="11">
        <v>1436</v>
      </c>
      <c r="AP14" s="11">
        <v>1579</v>
      </c>
      <c r="AQ14" s="11">
        <v>1511</v>
      </c>
      <c r="AR14" s="11">
        <v>1699</v>
      </c>
      <c r="AS14" s="11">
        <v>1238</v>
      </c>
      <c r="AT14" s="11">
        <v>1652</v>
      </c>
      <c r="AU14" s="11">
        <v>1438</v>
      </c>
      <c r="AV14" s="11">
        <v>1896</v>
      </c>
      <c r="AW14" s="11">
        <v>1512</v>
      </c>
      <c r="AX14" s="11">
        <v>1752</v>
      </c>
      <c r="AY14" s="11">
        <v>1697</v>
      </c>
      <c r="AZ14" s="11">
        <v>1558</v>
      </c>
      <c r="BA14" s="11">
        <v>1580</v>
      </c>
      <c r="BB14" s="11">
        <v>1573</v>
      </c>
      <c r="BC14" s="11">
        <v>1769</v>
      </c>
      <c r="BD14" s="11">
        <v>1857</v>
      </c>
      <c r="BE14" s="11">
        <v>1580</v>
      </c>
      <c r="BF14" s="11">
        <v>1951</v>
      </c>
      <c r="BG14" s="11">
        <v>1808</v>
      </c>
      <c r="BH14" s="11">
        <v>2256</v>
      </c>
      <c r="BI14" s="11">
        <v>2141</v>
      </c>
      <c r="BJ14" s="11">
        <v>2266</v>
      </c>
      <c r="BK14" s="11">
        <v>2247</v>
      </c>
      <c r="BL14" s="11">
        <v>2734</v>
      </c>
      <c r="BM14" s="11">
        <v>2857</v>
      </c>
      <c r="BN14" s="11">
        <v>2547</v>
      </c>
      <c r="BO14" s="11">
        <v>3416</v>
      </c>
      <c r="BP14" s="11">
        <v>3201</v>
      </c>
      <c r="BQ14" s="11">
        <v>2752</v>
      </c>
      <c r="BR14" s="11">
        <v>3993</v>
      </c>
      <c r="BS14" s="11">
        <v>3434</v>
      </c>
      <c r="BT14" s="11">
        <v>3657</v>
      </c>
      <c r="BU14" s="11">
        <v>3845</v>
      </c>
      <c r="BV14" s="11">
        <v>3409</v>
      </c>
    </row>
    <row r="15" spans="1:74" ht="5.0999999999999996" customHeight="1">
      <c r="A15" s="8"/>
      <c r="B15" s="5"/>
      <c r="C15" s="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</row>
    <row r="16" spans="1:74" ht="17.25">
      <c r="A16" s="4"/>
      <c r="B16" s="2" t="s">
        <v>5</v>
      </c>
      <c r="D16" s="11">
        <v>9875</v>
      </c>
      <c r="E16" s="11">
        <v>10809</v>
      </c>
      <c r="F16" s="11">
        <v>8631</v>
      </c>
      <c r="G16" s="11">
        <v>10821</v>
      </c>
      <c r="H16" s="11">
        <v>10851</v>
      </c>
      <c r="I16" s="11">
        <v>8515</v>
      </c>
      <c r="J16" s="11">
        <v>10075</v>
      </c>
      <c r="K16" s="11">
        <v>10084</v>
      </c>
      <c r="L16" s="11">
        <v>12670</v>
      </c>
      <c r="M16" s="11">
        <v>12271</v>
      </c>
      <c r="N16" s="11">
        <v>11046</v>
      </c>
      <c r="O16" s="11">
        <v>10645</v>
      </c>
      <c r="P16" s="11">
        <v>11399</v>
      </c>
      <c r="Q16" s="11">
        <v>9871</v>
      </c>
      <c r="R16" s="11">
        <v>13723</v>
      </c>
      <c r="S16" s="11">
        <v>12395</v>
      </c>
      <c r="T16" s="11">
        <v>10637</v>
      </c>
      <c r="U16" s="11">
        <v>10520</v>
      </c>
      <c r="V16" s="11">
        <v>14281</v>
      </c>
      <c r="W16" s="11">
        <v>11264</v>
      </c>
      <c r="X16" s="11">
        <v>14039</v>
      </c>
      <c r="Y16" s="11">
        <v>8942</v>
      </c>
      <c r="Z16" s="11">
        <v>8207</v>
      </c>
      <c r="AA16" s="11">
        <v>12394</v>
      </c>
      <c r="AB16" s="11">
        <v>9327</v>
      </c>
      <c r="AC16" s="11">
        <v>8088</v>
      </c>
      <c r="AD16" s="11">
        <v>11207</v>
      </c>
      <c r="AE16" s="11">
        <v>9660</v>
      </c>
      <c r="AF16" s="11">
        <v>12739</v>
      </c>
      <c r="AG16" s="11">
        <v>10777</v>
      </c>
      <c r="AH16" s="11">
        <v>13897</v>
      </c>
      <c r="AI16" s="11">
        <v>12135</v>
      </c>
      <c r="AJ16" s="11">
        <v>16305</v>
      </c>
      <c r="AK16" s="11">
        <v>13204</v>
      </c>
      <c r="AL16" s="11">
        <v>12077</v>
      </c>
      <c r="AM16" s="11">
        <v>13415</v>
      </c>
      <c r="AN16" s="11">
        <v>12606</v>
      </c>
      <c r="AO16" s="11">
        <v>11855</v>
      </c>
      <c r="AP16" s="11">
        <v>14022</v>
      </c>
      <c r="AQ16" s="11">
        <v>13281</v>
      </c>
      <c r="AR16" s="11">
        <v>12741</v>
      </c>
      <c r="AS16" s="11">
        <v>16828</v>
      </c>
      <c r="AT16" s="11">
        <v>27716</v>
      </c>
      <c r="AU16" s="11">
        <v>12387</v>
      </c>
      <c r="AV16" s="11">
        <v>15330</v>
      </c>
      <c r="AW16" s="11">
        <v>13175</v>
      </c>
      <c r="AX16" s="11">
        <v>14310</v>
      </c>
      <c r="AY16" s="11">
        <v>13102</v>
      </c>
      <c r="AZ16" s="11">
        <v>13105</v>
      </c>
      <c r="BA16" s="11">
        <v>13256</v>
      </c>
      <c r="BB16" s="11">
        <v>14697</v>
      </c>
      <c r="BC16" s="11">
        <v>11901</v>
      </c>
      <c r="BD16" s="11">
        <v>8804</v>
      </c>
      <c r="BE16" s="11">
        <v>6650</v>
      </c>
      <c r="BF16" s="11">
        <v>9167</v>
      </c>
      <c r="BG16" s="11">
        <v>7304</v>
      </c>
      <c r="BH16" s="11">
        <v>8590</v>
      </c>
      <c r="BI16" s="11">
        <v>7489</v>
      </c>
      <c r="BJ16" s="11">
        <v>7737</v>
      </c>
      <c r="BK16" s="11">
        <v>7734</v>
      </c>
      <c r="BL16" s="11">
        <v>7759</v>
      </c>
      <c r="BM16" s="11">
        <v>7619</v>
      </c>
      <c r="BN16" s="11">
        <v>7663</v>
      </c>
      <c r="BO16" s="11">
        <v>8211</v>
      </c>
      <c r="BP16" s="11">
        <v>7115</v>
      </c>
      <c r="BQ16" s="11">
        <v>6428</v>
      </c>
      <c r="BR16" s="11">
        <v>7820</v>
      </c>
      <c r="BS16" s="11">
        <v>6833</v>
      </c>
      <c r="BT16" s="11">
        <f>AVERAGE(BI16:BS16)</f>
        <v>7491.636363636364</v>
      </c>
      <c r="BU16" s="11">
        <v>8419</v>
      </c>
      <c r="BV16" s="11">
        <v>7235</v>
      </c>
    </row>
    <row r="17" spans="1:74" ht="5.0999999999999996" customHeight="1">
      <c r="A17" s="8"/>
      <c r="B17" s="5"/>
      <c r="C17" s="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</row>
    <row r="18" spans="1:74" ht="17.25">
      <c r="A18" s="4"/>
      <c r="B18" s="2" t="s">
        <v>6</v>
      </c>
      <c r="D18" s="11">
        <v>56383</v>
      </c>
      <c r="E18" s="11">
        <v>60872</v>
      </c>
      <c r="F18" s="11">
        <v>53015</v>
      </c>
      <c r="G18" s="11">
        <v>61708</v>
      </c>
      <c r="H18" s="11">
        <v>53109</v>
      </c>
      <c r="I18" s="11">
        <v>44156</v>
      </c>
      <c r="J18" s="11">
        <v>59649</v>
      </c>
      <c r="K18" s="11">
        <v>59041</v>
      </c>
      <c r="L18" s="11">
        <v>62379</v>
      </c>
      <c r="M18" s="11">
        <v>61060</v>
      </c>
      <c r="N18" s="11">
        <v>58707</v>
      </c>
      <c r="O18" s="11">
        <v>51388</v>
      </c>
      <c r="P18" s="11">
        <v>55663</v>
      </c>
      <c r="Q18" s="11">
        <v>54172</v>
      </c>
      <c r="R18" s="11">
        <v>63575</v>
      </c>
      <c r="S18" s="11">
        <v>56960</v>
      </c>
      <c r="T18" s="11">
        <v>49086</v>
      </c>
      <c r="U18" s="11">
        <v>49022</v>
      </c>
      <c r="V18" s="11">
        <v>61407</v>
      </c>
      <c r="W18" s="11">
        <v>58414</v>
      </c>
      <c r="X18" s="11">
        <v>67185</v>
      </c>
      <c r="Y18" s="11">
        <v>60560</v>
      </c>
      <c r="Z18" s="11">
        <v>66454</v>
      </c>
      <c r="AA18" s="11">
        <v>65995</v>
      </c>
      <c r="AB18" s="11">
        <v>61816</v>
      </c>
      <c r="AC18" s="11">
        <v>56498</v>
      </c>
      <c r="AD18" s="11">
        <v>66070</v>
      </c>
      <c r="AE18" s="11">
        <v>56019</v>
      </c>
      <c r="AF18" s="11">
        <v>47878</v>
      </c>
      <c r="AG18" s="11">
        <v>44189</v>
      </c>
      <c r="AH18" s="11">
        <v>51647</v>
      </c>
      <c r="AI18" s="11">
        <v>53257</v>
      </c>
      <c r="AJ18" s="11">
        <v>65999</v>
      </c>
      <c r="AK18" s="11">
        <f>AVERAGE(AH18:AJ18)</f>
        <v>56967.666666666664</v>
      </c>
      <c r="AL18" s="11">
        <v>52408</v>
      </c>
      <c r="AM18" s="11">
        <v>52171</v>
      </c>
      <c r="AN18" s="11">
        <v>55464</v>
      </c>
      <c r="AO18" s="11">
        <v>44425</v>
      </c>
      <c r="AP18" s="11">
        <v>46859</v>
      </c>
      <c r="AQ18" s="11">
        <v>39970</v>
      </c>
      <c r="AR18" s="11">
        <v>36861</v>
      </c>
      <c r="AS18" s="11">
        <v>42504</v>
      </c>
      <c r="AT18" s="11">
        <v>57581</v>
      </c>
      <c r="AU18" s="11">
        <v>40381</v>
      </c>
      <c r="AV18" s="11">
        <v>53119</v>
      </c>
      <c r="AW18" s="11">
        <v>43483</v>
      </c>
      <c r="AX18" s="11">
        <v>47223</v>
      </c>
      <c r="AY18" s="11">
        <v>46106</v>
      </c>
      <c r="AZ18" s="11">
        <v>44902</v>
      </c>
      <c r="BA18" s="11">
        <v>48805</v>
      </c>
      <c r="BB18" s="11">
        <v>43839</v>
      </c>
      <c r="BC18" s="11">
        <v>43286</v>
      </c>
      <c r="BD18" s="11">
        <v>33441</v>
      </c>
      <c r="BE18" s="11">
        <v>26791</v>
      </c>
      <c r="BF18" s="11">
        <v>33847</v>
      </c>
      <c r="BG18" s="11">
        <v>33000</v>
      </c>
      <c r="BH18" s="11">
        <v>35121</v>
      </c>
      <c r="BI18" s="11">
        <v>32214</v>
      </c>
      <c r="BJ18" s="11">
        <v>32123</v>
      </c>
      <c r="BK18" s="11">
        <v>32140</v>
      </c>
      <c r="BL18" s="11">
        <v>34122</v>
      </c>
      <c r="BM18" s="11">
        <v>36863</v>
      </c>
      <c r="BN18" s="11">
        <v>34517</v>
      </c>
      <c r="BO18" s="11">
        <v>35701</v>
      </c>
      <c r="BP18" s="11">
        <v>28426</v>
      </c>
      <c r="BQ18" s="11">
        <v>24954</v>
      </c>
      <c r="BR18" s="11">
        <f>AVERAGE(BI18:BQ18)</f>
        <v>32340</v>
      </c>
      <c r="BS18" s="11">
        <v>30437</v>
      </c>
      <c r="BT18" s="11">
        <v>32315</v>
      </c>
      <c r="BU18" s="11">
        <v>32315</v>
      </c>
      <c r="BV18" s="11">
        <f>AVERAGE(BQ18:BT18)</f>
        <v>30011.5</v>
      </c>
    </row>
    <row r="19" spans="1:74" ht="5.0999999999999996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</row>
    <row r="21" spans="1:74">
      <c r="D21" s="13"/>
      <c r="E21" s="13"/>
      <c r="F21" s="13"/>
      <c r="G21" s="13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74">
      <c r="D22" s="13"/>
      <c r="E22" s="13"/>
      <c r="F22" s="13"/>
      <c r="G22" s="13"/>
    </row>
    <row r="23" spans="1:74">
      <c r="D23" s="13"/>
      <c r="E23" s="13"/>
      <c r="F23" s="13"/>
      <c r="G23" s="13"/>
    </row>
    <row r="24" spans="1:74">
      <c r="D24" s="13"/>
      <c r="E24" s="13"/>
      <c r="F24" s="13"/>
      <c r="G24" s="13"/>
    </row>
  </sheetData>
  <mergeCells count="2">
    <mergeCell ref="A12:A14"/>
    <mergeCell ref="A6:A10"/>
  </mergeCells>
  <pageMargins left="0.2" right="0.21" top="1" bottom="1" header="0.5" footer="0.5"/>
  <pageSetup paperSize="9" scale="9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DVLA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VenablT</dc:creator>
  <cp:lastModifiedBy>grindlc</cp:lastModifiedBy>
  <cp:lastPrinted>2009-07-22T13:37:18Z</cp:lastPrinted>
  <dcterms:created xsi:type="dcterms:W3CDTF">2008-07-08T09:47:17Z</dcterms:created>
  <dcterms:modified xsi:type="dcterms:W3CDTF">2013-06-27T14:13:32Z</dcterms:modified>
</cp:coreProperties>
</file>