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c\Downloads\"/>
    </mc:Choice>
  </mc:AlternateContent>
  <xr:revisionPtr revIDLastSave="0" documentId="13_ncr:1_{1FBDCFAD-D834-41BF-A33B-FA2FB7D93F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lha3" sheetId="3" r:id="rId1"/>
    <sheet name="Planilha1" sheetId="1" r:id="rId2"/>
    <sheet name="Planilha2" sheetId="2" r:id="rId3"/>
  </sheets>
  <calcPr calcId="191029"/>
  <pivotCaches>
    <pivotCache cacheId="7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2" i="1"/>
  <c r="J11" i="1"/>
  <c r="J5" i="1"/>
  <c r="J6" i="1"/>
  <c r="J4" i="1"/>
  <c r="J3" i="1"/>
</calcChain>
</file>

<file path=xl/sharedStrings.xml><?xml version="1.0" encoding="utf-8"?>
<sst xmlns="http://schemas.openxmlformats.org/spreadsheetml/2006/main" count="186" uniqueCount="55">
  <si>
    <t>Código</t>
  </si>
  <si>
    <t>Nome</t>
  </si>
  <si>
    <t>Sobrenome</t>
  </si>
  <si>
    <t>Cidade</t>
  </si>
  <si>
    <t>Salário</t>
  </si>
  <si>
    <t>Departamento</t>
  </si>
  <si>
    <t>Silva</t>
  </si>
  <si>
    <t>Volta Redonda</t>
  </si>
  <si>
    <t>Logística</t>
  </si>
  <si>
    <t>Saraiva</t>
  </si>
  <si>
    <t>Rio Claro</t>
  </si>
  <si>
    <t>Manutenção</t>
  </si>
  <si>
    <t>Melgado</t>
  </si>
  <si>
    <t>Resende</t>
  </si>
  <si>
    <t>Souza</t>
  </si>
  <si>
    <t>Ponta Porã</t>
  </si>
  <si>
    <t>RH</t>
  </si>
  <si>
    <t>Administração</t>
  </si>
  <si>
    <t>Ferreira</t>
  </si>
  <si>
    <t>Pinheiral</t>
  </si>
  <si>
    <t>Barra Mansa</t>
  </si>
  <si>
    <t>Medeiros</t>
  </si>
  <si>
    <t>Barra do Piraí</t>
  </si>
  <si>
    <t>Dias</t>
  </si>
  <si>
    <t>Sutil</t>
  </si>
  <si>
    <t>Alves</t>
  </si>
  <si>
    <t>Sobrinho</t>
  </si>
  <si>
    <t>Araújo</t>
  </si>
  <si>
    <t>Santos</t>
  </si>
  <si>
    <t>Ana Júlia</t>
  </si>
  <si>
    <t>Mário de Souza</t>
  </si>
  <si>
    <t>José da Silva</t>
  </si>
  <si>
    <t>Isadora Machado</t>
  </si>
  <si>
    <t>Pedro Lucas</t>
  </si>
  <si>
    <t>Sabrina Barbosa</t>
  </si>
  <si>
    <t>Iure Mendonça</t>
  </si>
  <si>
    <t>Maria Helena</t>
  </si>
  <si>
    <t>Jorge de Castro</t>
  </si>
  <si>
    <t>Júlio César</t>
  </si>
  <si>
    <t>Joana Costa</t>
  </si>
  <si>
    <t>Betina Lorenço</t>
  </si>
  <si>
    <t>Samuel Ricardo</t>
  </si>
  <si>
    <t>Clarissa Nunes</t>
  </si>
  <si>
    <t>Solange Magalhães</t>
  </si>
  <si>
    <t>Marcelo Silva</t>
  </si>
  <si>
    <t>André Costa</t>
  </si>
  <si>
    <t>Sá</t>
  </si>
  <si>
    <t>Antunes</t>
  </si>
  <si>
    <t>Relatório</t>
  </si>
  <si>
    <t>Funcionários por Departamento</t>
  </si>
  <si>
    <t>Salários por Departamento</t>
  </si>
  <si>
    <t>Rótulos de Linha</t>
  </si>
  <si>
    <t>Total Geral</t>
  </si>
  <si>
    <t>Contagem de Código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</si>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</sst>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44" fontId="4" fillId="0" borderId="1" xfId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arlos Bertucci xavier" refreshedDate="45489.001212384261" createdVersion="8" refreshedVersion="8" minRefreshableVersion="3" recordCount="17" xr:uid="{29C6501E-6A60-4F05-80B2-A6EC0D111AEF}">
  <cacheSource type="worksheet">
    <worksheetSource ref="A1:F18" sheet="Planilha1"/>
  </cacheSource>
  <cacheFields count="6">
    <cacheField name="Código" numFmtId="0">
      <sharedItems containsSemiMixedTypes="0" containsString="0" containsNumber="1" containsInteger="1" minValue="49834" maxValue="76990"/>
    </cacheField>
    <cacheField name="Nome" numFmtId="0">
      <sharedItems/>
    </cacheField>
    <cacheField name="Sobrenome" numFmtId="0">
      <sharedItems/>
    </cacheField>
    <cacheField name="Cidade" numFmtId="0">
      <sharedItems/>
    </cacheField>
    <cacheField name="Salário" numFmtId="164">
      <sharedItems containsSemiMixedTypes="0" containsString="0" containsNumber="1" containsInteger="1" minValue="997" maxValue="1510"/>
    </cacheField>
    <cacheField name="Departamento" numFmtId="0">
      <sharedItems count="4">
        <s v="Administração"/>
        <s v="Logística"/>
        <s v="RH"/>
        <s v="Manuten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49834"/>
    <s v="Júlio César"/>
    <s v="Medeiros"/>
    <s v="Barra do Piraí"/>
    <n v="1510"/>
    <x v="0"/>
  </r>
  <r>
    <n v="54571"/>
    <s v="Betina Lorenço"/>
    <s v="Sutil"/>
    <s v="Volta Redonda"/>
    <n v="1180"/>
    <x v="1"/>
  </r>
  <r>
    <n v="59887"/>
    <s v="Maria Helena"/>
    <s v="Antunes"/>
    <s v="Barra Mansa"/>
    <n v="1510"/>
    <x v="2"/>
  </r>
  <r>
    <n v="64513"/>
    <s v="Marcelo Silva"/>
    <s v="Santos"/>
    <s v="Barra Mansa"/>
    <n v="1180"/>
    <x v="1"/>
  </r>
  <r>
    <n v="64531"/>
    <s v="Ana Júlia"/>
    <s v="Silva"/>
    <s v="Volta Redonda"/>
    <n v="1180"/>
    <x v="1"/>
  </r>
  <r>
    <n v="65228"/>
    <s v="Iure Mendonça"/>
    <s v="Silva"/>
    <s v="Pinheiral"/>
    <n v="1230"/>
    <x v="0"/>
  </r>
  <r>
    <n v="67852"/>
    <s v="André Costa"/>
    <s v="Santos"/>
    <s v="Resende"/>
    <n v="1180"/>
    <x v="3"/>
  </r>
  <r>
    <n v="67856"/>
    <s v="Solange Magalhães"/>
    <s v="Araújo"/>
    <s v="Barra Mansa"/>
    <n v="1180"/>
    <x v="2"/>
  </r>
  <r>
    <n v="67889"/>
    <s v="José da Silva"/>
    <s v="Melgado"/>
    <s v="Resende"/>
    <n v="1420"/>
    <x v="3"/>
  </r>
  <r>
    <n v="67897"/>
    <s v="Jorge de Castro"/>
    <s v="Silva"/>
    <s v="Rio Claro"/>
    <n v="1420"/>
    <x v="3"/>
  </r>
  <r>
    <n v="72133"/>
    <s v="Samuel Ricardo"/>
    <s v="Alves"/>
    <s v="Volta Redonda"/>
    <n v="1510"/>
    <x v="3"/>
  </r>
  <r>
    <n v="73243"/>
    <s v="Joana Costa"/>
    <s v="Dias"/>
    <s v="Barra Mansa"/>
    <n v="1230"/>
    <x v="0"/>
  </r>
  <r>
    <n v="73452"/>
    <s v="Sabrina Barbosa"/>
    <s v="Ferreira"/>
    <s v="Ponta Porã"/>
    <n v="1180"/>
    <x v="1"/>
  </r>
  <r>
    <n v="76580"/>
    <s v="Mário de Souza"/>
    <s v="Saraiva"/>
    <s v="Rio Claro"/>
    <n v="997"/>
    <x v="3"/>
  </r>
  <r>
    <n v="76581"/>
    <s v="Isadora Machado"/>
    <s v="Souza"/>
    <s v="Resende"/>
    <n v="997"/>
    <x v="2"/>
  </r>
  <r>
    <n v="76945"/>
    <s v="Clarissa Nunes"/>
    <s v="Sobrinho"/>
    <s v="Resende"/>
    <n v="1180"/>
    <x v="3"/>
  </r>
  <r>
    <n v="76990"/>
    <s v="Pedro Lucas"/>
    <s v="Sá"/>
    <s v="Volta Redonda"/>
    <n v="12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F63A4-D93A-424A-B924-7765236D5A19}" name="Tabela dinâmica12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6">
    <pivotField showAll="0"/>
    <pivotField showAll="0"/>
    <pivotField showAll="0"/>
    <pivotField showAll="0"/>
    <pivotField dataField="1" numFmtId="164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alário" fld="4" baseField="5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52A1E-E08D-436B-8DE8-73AF3D444701}" name="Tabela dinâmica11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dataField="1" showAll="0"/>
    <pivotField showAll="0"/>
    <pivotField showAll="0"/>
    <pivotField showAll="0"/>
    <pivotField numFmtId="164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Código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0625-B87A-43CA-BBD8-248F86C669F1}">
  <dimension ref="A1:J18"/>
  <sheetViews>
    <sheetView tabSelected="1" workbookViewId="0">
      <selection activeCell="M31" sqref="M31"/>
    </sheetView>
  </sheetViews>
  <sheetFormatPr defaultRowHeight="14.4" x14ac:dyDescent="0.3"/>
  <cols>
    <col min="1" max="1" width="9.33203125" bestFit="1" customWidth="1"/>
    <col min="2" max="2" width="17.88671875" customWidth="1"/>
    <col min="3" max="3" width="14.109375" customWidth="1"/>
    <col min="4" max="4" width="13.5546875" bestFit="1" customWidth="1"/>
    <col min="5" max="5" width="12.109375" bestFit="1" customWidth="1"/>
    <col min="6" max="6" width="16.88671875" bestFit="1" customWidth="1"/>
    <col min="9" max="9" width="17.5546875" customWidth="1"/>
    <col min="10" max="10" width="16.5546875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48</v>
      </c>
      <c r="J1" s="9"/>
    </row>
    <row r="2" spans="1:10" x14ac:dyDescent="0.3">
      <c r="A2" s="2">
        <v>49834</v>
      </c>
      <c r="B2" s="3" t="s">
        <v>38</v>
      </c>
      <c r="C2" s="3" t="s">
        <v>21</v>
      </c>
      <c r="D2" s="3" t="s">
        <v>22</v>
      </c>
      <c r="E2" s="4">
        <v>1510</v>
      </c>
      <c r="F2" s="3" t="s">
        <v>17</v>
      </c>
      <c r="I2" s="8" t="s">
        <v>49</v>
      </c>
      <c r="J2" s="8"/>
    </row>
    <row r="3" spans="1:10" x14ac:dyDescent="0.3">
      <c r="A3" s="2">
        <v>54571</v>
      </c>
      <c r="B3" s="3" t="s">
        <v>40</v>
      </c>
      <c r="C3" s="3" t="s">
        <v>24</v>
      </c>
      <c r="D3" s="3" t="s">
        <v>7</v>
      </c>
      <c r="E3" s="4">
        <v>1180</v>
      </c>
      <c r="F3" s="3" t="s">
        <v>8</v>
      </c>
      <c r="I3" s="5" t="s">
        <v>17</v>
      </c>
      <c r="J3" s="6"/>
    </row>
    <row r="4" spans="1:10" x14ac:dyDescent="0.3">
      <c r="A4" s="2">
        <v>59887</v>
      </c>
      <c r="B4" s="3" t="s">
        <v>36</v>
      </c>
      <c r="C4" s="3" t="s">
        <v>47</v>
      </c>
      <c r="D4" s="3" t="s">
        <v>20</v>
      </c>
      <c r="E4" s="4">
        <v>1510</v>
      </c>
      <c r="F4" s="3" t="s">
        <v>16</v>
      </c>
      <c r="I4" s="5" t="s">
        <v>8</v>
      </c>
      <c r="J4" s="6"/>
    </row>
    <row r="5" spans="1:10" x14ac:dyDescent="0.3">
      <c r="A5" s="2">
        <v>64513</v>
      </c>
      <c r="B5" s="3" t="s">
        <v>44</v>
      </c>
      <c r="C5" s="3" t="s">
        <v>28</v>
      </c>
      <c r="D5" s="3" t="s">
        <v>20</v>
      </c>
      <c r="E5" s="4">
        <v>1180</v>
      </c>
      <c r="F5" s="3" t="s">
        <v>8</v>
      </c>
      <c r="I5" s="3" t="s">
        <v>11</v>
      </c>
      <c r="J5" s="6"/>
    </row>
    <row r="6" spans="1:10" x14ac:dyDescent="0.3">
      <c r="A6" s="2">
        <v>64531</v>
      </c>
      <c r="B6" s="3" t="s">
        <v>29</v>
      </c>
      <c r="C6" s="3" t="s">
        <v>6</v>
      </c>
      <c r="D6" s="3" t="s">
        <v>7</v>
      </c>
      <c r="E6" s="4">
        <v>1180</v>
      </c>
      <c r="F6" s="3" t="s">
        <v>8</v>
      </c>
      <c r="I6" s="3" t="s">
        <v>16</v>
      </c>
      <c r="J6" s="6"/>
    </row>
    <row r="7" spans="1:10" x14ac:dyDescent="0.3">
      <c r="A7" s="2">
        <v>65228</v>
      </c>
      <c r="B7" s="3" t="s">
        <v>35</v>
      </c>
      <c r="C7" s="3" t="s">
        <v>6</v>
      </c>
      <c r="D7" s="3" t="s">
        <v>19</v>
      </c>
      <c r="E7" s="4">
        <v>1230</v>
      </c>
      <c r="F7" s="3" t="s">
        <v>17</v>
      </c>
    </row>
    <row r="8" spans="1:10" x14ac:dyDescent="0.3">
      <c r="A8" s="2">
        <v>67852</v>
      </c>
      <c r="B8" s="3" t="s">
        <v>45</v>
      </c>
      <c r="C8" s="3" t="s">
        <v>28</v>
      </c>
      <c r="D8" s="3" t="s">
        <v>13</v>
      </c>
      <c r="E8" s="4">
        <v>1180</v>
      </c>
      <c r="F8" s="3" t="s">
        <v>11</v>
      </c>
    </row>
    <row r="9" spans="1:10" ht="15.6" x14ac:dyDescent="0.3">
      <c r="A9" s="2">
        <v>67856</v>
      </c>
      <c r="B9" s="3" t="s">
        <v>43</v>
      </c>
      <c r="C9" s="3" t="s">
        <v>27</v>
      </c>
      <c r="D9" s="3" t="s">
        <v>20</v>
      </c>
      <c r="E9" s="4">
        <v>1180</v>
      </c>
      <c r="F9" s="3" t="s">
        <v>16</v>
      </c>
      <c r="I9" s="9" t="s">
        <v>48</v>
      </c>
      <c r="J9" s="9"/>
    </row>
    <row r="10" spans="1:10" x14ac:dyDescent="0.3">
      <c r="A10" s="2">
        <v>67889</v>
      </c>
      <c r="B10" s="3" t="s">
        <v>31</v>
      </c>
      <c r="C10" s="3" t="s">
        <v>12</v>
      </c>
      <c r="D10" s="3" t="s">
        <v>13</v>
      </c>
      <c r="E10" s="4">
        <v>1420</v>
      </c>
      <c r="F10" s="3" t="s">
        <v>11</v>
      </c>
      <c r="I10" s="8" t="s">
        <v>50</v>
      </c>
      <c r="J10" s="8"/>
    </row>
    <row r="11" spans="1:10" x14ac:dyDescent="0.3">
      <c r="A11" s="2">
        <v>67897</v>
      </c>
      <c r="B11" s="3" t="s">
        <v>37</v>
      </c>
      <c r="C11" s="3" t="s">
        <v>6</v>
      </c>
      <c r="D11" s="3" t="s">
        <v>10</v>
      </c>
      <c r="E11" s="4">
        <v>1420</v>
      </c>
      <c r="F11" s="3" t="s">
        <v>11</v>
      </c>
      <c r="I11" s="5" t="s">
        <v>17</v>
      </c>
      <c r="J11" s="7"/>
    </row>
    <row r="12" spans="1:10" x14ac:dyDescent="0.3">
      <c r="A12" s="2">
        <v>72133</v>
      </c>
      <c r="B12" s="3" t="s">
        <v>41</v>
      </c>
      <c r="C12" s="3" t="s">
        <v>25</v>
      </c>
      <c r="D12" s="3" t="s">
        <v>7</v>
      </c>
      <c r="E12" s="4">
        <v>1510</v>
      </c>
      <c r="F12" s="3" t="s">
        <v>11</v>
      </c>
      <c r="I12" s="5" t="s">
        <v>8</v>
      </c>
      <c r="J12" s="7"/>
    </row>
    <row r="13" spans="1:10" x14ac:dyDescent="0.3">
      <c r="A13" s="2">
        <v>73243</v>
      </c>
      <c r="B13" s="3" t="s">
        <v>39</v>
      </c>
      <c r="C13" s="3" t="s">
        <v>23</v>
      </c>
      <c r="D13" s="3" t="s">
        <v>20</v>
      </c>
      <c r="E13" s="4">
        <v>1230</v>
      </c>
      <c r="F13" s="3" t="s">
        <v>17</v>
      </c>
      <c r="I13" s="3" t="s">
        <v>11</v>
      </c>
      <c r="J13" s="7"/>
    </row>
    <row r="14" spans="1:10" x14ac:dyDescent="0.3">
      <c r="A14" s="2">
        <v>73452</v>
      </c>
      <c r="B14" s="3" t="s">
        <v>34</v>
      </c>
      <c r="C14" s="3" t="s">
        <v>18</v>
      </c>
      <c r="D14" s="3" t="s">
        <v>15</v>
      </c>
      <c r="E14" s="4">
        <v>1180</v>
      </c>
      <c r="F14" s="3" t="s">
        <v>8</v>
      </c>
      <c r="I14" s="3" t="s">
        <v>16</v>
      </c>
      <c r="J14" s="7"/>
    </row>
    <row r="15" spans="1:10" x14ac:dyDescent="0.3">
      <c r="A15" s="2">
        <v>76580</v>
      </c>
      <c r="B15" s="3" t="s">
        <v>30</v>
      </c>
      <c r="C15" s="3" t="s">
        <v>9</v>
      </c>
      <c r="D15" s="3" t="s">
        <v>10</v>
      </c>
      <c r="E15" s="4">
        <v>997</v>
      </c>
      <c r="F15" s="3" t="s">
        <v>11</v>
      </c>
    </row>
    <row r="16" spans="1:10" x14ac:dyDescent="0.3">
      <c r="A16" s="2">
        <v>76581</v>
      </c>
      <c r="B16" s="3" t="s">
        <v>32</v>
      </c>
      <c r="C16" s="3" t="s">
        <v>14</v>
      </c>
      <c r="D16" s="3" t="s">
        <v>13</v>
      </c>
      <c r="E16" s="4">
        <v>997</v>
      </c>
      <c r="F16" s="3" t="s">
        <v>16</v>
      </c>
    </row>
    <row r="17" spans="1:6" x14ac:dyDescent="0.3">
      <c r="A17" s="2">
        <v>76945</v>
      </c>
      <c r="B17" s="3" t="s">
        <v>42</v>
      </c>
      <c r="C17" s="3" t="s">
        <v>26</v>
      </c>
      <c r="D17" s="3" t="s">
        <v>13</v>
      </c>
      <c r="E17" s="4">
        <v>1180</v>
      </c>
      <c r="F17" s="3" t="s">
        <v>11</v>
      </c>
    </row>
    <row r="18" spans="1:6" x14ac:dyDescent="0.3">
      <c r="A18" s="2">
        <v>76990</v>
      </c>
      <c r="B18" s="3" t="s">
        <v>33</v>
      </c>
      <c r="C18" s="3" t="s">
        <v>46</v>
      </c>
      <c r="D18" s="3" t="s">
        <v>7</v>
      </c>
      <c r="E18" s="4">
        <v>1230</v>
      </c>
      <c r="F18" s="3" t="s">
        <v>17</v>
      </c>
    </row>
  </sheetData>
  <mergeCells count="4">
    <mergeCell ref="I1:J1"/>
    <mergeCell ref="I2:J2"/>
    <mergeCell ref="I9:J9"/>
    <mergeCell ref="I10:J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zoomScale="120" zoomScaleNormal="120" workbookViewId="0">
      <selection activeCell="J11" sqref="J11"/>
    </sheetView>
  </sheetViews>
  <sheetFormatPr defaultRowHeight="14.4" x14ac:dyDescent="0.3"/>
  <cols>
    <col min="1" max="1" width="9.33203125" bestFit="1" customWidth="1"/>
    <col min="2" max="2" width="17.88671875" customWidth="1"/>
    <col min="3" max="3" width="14.109375" customWidth="1"/>
    <col min="4" max="4" width="13.5546875" bestFit="1" customWidth="1"/>
    <col min="5" max="5" width="12.109375" bestFit="1" customWidth="1"/>
    <col min="6" max="6" width="16.88671875" bestFit="1" customWidth="1"/>
    <col min="9" max="9" width="17.5546875" customWidth="1"/>
    <col min="10" max="10" width="16.5546875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9" t="s">
        <v>48</v>
      </c>
      <c r="J1" s="9"/>
    </row>
    <row r="2" spans="1:10" x14ac:dyDescent="0.3">
      <c r="A2" s="2">
        <v>49834</v>
      </c>
      <c r="B2" s="3" t="s">
        <v>38</v>
      </c>
      <c r="C2" s="3" t="s">
        <v>21</v>
      </c>
      <c r="D2" s="3" t="s">
        <v>22</v>
      </c>
      <c r="E2" s="4">
        <v>1510</v>
      </c>
      <c r="F2" s="3" t="s">
        <v>17</v>
      </c>
      <c r="I2" s="8" t="s">
        <v>49</v>
      </c>
      <c r="J2" s="8"/>
    </row>
    <row r="3" spans="1:10" x14ac:dyDescent="0.3">
      <c r="A3" s="2">
        <v>54571</v>
      </c>
      <c r="B3" s="3" t="s">
        <v>40</v>
      </c>
      <c r="C3" s="3" t="s">
        <v>24</v>
      </c>
      <c r="D3" s="3" t="s">
        <v>7</v>
      </c>
      <c r="E3" s="4">
        <v>1180</v>
      </c>
      <c r="F3" s="3" t="s">
        <v>8</v>
      </c>
      <c r="I3" s="5" t="s">
        <v>17</v>
      </c>
      <c r="J3" s="6">
        <f>COUNTIF(F2:F18,I3)</f>
        <v>4</v>
      </c>
    </row>
    <row r="4" spans="1:10" x14ac:dyDescent="0.3">
      <c r="A4" s="2">
        <v>59887</v>
      </c>
      <c r="B4" s="3" t="s">
        <v>36</v>
      </c>
      <c r="C4" s="3" t="s">
        <v>47</v>
      </c>
      <c r="D4" s="3" t="s">
        <v>20</v>
      </c>
      <c r="E4" s="4">
        <v>1510</v>
      </c>
      <c r="F4" s="3" t="s">
        <v>16</v>
      </c>
      <c r="I4" s="5" t="s">
        <v>8</v>
      </c>
      <c r="J4" s="6">
        <f>COUNTIF($F$2:$F$18,I4)</f>
        <v>4</v>
      </c>
    </row>
    <row r="5" spans="1:10" x14ac:dyDescent="0.3">
      <c r="A5" s="2">
        <v>64513</v>
      </c>
      <c r="B5" s="3" t="s">
        <v>44</v>
      </c>
      <c r="C5" s="3" t="s">
        <v>28</v>
      </c>
      <c r="D5" s="3" t="s">
        <v>20</v>
      </c>
      <c r="E5" s="4">
        <v>1180</v>
      </c>
      <c r="F5" s="3" t="s">
        <v>8</v>
      </c>
      <c r="I5" s="3" t="s">
        <v>11</v>
      </c>
      <c r="J5" s="6">
        <f t="shared" ref="J5:J6" si="0">COUNTIF($F$2:$F$18,I5)</f>
        <v>6</v>
      </c>
    </row>
    <row r="6" spans="1:10" x14ac:dyDescent="0.3">
      <c r="A6" s="2">
        <v>64531</v>
      </c>
      <c r="B6" s="3" t="s">
        <v>29</v>
      </c>
      <c r="C6" s="3" t="s">
        <v>6</v>
      </c>
      <c r="D6" s="3" t="s">
        <v>7</v>
      </c>
      <c r="E6" s="4">
        <v>1180</v>
      </c>
      <c r="F6" s="3" t="s">
        <v>8</v>
      </c>
      <c r="I6" s="3" t="s">
        <v>16</v>
      </c>
      <c r="J6" s="6">
        <f t="shared" si="0"/>
        <v>3</v>
      </c>
    </row>
    <row r="7" spans="1:10" x14ac:dyDescent="0.3">
      <c r="A7" s="2">
        <v>65228</v>
      </c>
      <c r="B7" s="3" t="s">
        <v>35</v>
      </c>
      <c r="C7" s="3" t="s">
        <v>6</v>
      </c>
      <c r="D7" s="3" t="s">
        <v>19</v>
      </c>
      <c r="E7" s="4">
        <v>1230</v>
      </c>
      <c r="F7" s="3" t="s">
        <v>17</v>
      </c>
    </row>
    <row r="8" spans="1:10" x14ac:dyDescent="0.3">
      <c r="A8" s="2">
        <v>67852</v>
      </c>
      <c r="B8" s="3" t="s">
        <v>45</v>
      </c>
      <c r="C8" s="3" t="s">
        <v>28</v>
      </c>
      <c r="D8" s="3" t="s">
        <v>13</v>
      </c>
      <c r="E8" s="4">
        <v>1180</v>
      </c>
      <c r="F8" s="3" t="s">
        <v>11</v>
      </c>
    </row>
    <row r="9" spans="1:10" ht="15.6" x14ac:dyDescent="0.3">
      <c r="A9" s="2">
        <v>67856</v>
      </c>
      <c r="B9" s="3" t="s">
        <v>43</v>
      </c>
      <c r="C9" s="3" t="s">
        <v>27</v>
      </c>
      <c r="D9" s="3" t="s">
        <v>20</v>
      </c>
      <c r="E9" s="4">
        <v>1180</v>
      </c>
      <c r="F9" s="3" t="s">
        <v>16</v>
      </c>
      <c r="I9" s="9" t="s">
        <v>48</v>
      </c>
      <c r="J9" s="9"/>
    </row>
    <row r="10" spans="1:10" x14ac:dyDescent="0.3">
      <c r="A10" s="2">
        <v>67889</v>
      </c>
      <c r="B10" s="3" t="s">
        <v>31</v>
      </c>
      <c r="C10" s="3" t="s">
        <v>12</v>
      </c>
      <c r="D10" s="3" t="s">
        <v>13</v>
      </c>
      <c r="E10" s="4">
        <v>1420</v>
      </c>
      <c r="F10" s="3" t="s">
        <v>11</v>
      </c>
      <c r="I10" s="8" t="s">
        <v>50</v>
      </c>
      <c r="J10" s="8"/>
    </row>
    <row r="11" spans="1:10" x14ac:dyDescent="0.3">
      <c r="A11" s="2">
        <v>67897</v>
      </c>
      <c r="B11" s="3" t="s">
        <v>37</v>
      </c>
      <c r="C11" s="3" t="s">
        <v>6</v>
      </c>
      <c r="D11" s="3" t="s">
        <v>10</v>
      </c>
      <c r="E11" s="4">
        <v>1420</v>
      </c>
      <c r="F11" s="3" t="s">
        <v>11</v>
      </c>
      <c r="I11" s="5" t="s">
        <v>17</v>
      </c>
      <c r="J11" s="7">
        <f>SUMIF(F2:F18,I11,E2:E18)</f>
        <v>5200</v>
      </c>
    </row>
    <row r="12" spans="1:10" x14ac:dyDescent="0.3">
      <c r="A12" s="2">
        <v>72133</v>
      </c>
      <c r="B12" s="3" t="s">
        <v>41</v>
      </c>
      <c r="C12" s="3" t="s">
        <v>25</v>
      </c>
      <c r="D12" s="3" t="s">
        <v>7</v>
      </c>
      <c r="E12" s="4">
        <v>1510</v>
      </c>
      <c r="F12" s="3" t="s">
        <v>11</v>
      </c>
      <c r="I12" s="5" t="s">
        <v>8</v>
      </c>
      <c r="J12" s="7">
        <f>SUMIF($F$2:$F$18,I12,$E$2:$E$18)</f>
        <v>4720</v>
      </c>
    </row>
    <row r="13" spans="1:10" x14ac:dyDescent="0.3">
      <c r="A13" s="2">
        <v>73243</v>
      </c>
      <c r="B13" s="3" t="s">
        <v>39</v>
      </c>
      <c r="C13" s="3" t="s">
        <v>23</v>
      </c>
      <c r="D13" s="3" t="s">
        <v>20</v>
      </c>
      <c r="E13" s="4">
        <v>1230</v>
      </c>
      <c r="F13" s="3" t="s">
        <v>17</v>
      </c>
      <c r="I13" s="3" t="s">
        <v>11</v>
      </c>
      <c r="J13" s="7">
        <f t="shared" ref="J13:J14" si="1">SUMIF($F$2:$F$18,I13,$E$2:$E$18)</f>
        <v>7707</v>
      </c>
    </row>
    <row r="14" spans="1:10" x14ac:dyDescent="0.3">
      <c r="A14" s="2">
        <v>73452</v>
      </c>
      <c r="B14" s="3" t="s">
        <v>34</v>
      </c>
      <c r="C14" s="3" t="s">
        <v>18</v>
      </c>
      <c r="D14" s="3" t="s">
        <v>15</v>
      </c>
      <c r="E14" s="4">
        <v>1180</v>
      </c>
      <c r="F14" s="3" t="s">
        <v>8</v>
      </c>
      <c r="I14" s="3" t="s">
        <v>16</v>
      </c>
      <c r="J14" s="7">
        <f t="shared" si="1"/>
        <v>3687</v>
      </c>
    </row>
    <row r="15" spans="1:10" x14ac:dyDescent="0.3">
      <c r="A15" s="2">
        <v>76580</v>
      </c>
      <c r="B15" s="3" t="s">
        <v>30</v>
      </c>
      <c r="C15" s="3" t="s">
        <v>9</v>
      </c>
      <c r="D15" s="3" t="s">
        <v>10</v>
      </c>
      <c r="E15" s="4">
        <v>997</v>
      </c>
      <c r="F15" s="3" t="s">
        <v>11</v>
      </c>
    </row>
    <row r="16" spans="1:10" x14ac:dyDescent="0.3">
      <c r="A16" s="2">
        <v>76581</v>
      </c>
      <c r="B16" s="3" t="s">
        <v>32</v>
      </c>
      <c r="C16" s="3" t="s">
        <v>14</v>
      </c>
      <c r="D16" s="3" t="s">
        <v>13</v>
      </c>
      <c r="E16" s="4">
        <v>997</v>
      </c>
      <c r="F16" s="3" t="s">
        <v>16</v>
      </c>
    </row>
    <row r="17" spans="1:6" x14ac:dyDescent="0.3">
      <c r="A17" s="2">
        <v>76945</v>
      </c>
      <c r="B17" s="3" t="s">
        <v>42</v>
      </c>
      <c r="C17" s="3" t="s">
        <v>26</v>
      </c>
      <c r="D17" s="3" t="s">
        <v>13</v>
      </c>
      <c r="E17" s="4">
        <v>1180</v>
      </c>
      <c r="F17" s="3" t="s">
        <v>11</v>
      </c>
    </row>
    <row r="18" spans="1:6" x14ac:dyDescent="0.3">
      <c r="A18" s="2">
        <v>76990</v>
      </c>
      <c r="B18" s="3" t="s">
        <v>33</v>
      </c>
      <c r="C18" s="3" t="s">
        <v>46</v>
      </c>
      <c r="D18" s="3" t="s">
        <v>7</v>
      </c>
      <c r="E18" s="4">
        <v>1230</v>
      </c>
      <c r="F18" s="3" t="s">
        <v>17</v>
      </c>
    </row>
  </sheetData>
  <sortState xmlns:xlrd2="http://schemas.microsoft.com/office/spreadsheetml/2017/richdata2" ref="I3:I6">
    <sortCondition ref="I3"/>
  </sortState>
  <mergeCells count="4">
    <mergeCell ref="I2:J2"/>
    <mergeCell ref="I1:J1"/>
    <mergeCell ref="I9:J9"/>
    <mergeCell ref="I10:J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FE81-7CA7-4263-8E3C-D5E958C4A8F7}">
  <dimension ref="A3:E8"/>
  <sheetViews>
    <sheetView workbookViewId="0">
      <selection activeCell="D3" sqref="D3:E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2.88671875" customWidth="1"/>
    <col min="4" max="4" width="17.44140625" bestFit="1" customWidth="1"/>
    <col min="5" max="5" width="14.6640625" bestFit="1" customWidth="1"/>
  </cols>
  <sheetData>
    <row r="3" spans="1:5" x14ac:dyDescent="0.3">
      <c r="A3" s="10" t="s">
        <v>51</v>
      </c>
      <c r="B3" t="s">
        <v>53</v>
      </c>
      <c r="D3" s="10" t="s">
        <v>51</v>
      </c>
      <c r="E3" t="s">
        <v>54</v>
      </c>
    </row>
    <row r="4" spans="1:5" x14ac:dyDescent="0.3">
      <c r="A4" s="11" t="s">
        <v>17</v>
      </c>
      <c r="B4" s="12">
        <v>4</v>
      </c>
      <c r="D4" s="11" t="s">
        <v>17</v>
      </c>
      <c r="E4" s="13">
        <v>5200</v>
      </c>
    </row>
    <row r="5" spans="1:5" x14ac:dyDescent="0.3">
      <c r="A5" s="11" t="s">
        <v>8</v>
      </c>
      <c r="B5" s="12">
        <v>4</v>
      </c>
      <c r="D5" s="11" t="s">
        <v>8</v>
      </c>
      <c r="E5" s="13">
        <v>4720</v>
      </c>
    </row>
    <row r="6" spans="1:5" x14ac:dyDescent="0.3">
      <c r="A6" s="11" t="s">
        <v>11</v>
      </c>
      <c r="B6" s="12">
        <v>6</v>
      </c>
      <c r="D6" s="11" t="s">
        <v>11</v>
      </c>
      <c r="E6" s="13">
        <v>7707</v>
      </c>
    </row>
    <row r="7" spans="1:5" x14ac:dyDescent="0.3">
      <c r="A7" s="11" t="s">
        <v>16</v>
      </c>
      <c r="B7" s="12">
        <v>3</v>
      </c>
      <c r="D7" s="11" t="s">
        <v>16</v>
      </c>
      <c r="E7" s="13">
        <v>3687</v>
      </c>
    </row>
    <row r="8" spans="1:5" x14ac:dyDescent="0.3">
      <c r="A8" s="11" t="s">
        <v>52</v>
      </c>
      <c r="B8" s="12">
        <v>17</v>
      </c>
      <c r="D8" s="11" t="s">
        <v>52</v>
      </c>
      <c r="E8" s="13">
        <v>21314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Professora Izadora</dc:creator>
  <cp:lastModifiedBy>José Carlos Bertucci xavier</cp:lastModifiedBy>
  <dcterms:created xsi:type="dcterms:W3CDTF">2019-08-25T19:39:12Z</dcterms:created>
  <dcterms:modified xsi:type="dcterms:W3CDTF">2024-07-16T03:04:48Z</dcterms:modified>
</cp:coreProperties>
</file>