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son.Botsch\Desktop\github\Spatial_variation_nutrients_myv\"/>
    </mc:Choice>
  </mc:AlternateContent>
  <xr:revisionPtr revIDLastSave="0" documentId="13_ncr:1_{6C0C88E2-68EB-4942-9985-6717FD5FF932}" xr6:coauthVersionLast="47" xr6:coauthVersionMax="47" xr10:uidLastSave="{00000000-0000-0000-0000-000000000000}"/>
  <bookViews>
    <workbookView xWindow="-120" yWindow="-120" windowWidth="29040" windowHeight="15840" activeTab="7" xr2:uid="{AB5CAAF3-DBA2-480B-B6A5-11F6E2775B80}"/>
  </bookViews>
  <sheets>
    <sheet name="Coordinates" sheetId="1" r:id="rId1"/>
    <sheet name="profiles" sheetId="2" r:id="rId2"/>
    <sheet name="Turner" sheetId="3" r:id="rId3"/>
    <sheet name="chiro_counts" sheetId="6" r:id="rId4"/>
    <sheet name="chiro_measures" sheetId="7" r:id="rId5"/>
    <sheet name="benthotorch" sheetId="4" r:id="rId6"/>
    <sheet name="zooplankton" sheetId="8" r:id="rId7"/>
    <sheet name="nutrients" sheetId="9" r:id="rId8"/>
  </sheets>
  <definedNames>
    <definedName name="_xlnm._FilterDatabase" localSheetId="4" hidden="1">chiro_measures!$A$1:$F$212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1" i="9" l="1"/>
  <c r="J510" i="9"/>
  <c r="J509" i="9"/>
  <c r="J508" i="9"/>
  <c r="J507" i="9"/>
  <c r="J506" i="9"/>
  <c r="J505" i="9"/>
  <c r="J504" i="9"/>
  <c r="J503" i="9"/>
  <c r="J502" i="9"/>
  <c r="J501" i="9"/>
  <c r="J500" i="9"/>
  <c r="J499" i="9"/>
  <c r="J498" i="9"/>
  <c r="J497" i="9"/>
  <c r="J496" i="9"/>
  <c r="J495" i="9"/>
  <c r="J494" i="9"/>
  <c r="J493" i="9"/>
  <c r="J492" i="9"/>
  <c r="J491" i="9"/>
  <c r="J490" i="9"/>
  <c r="J489" i="9"/>
  <c r="J488" i="9"/>
  <c r="J487" i="9"/>
  <c r="J486" i="9"/>
  <c r="J485" i="9"/>
  <c r="J484" i="9"/>
  <c r="J483" i="9"/>
  <c r="J482" i="9"/>
  <c r="J451" i="9"/>
  <c r="J450" i="9"/>
  <c r="J449" i="9"/>
  <c r="J448" i="9"/>
  <c r="J447" i="9"/>
  <c r="J446" i="9"/>
  <c r="J445" i="9"/>
  <c r="J444" i="9"/>
  <c r="J443" i="9"/>
  <c r="J442" i="9"/>
  <c r="J441" i="9"/>
  <c r="J440" i="9"/>
  <c r="J439" i="9"/>
  <c r="J438" i="9"/>
  <c r="J437" i="9"/>
  <c r="J436" i="9"/>
  <c r="J435" i="9"/>
  <c r="J434" i="9"/>
  <c r="J433" i="9"/>
  <c r="J432" i="9"/>
  <c r="J431" i="9"/>
  <c r="J430" i="9"/>
  <c r="J429" i="9"/>
  <c r="J428" i="9"/>
  <c r="J427" i="9"/>
  <c r="J426" i="9"/>
  <c r="J425" i="9"/>
  <c r="J424" i="9"/>
  <c r="J423" i="9"/>
  <c r="J422" i="9"/>
  <c r="J391" i="9"/>
  <c r="J390" i="9"/>
  <c r="J389" i="9"/>
  <c r="J388" i="9"/>
  <c r="J387" i="9"/>
  <c r="J386" i="9"/>
  <c r="J385" i="9"/>
  <c r="J384" i="9"/>
  <c r="J383" i="9"/>
  <c r="J382" i="9"/>
  <c r="J381" i="9"/>
  <c r="J380" i="9"/>
  <c r="J379" i="9"/>
  <c r="J378" i="9"/>
  <c r="J377" i="9"/>
  <c r="J376" i="9"/>
  <c r="J375" i="9"/>
  <c r="J374" i="9"/>
  <c r="J373" i="9"/>
  <c r="J372" i="9"/>
  <c r="J371" i="9"/>
  <c r="J370" i="9"/>
  <c r="J369" i="9"/>
  <c r="J368" i="9"/>
  <c r="J367" i="9"/>
  <c r="J366" i="9"/>
  <c r="J365" i="9"/>
  <c r="J364" i="9"/>
  <c r="J363" i="9"/>
  <c r="J362" i="9"/>
  <c r="J51" i="6"/>
  <c r="J52" i="6"/>
  <c r="J53" i="6"/>
  <c r="J54" i="6"/>
  <c r="J55" i="6"/>
  <c r="J56" i="6"/>
  <c r="J57" i="6"/>
  <c r="J58" i="6"/>
  <c r="J59" i="6"/>
  <c r="J60" i="6"/>
  <c r="J61" i="6"/>
  <c r="J50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35" i="6"/>
  <c r="O13" i="8"/>
  <c r="O14" i="8"/>
  <c r="O15" i="8"/>
  <c r="O12" i="8"/>
  <c r="O8" i="8"/>
  <c r="O9" i="8"/>
  <c r="O10" i="8"/>
  <c r="O7" i="8"/>
  <c r="O5" i="8"/>
  <c r="W12" i="8"/>
  <c r="W13" i="8"/>
  <c r="W14" i="8"/>
  <c r="W15" i="8"/>
  <c r="W11" i="8"/>
  <c r="W7" i="8"/>
  <c r="W8" i="8"/>
  <c r="W9" i="8"/>
  <c r="W6" i="8"/>
  <c r="W4" i="8"/>
  <c r="W2" i="8"/>
  <c r="G11" i="8"/>
  <c r="G6" i="8"/>
  <c r="G4" i="8"/>
  <c r="O2" i="8"/>
</calcChain>
</file>

<file path=xl/sharedStrings.xml><?xml version="1.0" encoding="utf-8"?>
<sst xmlns="http://schemas.openxmlformats.org/spreadsheetml/2006/main" count="5295" uniqueCount="186">
  <si>
    <t>spot</t>
  </si>
  <si>
    <t>easting</t>
  </si>
  <si>
    <t>northing</t>
  </si>
  <si>
    <t>sed_diatoms</t>
  </si>
  <si>
    <t>sed_cyano</t>
  </si>
  <si>
    <t>sed_greens</t>
  </si>
  <si>
    <t>sed_type</t>
  </si>
  <si>
    <t>sediment</t>
  </si>
  <si>
    <t>cladophorales</t>
  </si>
  <si>
    <t>kayak cores shorter</t>
  </si>
  <si>
    <t>White layer above sediment. kayak cores shorter</t>
  </si>
  <si>
    <t>sampledate</t>
  </si>
  <si>
    <t>2021-08-07</t>
  </si>
  <si>
    <t>macrophyte</t>
  </si>
  <si>
    <t>2021-08-06</t>
  </si>
  <si>
    <t>depth</t>
  </si>
  <si>
    <t>secchi_up</t>
  </si>
  <si>
    <t>secchi_dn</t>
  </si>
  <si>
    <t>barom</t>
  </si>
  <si>
    <t>sampledepth</t>
  </si>
  <si>
    <t>wtemp</t>
  </si>
  <si>
    <t>o2sat</t>
  </si>
  <si>
    <t>do</t>
  </si>
  <si>
    <t>comments</t>
  </si>
  <si>
    <t>INF</t>
  </si>
  <si>
    <t>vol_filter</t>
  </si>
  <si>
    <t>pel_diatoms</t>
  </si>
  <si>
    <t>pel_cyano</t>
  </si>
  <si>
    <t>pel_greens</t>
  </si>
  <si>
    <t>notes</t>
  </si>
  <si>
    <t>read</t>
  </si>
  <si>
    <t>chl</t>
  </si>
  <si>
    <t>phyc</t>
  </si>
  <si>
    <t>high sed_cyano probably epithemia</t>
  </si>
  <si>
    <t>some top sed may have been lost before benthotorch readings</t>
  </si>
  <si>
    <t>lakeid</t>
  </si>
  <si>
    <t>andate</t>
  </si>
  <si>
    <t>fract_count</t>
  </si>
  <si>
    <t>tanyt</t>
  </si>
  <si>
    <t>chiro</t>
  </si>
  <si>
    <t>tanyp</t>
  </si>
  <si>
    <t>ortho</t>
  </si>
  <si>
    <t>pupae_total</t>
  </si>
  <si>
    <t>tubifex</t>
  </si>
  <si>
    <t>myv</t>
  </si>
  <si>
    <t>2021-08-10</t>
  </si>
  <si>
    <t>2021-08-12</t>
  </si>
  <si>
    <t>NA</t>
  </si>
  <si>
    <t>pupae_sm</t>
  </si>
  <si>
    <t>pupae_bg</t>
  </si>
  <si>
    <t>species_name</t>
  </si>
  <si>
    <t>head_size</t>
  </si>
  <si>
    <t>head_size_units_to_mm</t>
  </si>
  <si>
    <t>ch</t>
  </si>
  <si>
    <t>tt</t>
  </si>
  <si>
    <t>tp</t>
  </si>
  <si>
    <t>or</t>
  </si>
  <si>
    <t>midge too small to identify, lost in transport to be identified to species</t>
  </si>
  <si>
    <t>sampleid</t>
  </si>
  <si>
    <t>vol_tot</t>
  </si>
  <si>
    <t>benthic_pelagic</t>
  </si>
  <si>
    <t>cycl</t>
  </si>
  <si>
    <t>dalo</t>
  </si>
  <si>
    <t>eula</t>
  </si>
  <si>
    <t>chsp</t>
  </si>
  <si>
    <t>alre</t>
  </si>
  <si>
    <t>alsp</t>
  </si>
  <si>
    <t>alona_total</t>
  </si>
  <si>
    <t>acha</t>
  </si>
  <si>
    <t>mahi</t>
  </si>
  <si>
    <t>alna</t>
  </si>
  <si>
    <t>grte</t>
  </si>
  <si>
    <t>sive</t>
  </si>
  <si>
    <t>ostr</t>
  </si>
  <si>
    <t>naup</t>
  </si>
  <si>
    <t>rotifers</t>
  </si>
  <si>
    <t>kera</t>
  </si>
  <si>
    <t>brac</t>
  </si>
  <si>
    <t>poly</t>
  </si>
  <si>
    <t>fili</t>
  </si>
  <si>
    <t>aspl</t>
  </si>
  <si>
    <t>2021-08-13</t>
  </si>
  <si>
    <t>2022-05-30</t>
  </si>
  <si>
    <t>sparse</t>
  </si>
  <si>
    <t>flag</t>
  </si>
  <si>
    <t>rocks at benthos at original location, where pelagic samples and profiles were taken (408782 7274302) first location 1.8m sediment samples 2.6 m</t>
  </si>
  <si>
    <t>diatom mat present</t>
  </si>
  <si>
    <t>coords approximate</t>
  </si>
  <si>
    <t>floating lakeballs and benthic dolichospermum</t>
  </si>
  <si>
    <t>some diatom mat present. Water column depth 2 m sample.</t>
  </si>
  <si>
    <t>2022-06-01</t>
  </si>
  <si>
    <t>some diatom mat present.</t>
  </si>
  <si>
    <t xml:space="preserve">cladophora mat sparse and looked unhealthy </t>
  </si>
  <si>
    <t>sediment compact water sample clearer.</t>
  </si>
  <si>
    <t>rb applied sunscreen.</t>
  </si>
  <si>
    <t>cores short. Water sample clearer due to compactness of sediment</t>
  </si>
  <si>
    <t>dark red diatom mat</t>
  </si>
  <si>
    <t>extruded slightly too far</t>
  </si>
  <si>
    <t>rocks at benthos at original location, where pelagic samples and profiles were taken (408782 7274302) first location 1.8m sediment samples 2.6 m from around 100m away</t>
  </si>
  <si>
    <t>core short</t>
  </si>
  <si>
    <t>core lost</t>
  </si>
  <si>
    <t>aquatic mites present</t>
  </si>
  <si>
    <t>some sample spilled</t>
  </si>
  <si>
    <t>aquatic mite present</t>
  </si>
  <si>
    <t>count_comments</t>
  </si>
  <si>
    <t>measure_comments</t>
  </si>
  <si>
    <t>profile_comments</t>
  </si>
  <si>
    <t>vial</t>
  </si>
  <si>
    <t>layer</t>
  </si>
  <si>
    <t>analyte</t>
  </si>
  <si>
    <t>mgl</t>
  </si>
  <si>
    <t>356-21</t>
  </si>
  <si>
    <t>371-21</t>
  </si>
  <si>
    <t>368-21</t>
  </si>
  <si>
    <t>373-21</t>
  </si>
  <si>
    <t>379-21</t>
  </si>
  <si>
    <t>376-21</t>
  </si>
  <si>
    <t>365-21</t>
  </si>
  <si>
    <t>370-21</t>
  </si>
  <si>
    <t>385-21</t>
  </si>
  <si>
    <t>357-21</t>
  </si>
  <si>
    <t>366-21</t>
  </si>
  <si>
    <t>382-21</t>
  </si>
  <si>
    <t>362-21</t>
  </si>
  <si>
    <t>378-21</t>
  </si>
  <si>
    <t>383-21</t>
  </si>
  <si>
    <t>380-21</t>
  </si>
  <si>
    <t>359-21</t>
  </si>
  <si>
    <t>367-21</t>
  </si>
  <si>
    <t>372-21</t>
  </si>
  <si>
    <t>374-21</t>
  </si>
  <si>
    <t>364-21</t>
  </si>
  <si>
    <t>355-21</t>
  </si>
  <si>
    <t>377-21</t>
  </si>
  <si>
    <t>360-21</t>
  </si>
  <si>
    <t>363-21</t>
  </si>
  <si>
    <t>375-21</t>
  </si>
  <si>
    <t>361-21</t>
  </si>
  <si>
    <t>358-21</t>
  </si>
  <si>
    <t>384-21</t>
  </si>
  <si>
    <t>344-21</t>
  </si>
  <si>
    <t>341-21</t>
  </si>
  <si>
    <t>350-21</t>
  </si>
  <si>
    <t>343-21</t>
  </si>
  <si>
    <t>351-21</t>
  </si>
  <si>
    <t>353-21</t>
  </si>
  <si>
    <t>346-21</t>
  </si>
  <si>
    <t>331-21</t>
  </si>
  <si>
    <t>348-21</t>
  </si>
  <si>
    <t>347-21</t>
  </si>
  <si>
    <t>332-21</t>
  </si>
  <si>
    <t>330-21</t>
  </si>
  <si>
    <t>333-21</t>
  </si>
  <si>
    <t>342-21</t>
  </si>
  <si>
    <t>327-21</t>
  </si>
  <si>
    <t>329-21</t>
  </si>
  <si>
    <t>352-21</t>
  </si>
  <si>
    <t>334-21</t>
  </si>
  <si>
    <t>324-21</t>
  </si>
  <si>
    <t>335-21</t>
  </si>
  <si>
    <t>340-21</t>
  </si>
  <si>
    <t>339-21</t>
  </si>
  <si>
    <t>326-21</t>
  </si>
  <si>
    <t>323-21</t>
  </si>
  <si>
    <t>336-21</t>
  </si>
  <si>
    <t>345-21</t>
  </si>
  <si>
    <t>337-21</t>
  </si>
  <si>
    <t>328-21</t>
  </si>
  <si>
    <t>325-21</t>
  </si>
  <si>
    <t>338-21</t>
  </si>
  <si>
    <t>method</t>
  </si>
  <si>
    <t>no2</t>
  </si>
  <si>
    <t>no3</t>
  </si>
  <si>
    <t>po4</t>
  </si>
  <si>
    <t>tn</t>
  </si>
  <si>
    <t>nh4_nh3</t>
  </si>
  <si>
    <t>vial_mg</t>
  </si>
  <si>
    <t>vial_sam_mg</t>
  </si>
  <si>
    <t>vial_sam_dil_mg</t>
  </si>
  <si>
    <t>dil_cor</t>
  </si>
  <si>
    <t>mgl_raw</t>
  </si>
  <si>
    <t>IC</t>
  </si>
  <si>
    <t>nh4</t>
  </si>
  <si>
    <t>ALS</t>
  </si>
  <si>
    <t>pel</t>
  </si>
  <si>
    <t>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</si>
</sst>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DAAA-6B09-42C6-8ED8-BE5E22F20BDF}">
  <dimension ref="A1:G61"/>
  <sheetViews>
    <sheetView workbookViewId="0">
      <selection activeCell="A44" sqref="A44"/>
    </sheetView>
  </sheetViews>
  <sheetFormatPr defaultRowHeight="14.4" x14ac:dyDescent="0.3"/>
  <cols>
    <col min="2" max="2" width="8.77734375" style="1"/>
  </cols>
  <sheetData>
    <row r="1" spans="1:7" x14ac:dyDescent="0.3">
      <c r="A1" t="s">
        <v>0</v>
      </c>
      <c r="B1" s="1" t="s">
        <v>11</v>
      </c>
      <c r="C1" t="s">
        <v>1</v>
      </c>
      <c r="D1" t="s">
        <v>2</v>
      </c>
      <c r="E1" t="s">
        <v>6</v>
      </c>
      <c r="F1" t="s">
        <v>84</v>
      </c>
      <c r="G1" t="s">
        <v>23</v>
      </c>
    </row>
    <row r="2" spans="1:7" x14ac:dyDescent="0.3">
      <c r="A2">
        <v>1</v>
      </c>
      <c r="B2" s="1" t="s">
        <v>12</v>
      </c>
      <c r="C2">
        <v>407004</v>
      </c>
      <c r="D2">
        <v>7274258</v>
      </c>
      <c r="E2" t="s">
        <v>7</v>
      </c>
      <c r="F2">
        <v>0</v>
      </c>
    </row>
    <row r="3" spans="1:7" x14ac:dyDescent="0.3">
      <c r="A3">
        <v>3</v>
      </c>
      <c r="B3" s="1" t="s">
        <v>12</v>
      </c>
      <c r="C3">
        <v>406994</v>
      </c>
      <c r="D3">
        <v>7275280</v>
      </c>
      <c r="E3" t="s">
        <v>7</v>
      </c>
      <c r="F3">
        <v>0</v>
      </c>
    </row>
    <row r="4" spans="1:7" x14ac:dyDescent="0.3">
      <c r="A4">
        <v>4</v>
      </c>
      <c r="B4" s="1" t="s">
        <v>12</v>
      </c>
      <c r="C4">
        <v>406010</v>
      </c>
      <c r="D4">
        <v>7275246</v>
      </c>
      <c r="E4" t="s">
        <v>7</v>
      </c>
      <c r="F4">
        <v>0</v>
      </c>
    </row>
    <row r="5" spans="1:7" x14ac:dyDescent="0.3">
      <c r="A5">
        <v>5</v>
      </c>
      <c r="B5" s="1" t="s">
        <v>12</v>
      </c>
      <c r="C5">
        <v>405990</v>
      </c>
      <c r="D5">
        <v>7276268</v>
      </c>
      <c r="E5" t="s">
        <v>7</v>
      </c>
      <c r="F5">
        <v>0</v>
      </c>
    </row>
    <row r="6" spans="1:7" x14ac:dyDescent="0.3">
      <c r="A6">
        <v>6</v>
      </c>
      <c r="B6" s="1" t="s">
        <v>12</v>
      </c>
      <c r="C6">
        <v>406002</v>
      </c>
      <c r="D6">
        <v>7277249</v>
      </c>
      <c r="E6" t="s">
        <v>7</v>
      </c>
      <c r="F6">
        <v>0</v>
      </c>
    </row>
    <row r="7" spans="1:7" x14ac:dyDescent="0.3">
      <c r="A7">
        <v>7</v>
      </c>
      <c r="B7" s="1" t="s">
        <v>12</v>
      </c>
      <c r="C7">
        <v>405010</v>
      </c>
      <c r="D7">
        <v>7277258</v>
      </c>
      <c r="E7" t="s">
        <v>7</v>
      </c>
      <c r="F7">
        <v>0</v>
      </c>
      <c r="G7" t="s">
        <v>9</v>
      </c>
    </row>
    <row r="8" spans="1:7" x14ac:dyDescent="0.3">
      <c r="A8">
        <v>8</v>
      </c>
      <c r="B8" s="1" t="s">
        <v>12</v>
      </c>
      <c r="C8">
        <v>403992</v>
      </c>
      <c r="D8">
        <v>7277594</v>
      </c>
      <c r="E8" t="s">
        <v>7</v>
      </c>
      <c r="F8">
        <v>0</v>
      </c>
      <c r="G8" t="s">
        <v>10</v>
      </c>
    </row>
    <row r="9" spans="1:7" x14ac:dyDescent="0.3">
      <c r="A9">
        <v>9</v>
      </c>
      <c r="B9" s="1" t="s">
        <v>12</v>
      </c>
      <c r="C9">
        <v>404988</v>
      </c>
      <c r="D9">
        <v>7278131</v>
      </c>
      <c r="E9" t="s">
        <v>8</v>
      </c>
      <c r="F9">
        <v>0</v>
      </c>
    </row>
    <row r="10" spans="1:7" x14ac:dyDescent="0.3">
      <c r="A10">
        <v>10</v>
      </c>
      <c r="B10" s="1" t="s">
        <v>12</v>
      </c>
      <c r="C10">
        <v>406003</v>
      </c>
      <c r="D10">
        <v>7278260</v>
      </c>
      <c r="E10" t="s">
        <v>7</v>
      </c>
      <c r="F10">
        <v>0</v>
      </c>
    </row>
    <row r="11" spans="1:7" x14ac:dyDescent="0.3">
      <c r="A11">
        <v>11</v>
      </c>
      <c r="B11" s="1" t="s">
        <v>12</v>
      </c>
      <c r="C11">
        <v>407013</v>
      </c>
      <c r="D11">
        <v>7278131</v>
      </c>
      <c r="E11" t="s">
        <v>7</v>
      </c>
      <c r="F11">
        <v>0</v>
      </c>
    </row>
    <row r="12" spans="1:7" x14ac:dyDescent="0.3">
      <c r="A12">
        <v>12</v>
      </c>
      <c r="B12" s="1" t="s">
        <v>12</v>
      </c>
      <c r="C12">
        <v>407372</v>
      </c>
      <c r="D12">
        <v>7279232</v>
      </c>
      <c r="E12" t="s">
        <v>7</v>
      </c>
      <c r="F12">
        <v>0</v>
      </c>
    </row>
    <row r="13" spans="1:7" x14ac:dyDescent="0.3">
      <c r="A13">
        <v>13</v>
      </c>
      <c r="B13" s="1" t="s">
        <v>12</v>
      </c>
      <c r="C13">
        <v>408002</v>
      </c>
      <c r="D13">
        <v>7278241</v>
      </c>
      <c r="E13" t="s">
        <v>7</v>
      </c>
      <c r="F13">
        <v>0</v>
      </c>
    </row>
    <row r="14" spans="1:7" x14ac:dyDescent="0.3">
      <c r="A14">
        <v>14</v>
      </c>
      <c r="B14" s="1" t="s">
        <v>12</v>
      </c>
      <c r="C14">
        <v>408002</v>
      </c>
      <c r="D14">
        <v>7276245</v>
      </c>
      <c r="E14" t="s">
        <v>7</v>
      </c>
      <c r="F14">
        <v>0</v>
      </c>
    </row>
    <row r="15" spans="1:7" x14ac:dyDescent="0.3">
      <c r="A15">
        <v>15</v>
      </c>
      <c r="B15" s="1" t="s">
        <v>12</v>
      </c>
      <c r="C15">
        <v>406996</v>
      </c>
      <c r="D15">
        <v>7276234</v>
      </c>
      <c r="E15" t="s">
        <v>7</v>
      </c>
      <c r="F15">
        <v>0</v>
      </c>
    </row>
    <row r="16" spans="1:7" x14ac:dyDescent="0.3">
      <c r="A16">
        <v>16</v>
      </c>
      <c r="B16" s="1" t="s">
        <v>12</v>
      </c>
      <c r="C16">
        <v>407996</v>
      </c>
      <c r="D16">
        <v>7275234</v>
      </c>
      <c r="E16" t="s">
        <v>7</v>
      </c>
      <c r="F16">
        <v>0</v>
      </c>
    </row>
    <row r="17" spans="1:6" x14ac:dyDescent="0.3">
      <c r="A17">
        <v>31</v>
      </c>
      <c r="B17" s="1" t="s">
        <v>14</v>
      </c>
      <c r="C17">
        <v>408021</v>
      </c>
      <c r="D17">
        <v>7273263</v>
      </c>
      <c r="E17" t="s">
        <v>13</v>
      </c>
      <c r="F17">
        <v>0</v>
      </c>
    </row>
    <row r="18" spans="1:6" x14ac:dyDescent="0.3">
      <c r="A18">
        <v>30</v>
      </c>
      <c r="B18" s="1" t="s">
        <v>14</v>
      </c>
      <c r="C18">
        <v>408944</v>
      </c>
      <c r="D18">
        <v>7273112</v>
      </c>
      <c r="E18" t="s">
        <v>7</v>
      </c>
      <c r="F18">
        <v>0</v>
      </c>
    </row>
    <row r="19" spans="1:6" x14ac:dyDescent="0.3">
      <c r="A19">
        <v>29</v>
      </c>
      <c r="B19" s="1" t="s">
        <v>14</v>
      </c>
      <c r="C19" s="2">
        <v>408770</v>
      </c>
      <c r="D19">
        <v>7274266</v>
      </c>
      <c r="E19" t="s">
        <v>7</v>
      </c>
      <c r="F19">
        <v>0</v>
      </c>
    </row>
    <row r="20" spans="1:6" x14ac:dyDescent="0.3">
      <c r="A20">
        <v>28</v>
      </c>
      <c r="B20" s="1" t="s">
        <v>14</v>
      </c>
      <c r="C20">
        <v>409250</v>
      </c>
      <c r="D20">
        <v>7275312</v>
      </c>
      <c r="E20" t="s">
        <v>7</v>
      </c>
      <c r="F20">
        <v>0</v>
      </c>
    </row>
    <row r="21" spans="1:6" x14ac:dyDescent="0.3">
      <c r="A21">
        <v>26</v>
      </c>
      <c r="B21" s="1" t="s">
        <v>14</v>
      </c>
      <c r="C21">
        <v>410156</v>
      </c>
      <c r="D21">
        <v>7276290</v>
      </c>
      <c r="E21" t="s">
        <v>7</v>
      </c>
      <c r="F21">
        <v>0</v>
      </c>
    </row>
    <row r="22" spans="1:6" x14ac:dyDescent="0.3">
      <c r="A22">
        <v>25</v>
      </c>
      <c r="B22" s="1" t="s">
        <v>14</v>
      </c>
      <c r="C22">
        <v>408932</v>
      </c>
      <c r="D22">
        <v>7276571</v>
      </c>
      <c r="E22" t="s">
        <v>7</v>
      </c>
      <c r="F22">
        <v>0</v>
      </c>
    </row>
    <row r="23" spans="1:6" x14ac:dyDescent="0.3">
      <c r="A23">
        <v>24</v>
      </c>
      <c r="B23" s="1" t="s">
        <v>14</v>
      </c>
      <c r="C23">
        <v>409297</v>
      </c>
      <c r="D23" s="2">
        <v>7277272</v>
      </c>
      <c r="E23" t="s">
        <v>7</v>
      </c>
      <c r="F23">
        <v>0</v>
      </c>
    </row>
    <row r="24" spans="1:6" x14ac:dyDescent="0.3">
      <c r="A24">
        <v>23</v>
      </c>
      <c r="B24" s="1" t="s">
        <v>14</v>
      </c>
      <c r="C24">
        <v>411250</v>
      </c>
      <c r="D24">
        <v>7280997</v>
      </c>
      <c r="E24" t="s">
        <v>7</v>
      </c>
      <c r="F24">
        <v>0</v>
      </c>
    </row>
    <row r="25" spans="1:6" x14ac:dyDescent="0.3">
      <c r="A25">
        <v>22</v>
      </c>
      <c r="B25" s="1" t="s">
        <v>14</v>
      </c>
      <c r="C25">
        <v>410733</v>
      </c>
      <c r="D25">
        <v>7280672</v>
      </c>
      <c r="E25" t="s">
        <v>13</v>
      </c>
      <c r="F25">
        <v>0</v>
      </c>
    </row>
    <row r="26" spans="1:6" x14ac:dyDescent="0.3">
      <c r="A26">
        <v>21</v>
      </c>
      <c r="B26" s="1" t="s">
        <v>14</v>
      </c>
      <c r="C26">
        <v>410396</v>
      </c>
      <c r="D26">
        <v>7279834</v>
      </c>
      <c r="E26" t="s">
        <v>13</v>
      </c>
      <c r="F26">
        <v>0</v>
      </c>
    </row>
    <row r="27" spans="1:6" x14ac:dyDescent="0.3">
      <c r="A27">
        <v>20</v>
      </c>
      <c r="B27" s="1" t="s">
        <v>14</v>
      </c>
      <c r="C27">
        <v>410013</v>
      </c>
      <c r="D27">
        <v>7278214</v>
      </c>
      <c r="E27" t="s">
        <v>7</v>
      </c>
      <c r="F27">
        <v>0</v>
      </c>
    </row>
    <row r="28" spans="1:6" x14ac:dyDescent="0.3">
      <c r="A28">
        <v>19</v>
      </c>
      <c r="B28" s="1" t="s">
        <v>14</v>
      </c>
      <c r="C28">
        <v>409112</v>
      </c>
      <c r="D28">
        <v>7278246</v>
      </c>
      <c r="E28" t="s">
        <v>7</v>
      </c>
      <c r="F28">
        <v>0</v>
      </c>
    </row>
    <row r="29" spans="1:6" x14ac:dyDescent="0.3">
      <c r="A29">
        <v>18</v>
      </c>
      <c r="B29" s="1" t="s">
        <v>14</v>
      </c>
      <c r="C29">
        <v>408025</v>
      </c>
      <c r="D29">
        <v>7277232</v>
      </c>
      <c r="E29" t="s">
        <v>7</v>
      </c>
      <c r="F29">
        <v>0</v>
      </c>
    </row>
    <row r="30" spans="1:6" x14ac:dyDescent="0.3">
      <c r="A30">
        <v>17</v>
      </c>
      <c r="B30" s="1" t="s">
        <v>14</v>
      </c>
      <c r="C30">
        <v>406983</v>
      </c>
      <c r="D30">
        <v>7277250</v>
      </c>
      <c r="E30" t="s">
        <v>7</v>
      </c>
      <c r="F30">
        <v>0</v>
      </c>
    </row>
    <row r="31" spans="1:6" x14ac:dyDescent="0.3">
      <c r="A31">
        <v>2</v>
      </c>
      <c r="B31" s="1" t="s">
        <v>14</v>
      </c>
      <c r="C31">
        <v>405996</v>
      </c>
      <c r="D31">
        <v>7274240</v>
      </c>
      <c r="E31" t="s">
        <v>8</v>
      </c>
      <c r="F31">
        <v>0</v>
      </c>
    </row>
    <row r="32" spans="1:6" x14ac:dyDescent="0.3">
      <c r="A32">
        <v>61</v>
      </c>
      <c r="B32" s="1" t="s">
        <v>82</v>
      </c>
      <c r="C32">
        <v>408024</v>
      </c>
      <c r="D32">
        <v>7273268</v>
      </c>
      <c r="E32" t="s">
        <v>13</v>
      </c>
      <c r="F32">
        <v>0</v>
      </c>
    </row>
    <row r="33" spans="1:7" x14ac:dyDescent="0.3">
      <c r="A33">
        <v>60</v>
      </c>
      <c r="B33" s="1" t="s">
        <v>82</v>
      </c>
      <c r="C33">
        <v>408966</v>
      </c>
      <c r="D33">
        <v>7273099</v>
      </c>
      <c r="E33" t="s">
        <v>13</v>
      </c>
      <c r="F33">
        <v>0</v>
      </c>
      <c r="G33" t="s">
        <v>83</v>
      </c>
    </row>
    <row r="34" spans="1:7" x14ac:dyDescent="0.3">
      <c r="A34">
        <v>59</v>
      </c>
      <c r="B34" s="1" t="s">
        <v>82</v>
      </c>
      <c r="C34">
        <v>408884</v>
      </c>
      <c r="D34">
        <v>7274305</v>
      </c>
      <c r="E34" t="s">
        <v>13</v>
      </c>
      <c r="F34">
        <v>1</v>
      </c>
      <c r="G34" t="s">
        <v>85</v>
      </c>
    </row>
    <row r="35" spans="1:7" x14ac:dyDescent="0.3">
      <c r="A35">
        <v>58</v>
      </c>
      <c r="B35" s="1" t="s">
        <v>82</v>
      </c>
      <c r="C35">
        <v>409255</v>
      </c>
      <c r="D35">
        <v>7275329</v>
      </c>
      <c r="E35" t="s">
        <v>7</v>
      </c>
      <c r="F35">
        <v>0</v>
      </c>
    </row>
    <row r="36" spans="1:7" x14ac:dyDescent="0.3">
      <c r="A36">
        <v>57</v>
      </c>
      <c r="B36" s="1" t="s">
        <v>82</v>
      </c>
      <c r="C36">
        <v>410155</v>
      </c>
      <c r="D36">
        <v>7276297</v>
      </c>
      <c r="E36" t="s">
        <v>7</v>
      </c>
      <c r="F36">
        <v>0</v>
      </c>
      <c r="G36" t="s">
        <v>86</v>
      </c>
    </row>
    <row r="37" spans="1:7" x14ac:dyDescent="0.3">
      <c r="A37">
        <v>56</v>
      </c>
      <c r="B37" s="1" t="s">
        <v>82</v>
      </c>
      <c r="C37">
        <v>408955</v>
      </c>
      <c r="D37">
        <v>7276581</v>
      </c>
      <c r="E37" t="s">
        <v>7</v>
      </c>
      <c r="F37">
        <v>0</v>
      </c>
      <c r="G37" t="s">
        <v>86</v>
      </c>
    </row>
    <row r="38" spans="1:7" x14ac:dyDescent="0.3">
      <c r="A38">
        <v>55</v>
      </c>
      <c r="B38" s="1" t="s">
        <v>82</v>
      </c>
      <c r="C38">
        <v>409267</v>
      </c>
      <c r="D38">
        <v>7277302</v>
      </c>
      <c r="E38" t="s">
        <v>7</v>
      </c>
      <c r="F38">
        <v>0</v>
      </c>
      <c r="G38" t="s">
        <v>87</v>
      </c>
    </row>
    <row r="39" spans="1:7" x14ac:dyDescent="0.3">
      <c r="A39">
        <v>54</v>
      </c>
      <c r="B39" s="1" t="s">
        <v>82</v>
      </c>
      <c r="C39">
        <v>411235</v>
      </c>
      <c r="D39">
        <v>7281003</v>
      </c>
      <c r="E39" t="s">
        <v>7</v>
      </c>
      <c r="F39">
        <v>0</v>
      </c>
    </row>
    <row r="40" spans="1:7" x14ac:dyDescent="0.3">
      <c r="A40">
        <v>53</v>
      </c>
      <c r="B40" s="1" t="s">
        <v>82</v>
      </c>
      <c r="C40">
        <v>410695</v>
      </c>
      <c r="D40">
        <v>7280651</v>
      </c>
      <c r="E40" t="s">
        <v>13</v>
      </c>
      <c r="F40">
        <v>0</v>
      </c>
    </row>
    <row r="41" spans="1:7" x14ac:dyDescent="0.3">
      <c r="A41">
        <v>52</v>
      </c>
      <c r="B41" s="1" t="s">
        <v>82</v>
      </c>
      <c r="C41">
        <v>410401</v>
      </c>
      <c r="D41">
        <v>7279808</v>
      </c>
      <c r="E41" t="s">
        <v>13</v>
      </c>
      <c r="F41">
        <v>0</v>
      </c>
      <c r="G41" t="s">
        <v>88</v>
      </c>
    </row>
    <row r="42" spans="1:7" x14ac:dyDescent="0.3">
      <c r="A42">
        <v>51</v>
      </c>
      <c r="B42" s="1" t="s">
        <v>82</v>
      </c>
      <c r="C42">
        <v>410011</v>
      </c>
      <c r="D42">
        <v>7278202</v>
      </c>
      <c r="E42" t="s">
        <v>13</v>
      </c>
      <c r="F42">
        <v>0</v>
      </c>
    </row>
    <row r="43" spans="1:7" x14ac:dyDescent="0.3">
      <c r="A43">
        <v>50</v>
      </c>
      <c r="B43" s="1" t="s">
        <v>82</v>
      </c>
      <c r="C43">
        <v>409099</v>
      </c>
      <c r="D43">
        <v>7278245</v>
      </c>
      <c r="E43" t="s">
        <v>7</v>
      </c>
      <c r="F43">
        <v>0</v>
      </c>
      <c r="G43" t="s">
        <v>89</v>
      </c>
    </row>
    <row r="44" spans="1:7" x14ac:dyDescent="0.3">
      <c r="A44">
        <v>45</v>
      </c>
      <c r="B44" s="1" t="s">
        <v>82</v>
      </c>
      <c r="C44">
        <v>407999</v>
      </c>
      <c r="D44">
        <v>7276238</v>
      </c>
      <c r="E44" t="s">
        <v>7</v>
      </c>
      <c r="F44">
        <v>0</v>
      </c>
    </row>
    <row r="45" spans="1:7" x14ac:dyDescent="0.3">
      <c r="A45">
        <v>32</v>
      </c>
      <c r="B45" s="1" t="s">
        <v>90</v>
      </c>
      <c r="C45">
        <v>406993</v>
      </c>
      <c r="D45">
        <v>7274254</v>
      </c>
      <c r="E45" t="s">
        <v>7</v>
      </c>
      <c r="F45">
        <v>0</v>
      </c>
      <c r="G45" t="s">
        <v>91</v>
      </c>
    </row>
    <row r="46" spans="1:7" x14ac:dyDescent="0.3">
      <c r="A46">
        <v>33</v>
      </c>
      <c r="B46" s="1" t="s">
        <v>90</v>
      </c>
      <c r="C46">
        <v>405991</v>
      </c>
      <c r="D46">
        <v>7274236</v>
      </c>
      <c r="E46" t="s">
        <v>8</v>
      </c>
      <c r="F46">
        <v>0</v>
      </c>
      <c r="G46" t="s">
        <v>92</v>
      </c>
    </row>
    <row r="47" spans="1:7" x14ac:dyDescent="0.3">
      <c r="A47">
        <v>35</v>
      </c>
      <c r="B47" s="1" t="s">
        <v>90</v>
      </c>
      <c r="C47">
        <v>406017</v>
      </c>
      <c r="D47">
        <v>7275255</v>
      </c>
      <c r="E47" t="s">
        <v>7</v>
      </c>
      <c r="F47">
        <v>0</v>
      </c>
      <c r="G47" t="s">
        <v>91</v>
      </c>
    </row>
    <row r="48" spans="1:7" x14ac:dyDescent="0.3">
      <c r="A48">
        <v>39</v>
      </c>
      <c r="B48" s="1" t="s">
        <v>90</v>
      </c>
      <c r="C48">
        <v>403987</v>
      </c>
      <c r="D48">
        <v>7277588</v>
      </c>
      <c r="E48" t="s">
        <v>7</v>
      </c>
      <c r="F48">
        <v>0</v>
      </c>
      <c r="G48" t="s">
        <v>93</v>
      </c>
    </row>
    <row r="49" spans="1:7" x14ac:dyDescent="0.3">
      <c r="A49">
        <v>40</v>
      </c>
      <c r="B49" s="1" t="s">
        <v>90</v>
      </c>
      <c r="C49">
        <v>404993</v>
      </c>
      <c r="D49">
        <v>7278135</v>
      </c>
      <c r="E49" t="s">
        <v>8</v>
      </c>
      <c r="F49">
        <v>0</v>
      </c>
      <c r="G49" t="s">
        <v>94</v>
      </c>
    </row>
    <row r="50" spans="1:7" x14ac:dyDescent="0.3">
      <c r="A50">
        <v>41</v>
      </c>
      <c r="B50" s="1" t="s">
        <v>90</v>
      </c>
      <c r="C50">
        <v>406011</v>
      </c>
      <c r="D50">
        <v>7278264</v>
      </c>
      <c r="E50" t="s">
        <v>7</v>
      </c>
      <c r="F50">
        <v>0</v>
      </c>
    </row>
    <row r="51" spans="1:7" x14ac:dyDescent="0.3">
      <c r="A51">
        <v>36</v>
      </c>
      <c r="B51" s="1" t="s">
        <v>90</v>
      </c>
      <c r="C51">
        <v>405978</v>
      </c>
      <c r="D51">
        <v>7276263</v>
      </c>
      <c r="E51" t="s">
        <v>7</v>
      </c>
      <c r="F51">
        <v>0</v>
      </c>
      <c r="G51" t="s">
        <v>91</v>
      </c>
    </row>
    <row r="52" spans="1:7" x14ac:dyDescent="0.3">
      <c r="A52">
        <v>37</v>
      </c>
      <c r="B52" s="1" t="s">
        <v>90</v>
      </c>
      <c r="C52">
        <v>406022</v>
      </c>
      <c r="D52">
        <v>7277259</v>
      </c>
      <c r="E52" t="s">
        <v>7</v>
      </c>
      <c r="F52">
        <v>0</v>
      </c>
    </row>
    <row r="53" spans="1:7" x14ac:dyDescent="0.3">
      <c r="A53">
        <v>38</v>
      </c>
      <c r="B53" s="1" t="s">
        <v>90</v>
      </c>
      <c r="C53">
        <v>405000</v>
      </c>
      <c r="D53">
        <v>7277242</v>
      </c>
      <c r="E53" t="s">
        <v>8</v>
      </c>
      <c r="F53">
        <v>0</v>
      </c>
      <c r="G53" t="s">
        <v>95</v>
      </c>
    </row>
    <row r="54" spans="1:7" x14ac:dyDescent="0.3">
      <c r="A54">
        <v>42</v>
      </c>
      <c r="B54" s="1" t="s">
        <v>90</v>
      </c>
      <c r="C54">
        <v>407030</v>
      </c>
      <c r="D54">
        <v>7278130</v>
      </c>
      <c r="E54" t="s">
        <v>7</v>
      </c>
      <c r="F54">
        <v>0</v>
      </c>
    </row>
    <row r="55" spans="1:7" x14ac:dyDescent="0.3">
      <c r="A55">
        <v>43</v>
      </c>
      <c r="B55" s="1" t="s">
        <v>90</v>
      </c>
      <c r="C55">
        <v>407361</v>
      </c>
      <c r="D55">
        <v>7279250</v>
      </c>
      <c r="E55" t="s">
        <v>7</v>
      </c>
      <c r="F55">
        <v>0</v>
      </c>
    </row>
    <row r="56" spans="1:7" x14ac:dyDescent="0.3">
      <c r="A56">
        <v>44</v>
      </c>
      <c r="B56" s="1" t="s">
        <v>90</v>
      </c>
      <c r="C56">
        <v>408018</v>
      </c>
      <c r="D56">
        <v>7278240</v>
      </c>
      <c r="E56" t="s">
        <v>7</v>
      </c>
      <c r="F56">
        <v>0</v>
      </c>
      <c r="G56" t="s">
        <v>96</v>
      </c>
    </row>
    <row r="57" spans="1:7" x14ac:dyDescent="0.3">
      <c r="A57">
        <v>49</v>
      </c>
      <c r="B57" s="1" t="s">
        <v>90</v>
      </c>
      <c r="C57">
        <v>408015</v>
      </c>
      <c r="D57">
        <v>7277213</v>
      </c>
      <c r="E57" t="s">
        <v>7</v>
      </c>
      <c r="F57">
        <v>0</v>
      </c>
    </row>
    <row r="58" spans="1:7" x14ac:dyDescent="0.3">
      <c r="A58">
        <v>48</v>
      </c>
      <c r="B58" s="1" t="s">
        <v>90</v>
      </c>
      <c r="C58">
        <v>406969</v>
      </c>
      <c r="D58">
        <v>7277229</v>
      </c>
      <c r="E58" t="s">
        <v>7</v>
      </c>
      <c r="F58">
        <v>0</v>
      </c>
      <c r="G58" t="s">
        <v>86</v>
      </c>
    </row>
    <row r="59" spans="1:7" x14ac:dyDescent="0.3">
      <c r="A59">
        <v>46</v>
      </c>
      <c r="B59" s="1" t="s">
        <v>90</v>
      </c>
      <c r="C59">
        <v>406989</v>
      </c>
      <c r="D59">
        <v>7276213</v>
      </c>
      <c r="E59" t="s">
        <v>7</v>
      </c>
      <c r="F59">
        <v>0</v>
      </c>
    </row>
    <row r="60" spans="1:7" x14ac:dyDescent="0.3">
      <c r="A60">
        <v>47</v>
      </c>
      <c r="B60" s="1" t="s">
        <v>90</v>
      </c>
      <c r="C60">
        <v>408007</v>
      </c>
      <c r="D60">
        <v>7275233</v>
      </c>
      <c r="E60" t="s">
        <v>7</v>
      </c>
      <c r="F60">
        <v>0</v>
      </c>
    </row>
    <row r="61" spans="1:7" x14ac:dyDescent="0.3">
      <c r="A61">
        <v>34</v>
      </c>
      <c r="B61" s="1" t="s">
        <v>90</v>
      </c>
      <c r="C61">
        <v>406997</v>
      </c>
      <c r="D61">
        <v>7275296</v>
      </c>
      <c r="E61" t="s">
        <v>7</v>
      </c>
      <c r="F6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C552-D93C-4302-AEB6-5A57DF5ECE6F}">
  <dimension ref="A1:J244"/>
  <sheetViews>
    <sheetView workbookViewId="0">
      <pane ySplit="1" topLeftCell="A230" activePane="bottomLeft" state="frozen"/>
      <selection pane="bottomLeft" activeCell="J1" sqref="J1"/>
    </sheetView>
  </sheetViews>
  <sheetFormatPr defaultRowHeight="14.4" x14ac:dyDescent="0.3"/>
  <cols>
    <col min="6" max="6" width="11.77734375" bestFit="1" customWidth="1"/>
  </cols>
  <sheetData>
    <row r="1" spans="1:10" x14ac:dyDescent="0.3">
      <c r="A1" t="s">
        <v>0</v>
      </c>
      <c r="B1" t="s">
        <v>15</v>
      </c>
      <c r="C1" t="s">
        <v>17</v>
      </c>
      <c r="D1" t="s">
        <v>16</v>
      </c>
      <c r="E1" t="s">
        <v>18</v>
      </c>
      <c r="F1" s="3" t="s">
        <v>19</v>
      </c>
      <c r="G1" s="4" t="s">
        <v>20</v>
      </c>
      <c r="H1" s="3" t="s">
        <v>21</v>
      </c>
      <c r="I1" s="3" t="s">
        <v>22</v>
      </c>
      <c r="J1" s="3" t="s">
        <v>106</v>
      </c>
    </row>
    <row r="2" spans="1:10" x14ac:dyDescent="0.3">
      <c r="A2">
        <v>1</v>
      </c>
      <c r="B2">
        <v>2.62</v>
      </c>
      <c r="C2">
        <v>1.65</v>
      </c>
      <c r="D2">
        <v>1.6</v>
      </c>
      <c r="E2">
        <v>733</v>
      </c>
      <c r="F2">
        <v>0</v>
      </c>
      <c r="G2">
        <v>15.4</v>
      </c>
      <c r="H2">
        <v>110.1</v>
      </c>
      <c r="I2">
        <v>10.62</v>
      </c>
    </row>
    <row r="3" spans="1:10" x14ac:dyDescent="0.3">
      <c r="A3">
        <v>1</v>
      </c>
      <c r="B3">
        <v>2.62</v>
      </c>
      <c r="C3">
        <v>1.65</v>
      </c>
      <c r="D3">
        <v>1.6</v>
      </c>
      <c r="E3">
        <v>733</v>
      </c>
      <c r="F3">
        <v>0.5</v>
      </c>
      <c r="G3">
        <v>15.3</v>
      </c>
      <c r="H3">
        <v>109</v>
      </c>
      <c r="I3">
        <v>10.58</v>
      </c>
    </row>
    <row r="4" spans="1:10" x14ac:dyDescent="0.3">
      <c r="A4">
        <v>1</v>
      </c>
      <c r="B4">
        <v>2.62</v>
      </c>
      <c r="C4">
        <v>1.65</v>
      </c>
      <c r="D4">
        <v>1.6</v>
      </c>
      <c r="E4">
        <v>733</v>
      </c>
      <c r="F4">
        <v>1</v>
      </c>
      <c r="G4">
        <v>15</v>
      </c>
      <c r="H4">
        <v>109.2</v>
      </c>
      <c r="I4">
        <v>10.62</v>
      </c>
    </row>
    <row r="5" spans="1:10" x14ac:dyDescent="0.3">
      <c r="A5">
        <v>1</v>
      </c>
      <c r="B5">
        <v>2.62</v>
      </c>
      <c r="C5">
        <v>1.65</v>
      </c>
      <c r="D5">
        <v>1.6</v>
      </c>
      <c r="E5">
        <v>733</v>
      </c>
      <c r="F5">
        <v>1.5</v>
      </c>
      <c r="G5">
        <v>15</v>
      </c>
      <c r="H5">
        <v>108.3</v>
      </c>
      <c r="I5">
        <v>10.52</v>
      </c>
    </row>
    <row r="6" spans="1:10" x14ac:dyDescent="0.3">
      <c r="A6">
        <v>1</v>
      </c>
      <c r="B6">
        <v>2.62</v>
      </c>
      <c r="C6">
        <v>1.65</v>
      </c>
      <c r="D6">
        <v>1.6</v>
      </c>
      <c r="E6">
        <v>733</v>
      </c>
      <c r="F6">
        <v>2</v>
      </c>
      <c r="G6">
        <v>14.9</v>
      </c>
      <c r="H6">
        <v>107.3</v>
      </c>
      <c r="I6">
        <v>10.46</v>
      </c>
    </row>
    <row r="7" spans="1:10" x14ac:dyDescent="0.3">
      <c r="A7">
        <v>1</v>
      </c>
      <c r="B7">
        <v>2.62</v>
      </c>
      <c r="C7">
        <v>1.65</v>
      </c>
      <c r="D7">
        <v>1.6</v>
      </c>
      <c r="E7">
        <v>733</v>
      </c>
      <c r="F7">
        <v>2.5</v>
      </c>
      <c r="G7">
        <v>14.8</v>
      </c>
      <c r="H7">
        <v>108.9</v>
      </c>
      <c r="I7">
        <v>10.63</v>
      </c>
    </row>
    <row r="8" spans="1:10" x14ac:dyDescent="0.3">
      <c r="A8">
        <v>2</v>
      </c>
      <c r="B8">
        <v>2.6</v>
      </c>
      <c r="C8">
        <v>0.6</v>
      </c>
      <c r="D8">
        <v>0.33</v>
      </c>
      <c r="E8">
        <v>732.5</v>
      </c>
      <c r="F8">
        <v>0</v>
      </c>
      <c r="G8">
        <v>16.899999999999999</v>
      </c>
      <c r="H8">
        <v>116.1</v>
      </c>
      <c r="I8">
        <v>10.87</v>
      </c>
    </row>
    <row r="9" spans="1:10" x14ac:dyDescent="0.3">
      <c r="A9">
        <v>2</v>
      </c>
      <c r="B9">
        <v>2.6</v>
      </c>
      <c r="C9">
        <v>0.6</v>
      </c>
      <c r="D9">
        <v>0.33</v>
      </c>
      <c r="E9">
        <v>732.5</v>
      </c>
      <c r="F9">
        <v>0.5</v>
      </c>
      <c r="G9">
        <v>16.7</v>
      </c>
      <c r="H9">
        <v>117.9</v>
      </c>
      <c r="I9">
        <v>11.07</v>
      </c>
    </row>
    <row r="10" spans="1:10" x14ac:dyDescent="0.3">
      <c r="A10">
        <v>2</v>
      </c>
      <c r="B10">
        <v>2.6</v>
      </c>
      <c r="C10">
        <v>0.6</v>
      </c>
      <c r="D10">
        <v>0.33</v>
      </c>
      <c r="E10">
        <v>732.5</v>
      </c>
      <c r="F10">
        <v>1</v>
      </c>
      <c r="G10">
        <v>16.100000000000001</v>
      </c>
      <c r="H10">
        <v>117.7</v>
      </c>
      <c r="I10">
        <v>11.18</v>
      </c>
    </row>
    <row r="11" spans="1:10" x14ac:dyDescent="0.3">
      <c r="A11">
        <v>2</v>
      </c>
      <c r="B11">
        <v>2.6</v>
      </c>
      <c r="C11">
        <v>0.6</v>
      </c>
      <c r="D11">
        <v>0.33</v>
      </c>
      <c r="E11">
        <v>732.5</v>
      </c>
      <c r="F11">
        <v>1.5</v>
      </c>
      <c r="G11">
        <v>15.7</v>
      </c>
      <c r="H11">
        <v>118.4</v>
      </c>
      <c r="I11">
        <v>11.34</v>
      </c>
    </row>
    <row r="12" spans="1:10" x14ac:dyDescent="0.3">
      <c r="A12">
        <v>2</v>
      </c>
      <c r="B12">
        <v>2.6</v>
      </c>
      <c r="C12">
        <v>0.6</v>
      </c>
      <c r="D12">
        <v>0.33</v>
      </c>
      <c r="E12">
        <v>732.5</v>
      </c>
      <c r="F12">
        <v>2</v>
      </c>
      <c r="G12">
        <v>15.3</v>
      </c>
      <c r="H12">
        <v>121.9</v>
      </c>
      <c r="I12">
        <v>11.78</v>
      </c>
    </row>
    <row r="13" spans="1:10" x14ac:dyDescent="0.3">
      <c r="A13">
        <v>2</v>
      </c>
      <c r="B13">
        <v>2.6</v>
      </c>
      <c r="C13">
        <v>0.6</v>
      </c>
      <c r="D13">
        <v>0.33</v>
      </c>
      <c r="E13">
        <v>732.5</v>
      </c>
      <c r="F13">
        <v>2.5</v>
      </c>
      <c r="G13">
        <v>15.1</v>
      </c>
      <c r="H13">
        <v>126.1</v>
      </c>
      <c r="I13">
        <v>12.23</v>
      </c>
    </row>
    <row r="14" spans="1:10" x14ac:dyDescent="0.3">
      <c r="A14">
        <v>3</v>
      </c>
      <c r="B14">
        <v>3.26</v>
      </c>
      <c r="C14">
        <v>1.78</v>
      </c>
      <c r="D14">
        <v>1.59</v>
      </c>
      <c r="E14">
        <v>733</v>
      </c>
      <c r="F14">
        <v>0</v>
      </c>
      <c r="G14">
        <v>15.2</v>
      </c>
      <c r="H14">
        <v>112.3</v>
      </c>
      <c r="I14">
        <v>10.87</v>
      </c>
    </row>
    <row r="15" spans="1:10" x14ac:dyDescent="0.3">
      <c r="A15">
        <v>3</v>
      </c>
      <c r="B15">
        <v>3.26</v>
      </c>
      <c r="C15">
        <v>1.78</v>
      </c>
      <c r="D15">
        <v>1.59</v>
      </c>
      <c r="E15">
        <v>733</v>
      </c>
      <c r="F15">
        <v>0.5</v>
      </c>
      <c r="G15">
        <v>15.1</v>
      </c>
      <c r="H15">
        <v>112.4</v>
      </c>
      <c r="I15">
        <v>10.91</v>
      </c>
    </row>
    <row r="16" spans="1:10" x14ac:dyDescent="0.3">
      <c r="A16">
        <v>3</v>
      </c>
      <c r="B16">
        <v>3.26</v>
      </c>
      <c r="C16">
        <v>1.78</v>
      </c>
      <c r="D16">
        <v>1.59</v>
      </c>
      <c r="E16">
        <v>733</v>
      </c>
      <c r="F16">
        <v>1</v>
      </c>
      <c r="G16">
        <v>15</v>
      </c>
      <c r="H16">
        <v>112.4</v>
      </c>
      <c r="I16">
        <v>10.97</v>
      </c>
    </row>
    <row r="17" spans="1:9" x14ac:dyDescent="0.3">
      <c r="A17">
        <v>3</v>
      </c>
      <c r="B17">
        <v>3.26</v>
      </c>
      <c r="C17">
        <v>1.78</v>
      </c>
      <c r="D17">
        <v>1.59</v>
      </c>
      <c r="E17">
        <v>733</v>
      </c>
      <c r="F17">
        <v>1.5</v>
      </c>
      <c r="G17">
        <v>14.8</v>
      </c>
      <c r="H17">
        <v>111.8</v>
      </c>
      <c r="I17">
        <v>10.93</v>
      </c>
    </row>
    <row r="18" spans="1:9" x14ac:dyDescent="0.3">
      <c r="A18">
        <v>3</v>
      </c>
      <c r="B18">
        <v>3.26</v>
      </c>
      <c r="C18">
        <v>1.78</v>
      </c>
      <c r="D18">
        <v>1.59</v>
      </c>
      <c r="E18">
        <v>733</v>
      </c>
      <c r="F18">
        <v>2</v>
      </c>
      <c r="G18">
        <v>14.8</v>
      </c>
      <c r="H18">
        <v>110.5</v>
      </c>
      <c r="I18">
        <v>10.79</v>
      </c>
    </row>
    <row r="19" spans="1:9" x14ac:dyDescent="0.3">
      <c r="A19">
        <v>3</v>
      </c>
      <c r="B19">
        <v>3.26</v>
      </c>
      <c r="C19">
        <v>1.78</v>
      </c>
      <c r="D19">
        <v>1.59</v>
      </c>
      <c r="E19">
        <v>733</v>
      </c>
      <c r="F19">
        <v>2.5</v>
      </c>
      <c r="G19">
        <v>14.8</v>
      </c>
      <c r="H19">
        <v>110.7</v>
      </c>
      <c r="I19">
        <v>10.82</v>
      </c>
    </row>
    <row r="20" spans="1:9" x14ac:dyDescent="0.3">
      <c r="A20">
        <v>3</v>
      </c>
      <c r="B20">
        <v>3.26</v>
      </c>
      <c r="C20">
        <v>1.78</v>
      </c>
      <c r="D20">
        <v>1.59</v>
      </c>
      <c r="E20">
        <v>733</v>
      </c>
      <c r="F20">
        <v>3</v>
      </c>
      <c r="G20">
        <v>14.8</v>
      </c>
      <c r="H20">
        <v>110.7</v>
      </c>
      <c r="I20">
        <v>10.82</v>
      </c>
    </row>
    <row r="21" spans="1:9" x14ac:dyDescent="0.3">
      <c r="A21">
        <v>4</v>
      </c>
      <c r="B21">
        <v>3</v>
      </c>
      <c r="C21">
        <v>1.83</v>
      </c>
      <c r="D21">
        <v>1.65</v>
      </c>
      <c r="E21">
        <v>733</v>
      </c>
      <c r="F21">
        <v>0</v>
      </c>
      <c r="G21">
        <v>15.3</v>
      </c>
      <c r="H21">
        <v>111.9</v>
      </c>
      <c r="I21">
        <v>10.82</v>
      </c>
    </row>
    <row r="22" spans="1:9" x14ac:dyDescent="0.3">
      <c r="A22">
        <v>4</v>
      </c>
      <c r="B22">
        <v>3</v>
      </c>
      <c r="C22">
        <v>1.83</v>
      </c>
      <c r="D22">
        <v>1.65</v>
      </c>
      <c r="E22">
        <v>733</v>
      </c>
      <c r="F22">
        <v>0.5</v>
      </c>
      <c r="G22">
        <v>15.3</v>
      </c>
      <c r="H22">
        <v>111.9</v>
      </c>
      <c r="I22">
        <v>10.82</v>
      </c>
    </row>
    <row r="23" spans="1:9" x14ac:dyDescent="0.3">
      <c r="A23">
        <v>4</v>
      </c>
      <c r="B23">
        <v>3</v>
      </c>
      <c r="C23">
        <v>1.83</v>
      </c>
      <c r="D23">
        <v>1.65</v>
      </c>
      <c r="E23">
        <v>733</v>
      </c>
      <c r="F23">
        <v>1</v>
      </c>
      <c r="G23">
        <v>15</v>
      </c>
      <c r="H23">
        <v>112</v>
      </c>
      <c r="I23">
        <v>10.82</v>
      </c>
    </row>
    <row r="24" spans="1:9" x14ac:dyDescent="0.3">
      <c r="A24">
        <v>4</v>
      </c>
      <c r="B24">
        <v>3</v>
      </c>
      <c r="C24">
        <v>1.83</v>
      </c>
      <c r="D24">
        <v>1.65</v>
      </c>
      <c r="E24">
        <v>733</v>
      </c>
      <c r="F24">
        <v>1.5</v>
      </c>
      <c r="G24">
        <v>15</v>
      </c>
      <c r="H24">
        <v>112.3</v>
      </c>
      <c r="I24">
        <v>10.92</v>
      </c>
    </row>
    <row r="25" spans="1:9" x14ac:dyDescent="0.3">
      <c r="A25">
        <v>4</v>
      </c>
      <c r="B25">
        <v>3</v>
      </c>
      <c r="C25">
        <v>1.83</v>
      </c>
      <c r="D25">
        <v>1.65</v>
      </c>
      <c r="E25">
        <v>733</v>
      </c>
      <c r="F25">
        <v>2</v>
      </c>
      <c r="G25">
        <v>14.9</v>
      </c>
      <c r="H25">
        <v>112.3</v>
      </c>
      <c r="I25">
        <v>10.91</v>
      </c>
    </row>
    <row r="26" spans="1:9" x14ac:dyDescent="0.3">
      <c r="A26">
        <v>4</v>
      </c>
      <c r="B26">
        <v>3</v>
      </c>
      <c r="C26">
        <v>1.83</v>
      </c>
      <c r="D26">
        <v>1.65</v>
      </c>
      <c r="E26">
        <v>733</v>
      </c>
      <c r="F26">
        <v>2.5</v>
      </c>
      <c r="G26">
        <v>14.8</v>
      </c>
      <c r="H26">
        <v>111.7</v>
      </c>
      <c r="I26">
        <v>10.91</v>
      </c>
    </row>
    <row r="27" spans="1:9" x14ac:dyDescent="0.3">
      <c r="A27">
        <v>4</v>
      </c>
      <c r="B27">
        <v>3</v>
      </c>
      <c r="C27">
        <v>1.83</v>
      </c>
      <c r="D27">
        <v>1.65</v>
      </c>
      <c r="E27">
        <v>733</v>
      </c>
      <c r="F27">
        <v>3</v>
      </c>
      <c r="G27">
        <v>14.8</v>
      </c>
      <c r="H27">
        <v>106.2</v>
      </c>
      <c r="I27">
        <v>10.39</v>
      </c>
    </row>
    <row r="28" spans="1:9" x14ac:dyDescent="0.3">
      <c r="A28">
        <v>5</v>
      </c>
      <c r="B28">
        <v>3.02</v>
      </c>
      <c r="C28">
        <v>2.09</v>
      </c>
      <c r="D28">
        <v>1.73</v>
      </c>
      <c r="E28">
        <v>732.7</v>
      </c>
      <c r="F28">
        <v>0</v>
      </c>
      <c r="G28">
        <v>15.5</v>
      </c>
      <c r="H28">
        <v>107.3</v>
      </c>
      <c r="I28">
        <v>10.36</v>
      </c>
    </row>
    <row r="29" spans="1:9" x14ac:dyDescent="0.3">
      <c r="A29">
        <v>5</v>
      </c>
      <c r="B29">
        <v>3.02</v>
      </c>
      <c r="C29">
        <v>2.09</v>
      </c>
      <c r="D29">
        <v>1.73</v>
      </c>
      <c r="E29">
        <v>732.7</v>
      </c>
      <c r="F29">
        <v>0.5</v>
      </c>
      <c r="G29">
        <v>15.3</v>
      </c>
      <c r="H29">
        <v>107.5</v>
      </c>
      <c r="I29">
        <v>10.39</v>
      </c>
    </row>
    <row r="30" spans="1:9" x14ac:dyDescent="0.3">
      <c r="A30">
        <v>5</v>
      </c>
      <c r="B30">
        <v>3.02</v>
      </c>
      <c r="C30">
        <v>2.09</v>
      </c>
      <c r="D30">
        <v>1.73</v>
      </c>
      <c r="E30">
        <v>732.7</v>
      </c>
      <c r="F30">
        <v>1</v>
      </c>
      <c r="G30">
        <v>15.1</v>
      </c>
      <c r="H30">
        <v>107.8</v>
      </c>
      <c r="I30">
        <v>10.46</v>
      </c>
    </row>
    <row r="31" spans="1:9" x14ac:dyDescent="0.3">
      <c r="A31">
        <v>5</v>
      </c>
      <c r="B31">
        <v>3.02</v>
      </c>
      <c r="C31">
        <v>2.09</v>
      </c>
      <c r="D31">
        <v>1.73</v>
      </c>
      <c r="E31">
        <v>732.7</v>
      </c>
      <c r="F31">
        <v>1.5</v>
      </c>
      <c r="G31">
        <v>15</v>
      </c>
      <c r="H31">
        <v>107.9</v>
      </c>
      <c r="I31">
        <v>10.5</v>
      </c>
    </row>
    <row r="32" spans="1:9" x14ac:dyDescent="0.3">
      <c r="A32">
        <v>5</v>
      </c>
      <c r="B32">
        <v>3.02</v>
      </c>
      <c r="C32">
        <v>2.09</v>
      </c>
      <c r="D32">
        <v>1.73</v>
      </c>
      <c r="E32">
        <v>732.7</v>
      </c>
      <c r="F32">
        <v>2</v>
      </c>
      <c r="G32">
        <v>15</v>
      </c>
      <c r="H32">
        <v>109.3</v>
      </c>
      <c r="I32">
        <v>10.63</v>
      </c>
    </row>
    <row r="33" spans="1:9" x14ac:dyDescent="0.3">
      <c r="A33">
        <v>5</v>
      </c>
      <c r="B33">
        <v>3.02</v>
      </c>
      <c r="C33">
        <v>2.09</v>
      </c>
      <c r="D33">
        <v>1.73</v>
      </c>
      <c r="E33">
        <v>732.7</v>
      </c>
      <c r="F33">
        <v>2.5</v>
      </c>
      <c r="G33">
        <v>14.9</v>
      </c>
      <c r="H33">
        <v>113.9</v>
      </c>
      <c r="I33">
        <v>11.1</v>
      </c>
    </row>
    <row r="34" spans="1:9" x14ac:dyDescent="0.3">
      <c r="A34">
        <v>5</v>
      </c>
      <c r="B34">
        <v>3.02</v>
      </c>
      <c r="C34">
        <v>2.09</v>
      </c>
      <c r="D34">
        <v>1.73</v>
      </c>
      <c r="E34">
        <v>732.7</v>
      </c>
      <c r="F34">
        <v>3</v>
      </c>
      <c r="G34">
        <v>14.9</v>
      </c>
      <c r="H34">
        <v>115.2</v>
      </c>
      <c r="I34">
        <v>11.23</v>
      </c>
    </row>
    <row r="35" spans="1:9" x14ac:dyDescent="0.3">
      <c r="A35">
        <v>6</v>
      </c>
      <c r="B35">
        <v>2.98</v>
      </c>
      <c r="C35">
        <v>1.92</v>
      </c>
      <c r="D35">
        <v>1.63</v>
      </c>
      <c r="E35">
        <v>732.7</v>
      </c>
      <c r="F35">
        <v>0</v>
      </c>
      <c r="G35">
        <v>15.6</v>
      </c>
      <c r="H35">
        <v>111.6</v>
      </c>
      <c r="I35">
        <v>10.72</v>
      </c>
    </row>
    <row r="36" spans="1:9" x14ac:dyDescent="0.3">
      <c r="A36">
        <v>6</v>
      </c>
      <c r="B36">
        <v>2.98</v>
      </c>
      <c r="C36">
        <v>1.92</v>
      </c>
      <c r="D36">
        <v>1.63</v>
      </c>
      <c r="E36">
        <v>732.7</v>
      </c>
      <c r="F36">
        <v>0.5</v>
      </c>
      <c r="G36">
        <v>15.5</v>
      </c>
      <c r="H36">
        <v>112.2</v>
      </c>
      <c r="I36">
        <v>10.8</v>
      </c>
    </row>
    <row r="37" spans="1:9" x14ac:dyDescent="0.3">
      <c r="A37">
        <v>6</v>
      </c>
      <c r="B37">
        <v>2.98</v>
      </c>
      <c r="C37">
        <v>1.92</v>
      </c>
      <c r="D37">
        <v>1.63</v>
      </c>
      <c r="E37">
        <v>732.7</v>
      </c>
      <c r="F37">
        <v>1</v>
      </c>
      <c r="G37">
        <v>15.2</v>
      </c>
      <c r="H37">
        <v>112</v>
      </c>
      <c r="I37">
        <v>10.87</v>
      </c>
    </row>
    <row r="38" spans="1:9" x14ac:dyDescent="0.3">
      <c r="A38">
        <v>6</v>
      </c>
      <c r="B38">
        <v>2.98</v>
      </c>
      <c r="C38">
        <v>1.92</v>
      </c>
      <c r="D38">
        <v>1.63</v>
      </c>
      <c r="E38">
        <v>732.7</v>
      </c>
      <c r="F38">
        <v>1.5</v>
      </c>
      <c r="G38">
        <v>15</v>
      </c>
      <c r="H38">
        <v>112.1</v>
      </c>
      <c r="I38">
        <v>10.92</v>
      </c>
    </row>
    <row r="39" spans="1:9" x14ac:dyDescent="0.3">
      <c r="A39">
        <v>6</v>
      </c>
      <c r="B39">
        <v>2.98</v>
      </c>
      <c r="C39">
        <v>1.92</v>
      </c>
      <c r="D39">
        <v>1.63</v>
      </c>
      <c r="E39">
        <v>732.7</v>
      </c>
      <c r="F39">
        <v>2</v>
      </c>
      <c r="G39">
        <v>14.9</v>
      </c>
      <c r="H39">
        <v>112.2</v>
      </c>
      <c r="I39">
        <v>10.94</v>
      </c>
    </row>
    <row r="40" spans="1:9" x14ac:dyDescent="0.3">
      <c r="A40">
        <v>6</v>
      </c>
      <c r="B40">
        <v>2.98</v>
      </c>
      <c r="C40">
        <v>1.92</v>
      </c>
      <c r="D40">
        <v>1.63</v>
      </c>
      <c r="E40">
        <v>732.7</v>
      </c>
      <c r="F40">
        <v>2.5</v>
      </c>
      <c r="G40">
        <v>14.8</v>
      </c>
      <c r="H40">
        <v>111.6</v>
      </c>
      <c r="I40">
        <v>10.9</v>
      </c>
    </row>
    <row r="41" spans="1:9" x14ac:dyDescent="0.3">
      <c r="A41">
        <v>7</v>
      </c>
      <c r="B41">
        <v>2.2000000000000002</v>
      </c>
      <c r="C41">
        <v>1.68</v>
      </c>
      <c r="D41">
        <v>1.41</v>
      </c>
      <c r="E41">
        <v>732.7</v>
      </c>
      <c r="F41">
        <v>0</v>
      </c>
      <c r="G41">
        <v>15.8</v>
      </c>
      <c r="H41">
        <v>114.8</v>
      </c>
      <c r="I41">
        <v>10.97</v>
      </c>
    </row>
    <row r="42" spans="1:9" x14ac:dyDescent="0.3">
      <c r="A42">
        <v>7</v>
      </c>
      <c r="B42">
        <v>2.2000000000000002</v>
      </c>
      <c r="C42">
        <v>1.68</v>
      </c>
      <c r="D42">
        <v>1.41</v>
      </c>
      <c r="E42">
        <v>732.7</v>
      </c>
      <c r="F42">
        <v>0.5</v>
      </c>
      <c r="G42">
        <v>15.4</v>
      </c>
      <c r="H42">
        <v>117.4</v>
      </c>
      <c r="I42">
        <v>11.33</v>
      </c>
    </row>
    <row r="43" spans="1:9" x14ac:dyDescent="0.3">
      <c r="A43">
        <v>7</v>
      </c>
      <c r="B43">
        <v>2.2000000000000002</v>
      </c>
      <c r="C43">
        <v>1.68</v>
      </c>
      <c r="D43">
        <v>1.41</v>
      </c>
      <c r="E43">
        <v>732.7</v>
      </c>
      <c r="F43">
        <v>1</v>
      </c>
      <c r="G43">
        <v>15.2</v>
      </c>
      <c r="H43">
        <v>120.9</v>
      </c>
      <c r="I43">
        <v>11.71</v>
      </c>
    </row>
    <row r="44" spans="1:9" x14ac:dyDescent="0.3">
      <c r="A44">
        <v>7</v>
      </c>
      <c r="B44">
        <v>2.2000000000000002</v>
      </c>
      <c r="C44">
        <v>1.68</v>
      </c>
      <c r="D44">
        <v>1.41</v>
      </c>
      <c r="E44">
        <v>732.7</v>
      </c>
      <c r="F44">
        <v>1.5</v>
      </c>
      <c r="G44">
        <v>14.9</v>
      </c>
      <c r="H44">
        <v>114.3</v>
      </c>
      <c r="I44">
        <v>11.14</v>
      </c>
    </row>
    <row r="45" spans="1:9" x14ac:dyDescent="0.3">
      <c r="A45">
        <v>7</v>
      </c>
      <c r="B45">
        <v>2.2000000000000002</v>
      </c>
      <c r="C45">
        <v>1.68</v>
      </c>
      <c r="D45">
        <v>1.41</v>
      </c>
      <c r="E45">
        <v>732.7</v>
      </c>
      <c r="F45">
        <v>2</v>
      </c>
      <c r="G45">
        <v>14.9</v>
      </c>
      <c r="H45">
        <v>121.1</v>
      </c>
      <c r="I45">
        <v>11.8</v>
      </c>
    </row>
    <row r="46" spans="1:9" x14ac:dyDescent="0.3">
      <c r="A46">
        <v>8</v>
      </c>
      <c r="B46">
        <v>2</v>
      </c>
      <c r="C46">
        <v>1.69</v>
      </c>
      <c r="D46">
        <v>1.36</v>
      </c>
      <c r="E46">
        <v>733</v>
      </c>
      <c r="F46">
        <v>0</v>
      </c>
      <c r="G46">
        <v>15.9</v>
      </c>
      <c r="H46">
        <v>115.1</v>
      </c>
      <c r="I46">
        <v>10.98</v>
      </c>
    </row>
    <row r="47" spans="1:9" x14ac:dyDescent="0.3">
      <c r="A47">
        <v>8</v>
      </c>
      <c r="B47">
        <v>2</v>
      </c>
      <c r="C47">
        <v>1.69</v>
      </c>
      <c r="D47">
        <v>1.36</v>
      </c>
      <c r="E47">
        <v>733</v>
      </c>
      <c r="F47">
        <v>0.5</v>
      </c>
      <c r="G47">
        <v>15.6</v>
      </c>
      <c r="H47">
        <v>115.9</v>
      </c>
      <c r="I47">
        <v>11.14</v>
      </c>
    </row>
    <row r="48" spans="1:9" x14ac:dyDescent="0.3">
      <c r="A48">
        <v>8</v>
      </c>
      <c r="B48">
        <v>2</v>
      </c>
      <c r="C48">
        <v>1.69</v>
      </c>
      <c r="D48">
        <v>1.36</v>
      </c>
      <c r="E48">
        <v>733</v>
      </c>
      <c r="F48">
        <v>1</v>
      </c>
      <c r="G48">
        <v>15.3</v>
      </c>
      <c r="H48">
        <v>117.2</v>
      </c>
      <c r="I48">
        <v>11.34</v>
      </c>
    </row>
    <row r="49" spans="1:9" x14ac:dyDescent="0.3">
      <c r="A49">
        <v>8</v>
      </c>
      <c r="B49">
        <v>2</v>
      </c>
      <c r="C49">
        <v>1.69</v>
      </c>
      <c r="D49">
        <v>1.36</v>
      </c>
      <c r="E49">
        <v>733</v>
      </c>
      <c r="F49">
        <v>1.5</v>
      </c>
      <c r="G49">
        <v>15.1</v>
      </c>
      <c r="H49">
        <v>119.5</v>
      </c>
      <c r="I49">
        <v>11.6</v>
      </c>
    </row>
    <row r="50" spans="1:9" x14ac:dyDescent="0.3">
      <c r="A50">
        <v>8</v>
      </c>
      <c r="B50">
        <v>2</v>
      </c>
      <c r="C50">
        <v>1.69</v>
      </c>
      <c r="D50">
        <v>1.36</v>
      </c>
      <c r="E50">
        <v>733</v>
      </c>
      <c r="F50">
        <v>2</v>
      </c>
      <c r="G50">
        <v>15.1</v>
      </c>
      <c r="H50">
        <v>121.3</v>
      </c>
      <c r="I50">
        <v>11.77</v>
      </c>
    </row>
    <row r="51" spans="1:9" x14ac:dyDescent="0.3">
      <c r="A51">
        <v>9</v>
      </c>
      <c r="B51">
        <v>2.48</v>
      </c>
      <c r="C51">
        <v>1.66</v>
      </c>
      <c r="D51">
        <v>1.39</v>
      </c>
      <c r="E51">
        <v>733</v>
      </c>
      <c r="F51">
        <v>0</v>
      </c>
      <c r="G51">
        <v>16.3</v>
      </c>
      <c r="H51">
        <v>117.1</v>
      </c>
      <c r="I51">
        <v>11.07</v>
      </c>
    </row>
    <row r="52" spans="1:9" x14ac:dyDescent="0.3">
      <c r="A52">
        <v>9</v>
      </c>
      <c r="B52">
        <v>2.48</v>
      </c>
      <c r="C52">
        <v>1.66</v>
      </c>
      <c r="D52">
        <v>1.39</v>
      </c>
      <c r="E52">
        <v>733</v>
      </c>
      <c r="F52">
        <v>0.5</v>
      </c>
      <c r="G52">
        <v>16</v>
      </c>
      <c r="H52">
        <v>118.3</v>
      </c>
      <c r="I52">
        <v>11.29</v>
      </c>
    </row>
    <row r="53" spans="1:9" x14ac:dyDescent="0.3">
      <c r="A53">
        <v>9</v>
      </c>
      <c r="B53">
        <v>2.48</v>
      </c>
      <c r="C53">
        <v>1.66</v>
      </c>
      <c r="D53">
        <v>1.39</v>
      </c>
      <c r="E53">
        <v>733</v>
      </c>
      <c r="F53">
        <v>1</v>
      </c>
      <c r="G53">
        <v>15.4</v>
      </c>
      <c r="H53">
        <v>122.1</v>
      </c>
      <c r="I53">
        <v>11.79</v>
      </c>
    </row>
    <row r="54" spans="1:9" x14ac:dyDescent="0.3">
      <c r="A54">
        <v>9</v>
      </c>
      <c r="B54">
        <v>2.48</v>
      </c>
      <c r="C54">
        <v>1.66</v>
      </c>
      <c r="D54">
        <v>1.39</v>
      </c>
      <c r="E54">
        <v>733</v>
      </c>
      <c r="F54">
        <v>1.5</v>
      </c>
      <c r="G54">
        <v>15.2</v>
      </c>
      <c r="H54">
        <v>119.7</v>
      </c>
      <c r="I54">
        <v>11.59</v>
      </c>
    </row>
    <row r="55" spans="1:9" x14ac:dyDescent="0.3">
      <c r="A55">
        <v>9</v>
      </c>
      <c r="B55">
        <v>2.48</v>
      </c>
      <c r="C55">
        <v>1.66</v>
      </c>
      <c r="D55">
        <v>1.39</v>
      </c>
      <c r="E55">
        <v>733</v>
      </c>
      <c r="F55">
        <v>2</v>
      </c>
      <c r="G55">
        <v>15.2</v>
      </c>
      <c r="H55">
        <v>123.2</v>
      </c>
      <c r="I55">
        <v>11.49</v>
      </c>
    </row>
    <row r="56" spans="1:9" x14ac:dyDescent="0.3">
      <c r="A56">
        <v>10</v>
      </c>
      <c r="B56">
        <v>2.7</v>
      </c>
      <c r="C56">
        <v>1.83</v>
      </c>
      <c r="D56">
        <v>1.47</v>
      </c>
      <c r="E56">
        <v>733</v>
      </c>
      <c r="F56">
        <v>0</v>
      </c>
      <c r="G56">
        <v>15.8</v>
      </c>
      <c r="H56">
        <v>120.7</v>
      </c>
      <c r="I56">
        <v>11.53</v>
      </c>
    </row>
    <row r="57" spans="1:9" x14ac:dyDescent="0.3">
      <c r="A57">
        <v>10</v>
      </c>
      <c r="B57">
        <v>2.7</v>
      </c>
      <c r="C57">
        <v>1.83</v>
      </c>
      <c r="D57">
        <v>1.47</v>
      </c>
      <c r="E57">
        <v>733</v>
      </c>
      <c r="F57">
        <v>0.5</v>
      </c>
      <c r="G57">
        <v>15.6</v>
      </c>
      <c r="H57">
        <v>123</v>
      </c>
      <c r="I57">
        <v>11.79</v>
      </c>
    </row>
    <row r="58" spans="1:9" x14ac:dyDescent="0.3">
      <c r="A58">
        <v>10</v>
      </c>
      <c r="B58">
        <v>2.7</v>
      </c>
      <c r="C58">
        <v>1.83</v>
      </c>
      <c r="D58">
        <v>1.47</v>
      </c>
      <c r="E58">
        <v>733</v>
      </c>
      <c r="F58">
        <v>1</v>
      </c>
      <c r="G58">
        <v>15.4</v>
      </c>
      <c r="H58">
        <v>124</v>
      </c>
      <c r="I58">
        <v>11.96</v>
      </c>
    </row>
    <row r="59" spans="1:9" x14ac:dyDescent="0.3">
      <c r="A59">
        <v>10</v>
      </c>
      <c r="B59">
        <v>2.7</v>
      </c>
      <c r="C59">
        <v>1.83</v>
      </c>
      <c r="D59">
        <v>1.47</v>
      </c>
      <c r="E59">
        <v>733</v>
      </c>
      <c r="F59">
        <v>1.5</v>
      </c>
      <c r="G59">
        <v>15.2</v>
      </c>
      <c r="H59">
        <v>124.1</v>
      </c>
      <c r="I59">
        <v>12.02</v>
      </c>
    </row>
    <row r="60" spans="1:9" x14ac:dyDescent="0.3">
      <c r="A60">
        <v>10</v>
      </c>
      <c r="B60">
        <v>2.7</v>
      </c>
      <c r="C60">
        <v>1.83</v>
      </c>
      <c r="D60">
        <v>1.47</v>
      </c>
      <c r="E60">
        <v>733</v>
      </c>
      <c r="F60">
        <v>2</v>
      </c>
      <c r="G60">
        <v>15.1</v>
      </c>
      <c r="H60">
        <v>125.1</v>
      </c>
      <c r="I60">
        <v>12.14</v>
      </c>
    </row>
    <row r="61" spans="1:9" x14ac:dyDescent="0.3">
      <c r="A61">
        <v>11</v>
      </c>
      <c r="B61">
        <v>2.5</v>
      </c>
      <c r="C61">
        <v>1.9</v>
      </c>
      <c r="D61">
        <v>1.62</v>
      </c>
      <c r="E61">
        <v>733.2</v>
      </c>
      <c r="F61">
        <v>0</v>
      </c>
      <c r="G61">
        <v>15.6</v>
      </c>
      <c r="H61">
        <v>124.1</v>
      </c>
      <c r="I61">
        <v>11.93</v>
      </c>
    </row>
    <row r="62" spans="1:9" x14ac:dyDescent="0.3">
      <c r="A62">
        <v>11</v>
      </c>
      <c r="B62">
        <v>2.5</v>
      </c>
      <c r="C62">
        <v>1.9</v>
      </c>
      <c r="D62">
        <v>1.62</v>
      </c>
      <c r="E62">
        <v>733.2</v>
      </c>
      <c r="F62">
        <v>0.5</v>
      </c>
      <c r="G62">
        <v>15.5</v>
      </c>
      <c r="H62">
        <v>124.4</v>
      </c>
      <c r="I62">
        <v>11.97</v>
      </c>
    </row>
    <row r="63" spans="1:9" x14ac:dyDescent="0.3">
      <c r="A63">
        <v>11</v>
      </c>
      <c r="B63">
        <v>2.5</v>
      </c>
      <c r="C63">
        <v>1.9</v>
      </c>
      <c r="D63">
        <v>1.62</v>
      </c>
      <c r="E63">
        <v>733.2</v>
      </c>
      <c r="F63">
        <v>1</v>
      </c>
      <c r="G63">
        <v>15.4</v>
      </c>
      <c r="H63">
        <v>124.4</v>
      </c>
      <c r="I63">
        <v>12</v>
      </c>
    </row>
    <row r="64" spans="1:9" x14ac:dyDescent="0.3">
      <c r="A64">
        <v>11</v>
      </c>
      <c r="B64">
        <v>2.5</v>
      </c>
      <c r="C64">
        <v>1.9</v>
      </c>
      <c r="D64">
        <v>1.62</v>
      </c>
      <c r="E64">
        <v>733.2</v>
      </c>
      <c r="F64">
        <v>1.5</v>
      </c>
      <c r="G64">
        <v>15</v>
      </c>
      <c r="H64">
        <v>126.2</v>
      </c>
      <c r="I64">
        <v>12.28</v>
      </c>
    </row>
    <row r="65" spans="1:9" x14ac:dyDescent="0.3">
      <c r="A65">
        <v>11</v>
      </c>
      <c r="B65">
        <v>2.5</v>
      </c>
      <c r="C65">
        <v>1.9</v>
      </c>
      <c r="D65">
        <v>1.62</v>
      </c>
      <c r="E65">
        <v>733.2</v>
      </c>
      <c r="F65">
        <v>2</v>
      </c>
      <c r="G65">
        <v>14.9</v>
      </c>
      <c r="H65">
        <v>129.1</v>
      </c>
      <c r="I65">
        <v>12.58</v>
      </c>
    </row>
    <row r="66" spans="1:9" x14ac:dyDescent="0.3">
      <c r="A66">
        <v>11</v>
      </c>
      <c r="B66">
        <v>2.5</v>
      </c>
      <c r="C66">
        <v>1.9</v>
      </c>
      <c r="D66">
        <v>1.62</v>
      </c>
      <c r="E66">
        <v>733.2</v>
      </c>
      <c r="F66">
        <v>2.5</v>
      </c>
      <c r="G66">
        <v>14.9</v>
      </c>
      <c r="H66">
        <v>129.69999999999999</v>
      </c>
      <c r="I66">
        <v>12.64</v>
      </c>
    </row>
    <row r="67" spans="1:9" x14ac:dyDescent="0.3">
      <c r="A67">
        <v>12</v>
      </c>
      <c r="B67">
        <v>2.2999999999999998</v>
      </c>
      <c r="C67">
        <v>1.83</v>
      </c>
      <c r="D67">
        <v>1.54</v>
      </c>
      <c r="E67">
        <v>733.2</v>
      </c>
      <c r="F67">
        <v>0</v>
      </c>
      <c r="G67">
        <v>16.100000000000001</v>
      </c>
      <c r="H67">
        <v>122.1</v>
      </c>
      <c r="I67">
        <v>11.61</v>
      </c>
    </row>
    <row r="68" spans="1:9" x14ac:dyDescent="0.3">
      <c r="A68">
        <v>12</v>
      </c>
      <c r="B68">
        <v>2.2999999999999998</v>
      </c>
      <c r="C68">
        <v>1.83</v>
      </c>
      <c r="D68">
        <v>1.54</v>
      </c>
      <c r="E68">
        <v>733.2</v>
      </c>
      <c r="F68">
        <v>0.5</v>
      </c>
      <c r="G68">
        <v>16</v>
      </c>
      <c r="H68">
        <v>122.8</v>
      </c>
      <c r="I68">
        <v>11.69</v>
      </c>
    </row>
    <row r="69" spans="1:9" x14ac:dyDescent="0.3">
      <c r="A69">
        <v>12</v>
      </c>
      <c r="B69">
        <v>2.2999999999999998</v>
      </c>
      <c r="C69">
        <v>1.83</v>
      </c>
      <c r="D69">
        <v>1.54</v>
      </c>
      <c r="E69">
        <v>733.2</v>
      </c>
      <c r="F69">
        <v>1</v>
      </c>
      <c r="G69">
        <v>15.8</v>
      </c>
      <c r="H69">
        <v>123.6</v>
      </c>
      <c r="I69">
        <v>11.8</v>
      </c>
    </row>
    <row r="70" spans="1:9" x14ac:dyDescent="0.3">
      <c r="A70">
        <v>12</v>
      </c>
      <c r="B70">
        <v>2.2999999999999998</v>
      </c>
      <c r="C70">
        <v>1.83</v>
      </c>
      <c r="D70">
        <v>1.54</v>
      </c>
      <c r="E70">
        <v>733.2</v>
      </c>
      <c r="F70">
        <v>1.5</v>
      </c>
      <c r="G70">
        <v>15.5</v>
      </c>
      <c r="H70">
        <v>128.1</v>
      </c>
      <c r="I70">
        <v>12.33</v>
      </c>
    </row>
    <row r="71" spans="1:9" x14ac:dyDescent="0.3">
      <c r="A71">
        <v>12</v>
      </c>
      <c r="B71">
        <v>2.2999999999999998</v>
      </c>
      <c r="C71">
        <v>1.83</v>
      </c>
      <c r="D71">
        <v>1.54</v>
      </c>
      <c r="E71">
        <v>733.2</v>
      </c>
      <c r="F71">
        <v>2</v>
      </c>
      <c r="G71">
        <v>15.5</v>
      </c>
      <c r="H71">
        <v>128.69999999999999</v>
      </c>
      <c r="I71">
        <v>12.38</v>
      </c>
    </row>
    <row r="72" spans="1:9" x14ac:dyDescent="0.3">
      <c r="A72">
        <v>13</v>
      </c>
      <c r="B72">
        <v>3.5</v>
      </c>
      <c r="C72">
        <v>1.9</v>
      </c>
      <c r="D72">
        <v>1.73</v>
      </c>
      <c r="E72">
        <v>733.2</v>
      </c>
      <c r="F72">
        <v>0</v>
      </c>
      <c r="G72">
        <v>15.8</v>
      </c>
      <c r="H72">
        <v>119.3</v>
      </c>
      <c r="I72">
        <v>11.41</v>
      </c>
    </row>
    <row r="73" spans="1:9" x14ac:dyDescent="0.3">
      <c r="A73">
        <v>13</v>
      </c>
      <c r="B73">
        <v>3.5</v>
      </c>
      <c r="C73">
        <v>1.9</v>
      </c>
      <c r="D73">
        <v>1.73</v>
      </c>
      <c r="E73">
        <v>733.2</v>
      </c>
      <c r="F73">
        <v>0.5</v>
      </c>
      <c r="G73">
        <v>15.7</v>
      </c>
      <c r="H73">
        <v>119.4</v>
      </c>
      <c r="I73">
        <v>11.44</v>
      </c>
    </row>
    <row r="74" spans="1:9" x14ac:dyDescent="0.3">
      <c r="A74">
        <v>13</v>
      </c>
      <c r="B74">
        <v>3.5</v>
      </c>
      <c r="C74">
        <v>1.9</v>
      </c>
      <c r="D74">
        <v>1.73</v>
      </c>
      <c r="E74">
        <v>733.2</v>
      </c>
      <c r="F74">
        <v>1</v>
      </c>
      <c r="G74">
        <v>15.4</v>
      </c>
      <c r="H74">
        <v>118.6</v>
      </c>
      <c r="I74">
        <v>11.43</v>
      </c>
    </row>
    <row r="75" spans="1:9" x14ac:dyDescent="0.3">
      <c r="A75">
        <v>13</v>
      </c>
      <c r="B75">
        <v>3.5</v>
      </c>
      <c r="C75">
        <v>1.9</v>
      </c>
      <c r="D75">
        <v>1.73</v>
      </c>
      <c r="E75">
        <v>733.2</v>
      </c>
      <c r="F75">
        <v>1.5</v>
      </c>
      <c r="G75">
        <v>14.9</v>
      </c>
      <c r="H75">
        <v>116.3</v>
      </c>
      <c r="I75">
        <v>11.33</v>
      </c>
    </row>
    <row r="76" spans="1:9" x14ac:dyDescent="0.3">
      <c r="A76">
        <v>13</v>
      </c>
      <c r="B76">
        <v>3.5</v>
      </c>
      <c r="C76">
        <v>1.9</v>
      </c>
      <c r="D76">
        <v>1.73</v>
      </c>
      <c r="E76">
        <v>733.2</v>
      </c>
      <c r="F76">
        <v>2</v>
      </c>
      <c r="G76">
        <v>14.8</v>
      </c>
      <c r="H76">
        <v>117.4</v>
      </c>
      <c r="I76">
        <v>11.47</v>
      </c>
    </row>
    <row r="77" spans="1:9" x14ac:dyDescent="0.3">
      <c r="A77">
        <v>13</v>
      </c>
      <c r="B77">
        <v>3.5</v>
      </c>
      <c r="C77">
        <v>1.9</v>
      </c>
      <c r="D77">
        <v>1.73</v>
      </c>
      <c r="E77">
        <v>733.2</v>
      </c>
      <c r="F77">
        <v>2.5</v>
      </c>
      <c r="G77">
        <v>14.8</v>
      </c>
      <c r="H77">
        <v>124.7</v>
      </c>
      <c r="I77">
        <v>12.21</v>
      </c>
    </row>
    <row r="78" spans="1:9" x14ac:dyDescent="0.3">
      <c r="A78">
        <v>13</v>
      </c>
      <c r="B78">
        <v>3.5</v>
      </c>
      <c r="C78">
        <v>1.9</v>
      </c>
      <c r="D78">
        <v>1.73</v>
      </c>
      <c r="E78">
        <v>733.2</v>
      </c>
      <c r="F78">
        <v>3</v>
      </c>
      <c r="G78">
        <v>14.7</v>
      </c>
      <c r="H78">
        <v>124.5</v>
      </c>
      <c r="I78">
        <v>12.19</v>
      </c>
    </row>
    <row r="79" spans="1:9" x14ac:dyDescent="0.3">
      <c r="A79">
        <v>14</v>
      </c>
      <c r="B79">
        <v>3.4</v>
      </c>
      <c r="C79">
        <v>2.1800000000000002</v>
      </c>
      <c r="D79">
        <v>1.9</v>
      </c>
      <c r="E79">
        <v>733</v>
      </c>
      <c r="F79">
        <v>0</v>
      </c>
      <c r="G79">
        <v>16.100000000000001</v>
      </c>
      <c r="H79">
        <v>105.4</v>
      </c>
      <c r="I79">
        <v>10.02</v>
      </c>
    </row>
    <row r="80" spans="1:9" x14ac:dyDescent="0.3">
      <c r="A80">
        <v>14</v>
      </c>
      <c r="B80">
        <v>3.4</v>
      </c>
      <c r="C80">
        <v>2.1800000000000002</v>
      </c>
      <c r="D80">
        <v>1.9</v>
      </c>
      <c r="E80">
        <v>733</v>
      </c>
      <c r="F80">
        <v>0.5</v>
      </c>
      <c r="G80">
        <v>16</v>
      </c>
      <c r="H80">
        <v>105.7</v>
      </c>
      <c r="I80">
        <v>10.06</v>
      </c>
    </row>
    <row r="81" spans="1:9" x14ac:dyDescent="0.3">
      <c r="A81">
        <v>14</v>
      </c>
      <c r="B81">
        <v>3.4</v>
      </c>
      <c r="C81">
        <v>2.1800000000000002</v>
      </c>
      <c r="D81">
        <v>1.9</v>
      </c>
      <c r="E81">
        <v>733</v>
      </c>
      <c r="F81">
        <v>1</v>
      </c>
      <c r="G81">
        <v>15.3</v>
      </c>
      <c r="H81">
        <v>111.7</v>
      </c>
      <c r="I81">
        <v>10.8</v>
      </c>
    </row>
    <row r="82" spans="1:9" x14ac:dyDescent="0.3">
      <c r="A82">
        <v>14</v>
      </c>
      <c r="B82">
        <v>3.4</v>
      </c>
      <c r="C82">
        <v>2.1800000000000002</v>
      </c>
      <c r="D82">
        <v>1.9</v>
      </c>
      <c r="E82">
        <v>733</v>
      </c>
      <c r="F82">
        <v>1.5</v>
      </c>
      <c r="G82">
        <v>15.1</v>
      </c>
      <c r="H82">
        <v>106</v>
      </c>
      <c r="I82">
        <v>10.28</v>
      </c>
    </row>
    <row r="83" spans="1:9" x14ac:dyDescent="0.3">
      <c r="A83">
        <v>14</v>
      </c>
      <c r="B83">
        <v>3.4</v>
      </c>
      <c r="C83">
        <v>2.1800000000000002</v>
      </c>
      <c r="D83">
        <v>1.9</v>
      </c>
      <c r="E83">
        <v>733</v>
      </c>
      <c r="F83">
        <v>2</v>
      </c>
      <c r="G83">
        <v>15</v>
      </c>
      <c r="H83">
        <v>106</v>
      </c>
      <c r="I83">
        <v>10.31</v>
      </c>
    </row>
    <row r="84" spans="1:9" x14ac:dyDescent="0.3">
      <c r="A84">
        <v>14</v>
      </c>
      <c r="B84">
        <v>3.4</v>
      </c>
      <c r="C84">
        <v>2.1800000000000002</v>
      </c>
      <c r="D84">
        <v>1.9</v>
      </c>
      <c r="E84">
        <v>733</v>
      </c>
      <c r="F84">
        <v>2.5</v>
      </c>
      <c r="G84">
        <v>14.9</v>
      </c>
      <c r="H84">
        <v>111</v>
      </c>
      <c r="I84">
        <v>10.82</v>
      </c>
    </row>
    <row r="85" spans="1:9" x14ac:dyDescent="0.3">
      <c r="A85">
        <v>14</v>
      </c>
      <c r="B85">
        <v>3.4</v>
      </c>
      <c r="C85">
        <v>2.1800000000000002</v>
      </c>
      <c r="D85">
        <v>1.9</v>
      </c>
      <c r="E85">
        <v>733</v>
      </c>
      <c r="F85">
        <v>3</v>
      </c>
      <c r="G85">
        <v>14.9</v>
      </c>
      <c r="H85">
        <v>111.9</v>
      </c>
      <c r="I85">
        <v>10.91</v>
      </c>
    </row>
    <row r="86" spans="1:9" x14ac:dyDescent="0.3">
      <c r="A86">
        <v>15</v>
      </c>
      <c r="B86">
        <v>3.25</v>
      </c>
      <c r="C86">
        <v>1.88</v>
      </c>
      <c r="D86">
        <v>1.66</v>
      </c>
      <c r="E86">
        <v>733</v>
      </c>
      <c r="F86">
        <v>0</v>
      </c>
      <c r="G86">
        <v>16.3</v>
      </c>
      <c r="H86">
        <v>111</v>
      </c>
      <c r="I86">
        <v>10.51</v>
      </c>
    </row>
    <row r="87" spans="1:9" x14ac:dyDescent="0.3">
      <c r="A87">
        <v>15</v>
      </c>
      <c r="B87">
        <v>3.25</v>
      </c>
      <c r="C87">
        <v>1.88</v>
      </c>
      <c r="D87">
        <v>1.66</v>
      </c>
      <c r="E87">
        <v>733</v>
      </c>
      <c r="F87">
        <v>0.5</v>
      </c>
      <c r="G87">
        <v>16.100000000000001</v>
      </c>
      <c r="H87">
        <v>111.3</v>
      </c>
      <c r="I87">
        <v>10.6</v>
      </c>
    </row>
    <row r="88" spans="1:9" x14ac:dyDescent="0.3">
      <c r="A88">
        <v>15</v>
      </c>
      <c r="B88">
        <v>3.25</v>
      </c>
      <c r="C88">
        <v>1.88</v>
      </c>
      <c r="D88">
        <v>1.66</v>
      </c>
      <c r="E88">
        <v>733</v>
      </c>
      <c r="F88">
        <v>1</v>
      </c>
      <c r="G88">
        <v>15.5</v>
      </c>
      <c r="H88">
        <v>109.7</v>
      </c>
      <c r="I88">
        <v>10.55</v>
      </c>
    </row>
    <row r="89" spans="1:9" x14ac:dyDescent="0.3">
      <c r="A89">
        <v>15</v>
      </c>
      <c r="B89">
        <v>3.25</v>
      </c>
      <c r="C89">
        <v>1.88</v>
      </c>
      <c r="D89">
        <v>1.66</v>
      </c>
      <c r="E89">
        <v>733</v>
      </c>
      <c r="F89">
        <v>1.5</v>
      </c>
      <c r="G89">
        <v>15.1</v>
      </c>
      <c r="H89">
        <v>110.6</v>
      </c>
      <c r="I89">
        <v>10.73</v>
      </c>
    </row>
    <row r="90" spans="1:9" x14ac:dyDescent="0.3">
      <c r="A90">
        <v>15</v>
      </c>
      <c r="B90">
        <v>3.25</v>
      </c>
      <c r="C90">
        <v>1.88</v>
      </c>
      <c r="D90">
        <v>1.66</v>
      </c>
      <c r="E90">
        <v>733</v>
      </c>
      <c r="F90">
        <v>2</v>
      </c>
      <c r="G90">
        <v>15</v>
      </c>
      <c r="H90">
        <v>108.9</v>
      </c>
      <c r="I90">
        <v>10.6</v>
      </c>
    </row>
    <row r="91" spans="1:9" x14ac:dyDescent="0.3">
      <c r="A91">
        <v>15</v>
      </c>
      <c r="B91">
        <v>3.25</v>
      </c>
      <c r="C91">
        <v>1.88</v>
      </c>
      <c r="D91">
        <v>1.66</v>
      </c>
      <c r="E91">
        <v>733</v>
      </c>
      <c r="F91">
        <v>2.5</v>
      </c>
      <c r="G91">
        <v>14.9</v>
      </c>
      <c r="H91">
        <v>108.3</v>
      </c>
      <c r="I91">
        <v>10.56</v>
      </c>
    </row>
    <row r="92" spans="1:9" x14ac:dyDescent="0.3">
      <c r="A92">
        <v>15</v>
      </c>
      <c r="B92">
        <v>3.25</v>
      </c>
      <c r="C92">
        <v>1.88</v>
      </c>
      <c r="D92">
        <v>1.66</v>
      </c>
      <c r="E92">
        <v>733</v>
      </c>
      <c r="F92">
        <v>3</v>
      </c>
      <c r="G92">
        <v>14.9</v>
      </c>
      <c r="H92">
        <v>108.9</v>
      </c>
      <c r="I92">
        <v>10.65</v>
      </c>
    </row>
    <row r="93" spans="1:9" x14ac:dyDescent="0.3">
      <c r="A93">
        <v>16</v>
      </c>
      <c r="B93">
        <v>3</v>
      </c>
      <c r="C93">
        <v>2.25</v>
      </c>
      <c r="D93">
        <v>1.9</v>
      </c>
      <c r="E93">
        <v>733</v>
      </c>
      <c r="F93">
        <v>0</v>
      </c>
      <c r="G93">
        <v>15.9</v>
      </c>
      <c r="H93">
        <v>111.5</v>
      </c>
      <c r="I93">
        <v>10.65</v>
      </c>
    </row>
    <row r="94" spans="1:9" x14ac:dyDescent="0.3">
      <c r="A94">
        <v>16</v>
      </c>
      <c r="B94">
        <v>3</v>
      </c>
      <c r="C94">
        <v>2.25</v>
      </c>
      <c r="D94">
        <v>1.9</v>
      </c>
      <c r="E94">
        <v>733</v>
      </c>
      <c r="F94">
        <v>0.5</v>
      </c>
      <c r="G94">
        <v>15.8</v>
      </c>
      <c r="H94">
        <v>111.4</v>
      </c>
      <c r="I94">
        <v>10.65</v>
      </c>
    </row>
    <row r="95" spans="1:9" x14ac:dyDescent="0.3">
      <c r="A95">
        <v>16</v>
      </c>
      <c r="B95">
        <v>3</v>
      </c>
      <c r="C95">
        <v>2.25</v>
      </c>
      <c r="D95">
        <v>1.9</v>
      </c>
      <c r="E95">
        <v>733</v>
      </c>
      <c r="F95">
        <v>1</v>
      </c>
      <c r="G95">
        <v>15.5</v>
      </c>
      <c r="H95">
        <v>110</v>
      </c>
      <c r="I95">
        <v>10.59</v>
      </c>
    </row>
    <row r="96" spans="1:9" x14ac:dyDescent="0.3">
      <c r="A96">
        <v>16</v>
      </c>
      <c r="B96">
        <v>3</v>
      </c>
      <c r="C96">
        <v>2.25</v>
      </c>
      <c r="D96">
        <v>1.9</v>
      </c>
      <c r="E96">
        <v>733</v>
      </c>
      <c r="F96">
        <v>1.5</v>
      </c>
      <c r="G96">
        <v>15.1</v>
      </c>
      <c r="H96">
        <v>109.5</v>
      </c>
      <c r="I96">
        <v>10.67</v>
      </c>
    </row>
    <row r="97" spans="1:9" x14ac:dyDescent="0.3">
      <c r="A97">
        <v>16</v>
      </c>
      <c r="B97">
        <v>3</v>
      </c>
      <c r="C97">
        <v>2.25</v>
      </c>
      <c r="D97">
        <v>1.9</v>
      </c>
      <c r="E97">
        <v>733</v>
      </c>
      <c r="F97">
        <v>2</v>
      </c>
      <c r="G97">
        <v>15</v>
      </c>
      <c r="H97">
        <v>113.2</v>
      </c>
      <c r="I97">
        <v>11.01</v>
      </c>
    </row>
    <row r="98" spans="1:9" x14ac:dyDescent="0.3">
      <c r="A98">
        <v>16</v>
      </c>
      <c r="B98">
        <v>3</v>
      </c>
      <c r="C98">
        <v>2.25</v>
      </c>
      <c r="D98">
        <v>1.9</v>
      </c>
      <c r="E98">
        <v>733</v>
      </c>
      <c r="F98">
        <v>2.5</v>
      </c>
      <c r="G98">
        <v>14.9</v>
      </c>
      <c r="H98">
        <v>114.4</v>
      </c>
      <c r="I98">
        <v>11.15</v>
      </c>
    </row>
    <row r="99" spans="1:9" x14ac:dyDescent="0.3">
      <c r="A99">
        <v>17</v>
      </c>
      <c r="B99">
        <v>3.1</v>
      </c>
      <c r="C99">
        <v>1.87</v>
      </c>
      <c r="D99">
        <v>1.65</v>
      </c>
      <c r="E99">
        <v>732.5</v>
      </c>
      <c r="F99">
        <v>0</v>
      </c>
      <c r="G99">
        <v>16.7</v>
      </c>
      <c r="H99">
        <v>112.7</v>
      </c>
      <c r="I99">
        <v>10.58</v>
      </c>
    </row>
    <row r="100" spans="1:9" x14ac:dyDescent="0.3">
      <c r="A100">
        <v>17</v>
      </c>
      <c r="B100">
        <v>3.1</v>
      </c>
      <c r="C100">
        <v>1.87</v>
      </c>
      <c r="D100">
        <v>1.65</v>
      </c>
      <c r="E100">
        <v>732.5</v>
      </c>
      <c r="F100">
        <v>0.5</v>
      </c>
      <c r="G100">
        <v>16.3</v>
      </c>
      <c r="H100">
        <v>112.9</v>
      </c>
      <c r="I100">
        <v>10.69</v>
      </c>
    </row>
    <row r="101" spans="1:9" x14ac:dyDescent="0.3">
      <c r="A101">
        <v>17</v>
      </c>
      <c r="B101">
        <v>3.1</v>
      </c>
      <c r="C101">
        <v>1.87</v>
      </c>
      <c r="D101">
        <v>1.65</v>
      </c>
      <c r="E101">
        <v>732.5</v>
      </c>
      <c r="F101">
        <v>1</v>
      </c>
      <c r="G101">
        <v>15.5</v>
      </c>
      <c r="H101">
        <v>113.7</v>
      </c>
      <c r="I101">
        <v>10.98</v>
      </c>
    </row>
    <row r="102" spans="1:9" x14ac:dyDescent="0.3">
      <c r="A102">
        <v>17</v>
      </c>
      <c r="B102">
        <v>3.1</v>
      </c>
      <c r="C102">
        <v>1.87</v>
      </c>
      <c r="D102">
        <v>1.65</v>
      </c>
      <c r="E102">
        <v>732.5</v>
      </c>
      <c r="F102">
        <v>1.5</v>
      </c>
      <c r="G102">
        <v>15.2</v>
      </c>
      <c r="H102">
        <v>111.5</v>
      </c>
      <c r="I102">
        <v>10.8</v>
      </c>
    </row>
    <row r="103" spans="1:9" x14ac:dyDescent="0.3">
      <c r="A103">
        <v>17</v>
      </c>
      <c r="B103">
        <v>3.1</v>
      </c>
      <c r="C103">
        <v>1.87</v>
      </c>
      <c r="D103">
        <v>1.65</v>
      </c>
      <c r="E103">
        <v>732.5</v>
      </c>
      <c r="F103">
        <v>2</v>
      </c>
      <c r="G103">
        <v>14.9</v>
      </c>
      <c r="H103">
        <v>110.2</v>
      </c>
      <c r="I103">
        <v>10.73</v>
      </c>
    </row>
    <row r="104" spans="1:9" x14ac:dyDescent="0.3">
      <c r="A104">
        <v>17</v>
      </c>
      <c r="B104">
        <v>3.1</v>
      </c>
      <c r="C104">
        <v>1.87</v>
      </c>
      <c r="D104">
        <v>1.65</v>
      </c>
      <c r="E104">
        <v>732.5</v>
      </c>
      <c r="F104">
        <v>2.5</v>
      </c>
      <c r="G104">
        <v>14.7</v>
      </c>
      <c r="H104">
        <v>115.9</v>
      </c>
      <c r="I104">
        <v>11.36</v>
      </c>
    </row>
    <row r="105" spans="1:9" x14ac:dyDescent="0.3">
      <c r="A105">
        <v>17</v>
      </c>
      <c r="B105">
        <v>3.1</v>
      </c>
      <c r="C105">
        <v>1.87</v>
      </c>
      <c r="D105">
        <v>1.65</v>
      </c>
      <c r="E105">
        <v>732.5</v>
      </c>
      <c r="F105">
        <v>3</v>
      </c>
      <c r="G105">
        <v>14.6</v>
      </c>
      <c r="H105">
        <v>117.5</v>
      </c>
      <c r="I105">
        <v>11.52</v>
      </c>
    </row>
    <row r="106" spans="1:9" x14ac:dyDescent="0.3">
      <c r="A106">
        <v>18</v>
      </c>
      <c r="B106">
        <v>3.36</v>
      </c>
      <c r="C106">
        <v>1.8</v>
      </c>
      <c r="D106">
        <v>1.5</v>
      </c>
      <c r="E106">
        <v>732.5</v>
      </c>
      <c r="F106">
        <v>0</v>
      </c>
      <c r="G106">
        <v>17.600000000000001</v>
      </c>
      <c r="H106">
        <v>116.3</v>
      </c>
      <c r="I106">
        <v>10.72</v>
      </c>
    </row>
    <row r="107" spans="1:9" x14ac:dyDescent="0.3">
      <c r="A107">
        <v>18</v>
      </c>
      <c r="B107">
        <v>3.36</v>
      </c>
      <c r="C107">
        <v>1.8</v>
      </c>
      <c r="D107">
        <v>1.5</v>
      </c>
      <c r="E107">
        <v>732.5</v>
      </c>
      <c r="F107">
        <v>0.5</v>
      </c>
      <c r="G107">
        <v>15.9</v>
      </c>
      <c r="H107">
        <v>114</v>
      </c>
      <c r="I107">
        <v>10.87</v>
      </c>
    </row>
    <row r="108" spans="1:9" x14ac:dyDescent="0.3">
      <c r="A108">
        <v>18</v>
      </c>
      <c r="B108">
        <v>3.36</v>
      </c>
      <c r="C108">
        <v>1.8</v>
      </c>
      <c r="D108">
        <v>1.5</v>
      </c>
      <c r="E108">
        <v>732.5</v>
      </c>
      <c r="F108">
        <v>1</v>
      </c>
      <c r="G108">
        <v>15.4</v>
      </c>
      <c r="H108">
        <v>114.6</v>
      </c>
      <c r="I108">
        <v>11.04</v>
      </c>
    </row>
    <row r="109" spans="1:9" x14ac:dyDescent="0.3">
      <c r="A109">
        <v>18</v>
      </c>
      <c r="B109">
        <v>3.36</v>
      </c>
      <c r="C109">
        <v>1.8</v>
      </c>
      <c r="D109">
        <v>1.5</v>
      </c>
      <c r="E109">
        <v>732.5</v>
      </c>
      <c r="F109">
        <v>1.5</v>
      </c>
      <c r="G109">
        <v>15.1</v>
      </c>
      <c r="H109">
        <v>115.8</v>
      </c>
      <c r="I109">
        <v>11.24</v>
      </c>
    </row>
    <row r="110" spans="1:9" x14ac:dyDescent="0.3">
      <c r="A110">
        <v>18</v>
      </c>
      <c r="B110">
        <v>3.36</v>
      </c>
      <c r="C110">
        <v>1.8</v>
      </c>
      <c r="D110">
        <v>1.5</v>
      </c>
      <c r="E110">
        <v>732.5</v>
      </c>
      <c r="F110">
        <v>2</v>
      </c>
      <c r="G110">
        <v>15</v>
      </c>
      <c r="H110">
        <v>116.2</v>
      </c>
      <c r="I110">
        <v>11.3</v>
      </c>
    </row>
    <row r="111" spans="1:9" x14ac:dyDescent="0.3">
      <c r="A111">
        <v>18</v>
      </c>
      <c r="B111">
        <v>3.36</v>
      </c>
      <c r="C111">
        <v>1.8</v>
      </c>
      <c r="D111">
        <v>1.5</v>
      </c>
      <c r="E111">
        <v>732.5</v>
      </c>
      <c r="F111">
        <v>2.5</v>
      </c>
      <c r="G111">
        <v>14.8</v>
      </c>
      <c r="H111">
        <v>108.7</v>
      </c>
      <c r="I111">
        <v>10.59</v>
      </c>
    </row>
    <row r="112" spans="1:9" x14ac:dyDescent="0.3">
      <c r="A112">
        <v>18</v>
      </c>
      <c r="B112">
        <v>3.36</v>
      </c>
      <c r="C112">
        <v>1.8</v>
      </c>
      <c r="D112">
        <v>1.5</v>
      </c>
      <c r="E112">
        <v>732.5</v>
      </c>
      <c r="F112">
        <v>3</v>
      </c>
      <c r="G112">
        <v>14.6</v>
      </c>
      <c r="H112">
        <v>108.6</v>
      </c>
      <c r="I112">
        <v>10.65</v>
      </c>
    </row>
    <row r="113" spans="1:9" x14ac:dyDescent="0.3">
      <c r="A113">
        <v>19</v>
      </c>
      <c r="B113">
        <v>3.07</v>
      </c>
      <c r="C113">
        <v>2.0699999999999998</v>
      </c>
      <c r="D113">
        <v>1.77</v>
      </c>
      <c r="E113">
        <v>732.7</v>
      </c>
      <c r="F113">
        <v>0</v>
      </c>
      <c r="G113">
        <v>16.2</v>
      </c>
      <c r="H113">
        <v>125.3</v>
      </c>
      <c r="I113">
        <v>11.88</v>
      </c>
    </row>
    <row r="114" spans="1:9" x14ac:dyDescent="0.3">
      <c r="A114">
        <v>19</v>
      </c>
      <c r="B114">
        <v>3.07</v>
      </c>
      <c r="C114">
        <v>2.0699999999999998</v>
      </c>
      <c r="D114">
        <v>1.77</v>
      </c>
      <c r="E114">
        <v>732.7</v>
      </c>
      <c r="F114">
        <v>0.5</v>
      </c>
      <c r="G114">
        <v>15.8</v>
      </c>
      <c r="H114">
        <v>124.2</v>
      </c>
      <c r="I114">
        <v>11.78</v>
      </c>
    </row>
    <row r="115" spans="1:9" x14ac:dyDescent="0.3">
      <c r="A115">
        <v>19</v>
      </c>
      <c r="B115">
        <v>3.07</v>
      </c>
      <c r="C115">
        <v>2.0699999999999998</v>
      </c>
      <c r="D115">
        <v>1.77</v>
      </c>
      <c r="E115">
        <v>732.7</v>
      </c>
      <c r="F115">
        <v>1</v>
      </c>
      <c r="G115">
        <v>15.2</v>
      </c>
      <c r="H115">
        <v>122</v>
      </c>
      <c r="I115">
        <v>11.82</v>
      </c>
    </row>
    <row r="116" spans="1:9" x14ac:dyDescent="0.3">
      <c r="A116">
        <v>19</v>
      </c>
      <c r="B116">
        <v>3.07</v>
      </c>
      <c r="C116">
        <v>2.0699999999999998</v>
      </c>
      <c r="D116">
        <v>1.77</v>
      </c>
      <c r="E116">
        <v>732.7</v>
      </c>
      <c r="F116">
        <v>1.5</v>
      </c>
      <c r="G116">
        <v>14.9</v>
      </c>
      <c r="H116">
        <v>122.5</v>
      </c>
      <c r="I116">
        <v>11.94</v>
      </c>
    </row>
    <row r="117" spans="1:9" x14ac:dyDescent="0.3">
      <c r="A117">
        <v>19</v>
      </c>
      <c r="B117">
        <v>3.07</v>
      </c>
      <c r="C117">
        <v>2.0699999999999998</v>
      </c>
      <c r="D117">
        <v>1.77</v>
      </c>
      <c r="E117">
        <v>732.7</v>
      </c>
      <c r="F117">
        <v>2</v>
      </c>
      <c r="G117">
        <v>14.9</v>
      </c>
      <c r="H117">
        <v>123</v>
      </c>
      <c r="I117">
        <v>12</v>
      </c>
    </row>
    <row r="118" spans="1:9" x14ac:dyDescent="0.3">
      <c r="A118">
        <v>19</v>
      </c>
      <c r="B118">
        <v>3.07</v>
      </c>
      <c r="C118">
        <v>2.0699999999999998</v>
      </c>
      <c r="D118">
        <v>1.77</v>
      </c>
      <c r="E118">
        <v>732.7</v>
      </c>
      <c r="F118">
        <v>2.5</v>
      </c>
      <c r="G118">
        <v>14.6</v>
      </c>
      <c r="H118">
        <v>128.69999999999999</v>
      </c>
      <c r="I118">
        <v>12.59</v>
      </c>
    </row>
    <row r="119" spans="1:9" x14ac:dyDescent="0.3">
      <c r="A119">
        <v>19</v>
      </c>
      <c r="B119">
        <v>3.07</v>
      </c>
      <c r="C119">
        <v>2.0699999999999998</v>
      </c>
      <c r="D119">
        <v>1.77</v>
      </c>
      <c r="E119">
        <v>732.7</v>
      </c>
      <c r="F119">
        <v>3</v>
      </c>
      <c r="G119">
        <v>14.6</v>
      </c>
      <c r="H119">
        <v>130</v>
      </c>
      <c r="I119">
        <v>12.76</v>
      </c>
    </row>
    <row r="120" spans="1:9" x14ac:dyDescent="0.3">
      <c r="A120">
        <v>20</v>
      </c>
      <c r="B120">
        <v>2.4</v>
      </c>
      <c r="C120">
        <v>2.36</v>
      </c>
      <c r="D120">
        <v>2.2000000000000002</v>
      </c>
      <c r="E120">
        <v>732.7</v>
      </c>
      <c r="F120">
        <v>0</v>
      </c>
      <c r="G120">
        <v>16.3</v>
      </c>
      <c r="H120">
        <v>138.30000000000001</v>
      </c>
      <c r="I120">
        <v>13.1</v>
      </c>
    </row>
    <row r="121" spans="1:9" x14ac:dyDescent="0.3">
      <c r="A121">
        <v>20</v>
      </c>
      <c r="B121">
        <v>2.4</v>
      </c>
      <c r="C121">
        <v>2.36</v>
      </c>
      <c r="D121">
        <v>2.2000000000000002</v>
      </c>
      <c r="E121">
        <v>732.7</v>
      </c>
      <c r="F121">
        <v>0.5</v>
      </c>
      <c r="G121">
        <v>15.4</v>
      </c>
      <c r="H121">
        <v>141.30000000000001</v>
      </c>
      <c r="I121">
        <v>13.62</v>
      </c>
    </row>
    <row r="122" spans="1:9" x14ac:dyDescent="0.3">
      <c r="A122">
        <v>20</v>
      </c>
      <c r="B122">
        <v>2.4</v>
      </c>
      <c r="C122">
        <v>2.36</v>
      </c>
      <c r="D122">
        <v>2.2000000000000002</v>
      </c>
      <c r="E122">
        <v>732.7</v>
      </c>
      <c r="F122">
        <v>1</v>
      </c>
      <c r="G122">
        <v>15.3</v>
      </c>
      <c r="H122">
        <v>141.80000000000001</v>
      </c>
      <c r="I122">
        <v>13.73</v>
      </c>
    </row>
    <row r="123" spans="1:9" x14ac:dyDescent="0.3">
      <c r="A123">
        <v>20</v>
      </c>
      <c r="B123">
        <v>2.4</v>
      </c>
      <c r="C123">
        <v>2.36</v>
      </c>
      <c r="D123">
        <v>2.2000000000000002</v>
      </c>
      <c r="E123">
        <v>732.7</v>
      </c>
      <c r="F123">
        <v>1.5</v>
      </c>
      <c r="G123">
        <v>15.1</v>
      </c>
      <c r="H123">
        <v>142.69999999999999</v>
      </c>
      <c r="I123">
        <v>13.84</v>
      </c>
    </row>
    <row r="124" spans="1:9" x14ac:dyDescent="0.3">
      <c r="A124">
        <v>20</v>
      </c>
      <c r="B124">
        <v>2.4</v>
      </c>
      <c r="C124">
        <v>2.36</v>
      </c>
      <c r="D124">
        <v>2.2000000000000002</v>
      </c>
      <c r="E124">
        <v>732.7</v>
      </c>
      <c r="F124">
        <v>2</v>
      </c>
      <c r="G124">
        <v>15.1</v>
      </c>
      <c r="H124">
        <v>143.4</v>
      </c>
      <c r="I124">
        <v>13.91</v>
      </c>
    </row>
    <row r="125" spans="1:9" x14ac:dyDescent="0.3">
      <c r="A125">
        <v>21</v>
      </c>
      <c r="B125">
        <v>2.4</v>
      </c>
      <c r="C125">
        <v>1.8</v>
      </c>
      <c r="D125">
        <v>1.65</v>
      </c>
      <c r="E125">
        <v>732.7</v>
      </c>
      <c r="F125">
        <v>0</v>
      </c>
      <c r="G125">
        <v>16</v>
      </c>
      <c r="H125">
        <v>124.6</v>
      </c>
      <c r="I125">
        <v>11.86</v>
      </c>
    </row>
    <row r="126" spans="1:9" x14ac:dyDescent="0.3">
      <c r="A126">
        <v>21</v>
      </c>
      <c r="B126">
        <v>2.4</v>
      </c>
      <c r="C126">
        <v>1.8</v>
      </c>
      <c r="D126">
        <v>1.65</v>
      </c>
      <c r="E126">
        <v>732.7</v>
      </c>
      <c r="F126">
        <v>0.5</v>
      </c>
      <c r="G126">
        <v>15.5</v>
      </c>
      <c r="H126">
        <v>124.4</v>
      </c>
      <c r="I126">
        <v>11.96</v>
      </c>
    </row>
    <row r="127" spans="1:9" x14ac:dyDescent="0.3">
      <c r="A127">
        <v>21</v>
      </c>
      <c r="B127">
        <v>2.4</v>
      </c>
      <c r="C127">
        <v>1.8</v>
      </c>
      <c r="D127">
        <v>1.65</v>
      </c>
      <c r="E127">
        <v>732.7</v>
      </c>
      <c r="F127">
        <v>1</v>
      </c>
      <c r="G127">
        <v>15.3</v>
      </c>
      <c r="H127">
        <v>136.9</v>
      </c>
      <c r="I127">
        <v>13.24</v>
      </c>
    </row>
    <row r="128" spans="1:9" x14ac:dyDescent="0.3">
      <c r="A128">
        <v>21</v>
      </c>
      <c r="B128">
        <v>2.4</v>
      </c>
      <c r="C128">
        <v>1.8</v>
      </c>
      <c r="D128">
        <v>1.65</v>
      </c>
      <c r="E128">
        <v>732.7</v>
      </c>
      <c r="F128">
        <v>1.5</v>
      </c>
      <c r="G128">
        <v>15.1</v>
      </c>
      <c r="H128">
        <v>129.69999999999999</v>
      </c>
      <c r="I128">
        <v>12.61</v>
      </c>
    </row>
    <row r="129" spans="1:9" x14ac:dyDescent="0.3">
      <c r="A129">
        <v>21</v>
      </c>
      <c r="B129">
        <v>2.4</v>
      </c>
      <c r="C129">
        <v>1.8</v>
      </c>
      <c r="D129">
        <v>1.65</v>
      </c>
      <c r="E129">
        <v>732.7</v>
      </c>
      <c r="F129">
        <v>2</v>
      </c>
      <c r="G129">
        <v>14.8</v>
      </c>
      <c r="H129">
        <v>128.80000000000001</v>
      </c>
      <c r="I129">
        <v>12.61</v>
      </c>
    </row>
    <row r="130" spans="1:9" x14ac:dyDescent="0.3">
      <c r="A130">
        <v>22</v>
      </c>
      <c r="B130">
        <v>2.94</v>
      </c>
      <c r="C130">
        <v>1.8</v>
      </c>
      <c r="D130">
        <v>1.57</v>
      </c>
      <c r="E130">
        <v>732.7</v>
      </c>
      <c r="F130">
        <v>0</v>
      </c>
      <c r="G130">
        <v>16.600000000000001</v>
      </c>
      <c r="H130">
        <v>120.4</v>
      </c>
      <c r="I130">
        <v>11.37</v>
      </c>
    </row>
    <row r="131" spans="1:9" x14ac:dyDescent="0.3">
      <c r="A131">
        <v>22</v>
      </c>
      <c r="B131">
        <v>2.94</v>
      </c>
      <c r="C131">
        <v>1.8</v>
      </c>
      <c r="D131">
        <v>1.57</v>
      </c>
      <c r="E131">
        <v>732.7</v>
      </c>
      <c r="F131">
        <v>0.5</v>
      </c>
      <c r="G131">
        <v>15.9</v>
      </c>
      <c r="H131">
        <v>122.1</v>
      </c>
      <c r="I131">
        <v>11.66</v>
      </c>
    </row>
    <row r="132" spans="1:9" x14ac:dyDescent="0.3">
      <c r="A132">
        <v>22</v>
      </c>
      <c r="B132">
        <v>2.94</v>
      </c>
      <c r="C132">
        <v>1.8</v>
      </c>
      <c r="D132">
        <v>1.57</v>
      </c>
      <c r="E132">
        <v>732.7</v>
      </c>
      <c r="F132">
        <v>1</v>
      </c>
      <c r="G132">
        <v>15.6</v>
      </c>
      <c r="H132">
        <v>121.4</v>
      </c>
      <c r="I132">
        <v>11.65</v>
      </c>
    </row>
    <row r="133" spans="1:9" x14ac:dyDescent="0.3">
      <c r="A133">
        <v>22</v>
      </c>
      <c r="B133">
        <v>2.94</v>
      </c>
      <c r="C133">
        <v>1.8</v>
      </c>
      <c r="D133">
        <v>1.57</v>
      </c>
      <c r="E133">
        <v>732.7</v>
      </c>
      <c r="F133">
        <v>1.5</v>
      </c>
      <c r="G133">
        <v>15.5</v>
      </c>
      <c r="H133">
        <v>121.3</v>
      </c>
      <c r="I133">
        <v>11.67</v>
      </c>
    </row>
    <row r="134" spans="1:9" x14ac:dyDescent="0.3">
      <c r="A134">
        <v>22</v>
      </c>
      <c r="B134">
        <v>2.94</v>
      </c>
      <c r="C134">
        <v>1.8</v>
      </c>
      <c r="D134">
        <v>1.57</v>
      </c>
      <c r="E134">
        <v>732.7</v>
      </c>
      <c r="F134">
        <v>2</v>
      </c>
      <c r="G134">
        <v>15.3</v>
      </c>
      <c r="H134">
        <v>122.2</v>
      </c>
      <c r="I134">
        <v>11.8</v>
      </c>
    </row>
    <row r="135" spans="1:9" x14ac:dyDescent="0.3">
      <c r="A135">
        <v>22</v>
      </c>
      <c r="B135">
        <v>2.94</v>
      </c>
      <c r="C135">
        <v>1.8</v>
      </c>
      <c r="D135">
        <v>1.57</v>
      </c>
      <c r="E135">
        <v>732.7</v>
      </c>
      <c r="F135">
        <v>2.5</v>
      </c>
      <c r="G135">
        <v>15.1</v>
      </c>
      <c r="H135">
        <v>122.2</v>
      </c>
      <c r="I135">
        <v>11.85</v>
      </c>
    </row>
    <row r="136" spans="1:9" x14ac:dyDescent="0.3">
      <c r="A136">
        <v>23</v>
      </c>
      <c r="B136">
        <v>3.97</v>
      </c>
      <c r="C136">
        <v>2</v>
      </c>
      <c r="D136">
        <v>1.7</v>
      </c>
      <c r="E136">
        <v>732.7</v>
      </c>
      <c r="F136">
        <v>0</v>
      </c>
      <c r="G136">
        <v>16.8</v>
      </c>
      <c r="H136">
        <v>119.6</v>
      </c>
      <c r="I136">
        <v>11.25</v>
      </c>
    </row>
    <row r="137" spans="1:9" x14ac:dyDescent="0.3">
      <c r="A137">
        <v>23</v>
      </c>
      <c r="B137">
        <v>3.97</v>
      </c>
      <c r="C137">
        <v>2</v>
      </c>
      <c r="D137">
        <v>1.7</v>
      </c>
      <c r="E137">
        <v>732.7</v>
      </c>
      <c r="F137">
        <v>0.5</v>
      </c>
      <c r="G137">
        <v>16.3</v>
      </c>
      <c r="H137">
        <v>119.8</v>
      </c>
      <c r="I137">
        <v>11.32</v>
      </c>
    </row>
    <row r="138" spans="1:9" x14ac:dyDescent="0.3">
      <c r="A138">
        <v>23</v>
      </c>
      <c r="B138">
        <v>3.97</v>
      </c>
      <c r="C138">
        <v>2</v>
      </c>
      <c r="D138">
        <v>1.7</v>
      </c>
      <c r="E138">
        <v>732.7</v>
      </c>
      <c r="F138">
        <v>1</v>
      </c>
      <c r="G138">
        <v>16.100000000000001</v>
      </c>
      <c r="H138">
        <v>118.8</v>
      </c>
      <c r="I138">
        <v>11.33</v>
      </c>
    </row>
    <row r="139" spans="1:9" x14ac:dyDescent="0.3">
      <c r="A139">
        <v>23</v>
      </c>
      <c r="B139">
        <v>3.97</v>
      </c>
      <c r="C139">
        <v>2</v>
      </c>
      <c r="D139">
        <v>1.7</v>
      </c>
      <c r="E139">
        <v>732.7</v>
      </c>
      <c r="F139">
        <v>1.5</v>
      </c>
      <c r="G139">
        <v>15.9</v>
      </c>
      <c r="H139">
        <v>121.5</v>
      </c>
      <c r="I139">
        <v>11.59</v>
      </c>
    </row>
    <row r="140" spans="1:9" x14ac:dyDescent="0.3">
      <c r="A140">
        <v>23</v>
      </c>
      <c r="B140">
        <v>3.97</v>
      </c>
      <c r="C140">
        <v>2</v>
      </c>
      <c r="D140">
        <v>1.7</v>
      </c>
      <c r="E140">
        <v>732.7</v>
      </c>
      <c r="F140">
        <v>2</v>
      </c>
      <c r="G140">
        <v>15.7</v>
      </c>
      <c r="H140">
        <v>121.6</v>
      </c>
      <c r="I140">
        <v>11.64</v>
      </c>
    </row>
    <row r="141" spans="1:9" x14ac:dyDescent="0.3">
      <c r="A141">
        <v>23</v>
      </c>
      <c r="B141">
        <v>3.97</v>
      </c>
      <c r="C141">
        <v>2</v>
      </c>
      <c r="D141">
        <v>1.7</v>
      </c>
      <c r="E141">
        <v>732.7</v>
      </c>
      <c r="F141">
        <v>2.5</v>
      </c>
      <c r="G141">
        <v>15.6</v>
      </c>
      <c r="H141">
        <v>121.5</v>
      </c>
      <c r="I141">
        <v>11.67</v>
      </c>
    </row>
    <row r="142" spans="1:9" x14ac:dyDescent="0.3">
      <c r="A142">
        <v>23</v>
      </c>
      <c r="B142">
        <v>3.97</v>
      </c>
      <c r="C142">
        <v>2</v>
      </c>
      <c r="D142">
        <v>1.7</v>
      </c>
      <c r="E142">
        <v>732.7</v>
      </c>
      <c r="F142">
        <v>3</v>
      </c>
      <c r="G142">
        <v>15.6</v>
      </c>
      <c r="H142">
        <v>120.1</v>
      </c>
      <c r="I142">
        <v>11.52</v>
      </c>
    </row>
    <row r="143" spans="1:9" x14ac:dyDescent="0.3">
      <c r="A143">
        <v>23</v>
      </c>
      <c r="B143">
        <v>3.97</v>
      </c>
      <c r="C143">
        <v>2</v>
      </c>
      <c r="D143">
        <v>1.7</v>
      </c>
      <c r="E143">
        <v>732.7</v>
      </c>
      <c r="F143">
        <v>3.5</v>
      </c>
      <c r="G143">
        <v>15.5</v>
      </c>
      <c r="H143">
        <v>118.2</v>
      </c>
      <c r="I143">
        <v>11.35</v>
      </c>
    </row>
    <row r="144" spans="1:9" x14ac:dyDescent="0.3">
      <c r="A144">
        <v>24</v>
      </c>
      <c r="B144">
        <v>3.1</v>
      </c>
      <c r="C144">
        <v>2.4</v>
      </c>
      <c r="D144">
        <v>2.1</v>
      </c>
      <c r="E144">
        <v>732.7</v>
      </c>
      <c r="F144">
        <v>0</v>
      </c>
      <c r="G144">
        <v>15.4</v>
      </c>
      <c r="H144">
        <v>115.8</v>
      </c>
      <c r="I144">
        <v>11.19</v>
      </c>
    </row>
    <row r="145" spans="1:9" x14ac:dyDescent="0.3">
      <c r="A145">
        <v>24</v>
      </c>
      <c r="B145">
        <v>3.1</v>
      </c>
      <c r="C145">
        <v>2.4</v>
      </c>
      <c r="D145">
        <v>2.1</v>
      </c>
      <c r="E145">
        <v>732.7</v>
      </c>
      <c r="F145">
        <v>0.5</v>
      </c>
      <c r="G145">
        <v>15.2</v>
      </c>
      <c r="H145">
        <v>115.9</v>
      </c>
      <c r="I145">
        <v>11.28</v>
      </c>
    </row>
    <row r="146" spans="1:9" x14ac:dyDescent="0.3">
      <c r="A146">
        <v>24</v>
      </c>
      <c r="B146">
        <v>3.1</v>
      </c>
      <c r="C146">
        <v>2.4</v>
      </c>
      <c r="D146">
        <v>2.1</v>
      </c>
      <c r="E146">
        <v>732.7</v>
      </c>
      <c r="F146">
        <v>1</v>
      </c>
      <c r="G146">
        <v>14.6</v>
      </c>
      <c r="H146">
        <v>114</v>
      </c>
      <c r="I146">
        <v>11.17</v>
      </c>
    </row>
    <row r="147" spans="1:9" x14ac:dyDescent="0.3">
      <c r="A147">
        <v>24</v>
      </c>
      <c r="B147">
        <v>3.1</v>
      </c>
      <c r="C147">
        <v>2.4</v>
      </c>
      <c r="D147">
        <v>2.1</v>
      </c>
      <c r="E147">
        <v>732.7</v>
      </c>
      <c r="F147">
        <v>1.5</v>
      </c>
      <c r="G147">
        <v>14.5</v>
      </c>
      <c r="H147">
        <v>114.3</v>
      </c>
      <c r="I147">
        <v>11.26</v>
      </c>
    </row>
    <row r="148" spans="1:9" x14ac:dyDescent="0.3">
      <c r="A148">
        <v>24</v>
      </c>
      <c r="B148">
        <v>3.1</v>
      </c>
      <c r="C148">
        <v>2.4</v>
      </c>
      <c r="D148">
        <v>2.1</v>
      </c>
      <c r="E148">
        <v>732.7</v>
      </c>
      <c r="F148">
        <v>2</v>
      </c>
      <c r="G148">
        <v>14.4</v>
      </c>
      <c r="H148">
        <v>114.7</v>
      </c>
      <c r="I148">
        <v>11.3</v>
      </c>
    </row>
    <row r="149" spans="1:9" x14ac:dyDescent="0.3">
      <c r="A149">
        <v>24</v>
      </c>
      <c r="B149">
        <v>3.1</v>
      </c>
      <c r="C149">
        <v>2.4</v>
      </c>
      <c r="D149">
        <v>2.1</v>
      </c>
      <c r="E149">
        <v>732.7</v>
      </c>
      <c r="F149">
        <v>2.5</v>
      </c>
      <c r="G149">
        <v>14.4</v>
      </c>
      <c r="H149">
        <v>115.7</v>
      </c>
      <c r="I149">
        <v>11.4</v>
      </c>
    </row>
    <row r="150" spans="1:9" x14ac:dyDescent="0.3">
      <c r="A150">
        <v>24</v>
      </c>
      <c r="B150">
        <v>3.1</v>
      </c>
      <c r="C150">
        <v>2.4</v>
      </c>
      <c r="D150">
        <v>2.1</v>
      </c>
      <c r="E150">
        <v>732.7</v>
      </c>
      <c r="F150">
        <v>3</v>
      </c>
      <c r="G150">
        <v>14.3</v>
      </c>
      <c r="H150">
        <v>116.7</v>
      </c>
      <c r="I150">
        <v>11.53</v>
      </c>
    </row>
    <row r="151" spans="1:9" x14ac:dyDescent="0.3">
      <c r="A151">
        <v>25</v>
      </c>
      <c r="B151">
        <v>2.98</v>
      </c>
      <c r="C151">
        <v>1.67</v>
      </c>
      <c r="D151">
        <v>1.4</v>
      </c>
      <c r="E151">
        <v>732.9</v>
      </c>
      <c r="F151">
        <v>0</v>
      </c>
      <c r="G151">
        <v>15.6</v>
      </c>
      <c r="H151">
        <v>113.2</v>
      </c>
      <c r="I151">
        <v>10.88</v>
      </c>
    </row>
    <row r="152" spans="1:9" x14ac:dyDescent="0.3">
      <c r="A152">
        <v>25</v>
      </c>
      <c r="B152">
        <v>2.98</v>
      </c>
      <c r="C152">
        <v>1.67</v>
      </c>
      <c r="D152">
        <v>1.4</v>
      </c>
      <c r="E152">
        <v>732.9</v>
      </c>
      <c r="F152">
        <v>0.5</v>
      </c>
      <c r="G152">
        <v>15.2</v>
      </c>
      <c r="H152">
        <v>113.7</v>
      </c>
      <c r="I152">
        <v>11.01</v>
      </c>
    </row>
    <row r="153" spans="1:9" x14ac:dyDescent="0.3">
      <c r="A153">
        <v>25</v>
      </c>
      <c r="B153">
        <v>2.98</v>
      </c>
      <c r="C153">
        <v>1.67</v>
      </c>
      <c r="D153">
        <v>1.4</v>
      </c>
      <c r="E153">
        <v>732.9</v>
      </c>
      <c r="F153">
        <v>1</v>
      </c>
      <c r="G153">
        <v>14.9</v>
      </c>
      <c r="H153">
        <v>115.3</v>
      </c>
      <c r="I153">
        <v>11.25</v>
      </c>
    </row>
    <row r="154" spans="1:9" x14ac:dyDescent="0.3">
      <c r="A154">
        <v>25</v>
      </c>
      <c r="B154">
        <v>2.98</v>
      </c>
      <c r="C154">
        <v>1.67</v>
      </c>
      <c r="D154">
        <v>1.4</v>
      </c>
      <c r="E154">
        <v>732.9</v>
      </c>
      <c r="F154">
        <v>1.5</v>
      </c>
      <c r="G154">
        <v>14.3</v>
      </c>
      <c r="H154">
        <v>114.3</v>
      </c>
      <c r="I154">
        <v>11.31</v>
      </c>
    </row>
    <row r="155" spans="1:9" x14ac:dyDescent="0.3">
      <c r="A155">
        <v>25</v>
      </c>
      <c r="B155">
        <v>2.98</v>
      </c>
      <c r="C155">
        <v>1.67</v>
      </c>
      <c r="D155">
        <v>1.4</v>
      </c>
      <c r="E155">
        <v>732.9</v>
      </c>
      <c r="F155">
        <v>2</v>
      </c>
      <c r="G155">
        <v>13.9</v>
      </c>
      <c r="H155">
        <v>116.6</v>
      </c>
      <c r="I155">
        <v>11.63</v>
      </c>
    </row>
    <row r="156" spans="1:9" x14ac:dyDescent="0.3">
      <c r="A156">
        <v>25</v>
      </c>
      <c r="B156">
        <v>2.98</v>
      </c>
      <c r="C156">
        <v>1.67</v>
      </c>
      <c r="D156">
        <v>1.4</v>
      </c>
      <c r="E156">
        <v>732.9</v>
      </c>
      <c r="F156">
        <v>2.5</v>
      </c>
      <c r="G156">
        <v>13.9</v>
      </c>
      <c r="H156">
        <v>117.9</v>
      </c>
      <c r="I156">
        <v>11.74</v>
      </c>
    </row>
    <row r="157" spans="1:9" x14ac:dyDescent="0.3">
      <c r="A157">
        <v>26</v>
      </c>
      <c r="B157">
        <v>2.57</v>
      </c>
      <c r="C157">
        <v>2</v>
      </c>
      <c r="D157">
        <v>1.8</v>
      </c>
      <c r="E157">
        <v>732.9</v>
      </c>
      <c r="F157">
        <v>0</v>
      </c>
      <c r="G157">
        <v>14.6</v>
      </c>
      <c r="H157">
        <v>107.3</v>
      </c>
      <c r="I157">
        <v>10.56</v>
      </c>
    </row>
    <row r="158" spans="1:9" x14ac:dyDescent="0.3">
      <c r="A158">
        <v>26</v>
      </c>
      <c r="B158">
        <v>2.57</v>
      </c>
      <c r="C158">
        <v>2</v>
      </c>
      <c r="D158">
        <v>1.8</v>
      </c>
      <c r="E158">
        <v>732.9</v>
      </c>
      <c r="F158">
        <v>0.5</v>
      </c>
      <c r="G158">
        <v>14.4</v>
      </c>
      <c r="H158">
        <v>107.7</v>
      </c>
      <c r="I158">
        <v>10.61</v>
      </c>
    </row>
    <row r="159" spans="1:9" x14ac:dyDescent="0.3">
      <c r="A159">
        <v>26</v>
      </c>
      <c r="B159">
        <v>2.57</v>
      </c>
      <c r="C159">
        <v>2</v>
      </c>
      <c r="D159">
        <v>1.8</v>
      </c>
      <c r="E159">
        <v>732.9</v>
      </c>
      <c r="F159">
        <v>1</v>
      </c>
      <c r="G159">
        <v>13.9</v>
      </c>
      <c r="H159">
        <v>109.7</v>
      </c>
      <c r="I159">
        <v>10.93</v>
      </c>
    </row>
    <row r="160" spans="1:9" x14ac:dyDescent="0.3">
      <c r="A160">
        <v>26</v>
      </c>
      <c r="B160">
        <v>2.57</v>
      </c>
      <c r="C160">
        <v>2</v>
      </c>
      <c r="D160">
        <v>1.8</v>
      </c>
      <c r="E160">
        <v>732.9</v>
      </c>
      <c r="F160">
        <v>1.5</v>
      </c>
      <c r="G160">
        <v>13.8</v>
      </c>
      <c r="H160">
        <v>110.7</v>
      </c>
      <c r="I160">
        <v>11.06</v>
      </c>
    </row>
    <row r="161" spans="1:9" x14ac:dyDescent="0.3">
      <c r="A161">
        <v>26</v>
      </c>
      <c r="B161">
        <v>2.57</v>
      </c>
      <c r="C161">
        <v>2</v>
      </c>
      <c r="D161">
        <v>1.8</v>
      </c>
      <c r="E161">
        <v>732.9</v>
      </c>
      <c r="F161">
        <v>2</v>
      </c>
      <c r="G161">
        <v>13.6</v>
      </c>
      <c r="H161">
        <v>117.9</v>
      </c>
      <c r="I161">
        <v>11.86</v>
      </c>
    </row>
    <row r="162" spans="1:9" x14ac:dyDescent="0.3">
      <c r="A162">
        <v>26</v>
      </c>
      <c r="B162">
        <v>2.57</v>
      </c>
      <c r="C162">
        <v>2</v>
      </c>
      <c r="D162">
        <v>1.8</v>
      </c>
      <c r="E162">
        <v>732.9</v>
      </c>
      <c r="F162">
        <v>2.5</v>
      </c>
      <c r="G162">
        <v>13.5</v>
      </c>
      <c r="H162">
        <v>118.3</v>
      </c>
      <c r="I162">
        <v>11.9</v>
      </c>
    </row>
    <row r="163" spans="1:9" x14ac:dyDescent="0.3">
      <c r="A163">
        <v>28</v>
      </c>
      <c r="B163">
        <v>2.8</v>
      </c>
      <c r="C163">
        <v>1.7</v>
      </c>
      <c r="D163">
        <v>1.3</v>
      </c>
      <c r="E163">
        <v>732.9</v>
      </c>
      <c r="F163">
        <v>0</v>
      </c>
      <c r="G163">
        <v>13.8</v>
      </c>
      <c r="H163">
        <v>116.8</v>
      </c>
      <c r="I163">
        <v>11.88</v>
      </c>
    </row>
    <row r="164" spans="1:9" x14ac:dyDescent="0.3">
      <c r="A164">
        <v>28</v>
      </c>
      <c r="B164">
        <v>2.8</v>
      </c>
      <c r="C164">
        <v>1.7</v>
      </c>
      <c r="D164">
        <v>1.3</v>
      </c>
      <c r="E164">
        <v>732.9</v>
      </c>
      <c r="F164">
        <v>0.5</v>
      </c>
      <c r="G164">
        <v>13.7</v>
      </c>
      <c r="H164">
        <v>117.3</v>
      </c>
      <c r="I164">
        <v>11.74</v>
      </c>
    </row>
    <row r="165" spans="1:9" x14ac:dyDescent="0.3">
      <c r="A165">
        <v>28</v>
      </c>
      <c r="B165">
        <v>2.8</v>
      </c>
      <c r="C165">
        <v>1.7</v>
      </c>
      <c r="D165">
        <v>1.3</v>
      </c>
      <c r="E165">
        <v>732.9</v>
      </c>
      <c r="F165">
        <v>1</v>
      </c>
      <c r="G165">
        <v>13.4</v>
      </c>
      <c r="H165">
        <v>115.8</v>
      </c>
      <c r="I165">
        <v>11.69</v>
      </c>
    </row>
    <row r="166" spans="1:9" x14ac:dyDescent="0.3">
      <c r="A166">
        <v>28</v>
      </c>
      <c r="B166">
        <v>2.8</v>
      </c>
      <c r="C166">
        <v>1.7</v>
      </c>
      <c r="D166">
        <v>1.3</v>
      </c>
      <c r="E166">
        <v>732.9</v>
      </c>
      <c r="F166">
        <v>1.5</v>
      </c>
      <c r="G166">
        <v>13.2</v>
      </c>
      <c r="H166">
        <v>114.7</v>
      </c>
      <c r="I166">
        <v>11.61</v>
      </c>
    </row>
    <row r="167" spans="1:9" x14ac:dyDescent="0.3">
      <c r="A167">
        <v>28</v>
      </c>
      <c r="B167">
        <v>2.8</v>
      </c>
      <c r="C167">
        <v>1.7</v>
      </c>
      <c r="D167">
        <v>1.3</v>
      </c>
      <c r="E167">
        <v>732.9</v>
      </c>
      <c r="F167">
        <v>2</v>
      </c>
      <c r="G167">
        <v>12.9</v>
      </c>
      <c r="H167">
        <v>112.8</v>
      </c>
      <c r="I167">
        <v>11.49</v>
      </c>
    </row>
    <row r="168" spans="1:9" x14ac:dyDescent="0.3">
      <c r="A168">
        <v>28</v>
      </c>
      <c r="B168">
        <v>2.8</v>
      </c>
      <c r="C168">
        <v>1.7</v>
      </c>
      <c r="D168">
        <v>1.3</v>
      </c>
      <c r="E168">
        <v>732.9</v>
      </c>
      <c r="F168">
        <v>2.5</v>
      </c>
      <c r="G168">
        <v>12.7</v>
      </c>
      <c r="H168">
        <v>115.5</v>
      </c>
      <c r="I168">
        <v>11.83</v>
      </c>
    </row>
    <row r="169" spans="1:9" x14ac:dyDescent="0.3">
      <c r="A169">
        <v>29</v>
      </c>
      <c r="B169">
        <v>2.9</v>
      </c>
      <c r="C169">
        <v>1.49</v>
      </c>
      <c r="D169">
        <v>1.1200000000000001</v>
      </c>
      <c r="E169">
        <v>733</v>
      </c>
      <c r="F169">
        <v>0</v>
      </c>
      <c r="G169">
        <v>14.1</v>
      </c>
      <c r="H169">
        <v>116.6</v>
      </c>
      <c r="I169">
        <v>11.57</v>
      </c>
    </row>
    <row r="170" spans="1:9" x14ac:dyDescent="0.3">
      <c r="A170">
        <v>29</v>
      </c>
      <c r="B170">
        <v>2.9</v>
      </c>
      <c r="C170">
        <v>1.49</v>
      </c>
      <c r="D170">
        <v>1.1200000000000001</v>
      </c>
      <c r="E170">
        <v>733</v>
      </c>
      <c r="F170">
        <v>0.5</v>
      </c>
      <c r="G170">
        <v>14</v>
      </c>
      <c r="H170">
        <v>116.6</v>
      </c>
      <c r="I170">
        <v>11.62</v>
      </c>
    </row>
    <row r="171" spans="1:9" x14ac:dyDescent="0.3">
      <c r="A171">
        <v>29</v>
      </c>
      <c r="B171">
        <v>2.9</v>
      </c>
      <c r="C171">
        <v>1.49</v>
      </c>
      <c r="D171">
        <v>1.1200000000000001</v>
      </c>
      <c r="E171">
        <v>733</v>
      </c>
      <c r="F171">
        <v>1</v>
      </c>
      <c r="G171">
        <v>13.7</v>
      </c>
      <c r="H171">
        <v>115.4</v>
      </c>
      <c r="I171">
        <v>11.55</v>
      </c>
    </row>
    <row r="172" spans="1:9" x14ac:dyDescent="0.3">
      <c r="A172">
        <v>29</v>
      </c>
      <c r="B172">
        <v>2.9</v>
      </c>
      <c r="C172">
        <v>1.49</v>
      </c>
      <c r="D172">
        <v>1.1200000000000001</v>
      </c>
      <c r="E172">
        <v>733</v>
      </c>
      <c r="F172">
        <v>1.5</v>
      </c>
      <c r="G172">
        <v>12.4</v>
      </c>
      <c r="H172">
        <v>112.8</v>
      </c>
      <c r="I172">
        <v>11.69</v>
      </c>
    </row>
    <row r="173" spans="1:9" x14ac:dyDescent="0.3">
      <c r="A173">
        <v>29</v>
      </c>
      <c r="B173">
        <v>2.9</v>
      </c>
      <c r="C173">
        <v>1.49</v>
      </c>
      <c r="D173">
        <v>1.1200000000000001</v>
      </c>
      <c r="E173">
        <v>733</v>
      </c>
      <c r="F173">
        <v>2</v>
      </c>
      <c r="G173">
        <v>11.1</v>
      </c>
      <c r="H173">
        <v>104</v>
      </c>
      <c r="I173">
        <v>11</v>
      </c>
    </row>
    <row r="174" spans="1:9" x14ac:dyDescent="0.3">
      <c r="A174">
        <v>29</v>
      </c>
      <c r="B174">
        <v>2.9</v>
      </c>
      <c r="C174">
        <v>1.49</v>
      </c>
      <c r="D174">
        <v>1.1200000000000001</v>
      </c>
      <c r="E174">
        <v>733</v>
      </c>
      <c r="F174">
        <v>2.5</v>
      </c>
      <c r="G174">
        <v>10.7</v>
      </c>
      <c r="H174">
        <v>104.9</v>
      </c>
      <c r="I174">
        <v>11.24</v>
      </c>
    </row>
    <row r="175" spans="1:9" x14ac:dyDescent="0.3">
      <c r="A175">
        <v>30</v>
      </c>
      <c r="B175">
        <v>2.34</v>
      </c>
      <c r="C175" t="s">
        <v>24</v>
      </c>
      <c r="D175" t="s">
        <v>24</v>
      </c>
      <c r="E175">
        <v>733</v>
      </c>
      <c r="F175">
        <v>0</v>
      </c>
      <c r="G175">
        <v>11.3</v>
      </c>
      <c r="H175">
        <v>111.3</v>
      </c>
      <c r="I175">
        <v>11.73</v>
      </c>
    </row>
    <row r="176" spans="1:9" x14ac:dyDescent="0.3">
      <c r="A176">
        <v>30</v>
      </c>
      <c r="B176">
        <v>2.34</v>
      </c>
      <c r="C176" t="s">
        <v>24</v>
      </c>
      <c r="D176" t="s">
        <v>24</v>
      </c>
      <c r="E176">
        <v>733</v>
      </c>
      <c r="F176">
        <v>0.5</v>
      </c>
      <c r="G176">
        <v>10.8</v>
      </c>
      <c r="H176">
        <v>108</v>
      </c>
      <c r="I176">
        <v>11.57</v>
      </c>
    </row>
    <row r="177" spans="1:10" x14ac:dyDescent="0.3">
      <c r="A177">
        <v>30</v>
      </c>
      <c r="B177">
        <v>2.34</v>
      </c>
      <c r="C177" t="s">
        <v>24</v>
      </c>
      <c r="D177" t="s">
        <v>24</v>
      </c>
      <c r="E177">
        <v>733</v>
      </c>
      <c r="F177">
        <v>1</v>
      </c>
      <c r="G177">
        <v>10.6</v>
      </c>
      <c r="H177">
        <v>108.1</v>
      </c>
      <c r="I177">
        <v>11.61</v>
      </c>
    </row>
    <row r="178" spans="1:10" x14ac:dyDescent="0.3">
      <c r="A178">
        <v>30</v>
      </c>
      <c r="B178">
        <v>2.34</v>
      </c>
      <c r="C178" t="s">
        <v>24</v>
      </c>
      <c r="D178" t="s">
        <v>24</v>
      </c>
      <c r="E178">
        <v>733</v>
      </c>
      <c r="F178">
        <v>1.5</v>
      </c>
      <c r="G178">
        <v>9.3000000000000007</v>
      </c>
      <c r="H178">
        <v>98.3</v>
      </c>
      <c r="I178">
        <v>10.88</v>
      </c>
    </row>
    <row r="179" spans="1:10" x14ac:dyDescent="0.3">
      <c r="A179">
        <v>30</v>
      </c>
      <c r="B179">
        <v>2.34</v>
      </c>
      <c r="C179" t="s">
        <v>24</v>
      </c>
      <c r="D179" t="s">
        <v>24</v>
      </c>
      <c r="E179">
        <v>733</v>
      </c>
      <c r="F179">
        <v>2</v>
      </c>
      <c r="G179">
        <v>9</v>
      </c>
      <c r="H179">
        <v>96.1</v>
      </c>
      <c r="I179">
        <v>10.71</v>
      </c>
    </row>
    <row r="180" spans="1:10" x14ac:dyDescent="0.3">
      <c r="A180">
        <v>31</v>
      </c>
      <c r="B180">
        <v>1.8</v>
      </c>
      <c r="C180">
        <v>1.54</v>
      </c>
      <c r="D180">
        <v>1.1299999999999999</v>
      </c>
      <c r="E180">
        <v>733</v>
      </c>
      <c r="F180">
        <v>0</v>
      </c>
      <c r="G180">
        <v>15.1</v>
      </c>
      <c r="H180">
        <v>112.9</v>
      </c>
      <c r="I180">
        <v>10.95</v>
      </c>
    </row>
    <row r="181" spans="1:10" x14ac:dyDescent="0.3">
      <c r="A181">
        <v>31</v>
      </c>
      <c r="B181">
        <v>1.8</v>
      </c>
      <c r="C181">
        <v>1.54</v>
      </c>
      <c r="D181">
        <v>1.1299999999999999</v>
      </c>
      <c r="E181">
        <v>733</v>
      </c>
      <c r="F181">
        <v>0.5</v>
      </c>
      <c r="G181">
        <v>12.7</v>
      </c>
      <c r="H181">
        <v>113.7</v>
      </c>
      <c r="I181">
        <v>11.61</v>
      </c>
    </row>
    <row r="182" spans="1:10" x14ac:dyDescent="0.3">
      <c r="A182">
        <v>31</v>
      </c>
      <c r="B182">
        <v>1.8</v>
      </c>
      <c r="C182">
        <v>1.54</v>
      </c>
      <c r="D182">
        <v>1.1299999999999999</v>
      </c>
      <c r="E182">
        <v>733</v>
      </c>
      <c r="F182">
        <v>1</v>
      </c>
      <c r="G182">
        <v>12.6</v>
      </c>
      <c r="H182">
        <v>113.9</v>
      </c>
      <c r="I182">
        <v>11.67</v>
      </c>
    </row>
    <row r="183" spans="1:10" x14ac:dyDescent="0.3">
      <c r="A183">
        <v>31</v>
      </c>
      <c r="B183">
        <v>1.8</v>
      </c>
      <c r="C183">
        <v>1.54</v>
      </c>
      <c r="D183">
        <v>1.1299999999999999</v>
      </c>
      <c r="E183">
        <v>733</v>
      </c>
      <c r="F183">
        <v>1.5</v>
      </c>
      <c r="G183">
        <v>12.5</v>
      </c>
      <c r="H183">
        <v>114.9</v>
      </c>
      <c r="I183">
        <v>11.81</v>
      </c>
    </row>
    <row r="184" spans="1:10" x14ac:dyDescent="0.3">
      <c r="A184">
        <v>61</v>
      </c>
      <c r="B184">
        <v>2.75</v>
      </c>
      <c r="C184" t="s">
        <v>24</v>
      </c>
      <c r="D184" t="s">
        <v>24</v>
      </c>
      <c r="E184">
        <v>744.5</v>
      </c>
      <c r="F184">
        <v>0</v>
      </c>
      <c r="G184">
        <v>11.3</v>
      </c>
      <c r="H184">
        <v>103.9</v>
      </c>
      <c r="I184">
        <v>11.14</v>
      </c>
    </row>
    <row r="185" spans="1:10" x14ac:dyDescent="0.3">
      <c r="A185">
        <v>61</v>
      </c>
      <c r="B185">
        <v>2.75</v>
      </c>
      <c r="C185" t="s">
        <v>24</v>
      </c>
      <c r="D185" t="s">
        <v>24</v>
      </c>
      <c r="E185">
        <v>744.5</v>
      </c>
      <c r="F185">
        <v>0.5</v>
      </c>
      <c r="G185">
        <v>11.2</v>
      </c>
      <c r="H185">
        <v>103.8</v>
      </c>
      <c r="I185">
        <v>11.17</v>
      </c>
    </row>
    <row r="186" spans="1:10" x14ac:dyDescent="0.3">
      <c r="A186">
        <v>61</v>
      </c>
      <c r="B186">
        <v>2.75</v>
      </c>
      <c r="C186" t="s">
        <v>24</v>
      </c>
      <c r="D186" t="s">
        <v>24</v>
      </c>
      <c r="E186">
        <v>744.5</v>
      </c>
      <c r="F186">
        <v>1</v>
      </c>
      <c r="G186">
        <v>11</v>
      </c>
      <c r="H186">
        <v>105.3</v>
      </c>
      <c r="I186">
        <v>11.37</v>
      </c>
    </row>
    <row r="187" spans="1:10" x14ac:dyDescent="0.3">
      <c r="A187">
        <v>60</v>
      </c>
      <c r="B187">
        <v>2.2000000000000002</v>
      </c>
      <c r="C187" t="s">
        <v>24</v>
      </c>
      <c r="D187" t="s">
        <v>24</v>
      </c>
      <c r="E187">
        <v>744.5</v>
      </c>
      <c r="F187">
        <v>0.5</v>
      </c>
      <c r="G187">
        <v>10.5</v>
      </c>
      <c r="H187">
        <v>105.5</v>
      </c>
      <c r="I187">
        <v>11.51</v>
      </c>
    </row>
    <row r="188" spans="1:10" x14ac:dyDescent="0.3">
      <c r="A188">
        <v>60</v>
      </c>
      <c r="B188">
        <v>2.2000000000000002</v>
      </c>
      <c r="C188" t="s">
        <v>24</v>
      </c>
      <c r="D188" t="s">
        <v>24</v>
      </c>
      <c r="E188">
        <v>744.5</v>
      </c>
      <c r="F188">
        <v>2</v>
      </c>
      <c r="G188">
        <v>9.8000000000000007</v>
      </c>
      <c r="H188">
        <v>102.2</v>
      </c>
      <c r="I188">
        <v>11.35</v>
      </c>
    </row>
    <row r="189" spans="1:10" x14ac:dyDescent="0.3">
      <c r="A189">
        <v>59</v>
      </c>
      <c r="B189">
        <v>1.8</v>
      </c>
      <c r="C189" t="s">
        <v>24</v>
      </c>
      <c r="D189" t="s">
        <v>24</v>
      </c>
      <c r="E189">
        <v>744.5</v>
      </c>
      <c r="F189">
        <v>0.5</v>
      </c>
      <c r="G189">
        <v>11.1</v>
      </c>
      <c r="H189">
        <v>124.9</v>
      </c>
      <c r="I189">
        <v>13.46</v>
      </c>
      <c r="J189" t="s">
        <v>98</v>
      </c>
    </row>
    <row r="190" spans="1:10" x14ac:dyDescent="0.3">
      <c r="A190">
        <v>59</v>
      </c>
      <c r="B190">
        <v>1.8</v>
      </c>
      <c r="C190" t="s">
        <v>24</v>
      </c>
      <c r="D190" t="s">
        <v>24</v>
      </c>
      <c r="E190">
        <v>744.5</v>
      </c>
      <c r="F190">
        <v>1.5</v>
      </c>
      <c r="G190">
        <v>10.5</v>
      </c>
      <c r="H190">
        <v>120.4</v>
      </c>
      <c r="I190">
        <v>13.15</v>
      </c>
      <c r="J190" t="s">
        <v>98</v>
      </c>
    </row>
    <row r="191" spans="1:10" x14ac:dyDescent="0.3">
      <c r="A191">
        <v>58</v>
      </c>
      <c r="B191">
        <v>2.7</v>
      </c>
      <c r="C191" t="s">
        <v>24</v>
      </c>
      <c r="D191" t="s">
        <v>24</v>
      </c>
      <c r="E191">
        <v>743.6</v>
      </c>
      <c r="F191">
        <v>0.5</v>
      </c>
      <c r="G191">
        <v>10.9</v>
      </c>
      <c r="H191">
        <v>124.9</v>
      </c>
      <c r="I191">
        <v>13.55</v>
      </c>
    </row>
    <row r="192" spans="1:10" x14ac:dyDescent="0.3">
      <c r="A192">
        <v>58</v>
      </c>
      <c r="B192">
        <v>2.7</v>
      </c>
      <c r="C192" t="s">
        <v>24</v>
      </c>
      <c r="D192" t="s">
        <v>24</v>
      </c>
      <c r="E192">
        <v>743.6</v>
      </c>
      <c r="F192">
        <v>2.5</v>
      </c>
      <c r="G192">
        <v>10.7</v>
      </c>
      <c r="H192">
        <v>125.6</v>
      </c>
      <c r="I192">
        <v>13.64</v>
      </c>
    </row>
    <row r="193" spans="1:9" x14ac:dyDescent="0.3">
      <c r="A193">
        <v>57</v>
      </c>
      <c r="B193">
        <v>2.6</v>
      </c>
      <c r="C193">
        <v>2.5</v>
      </c>
      <c r="D193">
        <v>1.9</v>
      </c>
      <c r="E193">
        <v>743.6</v>
      </c>
      <c r="F193">
        <v>0.5</v>
      </c>
      <c r="G193">
        <v>11.8</v>
      </c>
      <c r="H193">
        <v>128.30000000000001</v>
      </c>
      <c r="I193">
        <v>13.6</v>
      </c>
    </row>
    <row r="194" spans="1:9" x14ac:dyDescent="0.3">
      <c r="A194">
        <v>57</v>
      </c>
      <c r="B194">
        <v>2.6</v>
      </c>
      <c r="C194">
        <v>2.5</v>
      </c>
      <c r="D194">
        <v>1.9</v>
      </c>
      <c r="E194">
        <v>743.6</v>
      </c>
      <c r="F194">
        <v>2</v>
      </c>
      <c r="G194">
        <v>11.6</v>
      </c>
      <c r="H194">
        <v>128.6</v>
      </c>
      <c r="I194">
        <v>13.68</v>
      </c>
    </row>
    <row r="195" spans="1:9" x14ac:dyDescent="0.3">
      <c r="A195">
        <v>56</v>
      </c>
      <c r="B195">
        <v>2.9</v>
      </c>
      <c r="C195" t="s">
        <v>24</v>
      </c>
      <c r="D195" t="s">
        <v>24</v>
      </c>
      <c r="E195">
        <v>743.6</v>
      </c>
      <c r="F195">
        <v>0.5</v>
      </c>
      <c r="G195">
        <v>11.5</v>
      </c>
      <c r="H195">
        <v>130</v>
      </c>
      <c r="I195">
        <v>13.86</v>
      </c>
    </row>
    <row r="196" spans="1:9" x14ac:dyDescent="0.3">
      <c r="A196">
        <v>56</v>
      </c>
      <c r="B196">
        <v>2.9</v>
      </c>
      <c r="C196" t="s">
        <v>24</v>
      </c>
      <c r="D196" t="s">
        <v>24</v>
      </c>
      <c r="E196">
        <v>743.6</v>
      </c>
      <c r="F196">
        <v>2.5</v>
      </c>
      <c r="G196">
        <v>10.8</v>
      </c>
      <c r="H196">
        <v>128.5</v>
      </c>
      <c r="I196">
        <v>13.96</v>
      </c>
    </row>
    <row r="197" spans="1:9" x14ac:dyDescent="0.3">
      <c r="A197">
        <v>55</v>
      </c>
      <c r="B197">
        <v>3.1</v>
      </c>
      <c r="C197">
        <v>2.7</v>
      </c>
      <c r="D197">
        <v>2.4</v>
      </c>
      <c r="E197">
        <v>743</v>
      </c>
      <c r="F197">
        <v>0.5</v>
      </c>
      <c r="G197">
        <v>11.8</v>
      </c>
      <c r="H197">
        <v>127.2</v>
      </c>
      <c r="I197">
        <v>13.46</v>
      </c>
    </row>
    <row r="198" spans="1:9" x14ac:dyDescent="0.3">
      <c r="A198">
        <v>55</v>
      </c>
      <c r="B198">
        <v>3.1</v>
      </c>
      <c r="C198">
        <v>2.7</v>
      </c>
      <c r="D198">
        <v>2.4</v>
      </c>
      <c r="E198">
        <v>743</v>
      </c>
      <c r="F198">
        <v>2.5</v>
      </c>
      <c r="G198">
        <v>11.1</v>
      </c>
      <c r="H198">
        <v>132.69999999999999</v>
      </c>
      <c r="I198">
        <v>14.28</v>
      </c>
    </row>
    <row r="199" spans="1:9" x14ac:dyDescent="0.3">
      <c r="A199">
        <v>54</v>
      </c>
      <c r="B199">
        <v>3.8</v>
      </c>
      <c r="C199">
        <v>1.7</v>
      </c>
      <c r="D199">
        <v>1.3</v>
      </c>
      <c r="E199">
        <v>743</v>
      </c>
      <c r="F199">
        <v>0.5</v>
      </c>
      <c r="G199">
        <v>12.6</v>
      </c>
      <c r="H199">
        <v>127.9</v>
      </c>
      <c r="I199">
        <v>13.28</v>
      </c>
    </row>
    <row r="200" spans="1:9" x14ac:dyDescent="0.3">
      <c r="A200">
        <v>54</v>
      </c>
      <c r="B200">
        <v>3.8</v>
      </c>
      <c r="C200">
        <v>1.7</v>
      </c>
      <c r="D200">
        <v>1.3</v>
      </c>
      <c r="E200">
        <v>743</v>
      </c>
      <c r="F200">
        <v>3</v>
      </c>
      <c r="G200">
        <v>11.6</v>
      </c>
      <c r="H200">
        <v>137.6</v>
      </c>
      <c r="I200">
        <v>14.66</v>
      </c>
    </row>
    <row r="201" spans="1:9" x14ac:dyDescent="0.3">
      <c r="A201">
        <v>53</v>
      </c>
      <c r="B201">
        <v>2.8</v>
      </c>
      <c r="C201">
        <v>2.2999999999999998</v>
      </c>
      <c r="D201">
        <v>1.4</v>
      </c>
      <c r="E201">
        <v>743</v>
      </c>
      <c r="F201">
        <v>0.5</v>
      </c>
      <c r="G201">
        <v>12.6</v>
      </c>
      <c r="H201">
        <v>135.30000000000001</v>
      </c>
      <c r="I201">
        <v>14.05</v>
      </c>
    </row>
    <row r="202" spans="1:9" x14ac:dyDescent="0.3">
      <c r="A202">
        <v>53</v>
      </c>
      <c r="B202">
        <v>2.8</v>
      </c>
      <c r="C202">
        <v>2.2999999999999998</v>
      </c>
      <c r="D202">
        <v>1.4</v>
      </c>
      <c r="E202">
        <v>743</v>
      </c>
      <c r="F202">
        <v>2.5</v>
      </c>
      <c r="G202">
        <v>11.3</v>
      </c>
      <c r="H202">
        <v>147.5</v>
      </c>
      <c r="I202">
        <v>15.77</v>
      </c>
    </row>
    <row r="203" spans="1:9" x14ac:dyDescent="0.3">
      <c r="A203">
        <v>52</v>
      </c>
      <c r="B203">
        <v>2.5</v>
      </c>
      <c r="C203" t="s">
        <v>24</v>
      </c>
      <c r="D203" t="s">
        <v>24</v>
      </c>
      <c r="E203">
        <v>742.1</v>
      </c>
      <c r="F203">
        <v>0.5</v>
      </c>
      <c r="G203">
        <v>13.8</v>
      </c>
      <c r="H203">
        <v>142.19999999999999</v>
      </c>
      <c r="I203">
        <v>14.36</v>
      </c>
    </row>
    <row r="204" spans="1:9" x14ac:dyDescent="0.3">
      <c r="A204">
        <v>52</v>
      </c>
      <c r="B204">
        <v>2.5</v>
      </c>
      <c r="C204" t="s">
        <v>24</v>
      </c>
      <c r="D204" t="s">
        <v>24</v>
      </c>
      <c r="E204">
        <v>742.1</v>
      </c>
      <c r="F204">
        <v>2</v>
      </c>
      <c r="G204">
        <v>12.2</v>
      </c>
      <c r="H204">
        <v>135.9</v>
      </c>
      <c r="I204">
        <v>14.22</v>
      </c>
    </row>
    <row r="205" spans="1:9" x14ac:dyDescent="0.3">
      <c r="A205">
        <v>51</v>
      </c>
      <c r="B205">
        <v>2.2000000000000002</v>
      </c>
      <c r="C205">
        <v>1.8</v>
      </c>
      <c r="D205">
        <v>1.3</v>
      </c>
      <c r="E205">
        <v>742.1</v>
      </c>
      <c r="F205">
        <v>0.5</v>
      </c>
      <c r="G205">
        <v>14.5</v>
      </c>
      <c r="H205">
        <v>157.19999999999999</v>
      </c>
      <c r="I205">
        <v>15.66</v>
      </c>
    </row>
    <row r="206" spans="1:9" x14ac:dyDescent="0.3">
      <c r="A206">
        <v>51</v>
      </c>
      <c r="B206">
        <v>2.2000000000000002</v>
      </c>
      <c r="C206">
        <v>1.8</v>
      </c>
      <c r="D206">
        <v>1.3</v>
      </c>
      <c r="E206">
        <v>742.1</v>
      </c>
      <c r="F206">
        <v>2</v>
      </c>
      <c r="G206">
        <v>13.9</v>
      </c>
      <c r="H206">
        <v>165.5</v>
      </c>
      <c r="I206">
        <v>16.690000000000001</v>
      </c>
    </row>
    <row r="207" spans="1:9" x14ac:dyDescent="0.3">
      <c r="A207">
        <v>50</v>
      </c>
      <c r="B207">
        <v>3</v>
      </c>
      <c r="C207">
        <v>2.5</v>
      </c>
      <c r="D207">
        <v>1.7</v>
      </c>
      <c r="E207">
        <v>742.1</v>
      </c>
      <c r="F207">
        <v>0.5</v>
      </c>
      <c r="G207">
        <v>13</v>
      </c>
      <c r="H207">
        <v>136.30000000000001</v>
      </c>
      <c r="I207">
        <v>14.01</v>
      </c>
    </row>
    <row r="208" spans="1:9" x14ac:dyDescent="0.3">
      <c r="A208">
        <v>50</v>
      </c>
      <c r="B208">
        <v>3</v>
      </c>
      <c r="C208">
        <v>2.5</v>
      </c>
      <c r="D208">
        <v>1.7</v>
      </c>
      <c r="E208">
        <v>742.1</v>
      </c>
      <c r="F208">
        <v>2.5</v>
      </c>
      <c r="G208">
        <v>11.3</v>
      </c>
      <c r="H208">
        <v>135.9</v>
      </c>
      <c r="I208">
        <v>14.52</v>
      </c>
    </row>
    <row r="209" spans="1:9" x14ac:dyDescent="0.3">
      <c r="A209">
        <v>45</v>
      </c>
      <c r="B209">
        <v>3.2</v>
      </c>
      <c r="C209">
        <v>1.8</v>
      </c>
      <c r="D209">
        <v>1.2</v>
      </c>
      <c r="E209">
        <v>741.4</v>
      </c>
      <c r="F209">
        <v>0.5</v>
      </c>
      <c r="G209">
        <v>12</v>
      </c>
      <c r="H209">
        <v>126.7</v>
      </c>
      <c r="I209">
        <v>13.35</v>
      </c>
    </row>
    <row r="210" spans="1:9" x14ac:dyDescent="0.3">
      <c r="A210">
        <v>45</v>
      </c>
      <c r="B210">
        <v>3.2</v>
      </c>
      <c r="C210">
        <v>1.8</v>
      </c>
      <c r="D210">
        <v>1.2</v>
      </c>
      <c r="E210">
        <v>741.4</v>
      </c>
      <c r="F210">
        <v>3</v>
      </c>
      <c r="G210">
        <v>10.9</v>
      </c>
      <c r="H210">
        <v>132.9</v>
      </c>
      <c r="I210">
        <v>14.33</v>
      </c>
    </row>
    <row r="211" spans="1:9" x14ac:dyDescent="0.3">
      <c r="A211">
        <v>32</v>
      </c>
      <c r="B211">
        <v>2.6</v>
      </c>
      <c r="C211">
        <v>2.2000000000000002</v>
      </c>
      <c r="D211">
        <v>1.8</v>
      </c>
      <c r="E211">
        <v>741</v>
      </c>
      <c r="F211">
        <v>0.5</v>
      </c>
      <c r="G211">
        <v>12.8</v>
      </c>
      <c r="H211">
        <v>132</v>
      </c>
      <c r="I211">
        <v>13.63</v>
      </c>
    </row>
    <row r="212" spans="1:9" x14ac:dyDescent="0.3">
      <c r="A212">
        <v>32</v>
      </c>
      <c r="B212">
        <v>2.6</v>
      </c>
      <c r="C212">
        <v>2.2000000000000002</v>
      </c>
      <c r="D212">
        <v>1.8</v>
      </c>
      <c r="E212">
        <v>741</v>
      </c>
      <c r="F212">
        <v>2</v>
      </c>
      <c r="G212">
        <v>12.7</v>
      </c>
      <c r="H212">
        <v>131.80000000000001</v>
      </c>
      <c r="I212">
        <v>13.65</v>
      </c>
    </row>
    <row r="213" spans="1:9" x14ac:dyDescent="0.3">
      <c r="A213">
        <v>33</v>
      </c>
      <c r="B213">
        <v>2.6</v>
      </c>
      <c r="C213">
        <v>2.4</v>
      </c>
      <c r="D213">
        <v>2</v>
      </c>
      <c r="E213">
        <v>741</v>
      </c>
      <c r="F213">
        <v>0.5</v>
      </c>
      <c r="G213">
        <v>13.1</v>
      </c>
      <c r="H213">
        <v>132.1</v>
      </c>
      <c r="I213">
        <v>13.54</v>
      </c>
    </row>
    <row r="214" spans="1:9" x14ac:dyDescent="0.3">
      <c r="A214">
        <v>33</v>
      </c>
      <c r="B214">
        <v>2.6</v>
      </c>
      <c r="C214">
        <v>2.4</v>
      </c>
      <c r="D214">
        <v>2</v>
      </c>
      <c r="E214">
        <v>741</v>
      </c>
      <c r="F214">
        <v>2</v>
      </c>
      <c r="G214">
        <v>12.9</v>
      </c>
      <c r="H214">
        <v>135.9</v>
      </c>
      <c r="I214">
        <v>13.99</v>
      </c>
    </row>
    <row r="215" spans="1:9" x14ac:dyDescent="0.3">
      <c r="A215">
        <v>35</v>
      </c>
      <c r="B215">
        <v>2.9</v>
      </c>
      <c r="C215">
        <v>2</v>
      </c>
      <c r="D215">
        <v>1.6</v>
      </c>
      <c r="E215">
        <v>741</v>
      </c>
      <c r="F215">
        <v>0.5</v>
      </c>
      <c r="G215">
        <v>12.3</v>
      </c>
      <c r="H215">
        <v>126.6</v>
      </c>
      <c r="I215">
        <v>13.2</v>
      </c>
    </row>
    <row r="216" spans="1:9" x14ac:dyDescent="0.3">
      <c r="A216">
        <v>35</v>
      </c>
      <c r="B216">
        <v>2.9</v>
      </c>
      <c r="C216">
        <v>2</v>
      </c>
      <c r="D216">
        <v>1.6</v>
      </c>
      <c r="E216">
        <v>741</v>
      </c>
      <c r="F216">
        <v>2.5</v>
      </c>
      <c r="G216">
        <v>12.1</v>
      </c>
      <c r="H216">
        <v>127.2</v>
      </c>
      <c r="I216">
        <v>13.32</v>
      </c>
    </row>
    <row r="217" spans="1:9" x14ac:dyDescent="0.3">
      <c r="A217">
        <v>39</v>
      </c>
      <c r="B217">
        <v>2</v>
      </c>
      <c r="C217" t="s">
        <v>24</v>
      </c>
      <c r="D217">
        <v>1.6</v>
      </c>
      <c r="E217">
        <v>741.1</v>
      </c>
      <c r="F217">
        <v>0.5</v>
      </c>
      <c r="G217">
        <v>12.5</v>
      </c>
      <c r="H217">
        <v>127.4</v>
      </c>
      <c r="I217">
        <v>13.23</v>
      </c>
    </row>
    <row r="218" spans="1:9" x14ac:dyDescent="0.3">
      <c r="A218">
        <v>39</v>
      </c>
      <c r="B218">
        <v>2</v>
      </c>
      <c r="C218" t="s">
        <v>24</v>
      </c>
      <c r="D218">
        <v>1.6</v>
      </c>
      <c r="E218">
        <v>741.1</v>
      </c>
      <c r="F218">
        <v>1.5</v>
      </c>
      <c r="G218">
        <v>12.2</v>
      </c>
      <c r="H218">
        <v>128.9</v>
      </c>
      <c r="I218">
        <v>13.43</v>
      </c>
    </row>
    <row r="219" spans="1:9" x14ac:dyDescent="0.3">
      <c r="A219">
        <v>40</v>
      </c>
      <c r="B219">
        <v>2.5</v>
      </c>
      <c r="C219">
        <v>1.8</v>
      </c>
      <c r="D219">
        <v>1.2</v>
      </c>
      <c r="E219">
        <v>741.1</v>
      </c>
      <c r="F219">
        <v>0.5</v>
      </c>
      <c r="G219">
        <v>12.6</v>
      </c>
      <c r="H219">
        <v>129.1</v>
      </c>
      <c r="I219">
        <v>13.38</v>
      </c>
    </row>
    <row r="220" spans="1:9" x14ac:dyDescent="0.3">
      <c r="A220">
        <v>40</v>
      </c>
      <c r="B220">
        <v>2.5</v>
      </c>
      <c r="C220">
        <v>1.8</v>
      </c>
      <c r="D220">
        <v>1.2</v>
      </c>
      <c r="E220">
        <v>741.1</v>
      </c>
      <c r="F220">
        <v>2</v>
      </c>
      <c r="G220">
        <v>12.1</v>
      </c>
      <c r="H220">
        <v>133</v>
      </c>
      <c r="I220">
        <v>13.94</v>
      </c>
    </row>
    <row r="221" spans="1:9" x14ac:dyDescent="0.3">
      <c r="A221">
        <v>41</v>
      </c>
      <c r="B221">
        <v>2.6</v>
      </c>
      <c r="C221">
        <v>2.1</v>
      </c>
      <c r="D221">
        <v>1.6</v>
      </c>
      <c r="E221">
        <v>741.1</v>
      </c>
      <c r="F221">
        <v>0.5</v>
      </c>
      <c r="G221">
        <v>12.8</v>
      </c>
      <c r="H221">
        <v>128.4</v>
      </c>
      <c r="I221">
        <v>13.25</v>
      </c>
    </row>
    <row r="222" spans="1:9" x14ac:dyDescent="0.3">
      <c r="A222">
        <v>41</v>
      </c>
      <c r="B222">
        <v>2.6</v>
      </c>
      <c r="C222">
        <v>2.1</v>
      </c>
      <c r="D222">
        <v>1.6</v>
      </c>
      <c r="E222">
        <v>741.1</v>
      </c>
      <c r="F222">
        <v>2</v>
      </c>
      <c r="G222">
        <v>11.9</v>
      </c>
      <c r="H222">
        <v>131.19999999999999</v>
      </c>
      <c r="I222">
        <v>13.82</v>
      </c>
    </row>
    <row r="223" spans="1:9" x14ac:dyDescent="0.3">
      <c r="A223">
        <v>36</v>
      </c>
      <c r="B223">
        <v>3</v>
      </c>
      <c r="C223">
        <v>2.2000000000000002</v>
      </c>
      <c r="D223">
        <v>1.6</v>
      </c>
      <c r="E223">
        <v>740.9</v>
      </c>
      <c r="F223">
        <v>0.5</v>
      </c>
      <c r="G223">
        <v>12</v>
      </c>
      <c r="H223">
        <v>124.5</v>
      </c>
      <c r="I223">
        <v>13.05</v>
      </c>
    </row>
    <row r="224" spans="1:9" x14ac:dyDescent="0.3">
      <c r="A224">
        <v>36</v>
      </c>
      <c r="B224">
        <v>3</v>
      </c>
      <c r="C224">
        <v>2.2000000000000002</v>
      </c>
      <c r="D224">
        <v>1.6</v>
      </c>
      <c r="E224">
        <v>740.9</v>
      </c>
      <c r="F224">
        <v>2.5</v>
      </c>
      <c r="G224">
        <v>11.6</v>
      </c>
      <c r="H224">
        <v>126.5</v>
      </c>
      <c r="I224">
        <v>13.44</v>
      </c>
    </row>
    <row r="225" spans="1:9" x14ac:dyDescent="0.3">
      <c r="A225">
        <v>37</v>
      </c>
      <c r="B225">
        <v>3</v>
      </c>
      <c r="C225">
        <v>2.2999999999999998</v>
      </c>
      <c r="D225">
        <v>1.8</v>
      </c>
      <c r="E225">
        <v>740.9</v>
      </c>
      <c r="F225">
        <v>0.5</v>
      </c>
      <c r="G225">
        <v>12</v>
      </c>
      <c r="H225">
        <v>125.9</v>
      </c>
      <c r="I225">
        <v>13.22</v>
      </c>
    </row>
    <row r="226" spans="1:9" x14ac:dyDescent="0.3">
      <c r="A226">
        <v>37</v>
      </c>
      <c r="B226">
        <v>3</v>
      </c>
      <c r="C226">
        <v>2.2999999999999998</v>
      </c>
      <c r="D226">
        <v>1.8</v>
      </c>
      <c r="E226">
        <v>740.9</v>
      </c>
      <c r="F226">
        <v>2.5</v>
      </c>
      <c r="G226">
        <v>11.6</v>
      </c>
      <c r="H226">
        <v>127.7</v>
      </c>
      <c r="I226">
        <v>13.55</v>
      </c>
    </row>
    <row r="227" spans="1:9" x14ac:dyDescent="0.3">
      <c r="A227">
        <v>38</v>
      </c>
      <c r="B227">
        <v>2</v>
      </c>
      <c r="C227">
        <v>2</v>
      </c>
      <c r="D227">
        <v>1.7</v>
      </c>
      <c r="E227">
        <v>740.9</v>
      </c>
      <c r="F227">
        <v>0.5</v>
      </c>
      <c r="G227">
        <v>12.2</v>
      </c>
      <c r="H227">
        <v>124.8</v>
      </c>
      <c r="I227">
        <v>13.02</v>
      </c>
    </row>
    <row r="228" spans="1:9" x14ac:dyDescent="0.3">
      <c r="A228">
        <v>38</v>
      </c>
      <c r="B228">
        <v>2</v>
      </c>
      <c r="C228">
        <v>2</v>
      </c>
      <c r="D228">
        <v>1.7</v>
      </c>
      <c r="E228">
        <v>740.9</v>
      </c>
      <c r="F228">
        <v>1.5</v>
      </c>
      <c r="G228">
        <v>11.9</v>
      </c>
      <c r="H228">
        <v>130.19999999999999</v>
      </c>
      <c r="I228">
        <v>13.69</v>
      </c>
    </row>
    <row r="229" spans="1:9" x14ac:dyDescent="0.3">
      <c r="A229">
        <v>42</v>
      </c>
      <c r="B229">
        <v>2.6</v>
      </c>
      <c r="C229">
        <v>2.2999999999999998</v>
      </c>
      <c r="D229">
        <v>1.7</v>
      </c>
      <c r="E229">
        <v>740.9</v>
      </c>
      <c r="F229">
        <v>0.5</v>
      </c>
      <c r="G229">
        <v>12.8</v>
      </c>
      <c r="H229">
        <v>131.6</v>
      </c>
      <c r="I229">
        <v>13.58</v>
      </c>
    </row>
    <row r="230" spans="1:9" x14ac:dyDescent="0.3">
      <c r="A230">
        <v>42</v>
      </c>
      <c r="B230">
        <v>2.6</v>
      </c>
      <c r="C230">
        <v>2.2999999999999998</v>
      </c>
      <c r="D230">
        <v>1.7</v>
      </c>
      <c r="E230">
        <v>740.9</v>
      </c>
      <c r="F230">
        <v>2</v>
      </c>
      <c r="G230">
        <v>12.1</v>
      </c>
      <c r="H230">
        <v>130.6</v>
      </c>
      <c r="I230">
        <v>13.7</v>
      </c>
    </row>
    <row r="231" spans="1:9" x14ac:dyDescent="0.3">
      <c r="A231">
        <v>43</v>
      </c>
      <c r="B231">
        <v>2.2999999999999998</v>
      </c>
      <c r="C231">
        <v>1.8</v>
      </c>
      <c r="D231">
        <v>1.3</v>
      </c>
      <c r="E231">
        <v>740.9</v>
      </c>
      <c r="F231">
        <v>0.5</v>
      </c>
      <c r="G231">
        <v>13.4</v>
      </c>
      <c r="H231">
        <v>129</v>
      </c>
      <c r="I231">
        <v>13.13</v>
      </c>
    </row>
    <row r="232" spans="1:9" x14ac:dyDescent="0.3">
      <c r="A232">
        <v>43</v>
      </c>
      <c r="B232">
        <v>2.2999999999999998</v>
      </c>
      <c r="C232">
        <v>1.8</v>
      </c>
      <c r="D232">
        <v>1.3</v>
      </c>
      <c r="E232">
        <v>740.9</v>
      </c>
      <c r="F232">
        <v>2</v>
      </c>
      <c r="G232">
        <v>12.6</v>
      </c>
      <c r="H232">
        <v>138.6</v>
      </c>
      <c r="I232">
        <v>14.37</v>
      </c>
    </row>
    <row r="233" spans="1:9" x14ac:dyDescent="0.3">
      <c r="A233">
        <v>44</v>
      </c>
      <c r="B233">
        <v>3.5</v>
      </c>
      <c r="C233">
        <v>2.4</v>
      </c>
      <c r="D233">
        <v>1.6</v>
      </c>
      <c r="E233">
        <v>740.9</v>
      </c>
      <c r="F233">
        <v>0.5</v>
      </c>
      <c r="G233">
        <v>12.8</v>
      </c>
      <c r="H233">
        <v>127.7</v>
      </c>
      <c r="I233">
        <v>13.16</v>
      </c>
    </row>
    <row r="234" spans="1:9" x14ac:dyDescent="0.3">
      <c r="A234">
        <v>44</v>
      </c>
      <c r="B234">
        <v>3.5</v>
      </c>
      <c r="C234">
        <v>2.4</v>
      </c>
      <c r="D234">
        <v>1.6</v>
      </c>
      <c r="E234">
        <v>740.9</v>
      </c>
      <c r="F234">
        <v>3</v>
      </c>
      <c r="G234">
        <v>12.2</v>
      </c>
      <c r="H234">
        <v>130.30000000000001</v>
      </c>
      <c r="I234">
        <v>13.63</v>
      </c>
    </row>
    <row r="235" spans="1:9" x14ac:dyDescent="0.3">
      <c r="A235">
        <v>49</v>
      </c>
      <c r="B235">
        <v>3.3</v>
      </c>
      <c r="C235">
        <v>2.2999999999999998</v>
      </c>
      <c r="D235">
        <v>1.4</v>
      </c>
      <c r="E235">
        <v>740.9</v>
      </c>
      <c r="F235">
        <v>0.5</v>
      </c>
      <c r="G235">
        <v>12.8</v>
      </c>
      <c r="H235">
        <v>131.4</v>
      </c>
      <c r="I235">
        <v>13.57</v>
      </c>
    </row>
    <row r="236" spans="1:9" x14ac:dyDescent="0.3">
      <c r="A236">
        <v>49</v>
      </c>
      <c r="B236">
        <v>3.3</v>
      </c>
      <c r="C236">
        <v>2.2999999999999998</v>
      </c>
      <c r="D236">
        <v>1.4</v>
      </c>
      <c r="E236">
        <v>740.9</v>
      </c>
      <c r="F236">
        <v>3</v>
      </c>
      <c r="G236">
        <v>12.4</v>
      </c>
      <c r="H236">
        <v>134.9</v>
      </c>
      <c r="I236">
        <v>14.05</v>
      </c>
    </row>
    <row r="237" spans="1:9" x14ac:dyDescent="0.3">
      <c r="A237">
        <v>48</v>
      </c>
      <c r="B237">
        <v>3.1</v>
      </c>
      <c r="C237">
        <v>2</v>
      </c>
      <c r="D237">
        <v>1.4</v>
      </c>
      <c r="E237">
        <v>740.9</v>
      </c>
      <c r="F237">
        <v>0.5</v>
      </c>
      <c r="G237">
        <v>12.6</v>
      </c>
      <c r="H237">
        <v>126.5</v>
      </c>
      <c r="I237">
        <v>13.15</v>
      </c>
    </row>
    <row r="238" spans="1:9" x14ac:dyDescent="0.3">
      <c r="A238">
        <v>48</v>
      </c>
      <c r="B238">
        <v>3.1</v>
      </c>
      <c r="C238">
        <v>2</v>
      </c>
      <c r="D238">
        <v>1.4</v>
      </c>
      <c r="E238">
        <v>740.9</v>
      </c>
      <c r="F238">
        <v>2.5</v>
      </c>
      <c r="G238">
        <v>12.1</v>
      </c>
      <c r="H238">
        <v>128.80000000000001</v>
      </c>
      <c r="I238">
        <v>13.49</v>
      </c>
    </row>
    <row r="239" spans="1:9" x14ac:dyDescent="0.3">
      <c r="A239">
        <v>46</v>
      </c>
      <c r="B239">
        <v>3.2</v>
      </c>
      <c r="C239">
        <v>1.8</v>
      </c>
      <c r="D239">
        <v>1</v>
      </c>
      <c r="E239">
        <v>740.9</v>
      </c>
      <c r="F239">
        <v>0.5</v>
      </c>
      <c r="G239">
        <v>12.4</v>
      </c>
      <c r="H239">
        <v>126.5</v>
      </c>
      <c r="I239">
        <v>13.17</v>
      </c>
    </row>
    <row r="240" spans="1:9" x14ac:dyDescent="0.3">
      <c r="A240">
        <v>46</v>
      </c>
      <c r="B240">
        <v>3.2</v>
      </c>
      <c r="C240">
        <v>1.8</v>
      </c>
      <c r="D240">
        <v>1</v>
      </c>
      <c r="E240">
        <v>740.9</v>
      </c>
      <c r="F240">
        <v>3</v>
      </c>
      <c r="G240">
        <v>12.1</v>
      </c>
      <c r="H240">
        <v>130.30000000000001</v>
      </c>
      <c r="I240">
        <v>13.66</v>
      </c>
    </row>
    <row r="241" spans="1:9" x14ac:dyDescent="0.3">
      <c r="A241">
        <v>47</v>
      </c>
      <c r="B241">
        <v>2.9</v>
      </c>
      <c r="C241">
        <v>1.8</v>
      </c>
      <c r="D241">
        <v>1.1000000000000001</v>
      </c>
      <c r="E241">
        <v>741.1</v>
      </c>
      <c r="F241">
        <v>0.5</v>
      </c>
      <c r="G241">
        <v>13</v>
      </c>
      <c r="H241">
        <v>132</v>
      </c>
      <c r="I241">
        <v>13.56</v>
      </c>
    </row>
    <row r="242" spans="1:9" x14ac:dyDescent="0.3">
      <c r="A242">
        <v>47</v>
      </c>
      <c r="B242">
        <v>2.9</v>
      </c>
      <c r="C242">
        <v>1.8</v>
      </c>
      <c r="D242">
        <v>1.1000000000000001</v>
      </c>
      <c r="E242">
        <v>741.1</v>
      </c>
      <c r="F242">
        <v>2.5</v>
      </c>
      <c r="G242">
        <v>13</v>
      </c>
      <c r="H242">
        <v>132.1</v>
      </c>
      <c r="I242">
        <v>13.57</v>
      </c>
    </row>
    <row r="243" spans="1:9" x14ac:dyDescent="0.3">
      <c r="A243">
        <v>34</v>
      </c>
      <c r="B243">
        <v>3.2</v>
      </c>
      <c r="C243">
        <v>1.9</v>
      </c>
      <c r="D243">
        <v>1.3</v>
      </c>
      <c r="E243">
        <v>741.1</v>
      </c>
      <c r="F243">
        <v>0.5</v>
      </c>
      <c r="G243">
        <v>12.6</v>
      </c>
      <c r="H243">
        <v>131.19999999999999</v>
      </c>
      <c r="I243">
        <v>13.61</v>
      </c>
    </row>
    <row r="244" spans="1:9" x14ac:dyDescent="0.3">
      <c r="A244">
        <v>34</v>
      </c>
      <c r="B244">
        <v>3.2</v>
      </c>
      <c r="C244">
        <v>1.9</v>
      </c>
      <c r="D244">
        <v>1.3</v>
      </c>
      <c r="E244">
        <v>741.1</v>
      </c>
      <c r="F244">
        <v>3</v>
      </c>
      <c r="G244">
        <v>12.6</v>
      </c>
      <c r="H244">
        <v>131.80000000000001</v>
      </c>
      <c r="I244">
        <v>13.67</v>
      </c>
    </row>
  </sheetData>
  <sortState xmlns:xlrd2="http://schemas.microsoft.com/office/spreadsheetml/2017/richdata2" ref="A2:J183">
    <sortCondition ref="A2:A183"/>
    <sortCondition ref="B2:B1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7B9C-0B5E-4208-8CE6-23D6BD700DF6}">
  <dimension ref="A1:D181"/>
  <sheetViews>
    <sheetView workbookViewId="0">
      <pane ySplit="1" topLeftCell="A2" activePane="bottomLeft" state="frozen"/>
      <selection pane="bottomLeft" activeCell="A92" sqref="A92:A181"/>
    </sheetView>
  </sheetViews>
  <sheetFormatPr defaultRowHeight="14.4" x14ac:dyDescent="0.3"/>
  <cols>
    <col min="2" max="2" width="8.77734375" customWidth="1"/>
  </cols>
  <sheetData>
    <row r="1" spans="1:4" x14ac:dyDescent="0.3">
      <c r="A1" t="s">
        <v>0</v>
      </c>
      <c r="B1" t="s">
        <v>30</v>
      </c>
      <c r="C1" t="s">
        <v>31</v>
      </c>
      <c r="D1" t="s">
        <v>32</v>
      </c>
    </row>
    <row r="2" spans="1:4" x14ac:dyDescent="0.3">
      <c r="A2">
        <v>1</v>
      </c>
      <c r="B2">
        <v>1</v>
      </c>
      <c r="C2">
        <v>2</v>
      </c>
      <c r="D2">
        <v>12</v>
      </c>
    </row>
    <row r="3" spans="1:4" x14ac:dyDescent="0.3">
      <c r="A3">
        <v>1</v>
      </c>
      <c r="B3">
        <v>2</v>
      </c>
      <c r="C3">
        <v>2</v>
      </c>
      <c r="D3">
        <v>12</v>
      </c>
    </row>
    <row r="4" spans="1:4" x14ac:dyDescent="0.3">
      <c r="A4">
        <v>1</v>
      </c>
      <c r="B4">
        <v>3</v>
      </c>
      <c r="C4">
        <v>2</v>
      </c>
      <c r="D4">
        <v>12</v>
      </c>
    </row>
    <row r="5" spans="1:4" x14ac:dyDescent="0.3">
      <c r="A5">
        <v>3</v>
      </c>
      <c r="B5">
        <v>1</v>
      </c>
      <c r="C5">
        <v>2</v>
      </c>
      <c r="D5">
        <v>16</v>
      </c>
    </row>
    <row r="6" spans="1:4" x14ac:dyDescent="0.3">
      <c r="A6">
        <v>3</v>
      </c>
      <c r="B6">
        <v>2</v>
      </c>
      <c r="C6">
        <v>2</v>
      </c>
      <c r="D6">
        <v>15</v>
      </c>
    </row>
    <row r="7" spans="1:4" x14ac:dyDescent="0.3">
      <c r="A7">
        <v>3</v>
      </c>
      <c r="B7">
        <v>3</v>
      </c>
      <c r="C7">
        <v>3</v>
      </c>
      <c r="D7">
        <v>16</v>
      </c>
    </row>
    <row r="8" spans="1:4" x14ac:dyDescent="0.3">
      <c r="A8">
        <v>4</v>
      </c>
      <c r="B8">
        <v>1</v>
      </c>
      <c r="C8">
        <v>7</v>
      </c>
      <c r="D8">
        <v>16</v>
      </c>
    </row>
    <row r="9" spans="1:4" x14ac:dyDescent="0.3">
      <c r="A9">
        <v>4</v>
      </c>
      <c r="B9">
        <v>2</v>
      </c>
      <c r="C9">
        <v>6</v>
      </c>
      <c r="D9">
        <v>16</v>
      </c>
    </row>
    <row r="10" spans="1:4" x14ac:dyDescent="0.3">
      <c r="A10">
        <v>4</v>
      </c>
      <c r="B10">
        <v>3</v>
      </c>
      <c r="C10">
        <v>6</v>
      </c>
      <c r="D10">
        <v>17</v>
      </c>
    </row>
    <row r="11" spans="1:4" x14ac:dyDescent="0.3">
      <c r="A11">
        <v>5</v>
      </c>
      <c r="B11">
        <v>1</v>
      </c>
      <c r="C11">
        <v>2</v>
      </c>
      <c r="D11">
        <v>10</v>
      </c>
    </row>
    <row r="12" spans="1:4" x14ac:dyDescent="0.3">
      <c r="A12">
        <v>5</v>
      </c>
      <c r="B12">
        <v>2</v>
      </c>
      <c r="C12">
        <v>2</v>
      </c>
      <c r="D12">
        <v>12</v>
      </c>
    </row>
    <row r="13" spans="1:4" x14ac:dyDescent="0.3">
      <c r="A13">
        <v>5</v>
      </c>
      <c r="B13">
        <v>3</v>
      </c>
      <c r="C13">
        <v>2</v>
      </c>
      <c r="D13">
        <v>9</v>
      </c>
    </row>
    <row r="14" spans="1:4" x14ac:dyDescent="0.3">
      <c r="A14">
        <v>6</v>
      </c>
      <c r="B14">
        <v>1</v>
      </c>
      <c r="C14">
        <v>2</v>
      </c>
      <c r="D14">
        <v>10</v>
      </c>
    </row>
    <row r="15" spans="1:4" x14ac:dyDescent="0.3">
      <c r="A15">
        <v>6</v>
      </c>
      <c r="B15">
        <v>2</v>
      </c>
      <c r="C15">
        <v>2</v>
      </c>
      <c r="D15">
        <v>12</v>
      </c>
    </row>
    <row r="16" spans="1:4" x14ac:dyDescent="0.3">
      <c r="A16">
        <v>6</v>
      </c>
      <c r="B16">
        <v>3</v>
      </c>
      <c r="C16">
        <v>1</v>
      </c>
      <c r="D16">
        <v>11</v>
      </c>
    </row>
    <row r="17" spans="1:4" x14ac:dyDescent="0.3">
      <c r="A17">
        <v>7</v>
      </c>
      <c r="B17">
        <v>1</v>
      </c>
      <c r="C17">
        <v>2</v>
      </c>
      <c r="D17">
        <v>11</v>
      </c>
    </row>
    <row r="18" spans="1:4" x14ac:dyDescent="0.3">
      <c r="A18">
        <v>7</v>
      </c>
      <c r="B18">
        <v>2</v>
      </c>
      <c r="C18">
        <v>2</v>
      </c>
      <c r="D18">
        <v>10</v>
      </c>
    </row>
    <row r="19" spans="1:4" x14ac:dyDescent="0.3">
      <c r="A19">
        <v>7</v>
      </c>
      <c r="B19">
        <v>3</v>
      </c>
      <c r="C19">
        <v>2</v>
      </c>
      <c r="D19">
        <v>9</v>
      </c>
    </row>
    <row r="20" spans="1:4" x14ac:dyDescent="0.3">
      <c r="A20">
        <v>8</v>
      </c>
      <c r="B20">
        <v>1</v>
      </c>
      <c r="C20">
        <v>2</v>
      </c>
      <c r="D20">
        <v>12</v>
      </c>
    </row>
    <row r="21" spans="1:4" x14ac:dyDescent="0.3">
      <c r="A21">
        <v>8</v>
      </c>
      <c r="B21">
        <v>2</v>
      </c>
      <c r="C21">
        <v>2</v>
      </c>
      <c r="D21">
        <v>12</v>
      </c>
    </row>
    <row r="22" spans="1:4" x14ac:dyDescent="0.3">
      <c r="A22">
        <v>8</v>
      </c>
      <c r="B22">
        <v>3</v>
      </c>
      <c r="C22">
        <v>2</v>
      </c>
      <c r="D22">
        <v>13</v>
      </c>
    </row>
    <row r="23" spans="1:4" x14ac:dyDescent="0.3">
      <c r="A23">
        <v>9</v>
      </c>
      <c r="B23">
        <v>1</v>
      </c>
      <c r="C23">
        <v>2</v>
      </c>
      <c r="D23">
        <v>12</v>
      </c>
    </row>
    <row r="24" spans="1:4" x14ac:dyDescent="0.3">
      <c r="A24">
        <v>9</v>
      </c>
      <c r="B24">
        <v>2</v>
      </c>
      <c r="C24">
        <v>2</v>
      </c>
      <c r="D24">
        <v>11</v>
      </c>
    </row>
    <row r="25" spans="1:4" x14ac:dyDescent="0.3">
      <c r="A25">
        <v>9</v>
      </c>
      <c r="B25">
        <v>3</v>
      </c>
      <c r="C25">
        <v>2</v>
      </c>
      <c r="D25">
        <v>12</v>
      </c>
    </row>
    <row r="26" spans="1:4" x14ac:dyDescent="0.3">
      <c r="A26">
        <v>10</v>
      </c>
      <c r="B26">
        <v>1</v>
      </c>
      <c r="C26">
        <v>2</v>
      </c>
      <c r="D26">
        <v>10</v>
      </c>
    </row>
    <row r="27" spans="1:4" x14ac:dyDescent="0.3">
      <c r="A27">
        <v>10</v>
      </c>
      <c r="B27">
        <v>2</v>
      </c>
      <c r="C27">
        <v>2</v>
      </c>
      <c r="D27">
        <v>10</v>
      </c>
    </row>
    <row r="28" spans="1:4" x14ac:dyDescent="0.3">
      <c r="A28">
        <v>10</v>
      </c>
      <c r="B28">
        <v>3</v>
      </c>
      <c r="C28">
        <v>2</v>
      </c>
      <c r="D28">
        <v>10</v>
      </c>
    </row>
    <row r="29" spans="1:4" x14ac:dyDescent="0.3">
      <c r="A29">
        <v>11</v>
      </c>
      <c r="B29">
        <v>1</v>
      </c>
      <c r="C29">
        <v>2</v>
      </c>
      <c r="D29">
        <v>10</v>
      </c>
    </row>
    <row r="30" spans="1:4" x14ac:dyDescent="0.3">
      <c r="A30">
        <v>11</v>
      </c>
      <c r="B30">
        <v>2</v>
      </c>
      <c r="C30">
        <v>2</v>
      </c>
      <c r="D30">
        <v>10</v>
      </c>
    </row>
    <row r="31" spans="1:4" x14ac:dyDescent="0.3">
      <c r="A31">
        <v>11</v>
      </c>
      <c r="B31">
        <v>3</v>
      </c>
      <c r="C31">
        <v>2</v>
      </c>
      <c r="D31">
        <v>10</v>
      </c>
    </row>
    <row r="32" spans="1:4" x14ac:dyDescent="0.3">
      <c r="A32">
        <v>12</v>
      </c>
      <c r="B32">
        <v>1</v>
      </c>
      <c r="C32">
        <v>2</v>
      </c>
      <c r="D32">
        <v>9</v>
      </c>
    </row>
    <row r="33" spans="1:4" x14ac:dyDescent="0.3">
      <c r="A33">
        <v>12</v>
      </c>
      <c r="B33">
        <v>2</v>
      </c>
      <c r="C33">
        <v>2</v>
      </c>
      <c r="D33">
        <v>8</v>
      </c>
    </row>
    <row r="34" spans="1:4" x14ac:dyDescent="0.3">
      <c r="A34">
        <v>12</v>
      </c>
      <c r="B34">
        <v>3</v>
      </c>
      <c r="C34">
        <v>2</v>
      </c>
      <c r="D34">
        <v>8</v>
      </c>
    </row>
    <row r="35" spans="1:4" x14ac:dyDescent="0.3">
      <c r="A35">
        <v>13</v>
      </c>
      <c r="B35">
        <v>1</v>
      </c>
      <c r="C35">
        <v>2</v>
      </c>
      <c r="D35">
        <v>8</v>
      </c>
    </row>
    <row r="36" spans="1:4" x14ac:dyDescent="0.3">
      <c r="A36">
        <v>13</v>
      </c>
      <c r="B36">
        <v>2</v>
      </c>
      <c r="C36">
        <v>1</v>
      </c>
      <c r="D36">
        <v>9</v>
      </c>
    </row>
    <row r="37" spans="1:4" x14ac:dyDescent="0.3">
      <c r="A37">
        <v>13</v>
      </c>
      <c r="B37">
        <v>3</v>
      </c>
      <c r="C37">
        <v>2</v>
      </c>
      <c r="D37">
        <v>9</v>
      </c>
    </row>
    <row r="38" spans="1:4" x14ac:dyDescent="0.3">
      <c r="A38">
        <v>14</v>
      </c>
      <c r="B38">
        <v>1</v>
      </c>
      <c r="C38">
        <v>1</v>
      </c>
      <c r="D38">
        <v>8</v>
      </c>
    </row>
    <row r="39" spans="1:4" x14ac:dyDescent="0.3">
      <c r="A39">
        <v>14</v>
      </c>
      <c r="B39">
        <v>2</v>
      </c>
      <c r="C39">
        <v>1</v>
      </c>
      <c r="D39">
        <v>8</v>
      </c>
    </row>
    <row r="40" spans="1:4" x14ac:dyDescent="0.3">
      <c r="A40">
        <v>14</v>
      </c>
      <c r="B40">
        <v>3</v>
      </c>
      <c r="C40">
        <v>1</v>
      </c>
      <c r="D40">
        <v>8</v>
      </c>
    </row>
    <row r="41" spans="1:4" x14ac:dyDescent="0.3">
      <c r="A41">
        <v>15</v>
      </c>
      <c r="B41">
        <v>1</v>
      </c>
      <c r="C41">
        <v>1</v>
      </c>
      <c r="D41">
        <v>9</v>
      </c>
    </row>
    <row r="42" spans="1:4" x14ac:dyDescent="0.3">
      <c r="A42">
        <v>15</v>
      </c>
      <c r="B42">
        <v>2</v>
      </c>
      <c r="C42">
        <v>2</v>
      </c>
      <c r="D42">
        <v>10</v>
      </c>
    </row>
    <row r="43" spans="1:4" x14ac:dyDescent="0.3">
      <c r="A43">
        <v>15</v>
      </c>
      <c r="B43">
        <v>3</v>
      </c>
      <c r="C43">
        <v>1</v>
      </c>
      <c r="D43">
        <v>9</v>
      </c>
    </row>
    <row r="44" spans="1:4" x14ac:dyDescent="0.3">
      <c r="A44">
        <v>16</v>
      </c>
      <c r="B44">
        <v>1</v>
      </c>
      <c r="C44">
        <v>10</v>
      </c>
      <c r="D44">
        <v>13</v>
      </c>
    </row>
    <row r="45" spans="1:4" x14ac:dyDescent="0.3">
      <c r="A45">
        <v>16</v>
      </c>
      <c r="B45">
        <v>2</v>
      </c>
      <c r="C45">
        <v>9</v>
      </c>
      <c r="D45">
        <v>13</v>
      </c>
    </row>
    <row r="46" spans="1:4" x14ac:dyDescent="0.3">
      <c r="A46">
        <v>16</v>
      </c>
      <c r="B46">
        <v>3</v>
      </c>
      <c r="C46">
        <v>8</v>
      </c>
      <c r="D46">
        <v>13</v>
      </c>
    </row>
    <row r="47" spans="1:4" x14ac:dyDescent="0.3">
      <c r="A47">
        <v>31</v>
      </c>
      <c r="B47">
        <v>1</v>
      </c>
      <c r="C47">
        <v>6</v>
      </c>
      <c r="D47">
        <v>13</v>
      </c>
    </row>
    <row r="48" spans="1:4" x14ac:dyDescent="0.3">
      <c r="A48">
        <v>31</v>
      </c>
      <c r="B48">
        <v>2</v>
      </c>
      <c r="C48">
        <v>7</v>
      </c>
      <c r="D48">
        <v>14</v>
      </c>
    </row>
    <row r="49" spans="1:4" x14ac:dyDescent="0.3">
      <c r="A49">
        <v>31</v>
      </c>
      <c r="B49">
        <v>3</v>
      </c>
      <c r="C49">
        <v>8</v>
      </c>
      <c r="D49">
        <v>13</v>
      </c>
    </row>
    <row r="50" spans="1:4" x14ac:dyDescent="0.3">
      <c r="A50">
        <v>30</v>
      </c>
      <c r="B50">
        <v>1</v>
      </c>
      <c r="C50">
        <v>2</v>
      </c>
      <c r="D50">
        <v>4</v>
      </c>
    </row>
    <row r="51" spans="1:4" x14ac:dyDescent="0.3">
      <c r="A51">
        <v>30</v>
      </c>
      <c r="B51">
        <v>2</v>
      </c>
      <c r="C51">
        <v>2</v>
      </c>
      <c r="D51">
        <v>3</v>
      </c>
    </row>
    <row r="52" spans="1:4" x14ac:dyDescent="0.3">
      <c r="A52">
        <v>30</v>
      </c>
      <c r="B52">
        <v>3</v>
      </c>
      <c r="C52">
        <v>3</v>
      </c>
      <c r="D52">
        <v>3</v>
      </c>
    </row>
    <row r="53" spans="1:4" x14ac:dyDescent="0.3">
      <c r="A53">
        <v>29</v>
      </c>
      <c r="B53">
        <v>1</v>
      </c>
      <c r="C53">
        <v>2</v>
      </c>
      <c r="D53">
        <v>13</v>
      </c>
    </row>
    <row r="54" spans="1:4" x14ac:dyDescent="0.3">
      <c r="A54">
        <v>29</v>
      </c>
      <c r="B54">
        <v>2</v>
      </c>
      <c r="C54">
        <v>2</v>
      </c>
      <c r="D54">
        <v>12</v>
      </c>
    </row>
    <row r="55" spans="1:4" x14ac:dyDescent="0.3">
      <c r="A55">
        <v>29</v>
      </c>
      <c r="B55">
        <v>3</v>
      </c>
      <c r="C55">
        <v>2</v>
      </c>
      <c r="D55">
        <v>12</v>
      </c>
    </row>
    <row r="56" spans="1:4" x14ac:dyDescent="0.3">
      <c r="A56">
        <v>28</v>
      </c>
      <c r="B56">
        <v>1</v>
      </c>
      <c r="C56">
        <v>2</v>
      </c>
      <c r="D56">
        <v>14</v>
      </c>
    </row>
    <row r="57" spans="1:4" x14ac:dyDescent="0.3">
      <c r="A57">
        <v>28</v>
      </c>
      <c r="B57">
        <v>2</v>
      </c>
      <c r="C57">
        <v>2</v>
      </c>
      <c r="D57">
        <v>15</v>
      </c>
    </row>
    <row r="58" spans="1:4" x14ac:dyDescent="0.3">
      <c r="A58">
        <v>28</v>
      </c>
      <c r="B58">
        <v>3</v>
      </c>
      <c r="C58">
        <v>2</v>
      </c>
      <c r="D58">
        <v>14</v>
      </c>
    </row>
    <row r="59" spans="1:4" x14ac:dyDescent="0.3">
      <c r="A59">
        <v>26</v>
      </c>
      <c r="B59">
        <v>1</v>
      </c>
      <c r="C59">
        <v>1</v>
      </c>
      <c r="D59">
        <v>7</v>
      </c>
    </row>
    <row r="60" spans="1:4" x14ac:dyDescent="0.3">
      <c r="A60">
        <v>26</v>
      </c>
      <c r="B60">
        <v>2</v>
      </c>
      <c r="C60">
        <v>1</v>
      </c>
      <c r="D60">
        <v>8</v>
      </c>
    </row>
    <row r="61" spans="1:4" x14ac:dyDescent="0.3">
      <c r="A61">
        <v>26</v>
      </c>
      <c r="B61">
        <v>3</v>
      </c>
      <c r="C61">
        <v>1</v>
      </c>
      <c r="D61">
        <v>8</v>
      </c>
    </row>
    <row r="62" spans="1:4" x14ac:dyDescent="0.3">
      <c r="A62">
        <v>25</v>
      </c>
      <c r="B62">
        <v>1</v>
      </c>
      <c r="C62">
        <v>2</v>
      </c>
      <c r="D62">
        <v>17</v>
      </c>
    </row>
    <row r="63" spans="1:4" x14ac:dyDescent="0.3">
      <c r="A63">
        <v>25</v>
      </c>
      <c r="B63">
        <v>2</v>
      </c>
      <c r="C63">
        <v>2</v>
      </c>
      <c r="D63">
        <v>18</v>
      </c>
    </row>
    <row r="64" spans="1:4" x14ac:dyDescent="0.3">
      <c r="A64">
        <v>25</v>
      </c>
      <c r="B64">
        <v>3</v>
      </c>
      <c r="C64">
        <v>2</v>
      </c>
      <c r="D64">
        <v>17</v>
      </c>
    </row>
    <row r="65" spans="1:4" x14ac:dyDescent="0.3">
      <c r="A65">
        <v>24</v>
      </c>
      <c r="B65">
        <v>1</v>
      </c>
      <c r="C65">
        <v>1</v>
      </c>
      <c r="D65">
        <v>10</v>
      </c>
    </row>
    <row r="66" spans="1:4" x14ac:dyDescent="0.3">
      <c r="A66">
        <v>24</v>
      </c>
      <c r="B66">
        <v>2</v>
      </c>
      <c r="C66">
        <v>1</v>
      </c>
      <c r="D66">
        <v>11</v>
      </c>
    </row>
    <row r="67" spans="1:4" x14ac:dyDescent="0.3">
      <c r="A67">
        <v>24</v>
      </c>
      <c r="B67">
        <v>3</v>
      </c>
      <c r="C67">
        <v>1</v>
      </c>
      <c r="D67">
        <v>10</v>
      </c>
    </row>
    <row r="68" spans="1:4" x14ac:dyDescent="0.3">
      <c r="A68">
        <v>23</v>
      </c>
      <c r="B68">
        <v>1</v>
      </c>
      <c r="C68">
        <v>2</v>
      </c>
      <c r="D68">
        <v>5</v>
      </c>
    </row>
    <row r="69" spans="1:4" x14ac:dyDescent="0.3">
      <c r="A69">
        <v>23</v>
      </c>
      <c r="B69">
        <v>2</v>
      </c>
      <c r="C69">
        <v>2</v>
      </c>
      <c r="D69">
        <v>5</v>
      </c>
    </row>
    <row r="70" spans="1:4" x14ac:dyDescent="0.3">
      <c r="A70">
        <v>23</v>
      </c>
      <c r="B70">
        <v>3</v>
      </c>
      <c r="C70">
        <v>2</v>
      </c>
      <c r="D70">
        <v>5</v>
      </c>
    </row>
    <row r="71" spans="1:4" x14ac:dyDescent="0.3">
      <c r="A71">
        <v>22</v>
      </c>
      <c r="B71">
        <v>1</v>
      </c>
      <c r="C71">
        <v>2</v>
      </c>
      <c r="D71">
        <v>7</v>
      </c>
    </row>
    <row r="72" spans="1:4" x14ac:dyDescent="0.3">
      <c r="A72">
        <v>22</v>
      </c>
      <c r="B72">
        <v>2</v>
      </c>
      <c r="C72">
        <v>2</v>
      </c>
      <c r="D72">
        <v>8</v>
      </c>
    </row>
    <row r="73" spans="1:4" x14ac:dyDescent="0.3">
      <c r="A73">
        <v>22</v>
      </c>
      <c r="B73">
        <v>3</v>
      </c>
      <c r="C73">
        <v>2</v>
      </c>
      <c r="D73">
        <v>8</v>
      </c>
    </row>
    <row r="74" spans="1:4" x14ac:dyDescent="0.3">
      <c r="A74">
        <v>21</v>
      </c>
      <c r="B74">
        <v>1</v>
      </c>
      <c r="C74">
        <v>3</v>
      </c>
      <c r="D74">
        <v>7</v>
      </c>
    </row>
    <row r="75" spans="1:4" x14ac:dyDescent="0.3">
      <c r="A75">
        <v>21</v>
      </c>
      <c r="B75">
        <v>2</v>
      </c>
      <c r="C75">
        <v>3</v>
      </c>
      <c r="D75">
        <v>7</v>
      </c>
    </row>
    <row r="76" spans="1:4" x14ac:dyDescent="0.3">
      <c r="A76">
        <v>21</v>
      </c>
      <c r="B76">
        <v>3</v>
      </c>
      <c r="C76">
        <v>3</v>
      </c>
      <c r="D76">
        <v>7</v>
      </c>
    </row>
    <row r="77" spans="1:4" x14ac:dyDescent="0.3">
      <c r="A77">
        <v>20</v>
      </c>
      <c r="B77">
        <v>1</v>
      </c>
      <c r="C77">
        <v>2</v>
      </c>
      <c r="D77">
        <v>3</v>
      </c>
    </row>
    <row r="78" spans="1:4" x14ac:dyDescent="0.3">
      <c r="A78">
        <v>20</v>
      </c>
      <c r="B78">
        <v>2</v>
      </c>
      <c r="C78">
        <v>2</v>
      </c>
      <c r="D78">
        <v>2</v>
      </c>
    </row>
    <row r="79" spans="1:4" x14ac:dyDescent="0.3">
      <c r="A79">
        <v>20</v>
      </c>
      <c r="B79">
        <v>3</v>
      </c>
      <c r="C79">
        <v>2</v>
      </c>
      <c r="D79">
        <v>2</v>
      </c>
    </row>
    <row r="80" spans="1:4" x14ac:dyDescent="0.3">
      <c r="A80">
        <v>19</v>
      </c>
      <c r="B80">
        <v>1</v>
      </c>
      <c r="C80">
        <v>2</v>
      </c>
      <c r="D80">
        <v>10</v>
      </c>
    </row>
    <row r="81" spans="1:4" x14ac:dyDescent="0.3">
      <c r="A81">
        <v>19</v>
      </c>
      <c r="B81">
        <v>2</v>
      </c>
      <c r="C81">
        <v>2</v>
      </c>
      <c r="D81">
        <v>10</v>
      </c>
    </row>
    <row r="82" spans="1:4" x14ac:dyDescent="0.3">
      <c r="A82">
        <v>19</v>
      </c>
      <c r="B82">
        <v>3</v>
      </c>
      <c r="C82">
        <v>2</v>
      </c>
      <c r="D82">
        <v>10</v>
      </c>
    </row>
    <row r="83" spans="1:4" x14ac:dyDescent="0.3">
      <c r="A83">
        <v>18</v>
      </c>
      <c r="B83">
        <v>1</v>
      </c>
      <c r="C83">
        <v>2</v>
      </c>
      <c r="D83">
        <v>14</v>
      </c>
    </row>
    <row r="84" spans="1:4" x14ac:dyDescent="0.3">
      <c r="A84">
        <v>18</v>
      </c>
      <c r="B84">
        <v>2</v>
      </c>
      <c r="C84">
        <v>2</v>
      </c>
      <c r="D84">
        <v>14</v>
      </c>
    </row>
    <row r="85" spans="1:4" x14ac:dyDescent="0.3">
      <c r="A85">
        <v>18</v>
      </c>
      <c r="B85">
        <v>3</v>
      </c>
      <c r="C85">
        <v>2</v>
      </c>
      <c r="D85">
        <v>17</v>
      </c>
    </row>
    <row r="86" spans="1:4" x14ac:dyDescent="0.3">
      <c r="A86">
        <v>17</v>
      </c>
      <c r="B86">
        <v>1</v>
      </c>
      <c r="C86">
        <v>1</v>
      </c>
      <c r="D86">
        <v>9</v>
      </c>
    </row>
    <row r="87" spans="1:4" x14ac:dyDescent="0.3">
      <c r="A87">
        <v>17</v>
      </c>
      <c r="B87">
        <v>2</v>
      </c>
      <c r="C87">
        <v>1</v>
      </c>
      <c r="D87">
        <v>10</v>
      </c>
    </row>
    <row r="88" spans="1:4" x14ac:dyDescent="0.3">
      <c r="A88">
        <v>17</v>
      </c>
      <c r="B88">
        <v>3</v>
      </c>
      <c r="C88">
        <v>1</v>
      </c>
      <c r="D88">
        <v>9</v>
      </c>
    </row>
    <row r="89" spans="1:4" x14ac:dyDescent="0.3">
      <c r="A89">
        <v>2</v>
      </c>
      <c r="B89">
        <v>1</v>
      </c>
      <c r="C89">
        <v>2</v>
      </c>
      <c r="D89">
        <v>14</v>
      </c>
    </row>
    <row r="90" spans="1:4" x14ac:dyDescent="0.3">
      <c r="A90">
        <v>2</v>
      </c>
      <c r="B90">
        <v>2</v>
      </c>
      <c r="C90">
        <v>3</v>
      </c>
      <c r="D90">
        <v>16</v>
      </c>
    </row>
    <row r="91" spans="1:4" x14ac:dyDescent="0.3">
      <c r="A91">
        <v>2</v>
      </c>
      <c r="B91">
        <v>3</v>
      </c>
      <c r="C91">
        <v>3</v>
      </c>
      <c r="D91">
        <v>16</v>
      </c>
    </row>
    <row r="92" spans="1:4" x14ac:dyDescent="0.3">
      <c r="A92">
        <v>61</v>
      </c>
      <c r="B92">
        <v>1</v>
      </c>
      <c r="C92">
        <v>0</v>
      </c>
      <c r="D92">
        <v>0</v>
      </c>
    </row>
    <row r="93" spans="1:4" x14ac:dyDescent="0.3">
      <c r="A93">
        <v>61</v>
      </c>
      <c r="B93">
        <v>2</v>
      </c>
      <c r="C93">
        <v>0</v>
      </c>
      <c r="D93">
        <v>0</v>
      </c>
    </row>
    <row r="94" spans="1:4" x14ac:dyDescent="0.3">
      <c r="A94">
        <v>61</v>
      </c>
      <c r="B94">
        <v>3</v>
      </c>
      <c r="C94">
        <v>0</v>
      </c>
      <c r="D94">
        <v>0</v>
      </c>
    </row>
    <row r="95" spans="1:4" x14ac:dyDescent="0.3">
      <c r="A95">
        <v>60</v>
      </c>
      <c r="B95">
        <v>1</v>
      </c>
      <c r="C95">
        <v>0</v>
      </c>
      <c r="D95">
        <v>0</v>
      </c>
    </row>
    <row r="96" spans="1:4" x14ac:dyDescent="0.3">
      <c r="A96">
        <v>60</v>
      </c>
      <c r="B96">
        <v>2</v>
      </c>
      <c r="C96">
        <v>0</v>
      </c>
      <c r="D96">
        <v>0</v>
      </c>
    </row>
    <row r="97" spans="1:4" x14ac:dyDescent="0.3">
      <c r="A97">
        <v>60</v>
      </c>
      <c r="B97">
        <v>3</v>
      </c>
      <c r="C97">
        <v>0</v>
      </c>
      <c r="D97">
        <v>0</v>
      </c>
    </row>
    <row r="98" spans="1:4" x14ac:dyDescent="0.3">
      <c r="A98">
        <v>59</v>
      </c>
      <c r="B98">
        <v>1</v>
      </c>
      <c r="C98">
        <v>0</v>
      </c>
      <c r="D98">
        <v>0</v>
      </c>
    </row>
    <row r="99" spans="1:4" x14ac:dyDescent="0.3">
      <c r="A99">
        <v>59</v>
      </c>
      <c r="B99">
        <v>2</v>
      </c>
      <c r="C99">
        <v>0</v>
      </c>
      <c r="D99">
        <v>0</v>
      </c>
    </row>
    <row r="100" spans="1:4" x14ac:dyDescent="0.3">
      <c r="A100">
        <v>59</v>
      </c>
      <c r="B100">
        <v>3</v>
      </c>
      <c r="C100">
        <v>0</v>
      </c>
      <c r="D100">
        <v>1</v>
      </c>
    </row>
    <row r="101" spans="1:4" x14ac:dyDescent="0.3">
      <c r="A101">
        <v>58</v>
      </c>
      <c r="B101">
        <v>1</v>
      </c>
      <c r="C101">
        <v>0</v>
      </c>
      <c r="D101">
        <v>0</v>
      </c>
    </row>
    <row r="102" spans="1:4" x14ac:dyDescent="0.3">
      <c r="A102">
        <v>58</v>
      </c>
      <c r="B102">
        <v>2</v>
      </c>
      <c r="C102">
        <v>0</v>
      </c>
      <c r="D102">
        <v>0</v>
      </c>
    </row>
    <row r="103" spans="1:4" x14ac:dyDescent="0.3">
      <c r="A103">
        <v>58</v>
      </c>
      <c r="B103">
        <v>3</v>
      </c>
      <c r="C103">
        <v>0</v>
      </c>
      <c r="D103">
        <v>0</v>
      </c>
    </row>
    <row r="104" spans="1:4" x14ac:dyDescent="0.3">
      <c r="A104">
        <v>57</v>
      </c>
      <c r="B104">
        <v>1</v>
      </c>
      <c r="C104">
        <v>1</v>
      </c>
      <c r="D104">
        <v>1</v>
      </c>
    </row>
    <row r="105" spans="1:4" x14ac:dyDescent="0.3">
      <c r="A105">
        <v>57</v>
      </c>
      <c r="B105">
        <v>2</v>
      </c>
      <c r="C105">
        <v>1</v>
      </c>
      <c r="D105">
        <v>1</v>
      </c>
    </row>
    <row r="106" spans="1:4" x14ac:dyDescent="0.3">
      <c r="A106">
        <v>57</v>
      </c>
      <c r="B106">
        <v>3</v>
      </c>
      <c r="C106">
        <v>1</v>
      </c>
      <c r="D106">
        <v>1</v>
      </c>
    </row>
    <row r="107" spans="1:4" x14ac:dyDescent="0.3">
      <c r="A107">
        <v>56</v>
      </c>
      <c r="B107">
        <v>1</v>
      </c>
      <c r="C107">
        <v>0</v>
      </c>
      <c r="D107">
        <v>0</v>
      </c>
    </row>
    <row r="108" spans="1:4" x14ac:dyDescent="0.3">
      <c r="A108">
        <v>56</v>
      </c>
      <c r="B108">
        <v>2</v>
      </c>
      <c r="C108">
        <v>1</v>
      </c>
      <c r="D108">
        <v>1</v>
      </c>
    </row>
    <row r="109" spans="1:4" x14ac:dyDescent="0.3">
      <c r="A109">
        <v>56</v>
      </c>
      <c r="B109">
        <v>3</v>
      </c>
      <c r="C109">
        <v>1</v>
      </c>
      <c r="D109">
        <v>0</v>
      </c>
    </row>
    <row r="110" spans="1:4" x14ac:dyDescent="0.3">
      <c r="A110">
        <v>55</v>
      </c>
      <c r="B110">
        <v>1</v>
      </c>
      <c r="C110">
        <v>1</v>
      </c>
      <c r="D110">
        <v>1</v>
      </c>
    </row>
    <row r="111" spans="1:4" x14ac:dyDescent="0.3">
      <c r="A111">
        <v>55</v>
      </c>
      <c r="B111">
        <v>2</v>
      </c>
      <c r="C111">
        <v>1</v>
      </c>
      <c r="D111">
        <v>1</v>
      </c>
    </row>
    <row r="112" spans="1:4" x14ac:dyDescent="0.3">
      <c r="A112">
        <v>55</v>
      </c>
      <c r="B112">
        <v>3</v>
      </c>
      <c r="C112">
        <v>1</v>
      </c>
      <c r="D112">
        <v>1</v>
      </c>
    </row>
    <row r="113" spans="1:4" x14ac:dyDescent="0.3">
      <c r="A113">
        <v>54</v>
      </c>
      <c r="B113">
        <v>1</v>
      </c>
      <c r="C113">
        <v>1</v>
      </c>
      <c r="D113">
        <v>1</v>
      </c>
    </row>
    <row r="114" spans="1:4" x14ac:dyDescent="0.3">
      <c r="A114">
        <v>54</v>
      </c>
      <c r="B114">
        <v>2</v>
      </c>
      <c r="C114">
        <v>1</v>
      </c>
      <c r="D114">
        <v>1</v>
      </c>
    </row>
    <row r="115" spans="1:4" x14ac:dyDescent="0.3">
      <c r="A115">
        <v>54</v>
      </c>
      <c r="B115">
        <v>3</v>
      </c>
      <c r="C115">
        <v>1</v>
      </c>
      <c r="D115">
        <v>1</v>
      </c>
    </row>
    <row r="116" spans="1:4" x14ac:dyDescent="0.3">
      <c r="A116">
        <v>53</v>
      </c>
      <c r="B116">
        <v>1</v>
      </c>
      <c r="C116">
        <v>1</v>
      </c>
      <c r="D116">
        <v>1</v>
      </c>
    </row>
    <row r="117" spans="1:4" x14ac:dyDescent="0.3">
      <c r="A117">
        <v>53</v>
      </c>
      <c r="B117">
        <v>2</v>
      </c>
      <c r="C117">
        <v>1</v>
      </c>
      <c r="D117">
        <v>1</v>
      </c>
    </row>
    <row r="118" spans="1:4" x14ac:dyDescent="0.3">
      <c r="A118">
        <v>53</v>
      </c>
      <c r="B118">
        <v>3</v>
      </c>
      <c r="C118">
        <v>1</v>
      </c>
      <c r="D118">
        <v>1</v>
      </c>
    </row>
    <row r="119" spans="1:4" x14ac:dyDescent="0.3">
      <c r="A119">
        <v>52</v>
      </c>
      <c r="B119">
        <v>1</v>
      </c>
      <c r="C119">
        <v>1</v>
      </c>
      <c r="D119">
        <v>1</v>
      </c>
    </row>
    <row r="120" spans="1:4" x14ac:dyDescent="0.3">
      <c r="A120">
        <v>52</v>
      </c>
      <c r="B120">
        <v>2</v>
      </c>
      <c r="C120">
        <v>1</v>
      </c>
      <c r="D120">
        <v>1</v>
      </c>
    </row>
    <row r="121" spans="1:4" x14ac:dyDescent="0.3">
      <c r="A121">
        <v>52</v>
      </c>
      <c r="B121">
        <v>3</v>
      </c>
      <c r="C121">
        <v>1</v>
      </c>
      <c r="D121">
        <v>1</v>
      </c>
    </row>
    <row r="122" spans="1:4" x14ac:dyDescent="0.3">
      <c r="A122">
        <v>51</v>
      </c>
      <c r="B122">
        <v>1</v>
      </c>
      <c r="C122">
        <v>2</v>
      </c>
      <c r="D122">
        <v>1</v>
      </c>
    </row>
    <row r="123" spans="1:4" x14ac:dyDescent="0.3">
      <c r="A123">
        <v>51</v>
      </c>
      <c r="B123">
        <v>2</v>
      </c>
      <c r="C123">
        <v>2</v>
      </c>
      <c r="D123">
        <v>2</v>
      </c>
    </row>
    <row r="124" spans="1:4" x14ac:dyDescent="0.3">
      <c r="A124">
        <v>51</v>
      </c>
      <c r="B124">
        <v>3</v>
      </c>
      <c r="C124">
        <v>2</v>
      </c>
      <c r="D124">
        <v>1</v>
      </c>
    </row>
    <row r="125" spans="1:4" x14ac:dyDescent="0.3">
      <c r="A125">
        <v>50</v>
      </c>
      <c r="B125">
        <v>1</v>
      </c>
      <c r="C125">
        <v>1</v>
      </c>
      <c r="D125">
        <v>1</v>
      </c>
    </row>
    <row r="126" spans="1:4" x14ac:dyDescent="0.3">
      <c r="A126">
        <v>50</v>
      </c>
      <c r="B126">
        <v>2</v>
      </c>
      <c r="C126">
        <v>1</v>
      </c>
      <c r="D126">
        <v>1</v>
      </c>
    </row>
    <row r="127" spans="1:4" x14ac:dyDescent="0.3">
      <c r="A127">
        <v>50</v>
      </c>
      <c r="B127">
        <v>3</v>
      </c>
      <c r="C127">
        <v>1</v>
      </c>
      <c r="D127">
        <v>1</v>
      </c>
    </row>
    <row r="128" spans="1:4" x14ac:dyDescent="0.3">
      <c r="A128">
        <v>45</v>
      </c>
      <c r="B128">
        <v>1</v>
      </c>
      <c r="C128">
        <v>1</v>
      </c>
      <c r="D128">
        <v>1</v>
      </c>
    </row>
    <row r="129" spans="1:4" x14ac:dyDescent="0.3">
      <c r="A129">
        <v>45</v>
      </c>
      <c r="B129">
        <v>2</v>
      </c>
      <c r="C129">
        <v>1</v>
      </c>
      <c r="D129">
        <v>1</v>
      </c>
    </row>
    <row r="130" spans="1:4" x14ac:dyDescent="0.3">
      <c r="A130">
        <v>45</v>
      </c>
      <c r="B130">
        <v>3</v>
      </c>
      <c r="C130">
        <v>1</v>
      </c>
      <c r="D130">
        <v>1</v>
      </c>
    </row>
    <row r="131" spans="1:4" x14ac:dyDescent="0.3">
      <c r="A131">
        <v>32</v>
      </c>
      <c r="B131">
        <v>1</v>
      </c>
      <c r="C131">
        <v>2</v>
      </c>
      <c r="D131">
        <v>1</v>
      </c>
    </row>
    <row r="132" spans="1:4" x14ac:dyDescent="0.3">
      <c r="A132">
        <v>32</v>
      </c>
      <c r="B132">
        <v>2</v>
      </c>
      <c r="C132">
        <v>2</v>
      </c>
      <c r="D132">
        <v>1</v>
      </c>
    </row>
    <row r="133" spans="1:4" x14ac:dyDescent="0.3">
      <c r="A133">
        <v>32</v>
      </c>
      <c r="B133">
        <v>3</v>
      </c>
      <c r="C133">
        <v>2</v>
      </c>
      <c r="D133">
        <v>1</v>
      </c>
    </row>
    <row r="134" spans="1:4" x14ac:dyDescent="0.3">
      <c r="A134">
        <v>33</v>
      </c>
      <c r="B134">
        <v>1</v>
      </c>
      <c r="C134">
        <v>2</v>
      </c>
      <c r="D134">
        <v>1</v>
      </c>
    </row>
    <row r="135" spans="1:4" x14ac:dyDescent="0.3">
      <c r="A135">
        <v>33</v>
      </c>
      <c r="B135">
        <v>2</v>
      </c>
      <c r="C135">
        <v>3</v>
      </c>
      <c r="D135">
        <v>1</v>
      </c>
    </row>
    <row r="136" spans="1:4" x14ac:dyDescent="0.3">
      <c r="A136">
        <v>33</v>
      </c>
      <c r="B136">
        <v>3</v>
      </c>
      <c r="C136">
        <v>3</v>
      </c>
      <c r="D136">
        <v>1</v>
      </c>
    </row>
    <row r="137" spans="1:4" x14ac:dyDescent="0.3">
      <c r="A137">
        <v>35</v>
      </c>
      <c r="B137">
        <v>1</v>
      </c>
      <c r="C137">
        <v>2</v>
      </c>
      <c r="D137">
        <v>1</v>
      </c>
    </row>
    <row r="138" spans="1:4" x14ac:dyDescent="0.3">
      <c r="A138">
        <v>35</v>
      </c>
      <c r="B138">
        <v>2</v>
      </c>
      <c r="C138">
        <v>2</v>
      </c>
      <c r="D138">
        <v>1</v>
      </c>
    </row>
    <row r="139" spans="1:4" x14ac:dyDescent="0.3">
      <c r="A139">
        <v>35</v>
      </c>
      <c r="B139">
        <v>3</v>
      </c>
      <c r="C139">
        <v>2</v>
      </c>
      <c r="D139">
        <v>1</v>
      </c>
    </row>
    <row r="140" spans="1:4" x14ac:dyDescent="0.3">
      <c r="A140">
        <v>39</v>
      </c>
      <c r="B140">
        <v>1</v>
      </c>
      <c r="C140">
        <v>2</v>
      </c>
      <c r="D140">
        <v>1</v>
      </c>
    </row>
    <row r="141" spans="1:4" x14ac:dyDescent="0.3">
      <c r="A141">
        <v>39</v>
      </c>
      <c r="B141">
        <v>2</v>
      </c>
      <c r="C141">
        <v>2</v>
      </c>
      <c r="D141">
        <v>1</v>
      </c>
    </row>
    <row r="142" spans="1:4" x14ac:dyDescent="0.3">
      <c r="A142">
        <v>39</v>
      </c>
      <c r="B142">
        <v>3</v>
      </c>
      <c r="C142">
        <v>2</v>
      </c>
      <c r="D142">
        <v>1</v>
      </c>
    </row>
    <row r="143" spans="1:4" x14ac:dyDescent="0.3">
      <c r="A143">
        <v>40</v>
      </c>
      <c r="B143">
        <v>1</v>
      </c>
      <c r="C143">
        <v>2</v>
      </c>
      <c r="D143">
        <v>1</v>
      </c>
    </row>
    <row r="144" spans="1:4" x14ac:dyDescent="0.3">
      <c r="A144">
        <v>40</v>
      </c>
      <c r="B144">
        <v>2</v>
      </c>
      <c r="C144">
        <v>2</v>
      </c>
      <c r="D144">
        <v>1</v>
      </c>
    </row>
    <row r="145" spans="1:4" x14ac:dyDescent="0.3">
      <c r="A145">
        <v>40</v>
      </c>
      <c r="B145">
        <v>3</v>
      </c>
      <c r="C145">
        <v>1</v>
      </c>
      <c r="D145">
        <v>1</v>
      </c>
    </row>
    <row r="146" spans="1:4" x14ac:dyDescent="0.3">
      <c r="A146">
        <v>41</v>
      </c>
      <c r="B146">
        <v>1</v>
      </c>
      <c r="C146">
        <v>1</v>
      </c>
      <c r="D146">
        <v>1</v>
      </c>
    </row>
    <row r="147" spans="1:4" x14ac:dyDescent="0.3">
      <c r="A147">
        <v>41</v>
      </c>
      <c r="B147">
        <v>2</v>
      </c>
      <c r="C147">
        <v>1</v>
      </c>
      <c r="D147">
        <v>1</v>
      </c>
    </row>
    <row r="148" spans="1:4" x14ac:dyDescent="0.3">
      <c r="A148">
        <v>41</v>
      </c>
      <c r="B148">
        <v>3</v>
      </c>
      <c r="C148">
        <v>1</v>
      </c>
      <c r="D148">
        <v>1</v>
      </c>
    </row>
    <row r="149" spans="1:4" x14ac:dyDescent="0.3">
      <c r="A149">
        <v>36</v>
      </c>
      <c r="B149">
        <v>1</v>
      </c>
      <c r="C149">
        <v>1</v>
      </c>
      <c r="D149">
        <v>1</v>
      </c>
    </row>
    <row r="150" spans="1:4" x14ac:dyDescent="0.3">
      <c r="A150">
        <v>36</v>
      </c>
      <c r="B150">
        <v>2</v>
      </c>
      <c r="C150">
        <v>1</v>
      </c>
      <c r="D150">
        <v>1</v>
      </c>
    </row>
    <row r="151" spans="1:4" x14ac:dyDescent="0.3">
      <c r="A151">
        <v>36</v>
      </c>
      <c r="B151">
        <v>3</v>
      </c>
      <c r="C151">
        <v>1</v>
      </c>
      <c r="D151">
        <v>1</v>
      </c>
    </row>
    <row r="152" spans="1:4" x14ac:dyDescent="0.3">
      <c r="A152">
        <v>37</v>
      </c>
      <c r="B152">
        <v>1</v>
      </c>
      <c r="C152">
        <v>1</v>
      </c>
      <c r="D152">
        <v>1</v>
      </c>
    </row>
    <row r="153" spans="1:4" x14ac:dyDescent="0.3">
      <c r="A153">
        <v>37</v>
      </c>
      <c r="B153">
        <v>2</v>
      </c>
      <c r="C153">
        <v>1</v>
      </c>
      <c r="D153">
        <v>1</v>
      </c>
    </row>
    <row r="154" spans="1:4" x14ac:dyDescent="0.3">
      <c r="A154">
        <v>37</v>
      </c>
      <c r="B154">
        <v>3</v>
      </c>
      <c r="C154">
        <v>1</v>
      </c>
      <c r="D154">
        <v>1</v>
      </c>
    </row>
    <row r="155" spans="1:4" x14ac:dyDescent="0.3">
      <c r="A155">
        <v>38</v>
      </c>
      <c r="B155">
        <v>1</v>
      </c>
      <c r="C155">
        <v>3</v>
      </c>
      <c r="D155">
        <v>1</v>
      </c>
    </row>
    <row r="156" spans="1:4" x14ac:dyDescent="0.3">
      <c r="A156">
        <v>38</v>
      </c>
      <c r="B156">
        <v>2</v>
      </c>
      <c r="C156">
        <v>3</v>
      </c>
      <c r="D156">
        <v>1</v>
      </c>
    </row>
    <row r="157" spans="1:4" x14ac:dyDescent="0.3">
      <c r="A157">
        <v>38</v>
      </c>
      <c r="B157">
        <v>3</v>
      </c>
      <c r="C157">
        <v>3</v>
      </c>
      <c r="D157">
        <v>1</v>
      </c>
    </row>
    <row r="158" spans="1:4" x14ac:dyDescent="0.3">
      <c r="A158">
        <v>42</v>
      </c>
      <c r="B158">
        <v>1</v>
      </c>
      <c r="C158">
        <v>1</v>
      </c>
      <c r="D158">
        <v>1</v>
      </c>
    </row>
    <row r="159" spans="1:4" x14ac:dyDescent="0.3">
      <c r="A159">
        <v>42</v>
      </c>
      <c r="B159">
        <v>2</v>
      </c>
      <c r="C159">
        <v>1</v>
      </c>
      <c r="D159">
        <v>1</v>
      </c>
    </row>
    <row r="160" spans="1:4" x14ac:dyDescent="0.3">
      <c r="A160">
        <v>42</v>
      </c>
      <c r="B160">
        <v>3</v>
      </c>
      <c r="C160">
        <v>1</v>
      </c>
      <c r="D160">
        <v>1</v>
      </c>
    </row>
    <row r="161" spans="1:4" x14ac:dyDescent="0.3">
      <c r="A161">
        <v>43</v>
      </c>
      <c r="B161">
        <v>1</v>
      </c>
      <c r="C161">
        <v>1</v>
      </c>
      <c r="D161">
        <v>1</v>
      </c>
    </row>
    <row r="162" spans="1:4" x14ac:dyDescent="0.3">
      <c r="A162">
        <v>43</v>
      </c>
      <c r="B162">
        <v>2</v>
      </c>
      <c r="C162">
        <v>1</v>
      </c>
      <c r="D162">
        <v>1</v>
      </c>
    </row>
    <row r="163" spans="1:4" x14ac:dyDescent="0.3">
      <c r="A163">
        <v>43</v>
      </c>
      <c r="B163">
        <v>3</v>
      </c>
      <c r="C163">
        <v>1</v>
      </c>
      <c r="D163">
        <v>1</v>
      </c>
    </row>
    <row r="164" spans="1:4" x14ac:dyDescent="0.3">
      <c r="A164">
        <v>44</v>
      </c>
      <c r="B164">
        <v>1</v>
      </c>
      <c r="C164">
        <v>1</v>
      </c>
      <c r="D164">
        <v>1</v>
      </c>
    </row>
    <row r="165" spans="1:4" x14ac:dyDescent="0.3">
      <c r="A165">
        <v>44</v>
      </c>
      <c r="B165">
        <v>2</v>
      </c>
      <c r="C165">
        <v>1</v>
      </c>
      <c r="D165">
        <v>1</v>
      </c>
    </row>
    <row r="166" spans="1:4" x14ac:dyDescent="0.3">
      <c r="A166">
        <v>44</v>
      </c>
      <c r="B166">
        <v>3</v>
      </c>
      <c r="C166">
        <v>1</v>
      </c>
      <c r="D166">
        <v>1</v>
      </c>
    </row>
    <row r="167" spans="1:4" x14ac:dyDescent="0.3">
      <c r="A167">
        <v>49</v>
      </c>
      <c r="B167">
        <v>1</v>
      </c>
      <c r="C167">
        <v>1</v>
      </c>
      <c r="D167">
        <v>1</v>
      </c>
    </row>
    <row r="168" spans="1:4" x14ac:dyDescent="0.3">
      <c r="A168">
        <v>49</v>
      </c>
      <c r="B168">
        <v>2</v>
      </c>
      <c r="C168">
        <v>1</v>
      </c>
      <c r="D168">
        <v>1</v>
      </c>
    </row>
    <row r="169" spans="1:4" x14ac:dyDescent="0.3">
      <c r="A169">
        <v>49</v>
      </c>
      <c r="B169">
        <v>3</v>
      </c>
      <c r="C169">
        <v>1</v>
      </c>
      <c r="D169">
        <v>1</v>
      </c>
    </row>
    <row r="170" spans="1:4" x14ac:dyDescent="0.3">
      <c r="A170">
        <v>48</v>
      </c>
      <c r="B170">
        <v>1</v>
      </c>
      <c r="C170">
        <v>1</v>
      </c>
      <c r="D170">
        <v>1</v>
      </c>
    </row>
    <row r="171" spans="1:4" x14ac:dyDescent="0.3">
      <c r="A171">
        <v>48</v>
      </c>
      <c r="B171">
        <v>2</v>
      </c>
      <c r="C171">
        <v>1</v>
      </c>
      <c r="D171">
        <v>1</v>
      </c>
    </row>
    <row r="172" spans="1:4" x14ac:dyDescent="0.3">
      <c r="A172">
        <v>48</v>
      </c>
      <c r="B172">
        <v>3</v>
      </c>
      <c r="C172">
        <v>1</v>
      </c>
      <c r="D172">
        <v>1</v>
      </c>
    </row>
    <row r="173" spans="1:4" x14ac:dyDescent="0.3">
      <c r="A173">
        <v>46</v>
      </c>
      <c r="B173">
        <v>1</v>
      </c>
      <c r="C173">
        <v>1</v>
      </c>
      <c r="D173">
        <v>1</v>
      </c>
    </row>
    <row r="174" spans="1:4" x14ac:dyDescent="0.3">
      <c r="A174">
        <v>46</v>
      </c>
      <c r="B174">
        <v>2</v>
      </c>
      <c r="C174">
        <v>2</v>
      </c>
      <c r="D174">
        <v>1</v>
      </c>
    </row>
    <row r="175" spans="1:4" x14ac:dyDescent="0.3">
      <c r="A175">
        <v>46</v>
      </c>
      <c r="B175">
        <v>3</v>
      </c>
      <c r="C175">
        <v>1</v>
      </c>
      <c r="D175">
        <v>1</v>
      </c>
    </row>
    <row r="176" spans="1:4" x14ac:dyDescent="0.3">
      <c r="A176">
        <v>47</v>
      </c>
      <c r="B176">
        <v>1</v>
      </c>
      <c r="C176">
        <v>1</v>
      </c>
      <c r="D176">
        <v>1</v>
      </c>
    </row>
    <row r="177" spans="1:4" x14ac:dyDescent="0.3">
      <c r="A177">
        <v>47</v>
      </c>
      <c r="B177">
        <v>2</v>
      </c>
      <c r="C177">
        <v>1</v>
      </c>
      <c r="D177">
        <v>1</v>
      </c>
    </row>
    <row r="178" spans="1:4" x14ac:dyDescent="0.3">
      <c r="A178">
        <v>47</v>
      </c>
      <c r="B178">
        <v>3</v>
      </c>
      <c r="C178">
        <v>1</v>
      </c>
      <c r="D178">
        <v>1</v>
      </c>
    </row>
    <row r="179" spans="1:4" x14ac:dyDescent="0.3">
      <c r="A179">
        <v>34</v>
      </c>
      <c r="B179">
        <v>1</v>
      </c>
      <c r="C179">
        <v>2</v>
      </c>
      <c r="D179">
        <v>1</v>
      </c>
    </row>
    <row r="180" spans="1:4" x14ac:dyDescent="0.3">
      <c r="A180">
        <v>34</v>
      </c>
      <c r="B180">
        <v>2</v>
      </c>
      <c r="C180">
        <v>2</v>
      </c>
      <c r="D180">
        <v>1</v>
      </c>
    </row>
    <row r="181" spans="1:4" x14ac:dyDescent="0.3">
      <c r="A181">
        <v>34</v>
      </c>
      <c r="B181">
        <v>3</v>
      </c>
      <c r="C181">
        <v>2</v>
      </c>
      <c r="D1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5F69-B0E3-419B-B0D7-7264E9C000A2}">
  <dimension ref="A1:L61"/>
  <sheetViews>
    <sheetView zoomScaleNormal="100" workbookViewId="0">
      <pane ySplit="1" topLeftCell="A29" activePane="bottomLeft" state="frozen"/>
      <selection pane="bottomLeft" activeCell="F36" sqref="F36"/>
    </sheetView>
  </sheetViews>
  <sheetFormatPr defaultRowHeight="14.4" x14ac:dyDescent="0.3"/>
  <cols>
    <col min="3" max="3" width="8.77734375" customWidth="1"/>
    <col min="10" max="10" width="8.77734375" customWidth="1"/>
  </cols>
  <sheetData>
    <row r="1" spans="1:12" x14ac:dyDescent="0.3">
      <c r="A1" t="s">
        <v>35</v>
      </c>
      <c r="B1" t="s">
        <v>0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42</v>
      </c>
      <c r="K1" t="s">
        <v>43</v>
      </c>
      <c r="L1" t="s">
        <v>104</v>
      </c>
    </row>
    <row r="2" spans="1:12" x14ac:dyDescent="0.3">
      <c r="A2" t="s">
        <v>44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2" x14ac:dyDescent="0.3">
      <c r="A3" t="s">
        <v>44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3">
      <c r="A4" t="s">
        <v>44</v>
      </c>
      <c r="B4">
        <v>3</v>
      </c>
      <c r="C4">
        <v>1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21</v>
      </c>
    </row>
    <row r="5" spans="1:12" x14ac:dyDescent="0.3">
      <c r="A5" t="s">
        <v>44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3">
      <c r="A6" t="s">
        <v>44</v>
      </c>
      <c r="B6">
        <v>5</v>
      </c>
      <c r="C6">
        <v>1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</row>
    <row r="7" spans="1:12" x14ac:dyDescent="0.3">
      <c r="A7" t="s">
        <v>44</v>
      </c>
      <c r="B7">
        <v>6</v>
      </c>
      <c r="C7">
        <v>1</v>
      </c>
      <c r="D7">
        <v>1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3">
      <c r="A8" t="s">
        <v>44</v>
      </c>
      <c r="B8">
        <v>7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</row>
    <row r="9" spans="1:12" x14ac:dyDescent="0.3">
      <c r="A9" t="s">
        <v>44</v>
      </c>
      <c r="B9">
        <v>8</v>
      </c>
      <c r="C9">
        <v>1</v>
      </c>
      <c r="D9">
        <v>0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5</v>
      </c>
    </row>
    <row r="10" spans="1:12" x14ac:dyDescent="0.3">
      <c r="A10" t="s">
        <v>44</v>
      </c>
      <c r="B10">
        <v>9</v>
      </c>
      <c r="C10">
        <v>1</v>
      </c>
      <c r="D10">
        <v>0</v>
      </c>
      <c r="E10">
        <v>3</v>
      </c>
      <c r="F10">
        <v>1</v>
      </c>
      <c r="G10">
        <v>2</v>
      </c>
      <c r="H10">
        <v>0</v>
      </c>
      <c r="I10">
        <v>0</v>
      </c>
      <c r="J10">
        <v>0</v>
      </c>
      <c r="K10">
        <v>6</v>
      </c>
    </row>
    <row r="11" spans="1:12" x14ac:dyDescent="0.3">
      <c r="A11" t="s">
        <v>44</v>
      </c>
      <c r="B11">
        <v>10</v>
      </c>
      <c r="C11">
        <v>1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8</v>
      </c>
    </row>
    <row r="12" spans="1:12" x14ac:dyDescent="0.3">
      <c r="A12" t="s">
        <v>44</v>
      </c>
      <c r="B12">
        <v>11</v>
      </c>
      <c r="C12">
        <v>1</v>
      </c>
      <c r="D12">
        <v>1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3</v>
      </c>
    </row>
    <row r="13" spans="1:12" x14ac:dyDescent="0.3">
      <c r="A13" t="s">
        <v>44</v>
      </c>
      <c r="B13">
        <v>12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2" x14ac:dyDescent="0.3">
      <c r="A14" t="s">
        <v>44</v>
      </c>
      <c r="B14">
        <v>13</v>
      </c>
      <c r="C14">
        <v>1</v>
      </c>
      <c r="D14">
        <v>1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2" x14ac:dyDescent="0.3">
      <c r="A15" t="s">
        <v>44</v>
      </c>
      <c r="B15">
        <v>14</v>
      </c>
      <c r="C15">
        <v>1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</row>
    <row r="16" spans="1:12" x14ac:dyDescent="0.3">
      <c r="A16" t="s">
        <v>44</v>
      </c>
      <c r="B16">
        <v>15</v>
      </c>
      <c r="C16">
        <v>1</v>
      </c>
      <c r="D16">
        <v>0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3">
      <c r="A17" t="s">
        <v>44</v>
      </c>
      <c r="B17">
        <v>16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44</v>
      </c>
      <c r="B18">
        <v>17</v>
      </c>
      <c r="C18">
        <v>1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44</v>
      </c>
      <c r="B19">
        <v>18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44</v>
      </c>
      <c r="B20">
        <v>19</v>
      </c>
      <c r="C20">
        <v>1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44</v>
      </c>
      <c r="B21">
        <v>20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44</v>
      </c>
      <c r="B22">
        <v>21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44</v>
      </c>
      <c r="B23">
        <v>22</v>
      </c>
      <c r="C23">
        <v>1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44</v>
      </c>
      <c r="B24">
        <v>23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44</v>
      </c>
      <c r="B25">
        <v>24</v>
      </c>
      <c r="C25">
        <v>1</v>
      </c>
      <c r="D25">
        <v>0</v>
      </c>
      <c r="E25">
        <v>3</v>
      </c>
      <c r="F25">
        <v>1</v>
      </c>
      <c r="G25">
        <v>0</v>
      </c>
      <c r="H25">
        <v>0</v>
      </c>
      <c r="I25">
        <v>0</v>
      </c>
      <c r="J25">
        <v>0</v>
      </c>
      <c r="K25">
        <v>2</v>
      </c>
    </row>
    <row r="26" spans="1:11" x14ac:dyDescent="0.3">
      <c r="A26" t="s">
        <v>44</v>
      </c>
      <c r="B26">
        <v>25</v>
      </c>
      <c r="C26">
        <v>1</v>
      </c>
      <c r="D26">
        <v>0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3">
      <c r="A27" t="s">
        <v>44</v>
      </c>
      <c r="B27">
        <v>26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3">
      <c r="A28" t="s">
        <v>44</v>
      </c>
      <c r="B28">
        <v>28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44</v>
      </c>
      <c r="B29">
        <v>29</v>
      </c>
      <c r="C29">
        <v>1</v>
      </c>
      <c r="D29">
        <v>0</v>
      </c>
      <c r="E29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44</v>
      </c>
      <c r="B30">
        <v>30</v>
      </c>
      <c r="C30">
        <v>1</v>
      </c>
      <c r="D30">
        <v>1</v>
      </c>
      <c r="E30">
        <v>0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44</v>
      </c>
      <c r="B31">
        <v>31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9</v>
      </c>
    </row>
    <row r="32" spans="1:11" x14ac:dyDescent="0.3">
      <c r="A32" t="s">
        <v>44</v>
      </c>
      <c r="B32">
        <v>32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2" x14ac:dyDescent="0.3">
      <c r="A33" t="s">
        <v>44</v>
      </c>
      <c r="B33">
        <v>33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2" x14ac:dyDescent="0.3">
      <c r="A34" t="s">
        <v>44</v>
      </c>
      <c r="B34">
        <v>34</v>
      </c>
      <c r="C34">
        <v>1</v>
      </c>
      <c r="D34">
        <v>0</v>
      </c>
      <c r="E34">
        <v>0</v>
      </c>
      <c r="F34">
        <v>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2" x14ac:dyDescent="0.3">
      <c r="A35" t="s">
        <v>44</v>
      </c>
      <c r="B35">
        <v>35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f>H35+I35</f>
        <v>0</v>
      </c>
      <c r="K35">
        <v>0</v>
      </c>
    </row>
    <row r="36" spans="1:12" x14ac:dyDescent="0.3">
      <c r="A36" t="s">
        <v>44</v>
      </c>
      <c r="B36">
        <v>36</v>
      </c>
      <c r="C36">
        <v>1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f t="shared" ref="J36:J48" si="0">H36+I36</f>
        <v>0</v>
      </c>
      <c r="K36">
        <v>0</v>
      </c>
    </row>
    <row r="37" spans="1:12" x14ac:dyDescent="0.3">
      <c r="A37" t="s">
        <v>44</v>
      </c>
      <c r="B37">
        <v>37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f t="shared" si="0"/>
        <v>1</v>
      </c>
      <c r="K37">
        <v>1</v>
      </c>
    </row>
    <row r="38" spans="1:12" x14ac:dyDescent="0.3">
      <c r="A38" t="s">
        <v>44</v>
      </c>
      <c r="B38">
        <v>38</v>
      </c>
      <c r="C38">
        <v>1</v>
      </c>
      <c r="D38">
        <v>0</v>
      </c>
      <c r="E38">
        <v>0</v>
      </c>
      <c r="F38">
        <v>9</v>
      </c>
      <c r="G38">
        <v>0</v>
      </c>
      <c r="H38">
        <v>0</v>
      </c>
      <c r="I38">
        <v>0</v>
      </c>
      <c r="J38">
        <f t="shared" si="0"/>
        <v>0</v>
      </c>
      <c r="K38">
        <v>4</v>
      </c>
      <c r="L38" t="s">
        <v>99</v>
      </c>
    </row>
    <row r="39" spans="1:12" x14ac:dyDescent="0.3">
      <c r="A39" t="s">
        <v>44</v>
      </c>
      <c r="B39">
        <v>39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>
        <v>4</v>
      </c>
      <c r="L39" t="s">
        <v>99</v>
      </c>
    </row>
    <row r="40" spans="1:12" x14ac:dyDescent="0.3">
      <c r="A40" t="s">
        <v>44</v>
      </c>
      <c r="B40">
        <v>40</v>
      </c>
      <c r="C40">
        <v>1</v>
      </c>
      <c r="D40">
        <v>0</v>
      </c>
      <c r="E40">
        <v>3</v>
      </c>
      <c r="F40">
        <v>4</v>
      </c>
      <c r="G40">
        <v>0</v>
      </c>
      <c r="H40">
        <v>0</v>
      </c>
      <c r="I40">
        <v>0</v>
      </c>
      <c r="J40">
        <f t="shared" si="0"/>
        <v>0</v>
      </c>
      <c r="K40">
        <v>1</v>
      </c>
    </row>
    <row r="41" spans="1:12" x14ac:dyDescent="0.3">
      <c r="A41" t="s">
        <v>44</v>
      </c>
      <c r="B41">
        <v>41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f t="shared" si="0"/>
        <v>0</v>
      </c>
      <c r="K41">
        <v>0</v>
      </c>
    </row>
    <row r="42" spans="1:12" x14ac:dyDescent="0.3">
      <c r="A42" t="s">
        <v>44</v>
      </c>
      <c r="B42">
        <v>42</v>
      </c>
      <c r="C42">
        <v>1</v>
      </c>
      <c r="D42">
        <v>0</v>
      </c>
      <c r="E42">
        <v>1</v>
      </c>
      <c r="F42">
        <v>1</v>
      </c>
      <c r="G42">
        <v>0</v>
      </c>
      <c r="H42">
        <v>1</v>
      </c>
      <c r="I42">
        <v>0</v>
      </c>
      <c r="J42">
        <f t="shared" si="0"/>
        <v>1</v>
      </c>
      <c r="K42">
        <v>0</v>
      </c>
    </row>
    <row r="43" spans="1:12" x14ac:dyDescent="0.3">
      <c r="A43" t="s">
        <v>44</v>
      </c>
      <c r="B43">
        <v>43</v>
      </c>
      <c r="C43">
        <v>1</v>
      </c>
      <c r="D43">
        <v>0</v>
      </c>
      <c r="E43">
        <v>1</v>
      </c>
      <c r="F43">
        <v>6</v>
      </c>
      <c r="G43">
        <v>0</v>
      </c>
      <c r="H43">
        <v>0</v>
      </c>
      <c r="I43">
        <v>0</v>
      </c>
      <c r="J43">
        <f t="shared" si="0"/>
        <v>0</v>
      </c>
      <c r="K43">
        <v>0</v>
      </c>
    </row>
    <row r="44" spans="1:12" x14ac:dyDescent="0.3">
      <c r="A44" t="s">
        <v>44</v>
      </c>
      <c r="B44">
        <v>44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f t="shared" si="0"/>
        <v>0</v>
      </c>
      <c r="K44">
        <v>0</v>
      </c>
    </row>
    <row r="45" spans="1:12" x14ac:dyDescent="0.3">
      <c r="A45" t="s">
        <v>44</v>
      </c>
      <c r="B45">
        <v>45</v>
      </c>
      <c r="C45">
        <v>1</v>
      </c>
      <c r="D45">
        <v>0</v>
      </c>
      <c r="E45">
        <v>2</v>
      </c>
      <c r="F45">
        <v>0</v>
      </c>
      <c r="G45">
        <v>3</v>
      </c>
      <c r="H45">
        <v>0</v>
      </c>
      <c r="I45">
        <v>0</v>
      </c>
      <c r="J45">
        <f t="shared" si="0"/>
        <v>0</v>
      </c>
      <c r="K45">
        <v>0</v>
      </c>
    </row>
    <row r="46" spans="1:12" x14ac:dyDescent="0.3">
      <c r="A46" t="s">
        <v>44</v>
      </c>
      <c r="B46">
        <v>46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f t="shared" si="0"/>
        <v>0</v>
      </c>
      <c r="K46">
        <v>0</v>
      </c>
    </row>
    <row r="47" spans="1:12" x14ac:dyDescent="0.3">
      <c r="A47" t="s">
        <v>44</v>
      </c>
      <c r="B47">
        <v>47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0</v>
      </c>
      <c r="K47">
        <v>0</v>
      </c>
    </row>
    <row r="48" spans="1:12" x14ac:dyDescent="0.3">
      <c r="A48" t="s">
        <v>44</v>
      </c>
      <c r="B48">
        <v>48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f t="shared" si="0"/>
        <v>0</v>
      </c>
      <c r="K48">
        <v>0</v>
      </c>
    </row>
    <row r="49" spans="1:12" x14ac:dyDescent="0.3">
      <c r="A49" t="s">
        <v>44</v>
      </c>
      <c r="B49">
        <v>49</v>
      </c>
      <c r="C49">
        <v>1</v>
      </c>
      <c r="D49" t="s">
        <v>47</v>
      </c>
      <c r="E49" t="s">
        <v>47</v>
      </c>
      <c r="F49" t="s">
        <v>47</v>
      </c>
      <c r="G49" t="s">
        <v>47</v>
      </c>
      <c r="H49" t="s">
        <v>47</v>
      </c>
      <c r="I49" t="s">
        <v>47</v>
      </c>
      <c r="J49" t="s">
        <v>47</v>
      </c>
      <c r="K49" t="s">
        <v>47</v>
      </c>
      <c r="L49" t="s">
        <v>100</v>
      </c>
    </row>
    <row r="50" spans="1:12" x14ac:dyDescent="0.3">
      <c r="A50" t="s">
        <v>44</v>
      </c>
      <c r="B50">
        <v>50</v>
      </c>
      <c r="C50">
        <v>1</v>
      </c>
      <c r="D50">
        <v>0</v>
      </c>
      <c r="E50">
        <v>0</v>
      </c>
      <c r="F50">
        <v>7</v>
      </c>
      <c r="G50">
        <v>0</v>
      </c>
      <c r="H50">
        <v>0</v>
      </c>
      <c r="I50">
        <v>0</v>
      </c>
      <c r="J50">
        <f>H50+I50</f>
        <v>0</v>
      </c>
      <c r="K50">
        <v>0</v>
      </c>
    </row>
    <row r="51" spans="1:12" x14ac:dyDescent="0.3">
      <c r="A51" t="s">
        <v>44</v>
      </c>
      <c r="B51">
        <v>51</v>
      </c>
      <c r="C51">
        <v>1</v>
      </c>
      <c r="D51">
        <v>0</v>
      </c>
      <c r="E51">
        <v>1</v>
      </c>
      <c r="F51">
        <v>3</v>
      </c>
      <c r="G51">
        <v>1</v>
      </c>
      <c r="H51">
        <v>0</v>
      </c>
      <c r="I51">
        <v>0</v>
      </c>
      <c r="J51">
        <f t="shared" ref="J51:J61" si="1">H51+I51</f>
        <v>0</v>
      </c>
      <c r="K51">
        <v>0</v>
      </c>
    </row>
    <row r="52" spans="1:12" x14ac:dyDescent="0.3">
      <c r="A52" t="s">
        <v>44</v>
      </c>
      <c r="B52">
        <v>52</v>
      </c>
      <c r="C52">
        <v>1</v>
      </c>
      <c r="D52">
        <v>0</v>
      </c>
      <c r="E52">
        <v>0</v>
      </c>
      <c r="F52">
        <v>0</v>
      </c>
      <c r="G52">
        <v>3</v>
      </c>
      <c r="H52">
        <v>0</v>
      </c>
      <c r="I52">
        <v>0</v>
      </c>
      <c r="J52">
        <f t="shared" si="1"/>
        <v>0</v>
      </c>
      <c r="K52">
        <v>1</v>
      </c>
      <c r="L52" t="s">
        <v>101</v>
      </c>
    </row>
    <row r="53" spans="1:12" x14ac:dyDescent="0.3">
      <c r="A53" t="s">
        <v>44</v>
      </c>
      <c r="B53">
        <v>53</v>
      </c>
      <c r="C53">
        <v>1</v>
      </c>
      <c r="D53">
        <v>0</v>
      </c>
      <c r="E53">
        <v>0</v>
      </c>
      <c r="F53">
        <v>4</v>
      </c>
      <c r="G53">
        <v>0</v>
      </c>
      <c r="H53">
        <v>0</v>
      </c>
      <c r="I53">
        <v>1</v>
      </c>
      <c r="J53">
        <f t="shared" si="1"/>
        <v>1</v>
      </c>
      <c r="K53">
        <v>2</v>
      </c>
      <c r="L53" t="s">
        <v>102</v>
      </c>
    </row>
    <row r="54" spans="1:12" x14ac:dyDescent="0.3">
      <c r="A54" t="s">
        <v>44</v>
      </c>
      <c r="B54">
        <v>54</v>
      </c>
      <c r="C54">
        <v>1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f t="shared" si="1"/>
        <v>0</v>
      </c>
      <c r="K54">
        <v>0</v>
      </c>
    </row>
    <row r="55" spans="1:12" x14ac:dyDescent="0.3">
      <c r="A55" t="s">
        <v>44</v>
      </c>
      <c r="B55">
        <v>55</v>
      </c>
      <c r="C55">
        <v>1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f t="shared" si="1"/>
        <v>0</v>
      </c>
      <c r="K55">
        <v>0</v>
      </c>
      <c r="L55" t="s">
        <v>103</v>
      </c>
    </row>
    <row r="56" spans="1:12" x14ac:dyDescent="0.3">
      <c r="A56" t="s">
        <v>44</v>
      </c>
      <c r="B56">
        <v>56</v>
      </c>
      <c r="C56">
        <v>1</v>
      </c>
      <c r="D56">
        <v>0</v>
      </c>
      <c r="E56">
        <v>0</v>
      </c>
      <c r="F56">
        <v>11</v>
      </c>
      <c r="G56">
        <v>0</v>
      </c>
      <c r="H56">
        <v>0</v>
      </c>
      <c r="I56">
        <v>0</v>
      </c>
      <c r="J56">
        <f t="shared" si="1"/>
        <v>0</v>
      </c>
      <c r="K56">
        <v>1</v>
      </c>
    </row>
    <row r="57" spans="1:12" x14ac:dyDescent="0.3">
      <c r="A57" t="s">
        <v>44</v>
      </c>
      <c r="B57">
        <v>57</v>
      </c>
      <c r="C57">
        <v>1</v>
      </c>
      <c r="D57">
        <v>0</v>
      </c>
      <c r="E57">
        <v>1</v>
      </c>
      <c r="F57">
        <v>8</v>
      </c>
      <c r="G57">
        <v>0</v>
      </c>
      <c r="H57">
        <v>0</v>
      </c>
      <c r="I57">
        <v>0</v>
      </c>
      <c r="J57">
        <f t="shared" si="1"/>
        <v>0</v>
      </c>
      <c r="K57">
        <v>0</v>
      </c>
    </row>
    <row r="58" spans="1:12" x14ac:dyDescent="0.3">
      <c r="A58" t="s">
        <v>44</v>
      </c>
      <c r="B58">
        <v>58</v>
      </c>
      <c r="C58">
        <v>1</v>
      </c>
      <c r="D58">
        <v>1</v>
      </c>
      <c r="E58">
        <v>0</v>
      </c>
      <c r="F58">
        <v>6</v>
      </c>
      <c r="G58">
        <v>0</v>
      </c>
      <c r="H58">
        <v>0</v>
      </c>
      <c r="I58">
        <v>0</v>
      </c>
      <c r="J58">
        <f t="shared" si="1"/>
        <v>0</v>
      </c>
      <c r="K58">
        <v>0</v>
      </c>
    </row>
    <row r="59" spans="1:12" x14ac:dyDescent="0.3">
      <c r="A59" t="s">
        <v>44</v>
      </c>
      <c r="B59">
        <v>59</v>
      </c>
      <c r="C59">
        <v>1</v>
      </c>
      <c r="D59">
        <v>0</v>
      </c>
      <c r="E59">
        <v>0</v>
      </c>
      <c r="F59">
        <v>4</v>
      </c>
      <c r="G59">
        <v>0</v>
      </c>
      <c r="H59">
        <v>0</v>
      </c>
      <c r="I59">
        <v>0</v>
      </c>
      <c r="J59">
        <f t="shared" si="1"/>
        <v>0</v>
      </c>
      <c r="K59">
        <v>4</v>
      </c>
    </row>
    <row r="60" spans="1:12" x14ac:dyDescent="0.3">
      <c r="A60" t="s">
        <v>44</v>
      </c>
      <c r="B60">
        <v>60</v>
      </c>
      <c r="C60">
        <v>1</v>
      </c>
      <c r="D60">
        <v>1</v>
      </c>
      <c r="E60">
        <v>0</v>
      </c>
      <c r="F60">
        <v>6</v>
      </c>
      <c r="G60">
        <v>9</v>
      </c>
      <c r="H60">
        <v>0</v>
      </c>
      <c r="I60">
        <v>0</v>
      </c>
      <c r="J60">
        <f t="shared" si="1"/>
        <v>0</v>
      </c>
      <c r="K60">
        <v>0</v>
      </c>
    </row>
    <row r="61" spans="1:12" x14ac:dyDescent="0.3">
      <c r="A61" t="s">
        <v>44</v>
      </c>
      <c r="B61">
        <v>61</v>
      </c>
      <c r="C61">
        <v>1</v>
      </c>
      <c r="D61">
        <v>0</v>
      </c>
      <c r="E61">
        <v>0</v>
      </c>
      <c r="F61">
        <v>4</v>
      </c>
      <c r="G61">
        <v>3</v>
      </c>
      <c r="H61">
        <v>0</v>
      </c>
      <c r="I61">
        <v>0</v>
      </c>
      <c r="J61">
        <f t="shared" si="1"/>
        <v>0</v>
      </c>
      <c r="K6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DF94-BCAC-43A4-8168-D18A7A53AE72}">
  <dimension ref="A1:F212"/>
  <sheetViews>
    <sheetView zoomScale="93" workbookViewId="0">
      <selection activeCell="C1" sqref="C1"/>
    </sheetView>
  </sheetViews>
  <sheetFormatPr defaultRowHeight="14.4" x14ac:dyDescent="0.3"/>
  <cols>
    <col min="3" max="3" width="12.5546875" bestFit="1" customWidth="1"/>
  </cols>
  <sheetData>
    <row r="1" spans="1:6" x14ac:dyDescent="0.3">
      <c r="A1" s="1" t="s">
        <v>35</v>
      </c>
      <c r="B1" s="1" t="s">
        <v>0</v>
      </c>
      <c r="C1" s="1" t="s">
        <v>50</v>
      </c>
      <c r="D1" s="1" t="s">
        <v>51</v>
      </c>
      <c r="E1" s="1" t="s">
        <v>52</v>
      </c>
      <c r="F1" t="s">
        <v>105</v>
      </c>
    </row>
    <row r="2" spans="1:6" x14ac:dyDescent="0.3">
      <c r="A2" t="s">
        <v>44</v>
      </c>
      <c r="B2">
        <v>2</v>
      </c>
      <c r="C2" t="s">
        <v>53</v>
      </c>
      <c r="D2">
        <v>19</v>
      </c>
      <c r="E2">
        <v>55</v>
      </c>
    </row>
    <row r="3" spans="1:6" x14ac:dyDescent="0.3">
      <c r="A3" t="s">
        <v>44</v>
      </c>
      <c r="B3">
        <v>3</v>
      </c>
      <c r="C3" t="s">
        <v>53</v>
      </c>
      <c r="D3">
        <v>29</v>
      </c>
      <c r="E3">
        <v>55</v>
      </c>
    </row>
    <row r="4" spans="1:6" x14ac:dyDescent="0.3">
      <c r="A4" t="s">
        <v>44</v>
      </c>
      <c r="B4">
        <v>3</v>
      </c>
      <c r="C4" t="s">
        <v>53</v>
      </c>
      <c r="D4">
        <v>29</v>
      </c>
      <c r="E4">
        <v>55</v>
      </c>
    </row>
    <row r="5" spans="1:6" x14ac:dyDescent="0.3">
      <c r="A5" t="s">
        <v>44</v>
      </c>
      <c r="B5">
        <v>3</v>
      </c>
      <c r="C5" t="s">
        <v>53</v>
      </c>
      <c r="D5">
        <v>30</v>
      </c>
      <c r="E5">
        <v>55</v>
      </c>
    </row>
    <row r="6" spans="1:6" x14ac:dyDescent="0.3">
      <c r="A6" t="s">
        <v>44</v>
      </c>
      <c r="B6">
        <v>5</v>
      </c>
      <c r="C6" t="s">
        <v>53</v>
      </c>
      <c r="D6">
        <v>28</v>
      </c>
      <c r="E6">
        <v>55</v>
      </c>
    </row>
    <row r="7" spans="1:6" x14ac:dyDescent="0.3">
      <c r="A7" t="s">
        <v>44</v>
      </c>
      <c r="B7">
        <v>5</v>
      </c>
      <c r="C7" t="s">
        <v>53</v>
      </c>
      <c r="D7">
        <v>30</v>
      </c>
      <c r="E7">
        <v>55</v>
      </c>
    </row>
    <row r="8" spans="1:6" x14ac:dyDescent="0.3">
      <c r="A8" t="s">
        <v>44</v>
      </c>
      <c r="B8">
        <v>5</v>
      </c>
      <c r="C8" t="s">
        <v>53</v>
      </c>
      <c r="D8">
        <v>29</v>
      </c>
      <c r="E8">
        <v>55</v>
      </c>
    </row>
    <row r="9" spans="1:6" x14ac:dyDescent="0.3">
      <c r="A9" t="s">
        <v>44</v>
      </c>
      <c r="B9">
        <v>6</v>
      </c>
      <c r="C9" t="s">
        <v>54</v>
      </c>
      <c r="D9">
        <v>9</v>
      </c>
      <c r="E9">
        <v>55</v>
      </c>
    </row>
    <row r="10" spans="1:6" x14ac:dyDescent="0.3">
      <c r="A10" t="s">
        <v>44</v>
      </c>
      <c r="B10">
        <v>6</v>
      </c>
      <c r="C10" t="s">
        <v>53</v>
      </c>
      <c r="D10">
        <v>29</v>
      </c>
      <c r="E10">
        <v>55</v>
      </c>
    </row>
    <row r="11" spans="1:6" x14ac:dyDescent="0.3">
      <c r="A11" t="s">
        <v>44</v>
      </c>
      <c r="B11">
        <v>6</v>
      </c>
      <c r="C11" t="s">
        <v>53</v>
      </c>
      <c r="D11">
        <v>30</v>
      </c>
      <c r="E11">
        <v>55</v>
      </c>
    </row>
    <row r="12" spans="1:6" x14ac:dyDescent="0.3">
      <c r="A12" t="s">
        <v>44</v>
      </c>
      <c r="B12">
        <v>6</v>
      </c>
      <c r="C12" t="s">
        <v>53</v>
      </c>
      <c r="D12">
        <v>30</v>
      </c>
      <c r="E12">
        <v>55</v>
      </c>
    </row>
    <row r="13" spans="1:6" x14ac:dyDescent="0.3">
      <c r="A13" t="s">
        <v>44</v>
      </c>
      <c r="B13">
        <v>6</v>
      </c>
      <c r="C13" t="s">
        <v>53</v>
      </c>
      <c r="D13">
        <v>30</v>
      </c>
      <c r="E13">
        <v>55</v>
      </c>
    </row>
    <row r="14" spans="1:6" x14ac:dyDescent="0.3">
      <c r="A14" t="s">
        <v>44</v>
      </c>
      <c r="B14">
        <v>6</v>
      </c>
      <c r="C14" t="s">
        <v>53</v>
      </c>
      <c r="D14">
        <v>31</v>
      </c>
      <c r="E14">
        <v>55</v>
      </c>
    </row>
    <row r="15" spans="1:6" x14ac:dyDescent="0.3">
      <c r="A15" t="s">
        <v>44</v>
      </c>
      <c r="B15">
        <v>7</v>
      </c>
      <c r="C15" t="s">
        <v>55</v>
      </c>
      <c r="D15">
        <v>5</v>
      </c>
      <c r="E15">
        <v>55</v>
      </c>
    </row>
    <row r="16" spans="1:6" x14ac:dyDescent="0.3">
      <c r="A16" t="s">
        <v>44</v>
      </c>
      <c r="B16">
        <v>8</v>
      </c>
      <c r="C16" t="s">
        <v>53</v>
      </c>
      <c r="D16">
        <v>22</v>
      </c>
      <c r="E16">
        <v>55</v>
      </c>
    </row>
    <row r="17" spans="1:6" x14ac:dyDescent="0.3">
      <c r="A17" t="s">
        <v>44</v>
      </c>
      <c r="B17">
        <v>8</v>
      </c>
      <c r="C17" t="s">
        <v>55</v>
      </c>
      <c r="D17">
        <v>7</v>
      </c>
      <c r="E17">
        <v>55</v>
      </c>
    </row>
    <row r="18" spans="1:6" x14ac:dyDescent="0.3">
      <c r="A18" t="s">
        <v>44</v>
      </c>
      <c r="B18">
        <v>8</v>
      </c>
      <c r="C18" t="s">
        <v>55</v>
      </c>
      <c r="D18">
        <v>4</v>
      </c>
      <c r="E18">
        <v>55</v>
      </c>
    </row>
    <row r="19" spans="1:6" x14ac:dyDescent="0.3">
      <c r="A19" t="s">
        <v>44</v>
      </c>
      <c r="B19">
        <v>9</v>
      </c>
      <c r="C19" t="s">
        <v>53</v>
      </c>
      <c r="D19">
        <v>25</v>
      </c>
      <c r="E19">
        <v>55</v>
      </c>
    </row>
    <row r="20" spans="1:6" x14ac:dyDescent="0.3">
      <c r="A20" t="s">
        <v>44</v>
      </c>
      <c r="B20">
        <v>9</v>
      </c>
      <c r="C20" t="s">
        <v>53</v>
      </c>
      <c r="D20">
        <v>21</v>
      </c>
      <c r="E20">
        <v>55</v>
      </c>
    </row>
    <row r="21" spans="1:6" x14ac:dyDescent="0.3">
      <c r="A21" t="s">
        <v>44</v>
      </c>
      <c r="B21">
        <v>9</v>
      </c>
      <c r="C21" t="s">
        <v>53</v>
      </c>
      <c r="D21">
        <v>24</v>
      </c>
      <c r="E21">
        <v>55</v>
      </c>
    </row>
    <row r="22" spans="1:6" x14ac:dyDescent="0.3">
      <c r="A22" t="s">
        <v>44</v>
      </c>
      <c r="B22">
        <v>9</v>
      </c>
      <c r="C22" t="s">
        <v>55</v>
      </c>
      <c r="D22">
        <v>4</v>
      </c>
      <c r="E22">
        <v>55</v>
      </c>
    </row>
    <row r="23" spans="1:6" x14ac:dyDescent="0.3">
      <c r="A23" t="s">
        <v>44</v>
      </c>
      <c r="B23">
        <v>9</v>
      </c>
      <c r="C23" t="s">
        <v>56</v>
      </c>
      <c r="D23">
        <v>11</v>
      </c>
      <c r="E23">
        <v>55</v>
      </c>
    </row>
    <row r="24" spans="1:6" x14ac:dyDescent="0.3">
      <c r="A24" t="s">
        <v>44</v>
      </c>
      <c r="B24">
        <v>9</v>
      </c>
      <c r="C24" t="s">
        <v>56</v>
      </c>
      <c r="D24">
        <v>6</v>
      </c>
      <c r="E24">
        <v>55</v>
      </c>
    </row>
    <row r="25" spans="1:6" x14ac:dyDescent="0.3">
      <c r="A25" t="s">
        <v>44</v>
      </c>
      <c r="B25">
        <v>9</v>
      </c>
      <c r="C25" t="s">
        <v>47</v>
      </c>
      <c r="D25">
        <v>5</v>
      </c>
      <c r="E25">
        <v>55</v>
      </c>
      <c r="F25" t="s">
        <v>57</v>
      </c>
    </row>
    <row r="26" spans="1:6" x14ac:dyDescent="0.3">
      <c r="A26" t="s">
        <v>44</v>
      </c>
      <c r="B26">
        <v>10</v>
      </c>
      <c r="C26" t="s">
        <v>53</v>
      </c>
      <c r="D26">
        <v>30</v>
      </c>
      <c r="E26">
        <v>55</v>
      </c>
    </row>
    <row r="27" spans="1:6" x14ac:dyDescent="0.3">
      <c r="A27" t="s">
        <v>44</v>
      </c>
      <c r="B27">
        <v>10</v>
      </c>
      <c r="C27" t="s">
        <v>53</v>
      </c>
      <c r="D27">
        <v>14</v>
      </c>
      <c r="E27">
        <v>55</v>
      </c>
    </row>
    <row r="28" spans="1:6" x14ac:dyDescent="0.3">
      <c r="A28" t="s">
        <v>44</v>
      </c>
      <c r="B28">
        <v>10</v>
      </c>
      <c r="C28" t="s">
        <v>53</v>
      </c>
      <c r="D28">
        <v>22</v>
      </c>
      <c r="E28">
        <v>55</v>
      </c>
    </row>
    <row r="29" spans="1:6" x14ac:dyDescent="0.3">
      <c r="A29" t="s">
        <v>44</v>
      </c>
      <c r="B29">
        <v>10</v>
      </c>
      <c r="C29" t="s">
        <v>53</v>
      </c>
      <c r="D29">
        <v>23</v>
      </c>
      <c r="E29">
        <v>55</v>
      </c>
    </row>
    <row r="30" spans="1:6" x14ac:dyDescent="0.3">
      <c r="A30" t="s">
        <v>44</v>
      </c>
      <c r="B30">
        <v>10</v>
      </c>
      <c r="C30" t="s">
        <v>53</v>
      </c>
      <c r="D30">
        <v>29</v>
      </c>
      <c r="E30">
        <v>55</v>
      </c>
    </row>
    <row r="31" spans="1:6" x14ac:dyDescent="0.3">
      <c r="A31" t="s">
        <v>44</v>
      </c>
      <c r="B31">
        <v>11</v>
      </c>
      <c r="C31" t="s">
        <v>54</v>
      </c>
      <c r="D31">
        <v>6</v>
      </c>
      <c r="E31">
        <v>55</v>
      </c>
    </row>
    <row r="32" spans="1:6" x14ac:dyDescent="0.3">
      <c r="A32" t="s">
        <v>44</v>
      </c>
      <c r="B32">
        <v>11</v>
      </c>
      <c r="C32" t="s">
        <v>55</v>
      </c>
      <c r="D32">
        <v>25</v>
      </c>
      <c r="E32">
        <v>55</v>
      </c>
    </row>
    <row r="33" spans="1:5" x14ac:dyDescent="0.3">
      <c r="A33" t="s">
        <v>44</v>
      </c>
      <c r="B33">
        <v>11</v>
      </c>
      <c r="C33" t="s">
        <v>55</v>
      </c>
      <c r="D33">
        <v>5</v>
      </c>
      <c r="E33">
        <v>55</v>
      </c>
    </row>
    <row r="34" spans="1:5" x14ac:dyDescent="0.3">
      <c r="A34" t="s">
        <v>44</v>
      </c>
      <c r="B34">
        <v>11</v>
      </c>
      <c r="C34" t="s">
        <v>55</v>
      </c>
      <c r="D34">
        <v>15</v>
      </c>
      <c r="E34">
        <v>55</v>
      </c>
    </row>
    <row r="35" spans="1:5" x14ac:dyDescent="0.3">
      <c r="A35" t="s">
        <v>44</v>
      </c>
      <c r="B35">
        <v>11</v>
      </c>
      <c r="C35" t="s">
        <v>55</v>
      </c>
      <c r="D35">
        <v>5</v>
      </c>
      <c r="E35">
        <v>55</v>
      </c>
    </row>
    <row r="36" spans="1:5" x14ac:dyDescent="0.3">
      <c r="A36" t="s">
        <v>44</v>
      </c>
      <c r="B36">
        <v>12</v>
      </c>
      <c r="C36" t="s">
        <v>54</v>
      </c>
      <c r="D36">
        <v>5</v>
      </c>
      <c r="E36">
        <v>55</v>
      </c>
    </row>
    <row r="37" spans="1:5" x14ac:dyDescent="0.3">
      <c r="A37" t="s">
        <v>44</v>
      </c>
      <c r="B37">
        <v>13</v>
      </c>
      <c r="C37" t="s">
        <v>54</v>
      </c>
      <c r="D37">
        <v>5</v>
      </c>
      <c r="E37">
        <v>55</v>
      </c>
    </row>
    <row r="38" spans="1:5" x14ac:dyDescent="0.3">
      <c r="A38" t="s">
        <v>44</v>
      </c>
      <c r="B38">
        <v>13</v>
      </c>
      <c r="C38" t="s">
        <v>53</v>
      </c>
      <c r="D38">
        <v>30</v>
      </c>
      <c r="E38">
        <v>55</v>
      </c>
    </row>
    <row r="39" spans="1:5" x14ac:dyDescent="0.3">
      <c r="A39" t="s">
        <v>44</v>
      </c>
      <c r="B39">
        <v>13</v>
      </c>
      <c r="C39" t="s">
        <v>53</v>
      </c>
      <c r="D39">
        <v>14</v>
      </c>
      <c r="E39">
        <v>55</v>
      </c>
    </row>
    <row r="40" spans="1:5" x14ac:dyDescent="0.3">
      <c r="A40" t="s">
        <v>44</v>
      </c>
      <c r="B40">
        <v>13</v>
      </c>
      <c r="C40" t="s">
        <v>53</v>
      </c>
      <c r="D40">
        <v>9</v>
      </c>
      <c r="E40">
        <v>55</v>
      </c>
    </row>
    <row r="41" spans="1:5" x14ac:dyDescent="0.3">
      <c r="A41" t="s">
        <v>44</v>
      </c>
      <c r="B41">
        <v>13</v>
      </c>
      <c r="C41" t="s">
        <v>53</v>
      </c>
      <c r="D41">
        <v>14</v>
      </c>
      <c r="E41">
        <v>55</v>
      </c>
    </row>
    <row r="42" spans="1:5" x14ac:dyDescent="0.3">
      <c r="A42" t="s">
        <v>44</v>
      </c>
      <c r="B42">
        <v>14</v>
      </c>
      <c r="C42" t="s">
        <v>53</v>
      </c>
      <c r="D42">
        <v>32</v>
      </c>
      <c r="E42">
        <v>55</v>
      </c>
    </row>
    <row r="43" spans="1:5" x14ac:dyDescent="0.3">
      <c r="A43" t="s">
        <v>44</v>
      </c>
      <c r="B43">
        <v>14</v>
      </c>
      <c r="C43" t="s">
        <v>53</v>
      </c>
      <c r="D43">
        <v>30</v>
      </c>
      <c r="E43">
        <v>55</v>
      </c>
    </row>
    <row r="44" spans="1:5" x14ac:dyDescent="0.3">
      <c r="A44" t="s">
        <v>44</v>
      </c>
      <c r="B44">
        <v>15</v>
      </c>
      <c r="C44" t="s">
        <v>53</v>
      </c>
      <c r="D44">
        <v>28</v>
      </c>
      <c r="E44">
        <v>55</v>
      </c>
    </row>
    <row r="45" spans="1:5" x14ac:dyDescent="0.3">
      <c r="A45" t="s">
        <v>44</v>
      </c>
      <c r="B45">
        <v>15</v>
      </c>
      <c r="C45" t="s">
        <v>53</v>
      </c>
      <c r="D45">
        <v>31</v>
      </c>
      <c r="E45">
        <v>55</v>
      </c>
    </row>
    <row r="46" spans="1:5" x14ac:dyDescent="0.3">
      <c r="A46" t="s">
        <v>44</v>
      </c>
      <c r="B46">
        <v>15</v>
      </c>
      <c r="C46" t="s">
        <v>53</v>
      </c>
      <c r="D46">
        <v>30</v>
      </c>
      <c r="E46">
        <v>55</v>
      </c>
    </row>
    <row r="47" spans="1:5" x14ac:dyDescent="0.3">
      <c r="A47" t="s">
        <v>44</v>
      </c>
      <c r="B47">
        <v>15</v>
      </c>
      <c r="C47" t="s">
        <v>53</v>
      </c>
      <c r="D47">
        <v>31</v>
      </c>
      <c r="E47">
        <v>55</v>
      </c>
    </row>
    <row r="48" spans="1:5" x14ac:dyDescent="0.3">
      <c r="A48" t="s">
        <v>44</v>
      </c>
      <c r="B48">
        <v>15</v>
      </c>
      <c r="C48" t="s">
        <v>53</v>
      </c>
      <c r="D48">
        <v>31</v>
      </c>
      <c r="E48">
        <v>55</v>
      </c>
    </row>
    <row r="49" spans="1:5" x14ac:dyDescent="0.3">
      <c r="A49" t="s">
        <v>44</v>
      </c>
      <c r="B49">
        <v>15</v>
      </c>
      <c r="C49" t="s">
        <v>53</v>
      </c>
      <c r="D49">
        <v>31</v>
      </c>
      <c r="E49">
        <v>55</v>
      </c>
    </row>
    <row r="50" spans="1:5" x14ac:dyDescent="0.3">
      <c r="A50" t="s">
        <v>44</v>
      </c>
      <c r="B50">
        <v>16</v>
      </c>
      <c r="C50" t="s">
        <v>53</v>
      </c>
      <c r="D50">
        <v>29</v>
      </c>
      <c r="E50">
        <v>55</v>
      </c>
    </row>
    <row r="51" spans="1:5" x14ac:dyDescent="0.3">
      <c r="A51" t="s">
        <v>44</v>
      </c>
      <c r="B51">
        <v>17</v>
      </c>
      <c r="C51" t="s">
        <v>53</v>
      </c>
      <c r="D51">
        <v>32</v>
      </c>
      <c r="E51">
        <v>55</v>
      </c>
    </row>
    <row r="52" spans="1:5" x14ac:dyDescent="0.3">
      <c r="A52" t="s">
        <v>44</v>
      </c>
      <c r="B52">
        <v>17</v>
      </c>
      <c r="C52" t="s">
        <v>53</v>
      </c>
      <c r="D52">
        <v>31</v>
      </c>
      <c r="E52">
        <v>55</v>
      </c>
    </row>
    <row r="53" spans="1:5" x14ac:dyDescent="0.3">
      <c r="A53" t="s">
        <v>44</v>
      </c>
      <c r="B53">
        <v>18</v>
      </c>
      <c r="C53" t="s">
        <v>53</v>
      </c>
      <c r="D53">
        <v>29</v>
      </c>
      <c r="E53">
        <v>55</v>
      </c>
    </row>
    <row r="54" spans="1:5" x14ac:dyDescent="0.3">
      <c r="A54" t="s">
        <v>44</v>
      </c>
      <c r="B54">
        <v>19</v>
      </c>
      <c r="C54" t="s">
        <v>55</v>
      </c>
      <c r="D54">
        <v>24</v>
      </c>
      <c r="E54">
        <v>55</v>
      </c>
    </row>
    <row r="55" spans="1:5" x14ac:dyDescent="0.3">
      <c r="A55" t="s">
        <v>44</v>
      </c>
      <c r="B55">
        <v>19</v>
      </c>
      <c r="C55" t="s">
        <v>55</v>
      </c>
      <c r="D55">
        <v>9</v>
      </c>
      <c r="E55">
        <v>55</v>
      </c>
    </row>
    <row r="56" spans="1:5" x14ac:dyDescent="0.3">
      <c r="A56" t="s">
        <v>44</v>
      </c>
      <c r="B56">
        <v>19</v>
      </c>
      <c r="C56" t="s">
        <v>55</v>
      </c>
      <c r="D56">
        <v>15</v>
      </c>
      <c r="E56">
        <v>55</v>
      </c>
    </row>
    <row r="57" spans="1:5" x14ac:dyDescent="0.3">
      <c r="A57" t="s">
        <v>44</v>
      </c>
      <c r="B57">
        <v>20</v>
      </c>
      <c r="C57" t="s">
        <v>56</v>
      </c>
      <c r="D57">
        <v>4</v>
      </c>
      <c r="E57">
        <v>55</v>
      </c>
    </row>
    <row r="58" spans="1:5" x14ac:dyDescent="0.3">
      <c r="A58" t="s">
        <v>44</v>
      </c>
      <c r="B58">
        <v>21</v>
      </c>
      <c r="C58" t="s">
        <v>53</v>
      </c>
      <c r="D58">
        <v>14</v>
      </c>
      <c r="E58">
        <v>55</v>
      </c>
    </row>
    <row r="59" spans="1:5" x14ac:dyDescent="0.3">
      <c r="A59" t="s">
        <v>44</v>
      </c>
      <c r="B59">
        <v>22</v>
      </c>
      <c r="C59" t="s">
        <v>56</v>
      </c>
      <c r="D59">
        <v>5</v>
      </c>
      <c r="E59">
        <v>55</v>
      </c>
    </row>
    <row r="60" spans="1:5" x14ac:dyDescent="0.3">
      <c r="A60" t="s">
        <v>44</v>
      </c>
      <c r="B60">
        <v>22</v>
      </c>
      <c r="C60" t="s">
        <v>56</v>
      </c>
      <c r="D60">
        <v>6</v>
      </c>
      <c r="E60">
        <v>55</v>
      </c>
    </row>
    <row r="61" spans="1:5" x14ac:dyDescent="0.3">
      <c r="A61" t="s">
        <v>44</v>
      </c>
      <c r="B61">
        <v>22</v>
      </c>
      <c r="C61" t="s">
        <v>56</v>
      </c>
      <c r="D61">
        <v>6</v>
      </c>
      <c r="E61">
        <v>55</v>
      </c>
    </row>
    <row r="62" spans="1:5" x14ac:dyDescent="0.3">
      <c r="A62" t="s">
        <v>44</v>
      </c>
      <c r="B62">
        <v>24</v>
      </c>
      <c r="C62" t="s">
        <v>53</v>
      </c>
      <c r="D62">
        <v>30</v>
      </c>
      <c r="E62">
        <v>55</v>
      </c>
    </row>
    <row r="63" spans="1:5" x14ac:dyDescent="0.3">
      <c r="A63" t="s">
        <v>44</v>
      </c>
      <c r="B63">
        <v>24</v>
      </c>
      <c r="C63" t="s">
        <v>53</v>
      </c>
      <c r="D63">
        <v>7</v>
      </c>
      <c r="E63">
        <v>55</v>
      </c>
    </row>
    <row r="64" spans="1:5" x14ac:dyDescent="0.3">
      <c r="A64" t="s">
        <v>44</v>
      </c>
      <c r="B64">
        <v>24</v>
      </c>
      <c r="C64" t="s">
        <v>53</v>
      </c>
      <c r="D64">
        <v>15</v>
      </c>
      <c r="E64">
        <v>55</v>
      </c>
    </row>
    <row r="65" spans="1:5" x14ac:dyDescent="0.3">
      <c r="A65" t="s">
        <v>44</v>
      </c>
      <c r="B65">
        <v>24</v>
      </c>
      <c r="C65" t="s">
        <v>55</v>
      </c>
      <c r="D65">
        <v>13</v>
      </c>
      <c r="E65">
        <v>55</v>
      </c>
    </row>
    <row r="66" spans="1:5" x14ac:dyDescent="0.3">
      <c r="A66" t="s">
        <v>44</v>
      </c>
      <c r="B66">
        <v>25</v>
      </c>
      <c r="C66" t="s">
        <v>53</v>
      </c>
      <c r="D66">
        <v>16</v>
      </c>
      <c r="E66">
        <v>55</v>
      </c>
    </row>
    <row r="67" spans="1:5" x14ac:dyDescent="0.3">
      <c r="A67" t="s">
        <v>44</v>
      </c>
      <c r="B67">
        <v>25</v>
      </c>
      <c r="C67" t="s">
        <v>53</v>
      </c>
      <c r="D67">
        <v>24</v>
      </c>
      <c r="E67">
        <v>55</v>
      </c>
    </row>
    <row r="68" spans="1:5" x14ac:dyDescent="0.3">
      <c r="A68" t="s">
        <v>44</v>
      </c>
      <c r="B68">
        <v>25</v>
      </c>
      <c r="C68" t="s">
        <v>53</v>
      </c>
      <c r="D68">
        <v>14</v>
      </c>
      <c r="E68">
        <v>55</v>
      </c>
    </row>
    <row r="69" spans="1:5" x14ac:dyDescent="0.3">
      <c r="A69" t="s">
        <v>44</v>
      </c>
      <c r="B69">
        <v>25</v>
      </c>
      <c r="C69" t="s">
        <v>53</v>
      </c>
      <c r="D69">
        <v>16</v>
      </c>
      <c r="E69">
        <v>55</v>
      </c>
    </row>
    <row r="70" spans="1:5" x14ac:dyDescent="0.3">
      <c r="A70" t="s">
        <v>44</v>
      </c>
      <c r="B70">
        <v>25</v>
      </c>
      <c r="C70" t="s">
        <v>53</v>
      </c>
      <c r="D70">
        <v>14</v>
      </c>
      <c r="E70">
        <v>55</v>
      </c>
    </row>
    <row r="71" spans="1:5" x14ac:dyDescent="0.3">
      <c r="A71" t="s">
        <v>44</v>
      </c>
      <c r="B71">
        <v>25</v>
      </c>
      <c r="C71" t="s">
        <v>53</v>
      </c>
      <c r="D71">
        <v>14</v>
      </c>
      <c r="E71">
        <v>55</v>
      </c>
    </row>
    <row r="72" spans="1:5" x14ac:dyDescent="0.3">
      <c r="A72" t="s">
        <v>44</v>
      </c>
      <c r="B72">
        <v>25</v>
      </c>
      <c r="C72" t="s">
        <v>53</v>
      </c>
      <c r="D72">
        <v>16</v>
      </c>
      <c r="E72">
        <v>55</v>
      </c>
    </row>
    <row r="73" spans="1:5" x14ac:dyDescent="0.3">
      <c r="A73" t="s">
        <v>44</v>
      </c>
      <c r="B73">
        <v>25</v>
      </c>
      <c r="C73" t="s">
        <v>53</v>
      </c>
      <c r="D73">
        <v>16</v>
      </c>
      <c r="E73">
        <v>55</v>
      </c>
    </row>
    <row r="74" spans="1:5" x14ac:dyDescent="0.3">
      <c r="A74" t="s">
        <v>44</v>
      </c>
      <c r="B74">
        <v>26</v>
      </c>
      <c r="C74" t="s">
        <v>53</v>
      </c>
      <c r="D74">
        <v>30</v>
      </c>
      <c r="E74">
        <v>55</v>
      </c>
    </row>
    <row r="75" spans="1:5" x14ac:dyDescent="0.3">
      <c r="A75" t="s">
        <v>44</v>
      </c>
      <c r="B75">
        <v>28</v>
      </c>
      <c r="C75" t="s">
        <v>53</v>
      </c>
      <c r="D75">
        <v>29</v>
      </c>
      <c r="E75">
        <v>55</v>
      </c>
    </row>
    <row r="76" spans="1:5" x14ac:dyDescent="0.3">
      <c r="A76" t="s">
        <v>44</v>
      </c>
      <c r="B76">
        <v>29</v>
      </c>
      <c r="C76" t="s">
        <v>55</v>
      </c>
      <c r="D76">
        <v>4</v>
      </c>
      <c r="E76">
        <v>55</v>
      </c>
    </row>
    <row r="77" spans="1:5" x14ac:dyDescent="0.3">
      <c r="A77" t="s">
        <v>44</v>
      </c>
      <c r="B77">
        <v>29</v>
      </c>
      <c r="C77" t="s">
        <v>55</v>
      </c>
      <c r="D77">
        <v>4</v>
      </c>
      <c r="E77">
        <v>55</v>
      </c>
    </row>
    <row r="78" spans="1:5" x14ac:dyDescent="0.3">
      <c r="A78" t="s">
        <v>44</v>
      </c>
      <c r="B78">
        <v>29</v>
      </c>
      <c r="C78" t="s">
        <v>55</v>
      </c>
      <c r="D78">
        <v>4</v>
      </c>
      <c r="E78">
        <v>55</v>
      </c>
    </row>
    <row r="79" spans="1:5" x14ac:dyDescent="0.3">
      <c r="A79" t="s">
        <v>44</v>
      </c>
      <c r="B79">
        <v>30</v>
      </c>
      <c r="C79" t="s">
        <v>54</v>
      </c>
      <c r="D79">
        <v>6</v>
      </c>
      <c r="E79">
        <v>55</v>
      </c>
    </row>
    <row r="80" spans="1:5" x14ac:dyDescent="0.3">
      <c r="A80" t="s">
        <v>44</v>
      </c>
      <c r="B80">
        <v>30</v>
      </c>
      <c r="C80" t="s">
        <v>55</v>
      </c>
      <c r="D80">
        <v>23</v>
      </c>
      <c r="E80">
        <v>55</v>
      </c>
    </row>
    <row r="81" spans="1:5" x14ac:dyDescent="0.3">
      <c r="A81" t="s">
        <v>44</v>
      </c>
      <c r="B81">
        <v>30</v>
      </c>
      <c r="C81" t="s">
        <v>55</v>
      </c>
      <c r="D81">
        <v>22</v>
      </c>
      <c r="E81">
        <v>55</v>
      </c>
    </row>
    <row r="82" spans="1:5" x14ac:dyDescent="0.3">
      <c r="A82" t="s">
        <v>44</v>
      </c>
      <c r="B82">
        <v>30</v>
      </c>
      <c r="C82" t="s">
        <v>55</v>
      </c>
      <c r="D82">
        <v>22</v>
      </c>
      <c r="E82">
        <v>55</v>
      </c>
    </row>
    <row r="83" spans="1:5" x14ac:dyDescent="0.3">
      <c r="A83" t="s">
        <v>44</v>
      </c>
      <c r="B83">
        <v>30</v>
      </c>
      <c r="C83" t="s">
        <v>55</v>
      </c>
      <c r="D83">
        <v>11</v>
      </c>
      <c r="E83">
        <v>55</v>
      </c>
    </row>
    <row r="84" spans="1:5" x14ac:dyDescent="0.3">
      <c r="A84" t="s">
        <v>44</v>
      </c>
      <c r="B84">
        <v>31</v>
      </c>
      <c r="C84" t="s">
        <v>53</v>
      </c>
      <c r="D84">
        <v>23</v>
      </c>
      <c r="E84">
        <v>55</v>
      </c>
    </row>
    <row r="85" spans="1:5" x14ac:dyDescent="0.3">
      <c r="A85" t="s">
        <v>44</v>
      </c>
      <c r="B85">
        <v>31</v>
      </c>
      <c r="C85" t="s">
        <v>55</v>
      </c>
      <c r="D85">
        <v>24</v>
      </c>
      <c r="E85">
        <v>55</v>
      </c>
    </row>
    <row r="86" spans="1:5" x14ac:dyDescent="0.3">
      <c r="A86" t="s">
        <v>44</v>
      </c>
      <c r="B86">
        <v>31</v>
      </c>
      <c r="C86" t="s">
        <v>56</v>
      </c>
      <c r="D86">
        <v>4</v>
      </c>
      <c r="E86">
        <v>55</v>
      </c>
    </row>
    <row r="87" spans="1:5" x14ac:dyDescent="0.3">
      <c r="A87" t="s">
        <v>44</v>
      </c>
      <c r="B87">
        <v>32</v>
      </c>
      <c r="C87" t="s">
        <v>55</v>
      </c>
      <c r="D87">
        <v>28</v>
      </c>
      <c r="E87">
        <v>50</v>
      </c>
    </row>
    <row r="88" spans="1:5" x14ac:dyDescent="0.3">
      <c r="A88" t="s">
        <v>44</v>
      </c>
      <c r="B88">
        <v>33</v>
      </c>
      <c r="C88" t="s">
        <v>55</v>
      </c>
      <c r="D88">
        <v>13</v>
      </c>
      <c r="E88">
        <v>50</v>
      </c>
    </row>
    <row r="89" spans="1:5" x14ac:dyDescent="0.3">
      <c r="A89" t="s">
        <v>44</v>
      </c>
      <c r="B89">
        <v>34</v>
      </c>
      <c r="C89" t="s">
        <v>55</v>
      </c>
      <c r="D89">
        <v>24</v>
      </c>
      <c r="E89">
        <v>50</v>
      </c>
    </row>
    <row r="90" spans="1:5" x14ac:dyDescent="0.3">
      <c r="A90" t="s">
        <v>44</v>
      </c>
      <c r="B90">
        <v>34</v>
      </c>
      <c r="C90" t="s">
        <v>55</v>
      </c>
      <c r="D90">
        <v>24</v>
      </c>
      <c r="E90">
        <v>50</v>
      </c>
    </row>
    <row r="91" spans="1:5" x14ac:dyDescent="0.3">
      <c r="A91" t="s">
        <v>44</v>
      </c>
      <c r="B91">
        <v>34</v>
      </c>
      <c r="C91" t="s">
        <v>55</v>
      </c>
      <c r="D91">
        <v>23</v>
      </c>
      <c r="E91">
        <v>50</v>
      </c>
    </row>
    <row r="92" spans="1:5" x14ac:dyDescent="0.3">
      <c r="A92" t="s">
        <v>44</v>
      </c>
      <c r="B92">
        <v>34</v>
      </c>
      <c r="C92" t="s">
        <v>55</v>
      </c>
      <c r="D92">
        <v>24</v>
      </c>
      <c r="E92">
        <v>50</v>
      </c>
    </row>
    <row r="93" spans="1:5" x14ac:dyDescent="0.3">
      <c r="A93" t="s">
        <v>44</v>
      </c>
      <c r="B93">
        <v>34</v>
      </c>
      <c r="C93" t="s">
        <v>55</v>
      </c>
      <c r="D93">
        <v>23</v>
      </c>
      <c r="E93">
        <v>50</v>
      </c>
    </row>
    <row r="94" spans="1:5" x14ac:dyDescent="0.3">
      <c r="A94" t="s">
        <v>44</v>
      </c>
      <c r="B94">
        <v>34</v>
      </c>
      <c r="C94" t="s">
        <v>55</v>
      </c>
      <c r="D94">
        <v>27</v>
      </c>
      <c r="E94">
        <v>50</v>
      </c>
    </row>
    <row r="95" spans="1:5" x14ac:dyDescent="0.3">
      <c r="A95" t="s">
        <v>44</v>
      </c>
      <c r="B95">
        <v>35</v>
      </c>
      <c r="C95" t="s">
        <v>53</v>
      </c>
      <c r="D95">
        <v>22</v>
      </c>
      <c r="E95">
        <v>50</v>
      </c>
    </row>
    <row r="96" spans="1:5" x14ac:dyDescent="0.3">
      <c r="A96" t="s">
        <v>44</v>
      </c>
      <c r="B96">
        <v>36</v>
      </c>
      <c r="C96" t="s">
        <v>55</v>
      </c>
      <c r="D96">
        <v>25</v>
      </c>
      <c r="E96">
        <v>50</v>
      </c>
    </row>
    <row r="97" spans="1:5" x14ac:dyDescent="0.3">
      <c r="A97" t="s">
        <v>44</v>
      </c>
      <c r="B97">
        <v>36</v>
      </c>
      <c r="C97" t="s">
        <v>55</v>
      </c>
      <c r="D97">
        <v>17</v>
      </c>
      <c r="E97">
        <v>50</v>
      </c>
    </row>
    <row r="98" spans="1:5" x14ac:dyDescent="0.3">
      <c r="A98" t="s">
        <v>44</v>
      </c>
      <c r="B98">
        <v>38</v>
      </c>
      <c r="C98" t="s">
        <v>55</v>
      </c>
      <c r="D98">
        <v>29</v>
      </c>
      <c r="E98">
        <v>50</v>
      </c>
    </row>
    <row r="99" spans="1:5" x14ac:dyDescent="0.3">
      <c r="A99" t="s">
        <v>44</v>
      </c>
      <c r="B99">
        <v>38</v>
      </c>
      <c r="C99" t="s">
        <v>55</v>
      </c>
      <c r="D99">
        <v>15</v>
      </c>
      <c r="E99">
        <v>50</v>
      </c>
    </row>
    <row r="100" spans="1:5" x14ac:dyDescent="0.3">
      <c r="A100" t="s">
        <v>44</v>
      </c>
      <c r="B100">
        <v>38</v>
      </c>
      <c r="C100" t="s">
        <v>55</v>
      </c>
      <c r="D100">
        <v>16</v>
      </c>
      <c r="E100">
        <v>50</v>
      </c>
    </row>
    <row r="101" spans="1:5" x14ac:dyDescent="0.3">
      <c r="A101" t="s">
        <v>44</v>
      </c>
      <c r="B101">
        <v>38</v>
      </c>
      <c r="C101" t="s">
        <v>55</v>
      </c>
      <c r="D101">
        <v>25</v>
      </c>
      <c r="E101">
        <v>50</v>
      </c>
    </row>
    <row r="102" spans="1:5" x14ac:dyDescent="0.3">
      <c r="A102" t="s">
        <v>44</v>
      </c>
      <c r="B102">
        <v>38</v>
      </c>
      <c r="C102" t="s">
        <v>55</v>
      </c>
      <c r="D102">
        <v>14</v>
      </c>
      <c r="E102">
        <v>50</v>
      </c>
    </row>
    <row r="103" spans="1:5" x14ac:dyDescent="0.3">
      <c r="A103" t="s">
        <v>44</v>
      </c>
      <c r="B103">
        <v>38</v>
      </c>
      <c r="C103" t="s">
        <v>55</v>
      </c>
      <c r="D103">
        <v>15</v>
      </c>
      <c r="E103">
        <v>50</v>
      </c>
    </row>
    <row r="104" spans="1:5" x14ac:dyDescent="0.3">
      <c r="A104" t="s">
        <v>44</v>
      </c>
      <c r="B104">
        <v>38</v>
      </c>
      <c r="C104" t="s">
        <v>55</v>
      </c>
      <c r="D104">
        <v>14</v>
      </c>
      <c r="E104">
        <v>50</v>
      </c>
    </row>
    <row r="105" spans="1:5" x14ac:dyDescent="0.3">
      <c r="A105" t="s">
        <v>44</v>
      </c>
      <c r="B105">
        <v>38</v>
      </c>
      <c r="C105" t="s">
        <v>55</v>
      </c>
      <c r="D105">
        <v>23</v>
      </c>
      <c r="E105">
        <v>50</v>
      </c>
    </row>
    <row r="106" spans="1:5" x14ac:dyDescent="0.3">
      <c r="A106" t="s">
        <v>44</v>
      </c>
      <c r="B106">
        <v>38</v>
      </c>
      <c r="C106" t="s">
        <v>55</v>
      </c>
      <c r="D106">
        <v>15</v>
      </c>
      <c r="E106">
        <v>50</v>
      </c>
    </row>
    <row r="107" spans="1:5" x14ac:dyDescent="0.3">
      <c r="A107" t="s">
        <v>44</v>
      </c>
      <c r="B107">
        <v>40</v>
      </c>
      <c r="C107" t="s">
        <v>53</v>
      </c>
      <c r="D107">
        <v>15</v>
      </c>
      <c r="E107">
        <v>50</v>
      </c>
    </row>
    <row r="108" spans="1:5" x14ac:dyDescent="0.3">
      <c r="A108" t="s">
        <v>44</v>
      </c>
      <c r="B108">
        <v>40</v>
      </c>
      <c r="C108" t="s">
        <v>53</v>
      </c>
      <c r="D108">
        <v>20</v>
      </c>
      <c r="E108">
        <v>50</v>
      </c>
    </row>
    <row r="109" spans="1:5" x14ac:dyDescent="0.3">
      <c r="A109" t="s">
        <v>44</v>
      </c>
      <c r="B109">
        <v>40</v>
      </c>
      <c r="C109" t="s">
        <v>53</v>
      </c>
      <c r="D109" s="5">
        <v>4</v>
      </c>
      <c r="E109">
        <v>50</v>
      </c>
    </row>
    <row r="110" spans="1:5" x14ac:dyDescent="0.3">
      <c r="A110" t="s">
        <v>44</v>
      </c>
      <c r="B110">
        <v>40</v>
      </c>
      <c r="C110" t="s">
        <v>55</v>
      </c>
      <c r="D110">
        <v>14</v>
      </c>
      <c r="E110">
        <v>50</v>
      </c>
    </row>
    <row r="111" spans="1:5" x14ac:dyDescent="0.3">
      <c r="A111" t="s">
        <v>44</v>
      </c>
      <c r="B111">
        <v>40</v>
      </c>
      <c r="C111" t="s">
        <v>55</v>
      </c>
      <c r="D111">
        <v>14</v>
      </c>
      <c r="E111">
        <v>50</v>
      </c>
    </row>
    <row r="112" spans="1:5" x14ac:dyDescent="0.3">
      <c r="A112" t="s">
        <v>44</v>
      </c>
      <c r="B112">
        <v>40</v>
      </c>
      <c r="C112" t="s">
        <v>55</v>
      </c>
      <c r="D112">
        <v>15</v>
      </c>
      <c r="E112">
        <v>50</v>
      </c>
    </row>
    <row r="113" spans="1:5" x14ac:dyDescent="0.3">
      <c r="A113" t="s">
        <v>44</v>
      </c>
      <c r="B113">
        <v>40</v>
      </c>
      <c r="C113" t="s">
        <v>55</v>
      </c>
      <c r="D113">
        <v>25</v>
      </c>
      <c r="E113">
        <v>50</v>
      </c>
    </row>
    <row r="114" spans="1:5" x14ac:dyDescent="0.3">
      <c r="A114" t="s">
        <v>44</v>
      </c>
      <c r="B114">
        <v>41</v>
      </c>
      <c r="C114" t="s">
        <v>55</v>
      </c>
      <c r="D114">
        <v>14</v>
      </c>
      <c r="E114">
        <v>50</v>
      </c>
    </row>
    <row r="115" spans="1:5" x14ac:dyDescent="0.3">
      <c r="A115" t="s">
        <v>44</v>
      </c>
      <c r="B115">
        <v>41</v>
      </c>
      <c r="C115" t="s">
        <v>55</v>
      </c>
      <c r="D115">
        <v>24</v>
      </c>
      <c r="E115">
        <v>50</v>
      </c>
    </row>
    <row r="116" spans="1:5" x14ac:dyDescent="0.3">
      <c r="A116" t="s">
        <v>44</v>
      </c>
      <c r="B116">
        <v>42</v>
      </c>
      <c r="C116" t="s">
        <v>53</v>
      </c>
      <c r="D116">
        <v>27</v>
      </c>
      <c r="E116">
        <v>50</v>
      </c>
    </row>
    <row r="117" spans="1:5" x14ac:dyDescent="0.3">
      <c r="A117" t="s">
        <v>44</v>
      </c>
      <c r="B117">
        <v>42</v>
      </c>
      <c r="C117" t="s">
        <v>55</v>
      </c>
      <c r="D117">
        <v>23</v>
      </c>
      <c r="E117">
        <v>50</v>
      </c>
    </row>
    <row r="118" spans="1:5" x14ac:dyDescent="0.3">
      <c r="A118" t="s">
        <v>44</v>
      </c>
      <c r="B118">
        <v>43</v>
      </c>
      <c r="C118" t="s">
        <v>53</v>
      </c>
      <c r="D118">
        <v>30</v>
      </c>
      <c r="E118">
        <v>50</v>
      </c>
    </row>
    <row r="119" spans="1:5" x14ac:dyDescent="0.3">
      <c r="A119" t="s">
        <v>44</v>
      </c>
      <c r="B119">
        <v>43</v>
      </c>
      <c r="C119" t="s">
        <v>55</v>
      </c>
      <c r="D119">
        <v>27</v>
      </c>
      <c r="E119">
        <v>50</v>
      </c>
    </row>
    <row r="120" spans="1:5" x14ac:dyDescent="0.3">
      <c r="A120" t="s">
        <v>44</v>
      </c>
      <c r="B120">
        <v>43</v>
      </c>
      <c r="C120" t="s">
        <v>55</v>
      </c>
      <c r="D120">
        <v>28</v>
      </c>
      <c r="E120">
        <v>50</v>
      </c>
    </row>
    <row r="121" spans="1:5" x14ac:dyDescent="0.3">
      <c r="A121" t="s">
        <v>44</v>
      </c>
      <c r="B121">
        <v>43</v>
      </c>
      <c r="C121" t="s">
        <v>55</v>
      </c>
      <c r="D121">
        <v>24</v>
      </c>
      <c r="E121">
        <v>50</v>
      </c>
    </row>
    <row r="122" spans="1:5" x14ac:dyDescent="0.3">
      <c r="A122" t="s">
        <v>44</v>
      </c>
      <c r="B122">
        <v>43</v>
      </c>
      <c r="C122" t="s">
        <v>55</v>
      </c>
      <c r="D122">
        <v>24</v>
      </c>
      <c r="E122">
        <v>50</v>
      </c>
    </row>
    <row r="123" spans="1:5" x14ac:dyDescent="0.3">
      <c r="A123" t="s">
        <v>44</v>
      </c>
      <c r="B123">
        <v>43</v>
      </c>
      <c r="C123" t="s">
        <v>55</v>
      </c>
      <c r="D123">
        <v>23</v>
      </c>
      <c r="E123">
        <v>50</v>
      </c>
    </row>
    <row r="124" spans="1:5" x14ac:dyDescent="0.3">
      <c r="A124" t="s">
        <v>44</v>
      </c>
      <c r="B124">
        <v>43</v>
      </c>
      <c r="C124" t="s">
        <v>55</v>
      </c>
      <c r="D124">
        <v>13</v>
      </c>
      <c r="E124">
        <v>50</v>
      </c>
    </row>
    <row r="125" spans="1:5" x14ac:dyDescent="0.3">
      <c r="A125" t="s">
        <v>44</v>
      </c>
      <c r="B125">
        <v>44</v>
      </c>
      <c r="C125" t="s">
        <v>55</v>
      </c>
      <c r="D125">
        <v>13</v>
      </c>
      <c r="E125">
        <v>50</v>
      </c>
    </row>
    <row r="126" spans="1:5" x14ac:dyDescent="0.3">
      <c r="A126" t="s">
        <v>44</v>
      </c>
      <c r="B126">
        <v>45</v>
      </c>
      <c r="C126" t="s">
        <v>53</v>
      </c>
      <c r="D126">
        <v>26</v>
      </c>
      <c r="E126">
        <v>50</v>
      </c>
    </row>
    <row r="127" spans="1:5" x14ac:dyDescent="0.3">
      <c r="A127" t="s">
        <v>44</v>
      </c>
      <c r="B127">
        <v>45</v>
      </c>
      <c r="C127" t="s">
        <v>53</v>
      </c>
      <c r="D127">
        <v>23</v>
      </c>
      <c r="E127">
        <v>50</v>
      </c>
    </row>
    <row r="128" spans="1:5" x14ac:dyDescent="0.3">
      <c r="A128" t="s">
        <v>44</v>
      </c>
      <c r="B128">
        <v>45</v>
      </c>
      <c r="C128" t="s">
        <v>56</v>
      </c>
      <c r="D128">
        <v>8</v>
      </c>
      <c r="E128">
        <v>50</v>
      </c>
    </row>
    <row r="129" spans="1:5" x14ac:dyDescent="0.3">
      <c r="A129" t="s">
        <v>44</v>
      </c>
      <c r="B129">
        <v>45</v>
      </c>
      <c r="C129" t="s">
        <v>56</v>
      </c>
      <c r="D129">
        <v>14</v>
      </c>
      <c r="E129">
        <v>50</v>
      </c>
    </row>
    <row r="130" spans="1:5" x14ac:dyDescent="0.3">
      <c r="A130" t="s">
        <v>44</v>
      </c>
      <c r="B130">
        <v>45</v>
      </c>
      <c r="C130" t="s">
        <v>56</v>
      </c>
      <c r="D130">
        <v>14</v>
      </c>
      <c r="E130">
        <v>50</v>
      </c>
    </row>
    <row r="131" spans="1:5" x14ac:dyDescent="0.3">
      <c r="A131" t="s">
        <v>44</v>
      </c>
      <c r="B131">
        <v>46</v>
      </c>
      <c r="C131" t="s">
        <v>55</v>
      </c>
      <c r="D131">
        <v>14</v>
      </c>
      <c r="E131">
        <v>50</v>
      </c>
    </row>
    <row r="132" spans="1:5" x14ac:dyDescent="0.3">
      <c r="A132" t="s">
        <v>44</v>
      </c>
      <c r="B132">
        <v>48</v>
      </c>
      <c r="C132" t="s">
        <v>53</v>
      </c>
      <c r="D132">
        <v>27</v>
      </c>
      <c r="E132">
        <v>50</v>
      </c>
    </row>
    <row r="133" spans="1:5" x14ac:dyDescent="0.3">
      <c r="A133" t="s">
        <v>44</v>
      </c>
      <c r="B133">
        <v>48</v>
      </c>
      <c r="C133" t="s">
        <v>55</v>
      </c>
      <c r="D133">
        <v>24</v>
      </c>
      <c r="E133">
        <v>50</v>
      </c>
    </row>
    <row r="134" spans="1:5" x14ac:dyDescent="0.3">
      <c r="A134" t="s">
        <v>44</v>
      </c>
      <c r="B134">
        <v>50</v>
      </c>
      <c r="C134" t="s">
        <v>55</v>
      </c>
      <c r="D134">
        <v>6</v>
      </c>
      <c r="E134">
        <v>50</v>
      </c>
    </row>
    <row r="135" spans="1:5" x14ac:dyDescent="0.3">
      <c r="A135" t="s">
        <v>44</v>
      </c>
      <c r="B135">
        <v>50</v>
      </c>
      <c r="C135" t="s">
        <v>55</v>
      </c>
      <c r="D135">
        <v>6</v>
      </c>
      <c r="E135">
        <v>50</v>
      </c>
    </row>
    <row r="136" spans="1:5" x14ac:dyDescent="0.3">
      <c r="A136" t="s">
        <v>44</v>
      </c>
      <c r="B136">
        <v>50</v>
      </c>
      <c r="C136" t="s">
        <v>55</v>
      </c>
      <c r="D136">
        <v>12</v>
      </c>
      <c r="E136">
        <v>50</v>
      </c>
    </row>
    <row r="137" spans="1:5" x14ac:dyDescent="0.3">
      <c r="A137" t="s">
        <v>44</v>
      </c>
      <c r="B137">
        <v>50</v>
      </c>
      <c r="C137" t="s">
        <v>55</v>
      </c>
      <c r="D137">
        <v>6</v>
      </c>
      <c r="E137">
        <v>50</v>
      </c>
    </row>
    <row r="138" spans="1:5" x14ac:dyDescent="0.3">
      <c r="A138" t="s">
        <v>44</v>
      </c>
      <c r="B138">
        <v>50</v>
      </c>
      <c r="C138" t="s">
        <v>55</v>
      </c>
      <c r="D138">
        <v>13</v>
      </c>
      <c r="E138">
        <v>50</v>
      </c>
    </row>
    <row r="139" spans="1:5" x14ac:dyDescent="0.3">
      <c r="A139" t="s">
        <v>44</v>
      </c>
      <c r="B139">
        <v>50</v>
      </c>
      <c r="C139" t="s">
        <v>55</v>
      </c>
      <c r="D139">
        <v>24</v>
      </c>
      <c r="E139">
        <v>50</v>
      </c>
    </row>
    <row r="140" spans="1:5" x14ac:dyDescent="0.3">
      <c r="A140" t="s">
        <v>44</v>
      </c>
      <c r="B140">
        <v>50</v>
      </c>
      <c r="C140" t="s">
        <v>55</v>
      </c>
      <c r="D140">
        <v>20</v>
      </c>
      <c r="E140">
        <v>50</v>
      </c>
    </row>
    <row r="141" spans="1:5" x14ac:dyDescent="0.3">
      <c r="A141" t="s">
        <v>44</v>
      </c>
      <c r="B141">
        <v>51</v>
      </c>
      <c r="C141" t="s">
        <v>53</v>
      </c>
      <c r="D141">
        <v>20</v>
      </c>
      <c r="E141">
        <v>50</v>
      </c>
    </row>
    <row r="142" spans="1:5" x14ac:dyDescent="0.3">
      <c r="A142" t="s">
        <v>44</v>
      </c>
      <c r="B142">
        <v>51</v>
      </c>
      <c r="C142" t="s">
        <v>55</v>
      </c>
      <c r="D142">
        <v>20</v>
      </c>
      <c r="E142">
        <v>50</v>
      </c>
    </row>
    <row r="143" spans="1:5" x14ac:dyDescent="0.3">
      <c r="A143" t="s">
        <v>44</v>
      </c>
      <c r="B143">
        <v>51</v>
      </c>
      <c r="C143" t="s">
        <v>55</v>
      </c>
      <c r="D143">
        <v>20</v>
      </c>
      <c r="E143">
        <v>50</v>
      </c>
    </row>
    <row r="144" spans="1:5" x14ac:dyDescent="0.3">
      <c r="A144" t="s">
        <v>44</v>
      </c>
      <c r="B144">
        <v>51</v>
      </c>
      <c r="C144" t="s">
        <v>55</v>
      </c>
      <c r="D144">
        <v>20</v>
      </c>
      <c r="E144">
        <v>50</v>
      </c>
    </row>
    <row r="145" spans="1:5" x14ac:dyDescent="0.3">
      <c r="A145" t="s">
        <v>44</v>
      </c>
      <c r="B145">
        <v>51</v>
      </c>
      <c r="C145" t="s">
        <v>56</v>
      </c>
      <c r="D145">
        <v>15</v>
      </c>
      <c r="E145">
        <v>50</v>
      </c>
    </row>
    <row r="146" spans="1:5" x14ac:dyDescent="0.3">
      <c r="A146" t="s">
        <v>44</v>
      </c>
      <c r="B146">
        <v>52</v>
      </c>
      <c r="C146" t="s">
        <v>56</v>
      </c>
      <c r="D146">
        <v>6</v>
      </c>
      <c r="E146">
        <v>50</v>
      </c>
    </row>
    <row r="147" spans="1:5" x14ac:dyDescent="0.3">
      <c r="A147" t="s">
        <v>44</v>
      </c>
      <c r="B147">
        <v>52</v>
      </c>
      <c r="C147" t="s">
        <v>56</v>
      </c>
      <c r="D147">
        <v>10</v>
      </c>
      <c r="E147">
        <v>50</v>
      </c>
    </row>
    <row r="148" spans="1:5" x14ac:dyDescent="0.3">
      <c r="A148" t="s">
        <v>44</v>
      </c>
      <c r="B148">
        <v>52</v>
      </c>
      <c r="C148" t="s">
        <v>56</v>
      </c>
      <c r="D148">
        <v>15</v>
      </c>
      <c r="E148">
        <v>50</v>
      </c>
    </row>
    <row r="149" spans="1:5" x14ac:dyDescent="0.3">
      <c r="A149" t="s">
        <v>44</v>
      </c>
      <c r="B149">
        <v>53</v>
      </c>
      <c r="C149" t="s">
        <v>55</v>
      </c>
      <c r="D149">
        <v>10</v>
      </c>
      <c r="E149">
        <v>50</v>
      </c>
    </row>
    <row r="150" spans="1:5" x14ac:dyDescent="0.3">
      <c r="A150" t="s">
        <v>44</v>
      </c>
      <c r="B150">
        <v>53</v>
      </c>
      <c r="C150" t="s">
        <v>55</v>
      </c>
      <c r="D150">
        <v>16</v>
      </c>
      <c r="E150">
        <v>50</v>
      </c>
    </row>
    <row r="151" spans="1:5" x14ac:dyDescent="0.3">
      <c r="A151" t="s">
        <v>44</v>
      </c>
      <c r="B151">
        <v>53</v>
      </c>
      <c r="C151" t="s">
        <v>55</v>
      </c>
      <c r="D151">
        <v>15</v>
      </c>
      <c r="E151">
        <v>50</v>
      </c>
    </row>
    <row r="152" spans="1:5" x14ac:dyDescent="0.3">
      <c r="A152" t="s">
        <v>44</v>
      </c>
      <c r="B152">
        <v>53</v>
      </c>
      <c r="C152" t="s">
        <v>55</v>
      </c>
      <c r="D152">
        <v>21</v>
      </c>
      <c r="E152">
        <v>50</v>
      </c>
    </row>
    <row r="153" spans="1:5" x14ac:dyDescent="0.3">
      <c r="A153" t="s">
        <v>44</v>
      </c>
      <c r="B153">
        <v>54</v>
      </c>
      <c r="C153" t="s">
        <v>55</v>
      </c>
      <c r="D153">
        <v>20</v>
      </c>
      <c r="E153">
        <v>50</v>
      </c>
    </row>
    <row r="154" spans="1:5" x14ac:dyDescent="0.3">
      <c r="A154" t="s">
        <v>44</v>
      </c>
      <c r="B154">
        <v>54</v>
      </c>
      <c r="C154" t="s">
        <v>55</v>
      </c>
      <c r="D154">
        <v>12</v>
      </c>
      <c r="E154">
        <v>50</v>
      </c>
    </row>
    <row r="155" spans="1:5" x14ac:dyDescent="0.3">
      <c r="A155" t="s">
        <v>44</v>
      </c>
      <c r="B155">
        <v>54</v>
      </c>
      <c r="C155" t="s">
        <v>55</v>
      </c>
      <c r="D155">
        <v>12</v>
      </c>
      <c r="E155">
        <v>50</v>
      </c>
    </row>
    <row r="156" spans="1:5" x14ac:dyDescent="0.3">
      <c r="A156" t="s">
        <v>44</v>
      </c>
      <c r="B156">
        <v>55</v>
      </c>
      <c r="C156" t="s">
        <v>53</v>
      </c>
      <c r="D156">
        <v>22</v>
      </c>
      <c r="E156">
        <v>50</v>
      </c>
    </row>
    <row r="157" spans="1:5" x14ac:dyDescent="0.3">
      <c r="A157" t="s">
        <v>44</v>
      </c>
      <c r="B157">
        <v>55</v>
      </c>
      <c r="C157" t="s">
        <v>55</v>
      </c>
      <c r="D157">
        <v>12</v>
      </c>
      <c r="E157">
        <v>50</v>
      </c>
    </row>
    <row r="158" spans="1:5" x14ac:dyDescent="0.3">
      <c r="A158" t="s">
        <v>44</v>
      </c>
      <c r="B158">
        <v>56</v>
      </c>
      <c r="C158" t="s">
        <v>55</v>
      </c>
      <c r="D158">
        <v>13</v>
      </c>
      <c r="E158">
        <v>50</v>
      </c>
    </row>
    <row r="159" spans="1:5" x14ac:dyDescent="0.3">
      <c r="A159" t="s">
        <v>44</v>
      </c>
      <c r="B159">
        <v>56</v>
      </c>
      <c r="C159" t="s">
        <v>55</v>
      </c>
      <c r="D159">
        <v>22</v>
      </c>
      <c r="E159">
        <v>50</v>
      </c>
    </row>
    <row r="160" spans="1:5" x14ac:dyDescent="0.3">
      <c r="A160" t="s">
        <v>44</v>
      </c>
      <c r="B160">
        <v>56</v>
      </c>
      <c r="C160" t="s">
        <v>55</v>
      </c>
      <c r="D160">
        <v>13</v>
      </c>
      <c r="E160">
        <v>50</v>
      </c>
    </row>
    <row r="161" spans="1:5" x14ac:dyDescent="0.3">
      <c r="A161" t="s">
        <v>44</v>
      </c>
      <c r="B161">
        <v>56</v>
      </c>
      <c r="C161" t="s">
        <v>55</v>
      </c>
      <c r="D161">
        <v>13</v>
      </c>
      <c r="E161">
        <v>50</v>
      </c>
    </row>
    <row r="162" spans="1:5" x14ac:dyDescent="0.3">
      <c r="A162" t="s">
        <v>44</v>
      </c>
      <c r="B162">
        <v>56</v>
      </c>
      <c r="C162" t="s">
        <v>55</v>
      </c>
      <c r="D162">
        <v>22</v>
      </c>
      <c r="E162">
        <v>50</v>
      </c>
    </row>
    <row r="163" spans="1:5" x14ac:dyDescent="0.3">
      <c r="A163" t="s">
        <v>44</v>
      </c>
      <c r="B163">
        <v>56</v>
      </c>
      <c r="C163" t="s">
        <v>55</v>
      </c>
      <c r="D163">
        <v>13</v>
      </c>
      <c r="E163">
        <v>50</v>
      </c>
    </row>
    <row r="164" spans="1:5" x14ac:dyDescent="0.3">
      <c r="A164" t="s">
        <v>44</v>
      </c>
      <c r="B164">
        <v>56</v>
      </c>
      <c r="C164" t="s">
        <v>55</v>
      </c>
      <c r="D164">
        <v>14</v>
      </c>
      <c r="E164">
        <v>50</v>
      </c>
    </row>
    <row r="165" spans="1:5" x14ac:dyDescent="0.3">
      <c r="A165" t="s">
        <v>44</v>
      </c>
      <c r="B165">
        <v>56</v>
      </c>
      <c r="C165" t="s">
        <v>55</v>
      </c>
      <c r="D165">
        <v>13</v>
      </c>
      <c r="E165">
        <v>50</v>
      </c>
    </row>
    <row r="166" spans="1:5" x14ac:dyDescent="0.3">
      <c r="A166" t="s">
        <v>44</v>
      </c>
      <c r="B166">
        <v>56</v>
      </c>
      <c r="C166" t="s">
        <v>55</v>
      </c>
      <c r="D166">
        <v>13</v>
      </c>
      <c r="E166">
        <v>50</v>
      </c>
    </row>
    <row r="167" spans="1:5" x14ac:dyDescent="0.3">
      <c r="A167" t="s">
        <v>44</v>
      </c>
      <c r="B167">
        <v>56</v>
      </c>
      <c r="C167" t="s">
        <v>55</v>
      </c>
      <c r="D167">
        <v>13</v>
      </c>
      <c r="E167">
        <v>50</v>
      </c>
    </row>
    <row r="168" spans="1:5" x14ac:dyDescent="0.3">
      <c r="A168" t="s">
        <v>44</v>
      </c>
      <c r="B168">
        <v>56</v>
      </c>
      <c r="C168" t="s">
        <v>55</v>
      </c>
      <c r="D168">
        <v>13</v>
      </c>
      <c r="E168">
        <v>50</v>
      </c>
    </row>
    <row r="169" spans="1:5" x14ac:dyDescent="0.3">
      <c r="A169" t="s">
        <v>44</v>
      </c>
      <c r="B169">
        <v>56</v>
      </c>
      <c r="C169" t="s">
        <v>55</v>
      </c>
      <c r="D169" s="2">
        <v>13</v>
      </c>
      <c r="E169">
        <v>50</v>
      </c>
    </row>
    <row r="170" spans="1:5" x14ac:dyDescent="0.3">
      <c r="A170" t="s">
        <v>44</v>
      </c>
      <c r="B170">
        <v>57</v>
      </c>
      <c r="C170" t="s">
        <v>53</v>
      </c>
      <c r="D170">
        <v>30</v>
      </c>
      <c r="E170">
        <v>50</v>
      </c>
    </row>
    <row r="171" spans="1:5" x14ac:dyDescent="0.3">
      <c r="A171" t="s">
        <v>44</v>
      </c>
      <c r="B171">
        <v>57</v>
      </c>
      <c r="C171" t="s">
        <v>55</v>
      </c>
      <c r="D171">
        <v>13</v>
      </c>
      <c r="E171">
        <v>50</v>
      </c>
    </row>
    <row r="172" spans="1:5" x14ac:dyDescent="0.3">
      <c r="A172" t="s">
        <v>44</v>
      </c>
      <c r="B172">
        <v>57</v>
      </c>
      <c r="C172" t="s">
        <v>55</v>
      </c>
      <c r="D172">
        <v>13</v>
      </c>
      <c r="E172">
        <v>50</v>
      </c>
    </row>
    <row r="173" spans="1:5" x14ac:dyDescent="0.3">
      <c r="A173" t="s">
        <v>44</v>
      </c>
      <c r="B173">
        <v>57</v>
      </c>
      <c r="C173" t="s">
        <v>55</v>
      </c>
      <c r="D173">
        <v>8</v>
      </c>
      <c r="E173">
        <v>50</v>
      </c>
    </row>
    <row r="174" spans="1:5" x14ac:dyDescent="0.3">
      <c r="A174" t="s">
        <v>44</v>
      </c>
      <c r="B174">
        <v>57</v>
      </c>
      <c r="C174" t="s">
        <v>55</v>
      </c>
      <c r="D174">
        <v>13</v>
      </c>
      <c r="E174">
        <v>50</v>
      </c>
    </row>
    <row r="175" spans="1:5" x14ac:dyDescent="0.3">
      <c r="A175" t="s">
        <v>44</v>
      </c>
      <c r="B175">
        <v>57</v>
      </c>
      <c r="C175" t="s">
        <v>55</v>
      </c>
      <c r="D175">
        <v>13</v>
      </c>
      <c r="E175">
        <v>50</v>
      </c>
    </row>
    <row r="176" spans="1:5" x14ac:dyDescent="0.3">
      <c r="A176" t="s">
        <v>44</v>
      </c>
      <c r="B176">
        <v>57</v>
      </c>
      <c r="C176" t="s">
        <v>55</v>
      </c>
      <c r="D176">
        <v>13</v>
      </c>
      <c r="E176">
        <v>50</v>
      </c>
    </row>
    <row r="177" spans="1:5" x14ac:dyDescent="0.3">
      <c r="A177" t="s">
        <v>44</v>
      </c>
      <c r="B177">
        <v>57</v>
      </c>
      <c r="C177" t="s">
        <v>55</v>
      </c>
      <c r="D177">
        <v>13</v>
      </c>
      <c r="E177">
        <v>50</v>
      </c>
    </row>
    <row r="178" spans="1:5" x14ac:dyDescent="0.3">
      <c r="A178" t="s">
        <v>44</v>
      </c>
      <c r="B178">
        <v>57</v>
      </c>
      <c r="C178" t="s">
        <v>55</v>
      </c>
      <c r="D178">
        <v>14</v>
      </c>
      <c r="E178">
        <v>50</v>
      </c>
    </row>
    <row r="179" spans="1:5" x14ac:dyDescent="0.3">
      <c r="A179" t="s">
        <v>44</v>
      </c>
      <c r="B179">
        <v>58</v>
      </c>
      <c r="C179" t="s">
        <v>54</v>
      </c>
      <c r="D179">
        <v>6</v>
      </c>
      <c r="E179">
        <v>50</v>
      </c>
    </row>
    <row r="180" spans="1:5" x14ac:dyDescent="0.3">
      <c r="A180" t="s">
        <v>44</v>
      </c>
      <c r="B180">
        <v>58</v>
      </c>
      <c r="C180" t="s">
        <v>55</v>
      </c>
      <c r="D180">
        <v>13</v>
      </c>
      <c r="E180">
        <v>50</v>
      </c>
    </row>
    <row r="181" spans="1:5" x14ac:dyDescent="0.3">
      <c r="A181" t="s">
        <v>44</v>
      </c>
      <c r="B181">
        <v>58</v>
      </c>
      <c r="C181" t="s">
        <v>55</v>
      </c>
      <c r="D181">
        <v>13</v>
      </c>
      <c r="E181">
        <v>50</v>
      </c>
    </row>
    <row r="182" spans="1:5" x14ac:dyDescent="0.3">
      <c r="A182" t="s">
        <v>44</v>
      </c>
      <c r="B182">
        <v>58</v>
      </c>
      <c r="C182" t="s">
        <v>55</v>
      </c>
      <c r="D182">
        <v>13</v>
      </c>
      <c r="E182">
        <v>50</v>
      </c>
    </row>
    <row r="183" spans="1:5" x14ac:dyDescent="0.3">
      <c r="A183" t="s">
        <v>44</v>
      </c>
      <c r="B183">
        <v>58</v>
      </c>
      <c r="C183" t="s">
        <v>55</v>
      </c>
      <c r="D183">
        <v>13</v>
      </c>
      <c r="E183">
        <v>50</v>
      </c>
    </row>
    <row r="184" spans="1:5" x14ac:dyDescent="0.3">
      <c r="A184" t="s">
        <v>44</v>
      </c>
      <c r="B184">
        <v>58</v>
      </c>
      <c r="C184" t="s">
        <v>55</v>
      </c>
      <c r="D184">
        <v>13</v>
      </c>
      <c r="E184">
        <v>50</v>
      </c>
    </row>
    <row r="185" spans="1:5" x14ac:dyDescent="0.3">
      <c r="A185" t="s">
        <v>44</v>
      </c>
      <c r="B185">
        <v>58</v>
      </c>
      <c r="C185" t="s">
        <v>55</v>
      </c>
      <c r="D185">
        <v>8</v>
      </c>
      <c r="E185">
        <v>50</v>
      </c>
    </row>
    <row r="186" spans="1:5" x14ac:dyDescent="0.3">
      <c r="A186" t="s">
        <v>44</v>
      </c>
      <c r="B186">
        <v>59</v>
      </c>
      <c r="C186" t="s">
        <v>55</v>
      </c>
      <c r="D186">
        <v>20</v>
      </c>
      <c r="E186">
        <v>50</v>
      </c>
    </row>
    <row r="187" spans="1:5" x14ac:dyDescent="0.3">
      <c r="A187" t="s">
        <v>44</v>
      </c>
      <c r="B187">
        <v>59</v>
      </c>
      <c r="C187" t="s">
        <v>55</v>
      </c>
      <c r="D187">
        <v>14</v>
      </c>
      <c r="E187">
        <v>50</v>
      </c>
    </row>
    <row r="188" spans="1:5" x14ac:dyDescent="0.3">
      <c r="A188" t="s">
        <v>44</v>
      </c>
      <c r="B188">
        <v>59</v>
      </c>
      <c r="C188" t="s">
        <v>55</v>
      </c>
      <c r="D188">
        <v>13</v>
      </c>
      <c r="E188">
        <v>50</v>
      </c>
    </row>
    <row r="189" spans="1:5" x14ac:dyDescent="0.3">
      <c r="A189" t="s">
        <v>44</v>
      </c>
      <c r="B189">
        <v>59</v>
      </c>
      <c r="C189" t="s">
        <v>55</v>
      </c>
      <c r="D189">
        <v>8</v>
      </c>
      <c r="E189">
        <v>50</v>
      </c>
    </row>
    <row r="190" spans="1:5" x14ac:dyDescent="0.3">
      <c r="A190" t="s">
        <v>44</v>
      </c>
      <c r="B190">
        <v>60</v>
      </c>
      <c r="C190" t="s">
        <v>54</v>
      </c>
      <c r="D190">
        <v>12</v>
      </c>
      <c r="E190">
        <v>50</v>
      </c>
    </row>
    <row r="191" spans="1:5" x14ac:dyDescent="0.3">
      <c r="A191" t="s">
        <v>44</v>
      </c>
      <c r="B191">
        <v>60</v>
      </c>
      <c r="C191" t="s">
        <v>55</v>
      </c>
      <c r="D191">
        <v>13</v>
      </c>
      <c r="E191">
        <v>50</v>
      </c>
    </row>
    <row r="192" spans="1:5" x14ac:dyDescent="0.3">
      <c r="A192" t="s">
        <v>44</v>
      </c>
      <c r="B192">
        <v>60</v>
      </c>
      <c r="C192" t="s">
        <v>55</v>
      </c>
      <c r="D192">
        <v>20</v>
      </c>
      <c r="E192">
        <v>50</v>
      </c>
    </row>
    <row r="193" spans="1:5" x14ac:dyDescent="0.3">
      <c r="A193" t="s">
        <v>44</v>
      </c>
      <c r="B193">
        <v>60</v>
      </c>
      <c r="C193" t="s">
        <v>55</v>
      </c>
      <c r="D193">
        <v>13</v>
      </c>
      <c r="E193">
        <v>50</v>
      </c>
    </row>
    <row r="194" spans="1:5" x14ac:dyDescent="0.3">
      <c r="A194" t="s">
        <v>44</v>
      </c>
      <c r="B194">
        <v>60</v>
      </c>
      <c r="C194" t="s">
        <v>55</v>
      </c>
      <c r="D194">
        <v>13</v>
      </c>
      <c r="E194">
        <v>50</v>
      </c>
    </row>
    <row r="195" spans="1:5" x14ac:dyDescent="0.3">
      <c r="A195" t="s">
        <v>44</v>
      </c>
      <c r="B195">
        <v>60</v>
      </c>
      <c r="C195" t="s">
        <v>55</v>
      </c>
      <c r="D195">
        <v>13</v>
      </c>
      <c r="E195">
        <v>50</v>
      </c>
    </row>
    <row r="196" spans="1:5" x14ac:dyDescent="0.3">
      <c r="A196" t="s">
        <v>44</v>
      </c>
      <c r="B196">
        <v>60</v>
      </c>
      <c r="C196" t="s">
        <v>55</v>
      </c>
      <c r="D196">
        <v>13</v>
      </c>
      <c r="E196">
        <v>50</v>
      </c>
    </row>
    <row r="197" spans="1:5" x14ac:dyDescent="0.3">
      <c r="A197" t="s">
        <v>44</v>
      </c>
      <c r="B197">
        <v>60</v>
      </c>
      <c r="C197" t="s">
        <v>56</v>
      </c>
      <c r="D197">
        <v>10</v>
      </c>
      <c r="E197">
        <v>50</v>
      </c>
    </row>
    <row r="198" spans="1:5" x14ac:dyDescent="0.3">
      <c r="A198" t="s">
        <v>44</v>
      </c>
      <c r="B198">
        <v>60</v>
      </c>
      <c r="C198" t="s">
        <v>56</v>
      </c>
      <c r="D198">
        <v>9</v>
      </c>
      <c r="E198">
        <v>50</v>
      </c>
    </row>
    <row r="199" spans="1:5" x14ac:dyDescent="0.3">
      <c r="A199" t="s">
        <v>44</v>
      </c>
      <c r="B199">
        <v>60</v>
      </c>
      <c r="C199" t="s">
        <v>56</v>
      </c>
      <c r="D199">
        <v>6</v>
      </c>
      <c r="E199">
        <v>50</v>
      </c>
    </row>
    <row r="200" spans="1:5" x14ac:dyDescent="0.3">
      <c r="A200" t="s">
        <v>44</v>
      </c>
      <c r="B200">
        <v>60</v>
      </c>
      <c r="C200" t="s">
        <v>56</v>
      </c>
      <c r="D200">
        <v>9</v>
      </c>
      <c r="E200">
        <v>50</v>
      </c>
    </row>
    <row r="201" spans="1:5" x14ac:dyDescent="0.3">
      <c r="A201" t="s">
        <v>44</v>
      </c>
      <c r="B201">
        <v>60</v>
      </c>
      <c r="C201" t="s">
        <v>56</v>
      </c>
      <c r="D201">
        <v>9</v>
      </c>
      <c r="E201">
        <v>50</v>
      </c>
    </row>
    <row r="202" spans="1:5" x14ac:dyDescent="0.3">
      <c r="A202" t="s">
        <v>44</v>
      </c>
      <c r="B202">
        <v>60</v>
      </c>
      <c r="C202" t="s">
        <v>56</v>
      </c>
      <c r="D202">
        <v>6</v>
      </c>
      <c r="E202">
        <v>50</v>
      </c>
    </row>
    <row r="203" spans="1:5" x14ac:dyDescent="0.3">
      <c r="A203" t="s">
        <v>44</v>
      </c>
      <c r="B203">
        <v>60</v>
      </c>
      <c r="C203" t="s">
        <v>56</v>
      </c>
      <c r="D203">
        <v>6</v>
      </c>
      <c r="E203">
        <v>50</v>
      </c>
    </row>
    <row r="204" spans="1:5" x14ac:dyDescent="0.3">
      <c r="A204" t="s">
        <v>44</v>
      </c>
      <c r="B204">
        <v>60</v>
      </c>
      <c r="C204" t="s">
        <v>56</v>
      </c>
      <c r="D204">
        <v>9</v>
      </c>
      <c r="E204">
        <v>50</v>
      </c>
    </row>
    <row r="205" spans="1:5" x14ac:dyDescent="0.3">
      <c r="A205" t="s">
        <v>44</v>
      </c>
      <c r="B205">
        <v>60</v>
      </c>
      <c r="C205" t="s">
        <v>56</v>
      </c>
      <c r="D205">
        <v>9</v>
      </c>
      <c r="E205">
        <v>50</v>
      </c>
    </row>
    <row r="206" spans="1:5" x14ac:dyDescent="0.3">
      <c r="A206" t="s">
        <v>44</v>
      </c>
      <c r="B206">
        <v>61</v>
      </c>
      <c r="C206" t="s">
        <v>55</v>
      </c>
      <c r="D206">
        <v>8</v>
      </c>
      <c r="E206">
        <v>50</v>
      </c>
    </row>
    <row r="207" spans="1:5" x14ac:dyDescent="0.3">
      <c r="A207" t="s">
        <v>44</v>
      </c>
      <c r="B207">
        <v>61</v>
      </c>
      <c r="C207" t="s">
        <v>55</v>
      </c>
      <c r="D207">
        <v>6</v>
      </c>
      <c r="E207">
        <v>50</v>
      </c>
    </row>
    <row r="208" spans="1:5" x14ac:dyDescent="0.3">
      <c r="A208" t="s">
        <v>44</v>
      </c>
      <c r="B208">
        <v>61</v>
      </c>
      <c r="C208" t="s">
        <v>55</v>
      </c>
      <c r="D208">
        <v>13</v>
      </c>
      <c r="E208">
        <v>50</v>
      </c>
    </row>
    <row r="209" spans="1:5" x14ac:dyDescent="0.3">
      <c r="A209" t="s">
        <v>44</v>
      </c>
      <c r="B209">
        <v>61</v>
      </c>
      <c r="C209" t="s">
        <v>55</v>
      </c>
      <c r="D209">
        <v>13</v>
      </c>
      <c r="E209">
        <v>50</v>
      </c>
    </row>
    <row r="210" spans="1:5" x14ac:dyDescent="0.3">
      <c r="A210" t="s">
        <v>44</v>
      </c>
      <c r="B210">
        <v>61</v>
      </c>
      <c r="C210" t="s">
        <v>56</v>
      </c>
      <c r="D210">
        <v>7</v>
      </c>
      <c r="E210">
        <v>50</v>
      </c>
    </row>
    <row r="211" spans="1:5" x14ac:dyDescent="0.3">
      <c r="A211" t="s">
        <v>44</v>
      </c>
      <c r="B211">
        <v>61</v>
      </c>
      <c r="C211" t="s">
        <v>56</v>
      </c>
      <c r="D211">
        <v>6</v>
      </c>
      <c r="E211">
        <v>50</v>
      </c>
    </row>
    <row r="212" spans="1:5" x14ac:dyDescent="0.3">
      <c r="A212" t="s">
        <v>44</v>
      </c>
      <c r="B212">
        <v>61</v>
      </c>
      <c r="C212" t="s">
        <v>56</v>
      </c>
      <c r="D212">
        <v>9</v>
      </c>
      <c r="E212">
        <v>50</v>
      </c>
    </row>
  </sheetData>
  <autoFilter ref="A1:F212" xr:uid="{0AFADF94-BCAC-43A4-8168-D18A7A53AE72}"/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30F3-2D62-40D6-89FA-F7B1DB38EBA1}">
  <dimension ref="A1:I61"/>
  <sheetViews>
    <sheetView workbookViewId="0">
      <pane ySplit="1" topLeftCell="A44" activePane="bottomLeft" state="frozen"/>
      <selection pane="bottomLeft" activeCell="I1" sqref="I1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C1" t="s">
        <v>4</v>
      </c>
      <c r="D1" t="s">
        <v>5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3">
      <c r="A2">
        <v>1</v>
      </c>
      <c r="B2">
        <v>4.21</v>
      </c>
      <c r="C2">
        <v>0.91</v>
      </c>
      <c r="D2">
        <v>0</v>
      </c>
      <c r="E2">
        <v>300</v>
      </c>
      <c r="F2">
        <v>0</v>
      </c>
      <c r="G2">
        <v>0.14000000000000001</v>
      </c>
      <c r="H2">
        <v>0.02</v>
      </c>
    </row>
    <row r="3" spans="1:9" x14ac:dyDescent="0.3">
      <c r="A3">
        <v>2</v>
      </c>
      <c r="B3">
        <v>3.33</v>
      </c>
      <c r="C3">
        <v>1.45</v>
      </c>
      <c r="D3">
        <v>0</v>
      </c>
      <c r="E3">
        <v>300</v>
      </c>
      <c r="F3">
        <v>0</v>
      </c>
      <c r="G3">
        <v>0.16</v>
      </c>
      <c r="H3">
        <v>0.05</v>
      </c>
    </row>
    <row r="4" spans="1:9" x14ac:dyDescent="0.3">
      <c r="A4">
        <v>3</v>
      </c>
      <c r="B4">
        <v>2.34</v>
      </c>
      <c r="C4">
        <v>0.69</v>
      </c>
      <c r="D4">
        <v>0</v>
      </c>
      <c r="E4">
        <v>300</v>
      </c>
      <c r="F4">
        <v>0</v>
      </c>
      <c r="G4">
        <v>0.17</v>
      </c>
      <c r="H4">
        <v>0.01</v>
      </c>
    </row>
    <row r="5" spans="1:9" x14ac:dyDescent="0.3">
      <c r="A5">
        <v>4</v>
      </c>
      <c r="B5">
        <v>3.54</v>
      </c>
      <c r="C5">
        <v>0.78</v>
      </c>
      <c r="D5">
        <v>0</v>
      </c>
      <c r="E5">
        <v>300</v>
      </c>
      <c r="F5">
        <v>0</v>
      </c>
      <c r="G5">
        <v>0.16</v>
      </c>
      <c r="H5">
        <v>0.01</v>
      </c>
    </row>
    <row r="6" spans="1:9" x14ac:dyDescent="0.3">
      <c r="A6">
        <v>5</v>
      </c>
      <c r="B6">
        <v>1.6</v>
      </c>
      <c r="C6">
        <v>0.15</v>
      </c>
      <c r="D6">
        <v>0</v>
      </c>
      <c r="E6">
        <v>300</v>
      </c>
      <c r="F6">
        <v>0</v>
      </c>
      <c r="G6">
        <v>0.1</v>
      </c>
      <c r="H6">
        <v>0.02</v>
      </c>
    </row>
    <row r="7" spans="1:9" x14ac:dyDescent="0.3">
      <c r="A7">
        <v>6</v>
      </c>
      <c r="B7">
        <v>1.45</v>
      </c>
      <c r="C7">
        <v>0.16</v>
      </c>
      <c r="D7">
        <v>0</v>
      </c>
      <c r="E7">
        <v>300</v>
      </c>
      <c r="F7">
        <v>0</v>
      </c>
      <c r="G7">
        <v>0.14000000000000001</v>
      </c>
      <c r="H7">
        <v>0.01</v>
      </c>
    </row>
    <row r="8" spans="1:9" x14ac:dyDescent="0.3">
      <c r="A8">
        <v>7</v>
      </c>
      <c r="B8">
        <v>5.3</v>
      </c>
      <c r="C8">
        <v>1.1299999999999999</v>
      </c>
      <c r="D8">
        <v>0</v>
      </c>
      <c r="E8">
        <v>300</v>
      </c>
      <c r="F8">
        <v>0</v>
      </c>
      <c r="G8">
        <v>0.12</v>
      </c>
      <c r="H8">
        <v>0.03</v>
      </c>
    </row>
    <row r="9" spans="1:9" x14ac:dyDescent="0.3">
      <c r="A9">
        <v>8</v>
      </c>
      <c r="B9">
        <v>3.16</v>
      </c>
      <c r="C9">
        <v>0.46</v>
      </c>
      <c r="D9">
        <v>0</v>
      </c>
      <c r="E9">
        <v>300</v>
      </c>
      <c r="F9">
        <v>0</v>
      </c>
      <c r="G9">
        <v>0.14000000000000001</v>
      </c>
      <c r="H9">
        <v>0.02</v>
      </c>
    </row>
    <row r="10" spans="1:9" x14ac:dyDescent="0.3">
      <c r="A10">
        <v>9</v>
      </c>
      <c r="B10">
        <v>3.32</v>
      </c>
      <c r="C10">
        <v>2.5</v>
      </c>
      <c r="D10">
        <v>0</v>
      </c>
      <c r="E10">
        <v>300</v>
      </c>
      <c r="F10">
        <v>0</v>
      </c>
      <c r="G10">
        <v>0.12</v>
      </c>
      <c r="H10">
        <v>0.04</v>
      </c>
      <c r="I10" t="s">
        <v>33</v>
      </c>
    </row>
    <row r="11" spans="1:9" x14ac:dyDescent="0.3">
      <c r="A11">
        <v>10</v>
      </c>
      <c r="B11">
        <v>4.18</v>
      </c>
      <c r="C11">
        <v>0.89</v>
      </c>
      <c r="D11">
        <v>0</v>
      </c>
      <c r="E11">
        <v>300</v>
      </c>
      <c r="F11">
        <v>0</v>
      </c>
      <c r="G11">
        <v>0.13</v>
      </c>
      <c r="H11">
        <v>0.04</v>
      </c>
    </row>
    <row r="12" spans="1:9" x14ac:dyDescent="0.3">
      <c r="A12">
        <v>11</v>
      </c>
      <c r="B12">
        <v>2.91</v>
      </c>
      <c r="C12">
        <v>0.22</v>
      </c>
      <c r="D12">
        <v>0</v>
      </c>
      <c r="E12">
        <v>300</v>
      </c>
      <c r="F12">
        <v>0</v>
      </c>
      <c r="G12">
        <v>0.15</v>
      </c>
      <c r="H12">
        <v>0.01</v>
      </c>
    </row>
    <row r="13" spans="1:9" x14ac:dyDescent="0.3">
      <c r="A13">
        <v>12</v>
      </c>
      <c r="B13">
        <v>3.44</v>
      </c>
      <c r="C13">
        <v>0.94</v>
      </c>
      <c r="D13">
        <v>0</v>
      </c>
      <c r="E13">
        <v>300</v>
      </c>
      <c r="F13">
        <v>0.02</v>
      </c>
      <c r="G13">
        <v>0.09</v>
      </c>
      <c r="H13">
        <v>0.04</v>
      </c>
    </row>
    <row r="14" spans="1:9" x14ac:dyDescent="0.3">
      <c r="A14">
        <v>13</v>
      </c>
      <c r="B14">
        <v>1.59</v>
      </c>
      <c r="C14">
        <v>0.17</v>
      </c>
      <c r="D14">
        <v>0</v>
      </c>
      <c r="E14">
        <v>300</v>
      </c>
      <c r="F14">
        <v>0.01</v>
      </c>
      <c r="G14">
        <v>0.08</v>
      </c>
      <c r="H14">
        <v>0.02</v>
      </c>
    </row>
    <row r="15" spans="1:9" x14ac:dyDescent="0.3">
      <c r="A15">
        <v>14</v>
      </c>
      <c r="B15">
        <v>2.66</v>
      </c>
      <c r="C15">
        <v>0.68</v>
      </c>
      <c r="D15">
        <v>0</v>
      </c>
      <c r="E15">
        <v>300</v>
      </c>
      <c r="F15">
        <v>0</v>
      </c>
      <c r="G15">
        <v>0.09</v>
      </c>
      <c r="H15">
        <v>0.01</v>
      </c>
      <c r="I15" t="s">
        <v>34</v>
      </c>
    </row>
    <row r="16" spans="1:9" x14ac:dyDescent="0.3">
      <c r="A16">
        <v>15</v>
      </c>
      <c r="B16">
        <v>2.99</v>
      </c>
      <c r="C16">
        <v>0.37</v>
      </c>
      <c r="D16">
        <v>0</v>
      </c>
      <c r="E16">
        <v>300</v>
      </c>
      <c r="F16">
        <v>0</v>
      </c>
      <c r="G16">
        <v>0.1</v>
      </c>
      <c r="H16">
        <v>0.02</v>
      </c>
    </row>
    <row r="17" spans="1:8" x14ac:dyDescent="0.3">
      <c r="A17">
        <v>16</v>
      </c>
      <c r="B17">
        <v>3.19</v>
      </c>
      <c r="C17">
        <v>0.57999999999999996</v>
      </c>
      <c r="D17">
        <v>0</v>
      </c>
      <c r="E17">
        <v>300</v>
      </c>
      <c r="F17">
        <v>0.04</v>
      </c>
      <c r="G17">
        <v>0.11</v>
      </c>
      <c r="H17">
        <v>0.01</v>
      </c>
    </row>
    <row r="18" spans="1:8" x14ac:dyDescent="0.3">
      <c r="A18">
        <v>17</v>
      </c>
      <c r="B18">
        <v>3.18</v>
      </c>
      <c r="C18">
        <v>0.37</v>
      </c>
      <c r="D18">
        <v>0</v>
      </c>
      <c r="E18">
        <v>300</v>
      </c>
      <c r="F18">
        <v>0</v>
      </c>
      <c r="G18">
        <v>0.13</v>
      </c>
      <c r="H18">
        <v>0.04</v>
      </c>
    </row>
    <row r="19" spans="1:8" x14ac:dyDescent="0.3">
      <c r="A19">
        <v>18</v>
      </c>
      <c r="B19">
        <v>1.58</v>
      </c>
      <c r="C19">
        <v>0.62</v>
      </c>
      <c r="D19">
        <v>0</v>
      </c>
      <c r="E19">
        <v>300</v>
      </c>
      <c r="F19">
        <v>0</v>
      </c>
      <c r="G19">
        <v>0.15</v>
      </c>
      <c r="H19">
        <v>0.01</v>
      </c>
    </row>
    <row r="20" spans="1:8" x14ac:dyDescent="0.3">
      <c r="A20">
        <v>19</v>
      </c>
      <c r="B20">
        <v>2.37</v>
      </c>
      <c r="C20">
        <v>0.08</v>
      </c>
      <c r="D20">
        <v>0</v>
      </c>
      <c r="E20">
        <v>300</v>
      </c>
      <c r="F20">
        <v>0</v>
      </c>
      <c r="G20">
        <v>0.13</v>
      </c>
      <c r="H20">
        <v>0.04</v>
      </c>
    </row>
    <row r="21" spans="1:8" x14ac:dyDescent="0.3">
      <c r="A21">
        <v>20</v>
      </c>
      <c r="B21">
        <v>1.0900000000000001</v>
      </c>
      <c r="C21">
        <v>0.23</v>
      </c>
      <c r="D21">
        <v>0</v>
      </c>
      <c r="E21">
        <v>300</v>
      </c>
      <c r="F21">
        <v>0.05</v>
      </c>
      <c r="G21">
        <v>0.01</v>
      </c>
      <c r="H21">
        <v>0.02</v>
      </c>
    </row>
    <row r="22" spans="1:8" x14ac:dyDescent="0.3">
      <c r="A22">
        <v>21</v>
      </c>
      <c r="B22">
        <v>3.07</v>
      </c>
      <c r="C22">
        <v>1.3</v>
      </c>
      <c r="D22">
        <v>0</v>
      </c>
      <c r="E22">
        <v>300</v>
      </c>
      <c r="F22">
        <v>0.04</v>
      </c>
      <c r="G22">
        <v>0.04</v>
      </c>
      <c r="H22">
        <v>0.03</v>
      </c>
    </row>
    <row r="23" spans="1:8" x14ac:dyDescent="0.3">
      <c r="A23">
        <v>22</v>
      </c>
      <c r="B23">
        <v>3.43</v>
      </c>
      <c r="C23">
        <v>0.86</v>
      </c>
      <c r="D23">
        <v>0</v>
      </c>
      <c r="E23">
        <v>300</v>
      </c>
      <c r="F23">
        <v>0.02</v>
      </c>
      <c r="G23">
        <v>0.06</v>
      </c>
      <c r="H23">
        <v>0.04</v>
      </c>
    </row>
    <row r="24" spans="1:8" x14ac:dyDescent="0.3">
      <c r="A24">
        <v>23</v>
      </c>
      <c r="B24">
        <v>3.83</v>
      </c>
      <c r="C24">
        <v>0.35</v>
      </c>
      <c r="D24">
        <v>0</v>
      </c>
      <c r="E24">
        <v>300</v>
      </c>
      <c r="F24">
        <v>0.03</v>
      </c>
      <c r="G24">
        <v>0.05</v>
      </c>
      <c r="H24">
        <v>0.04</v>
      </c>
    </row>
    <row r="25" spans="1:8" x14ac:dyDescent="0.3">
      <c r="A25">
        <v>24</v>
      </c>
      <c r="B25">
        <v>3.94</v>
      </c>
      <c r="C25">
        <v>0.69</v>
      </c>
      <c r="D25">
        <v>0</v>
      </c>
      <c r="E25">
        <v>300</v>
      </c>
      <c r="F25">
        <v>0</v>
      </c>
      <c r="G25">
        <v>0.13</v>
      </c>
      <c r="H25">
        <v>0.01</v>
      </c>
    </row>
    <row r="26" spans="1:8" x14ac:dyDescent="0.3">
      <c r="A26">
        <v>25</v>
      </c>
      <c r="B26">
        <v>3.81</v>
      </c>
      <c r="C26">
        <v>0.51</v>
      </c>
      <c r="D26">
        <v>0</v>
      </c>
      <c r="E26">
        <v>300</v>
      </c>
      <c r="F26">
        <v>0</v>
      </c>
      <c r="G26">
        <v>0.16</v>
      </c>
      <c r="H26">
        <v>0.01</v>
      </c>
    </row>
    <row r="27" spans="1:8" x14ac:dyDescent="0.3">
      <c r="A27">
        <v>26</v>
      </c>
      <c r="B27">
        <v>3.73</v>
      </c>
      <c r="C27">
        <v>0.53</v>
      </c>
      <c r="D27">
        <v>0</v>
      </c>
      <c r="E27">
        <v>300</v>
      </c>
      <c r="F27">
        <v>0</v>
      </c>
      <c r="G27">
        <v>0.09</v>
      </c>
      <c r="H27">
        <v>0.02</v>
      </c>
    </row>
    <row r="28" spans="1:8" x14ac:dyDescent="0.3">
      <c r="A28">
        <v>28</v>
      </c>
      <c r="B28">
        <v>5.9</v>
      </c>
      <c r="C28">
        <v>1.22</v>
      </c>
      <c r="D28">
        <v>0</v>
      </c>
      <c r="E28">
        <v>300</v>
      </c>
      <c r="F28">
        <v>0</v>
      </c>
      <c r="G28">
        <v>0.12</v>
      </c>
      <c r="H28">
        <v>0.05</v>
      </c>
    </row>
    <row r="29" spans="1:8" x14ac:dyDescent="0.3">
      <c r="A29">
        <v>29</v>
      </c>
      <c r="B29">
        <v>6.83</v>
      </c>
      <c r="C29">
        <v>0.64</v>
      </c>
      <c r="D29">
        <v>0</v>
      </c>
      <c r="E29">
        <v>300</v>
      </c>
      <c r="F29">
        <v>0</v>
      </c>
      <c r="G29">
        <v>7.0000000000000007E-2</v>
      </c>
      <c r="H29">
        <v>0.03</v>
      </c>
    </row>
    <row r="30" spans="1:8" x14ac:dyDescent="0.3">
      <c r="A30">
        <v>30</v>
      </c>
      <c r="B30">
        <v>5.92</v>
      </c>
      <c r="C30">
        <v>0.63</v>
      </c>
      <c r="D30">
        <v>0</v>
      </c>
      <c r="E30">
        <v>300</v>
      </c>
      <c r="F30">
        <v>0.03</v>
      </c>
      <c r="G30">
        <v>0.01</v>
      </c>
      <c r="H30">
        <v>0.04</v>
      </c>
    </row>
    <row r="31" spans="1:8" x14ac:dyDescent="0.3">
      <c r="A31">
        <v>31</v>
      </c>
      <c r="B31">
        <v>0.6</v>
      </c>
      <c r="C31">
        <v>0.2</v>
      </c>
      <c r="D31">
        <v>0</v>
      </c>
      <c r="E31">
        <v>300</v>
      </c>
      <c r="F31">
        <v>7.0000000000000007E-2</v>
      </c>
      <c r="G31">
        <v>0.09</v>
      </c>
      <c r="H31">
        <v>0.08</v>
      </c>
    </row>
    <row r="32" spans="1:8" x14ac:dyDescent="0.3">
      <c r="A32">
        <v>61</v>
      </c>
      <c r="B32">
        <v>0.52</v>
      </c>
      <c r="C32">
        <v>0.13</v>
      </c>
      <c r="D32">
        <v>0</v>
      </c>
      <c r="E32" t="s">
        <v>47</v>
      </c>
      <c r="F32" t="s">
        <v>47</v>
      </c>
      <c r="G32" t="s">
        <v>47</v>
      </c>
      <c r="H32" t="s">
        <v>47</v>
      </c>
    </row>
    <row r="33" spans="1:9" x14ac:dyDescent="0.3">
      <c r="A33">
        <v>60</v>
      </c>
      <c r="B33">
        <v>3.93</v>
      </c>
      <c r="C33">
        <v>0.89</v>
      </c>
      <c r="D33">
        <v>0</v>
      </c>
      <c r="E33" t="s">
        <v>47</v>
      </c>
      <c r="F33" t="s">
        <v>47</v>
      </c>
      <c r="G33" t="s">
        <v>47</v>
      </c>
      <c r="H33" t="s">
        <v>47</v>
      </c>
    </row>
    <row r="34" spans="1:9" x14ac:dyDescent="0.3">
      <c r="A34">
        <v>59</v>
      </c>
      <c r="B34">
        <v>3.17</v>
      </c>
      <c r="C34">
        <v>1.63</v>
      </c>
      <c r="D34">
        <v>0</v>
      </c>
      <c r="E34" t="s">
        <v>47</v>
      </c>
      <c r="F34" t="s">
        <v>47</v>
      </c>
      <c r="G34" t="s">
        <v>47</v>
      </c>
      <c r="H34" t="s">
        <v>47</v>
      </c>
    </row>
    <row r="35" spans="1:9" x14ac:dyDescent="0.3">
      <c r="A35">
        <v>58</v>
      </c>
      <c r="B35">
        <v>1.5</v>
      </c>
      <c r="C35">
        <v>0.55000000000000004</v>
      </c>
      <c r="D35">
        <v>0</v>
      </c>
      <c r="E35" t="s">
        <v>47</v>
      </c>
      <c r="F35" t="s">
        <v>47</v>
      </c>
      <c r="G35" t="s">
        <v>47</v>
      </c>
      <c r="H35" t="s">
        <v>47</v>
      </c>
    </row>
    <row r="36" spans="1:9" x14ac:dyDescent="0.3">
      <c r="A36">
        <v>57</v>
      </c>
      <c r="B36">
        <v>4.2</v>
      </c>
      <c r="C36">
        <v>0.53</v>
      </c>
      <c r="D36">
        <v>0</v>
      </c>
      <c r="E36" t="s">
        <v>47</v>
      </c>
      <c r="F36" t="s">
        <v>47</v>
      </c>
      <c r="G36" t="s">
        <v>47</v>
      </c>
      <c r="H36" t="s">
        <v>47</v>
      </c>
    </row>
    <row r="37" spans="1:9" x14ac:dyDescent="0.3">
      <c r="A37">
        <v>56</v>
      </c>
      <c r="B37">
        <v>2.95</v>
      </c>
      <c r="C37">
        <v>0.63</v>
      </c>
      <c r="D37">
        <v>0</v>
      </c>
      <c r="E37" t="s">
        <v>47</v>
      </c>
      <c r="F37" t="s">
        <v>47</v>
      </c>
      <c r="G37" t="s">
        <v>47</v>
      </c>
      <c r="H37" t="s">
        <v>47</v>
      </c>
    </row>
    <row r="38" spans="1:9" x14ac:dyDescent="0.3">
      <c r="A38">
        <v>55</v>
      </c>
      <c r="B38">
        <v>2.04</v>
      </c>
      <c r="C38">
        <v>0.2</v>
      </c>
      <c r="D38">
        <v>0</v>
      </c>
      <c r="E38" t="s">
        <v>47</v>
      </c>
      <c r="F38" t="s">
        <v>47</v>
      </c>
      <c r="G38" t="s">
        <v>47</v>
      </c>
      <c r="H38" t="s">
        <v>47</v>
      </c>
    </row>
    <row r="39" spans="1:9" x14ac:dyDescent="0.3">
      <c r="A39">
        <v>54</v>
      </c>
      <c r="B39">
        <v>4.88</v>
      </c>
      <c r="C39">
        <v>0.42</v>
      </c>
      <c r="D39">
        <v>0</v>
      </c>
      <c r="E39" t="s">
        <v>47</v>
      </c>
      <c r="F39" t="s">
        <v>47</v>
      </c>
      <c r="G39" t="s">
        <v>47</v>
      </c>
      <c r="H39" t="s">
        <v>47</v>
      </c>
      <c r="I39" t="s">
        <v>97</v>
      </c>
    </row>
    <row r="40" spans="1:9" x14ac:dyDescent="0.3">
      <c r="A40">
        <v>53</v>
      </c>
      <c r="B40">
        <v>1.18</v>
      </c>
      <c r="C40">
        <v>0.16</v>
      </c>
      <c r="D40">
        <v>0</v>
      </c>
      <c r="E40" t="s">
        <v>47</v>
      </c>
      <c r="F40" t="s">
        <v>47</v>
      </c>
      <c r="G40" t="s">
        <v>47</v>
      </c>
      <c r="H40" t="s">
        <v>47</v>
      </c>
    </row>
    <row r="41" spans="1:9" x14ac:dyDescent="0.3">
      <c r="A41">
        <v>52</v>
      </c>
      <c r="B41">
        <v>1.36</v>
      </c>
      <c r="C41">
        <v>0.09</v>
      </c>
      <c r="D41">
        <v>0</v>
      </c>
      <c r="E41" t="s">
        <v>47</v>
      </c>
      <c r="F41" t="s">
        <v>47</v>
      </c>
      <c r="G41" t="s">
        <v>47</v>
      </c>
      <c r="H41" t="s">
        <v>47</v>
      </c>
    </row>
    <row r="42" spans="1:9" x14ac:dyDescent="0.3">
      <c r="A42">
        <v>51</v>
      </c>
      <c r="B42">
        <v>4.97</v>
      </c>
      <c r="C42">
        <v>0.23</v>
      </c>
      <c r="D42">
        <v>0</v>
      </c>
      <c r="E42" t="s">
        <v>47</v>
      </c>
      <c r="F42" t="s">
        <v>47</v>
      </c>
      <c r="G42" t="s">
        <v>47</v>
      </c>
      <c r="H42" t="s">
        <v>47</v>
      </c>
    </row>
    <row r="43" spans="1:9" x14ac:dyDescent="0.3">
      <c r="A43">
        <v>50</v>
      </c>
      <c r="B43">
        <v>2.81</v>
      </c>
      <c r="C43">
        <v>0.59</v>
      </c>
      <c r="D43">
        <v>0</v>
      </c>
      <c r="E43" t="s">
        <v>47</v>
      </c>
      <c r="F43" t="s">
        <v>47</v>
      </c>
      <c r="G43" t="s">
        <v>47</v>
      </c>
      <c r="H43" t="s">
        <v>47</v>
      </c>
    </row>
    <row r="44" spans="1:9" x14ac:dyDescent="0.3">
      <c r="A44">
        <v>45</v>
      </c>
      <c r="B44">
        <v>1.84</v>
      </c>
      <c r="C44">
        <v>0.68</v>
      </c>
      <c r="D44">
        <v>0</v>
      </c>
      <c r="E44" t="s">
        <v>47</v>
      </c>
      <c r="F44" t="s">
        <v>47</v>
      </c>
      <c r="G44" t="s">
        <v>47</v>
      </c>
      <c r="H44" t="s">
        <v>47</v>
      </c>
    </row>
    <row r="45" spans="1:9" x14ac:dyDescent="0.3">
      <c r="A45">
        <v>32</v>
      </c>
      <c r="B45">
        <v>1.1200000000000001</v>
      </c>
      <c r="C45">
        <v>0.26</v>
      </c>
      <c r="D45">
        <v>0</v>
      </c>
      <c r="E45" t="s">
        <v>47</v>
      </c>
      <c r="F45" t="s">
        <v>47</v>
      </c>
      <c r="G45" t="s">
        <v>47</v>
      </c>
      <c r="H45" t="s">
        <v>47</v>
      </c>
    </row>
    <row r="46" spans="1:9" x14ac:dyDescent="0.3">
      <c r="A46">
        <v>33</v>
      </c>
      <c r="B46">
        <v>0.85</v>
      </c>
      <c r="C46">
        <v>0.38</v>
      </c>
      <c r="D46">
        <v>0</v>
      </c>
      <c r="E46" t="s">
        <v>47</v>
      </c>
      <c r="F46" t="s">
        <v>47</v>
      </c>
      <c r="G46" t="s">
        <v>47</v>
      </c>
      <c r="H46" t="s">
        <v>47</v>
      </c>
    </row>
    <row r="47" spans="1:9" x14ac:dyDescent="0.3">
      <c r="A47">
        <v>35</v>
      </c>
      <c r="B47">
        <v>2.67</v>
      </c>
      <c r="C47">
        <v>0.62</v>
      </c>
      <c r="D47">
        <v>0</v>
      </c>
      <c r="E47" t="s">
        <v>47</v>
      </c>
      <c r="F47" t="s">
        <v>47</v>
      </c>
      <c r="G47" t="s">
        <v>47</v>
      </c>
      <c r="H47" t="s">
        <v>47</v>
      </c>
    </row>
    <row r="48" spans="1:9" x14ac:dyDescent="0.3">
      <c r="A48">
        <v>39</v>
      </c>
      <c r="B48">
        <v>2.74</v>
      </c>
      <c r="C48">
        <v>0.01</v>
      </c>
      <c r="D48">
        <v>0</v>
      </c>
      <c r="E48" t="s">
        <v>47</v>
      </c>
      <c r="F48" t="s">
        <v>47</v>
      </c>
      <c r="G48" t="s">
        <v>47</v>
      </c>
      <c r="H48" t="s">
        <v>47</v>
      </c>
    </row>
    <row r="49" spans="1:8" x14ac:dyDescent="0.3">
      <c r="A49">
        <v>40</v>
      </c>
      <c r="B49">
        <v>1.65</v>
      </c>
      <c r="C49">
        <v>0.43</v>
      </c>
      <c r="D49">
        <v>0</v>
      </c>
      <c r="E49" t="s">
        <v>47</v>
      </c>
      <c r="F49" t="s">
        <v>47</v>
      </c>
      <c r="G49" t="s">
        <v>47</v>
      </c>
      <c r="H49" t="s">
        <v>47</v>
      </c>
    </row>
    <row r="50" spans="1:8" x14ac:dyDescent="0.3">
      <c r="A50">
        <v>41</v>
      </c>
      <c r="B50">
        <v>1.52</v>
      </c>
      <c r="C50">
        <v>0.24</v>
      </c>
      <c r="D50">
        <v>0</v>
      </c>
      <c r="E50" t="s">
        <v>47</v>
      </c>
      <c r="F50" t="s">
        <v>47</v>
      </c>
      <c r="G50" t="s">
        <v>47</v>
      </c>
      <c r="H50" t="s">
        <v>47</v>
      </c>
    </row>
    <row r="51" spans="1:8" x14ac:dyDescent="0.3">
      <c r="A51">
        <v>36</v>
      </c>
      <c r="B51">
        <v>1.65</v>
      </c>
      <c r="C51">
        <v>0.49</v>
      </c>
      <c r="D51">
        <v>0</v>
      </c>
      <c r="E51" t="s">
        <v>47</v>
      </c>
      <c r="F51" t="s">
        <v>47</v>
      </c>
      <c r="G51" t="s">
        <v>47</v>
      </c>
      <c r="H51" t="s">
        <v>47</v>
      </c>
    </row>
    <row r="52" spans="1:8" x14ac:dyDescent="0.3">
      <c r="A52">
        <v>37</v>
      </c>
      <c r="B52">
        <v>2.4300000000000002</v>
      </c>
      <c r="C52">
        <v>0.55000000000000004</v>
      </c>
      <c r="D52">
        <v>0</v>
      </c>
      <c r="E52" t="s">
        <v>47</v>
      </c>
      <c r="F52" t="s">
        <v>47</v>
      </c>
      <c r="G52" t="s">
        <v>47</v>
      </c>
      <c r="H52" t="s">
        <v>47</v>
      </c>
    </row>
    <row r="53" spans="1:8" x14ac:dyDescent="0.3">
      <c r="A53">
        <v>38</v>
      </c>
      <c r="B53">
        <v>1.88</v>
      </c>
      <c r="C53">
        <v>0.43</v>
      </c>
      <c r="D53">
        <v>0</v>
      </c>
      <c r="E53" t="s">
        <v>47</v>
      </c>
      <c r="F53" t="s">
        <v>47</v>
      </c>
      <c r="G53" t="s">
        <v>47</v>
      </c>
      <c r="H53" t="s">
        <v>47</v>
      </c>
    </row>
    <row r="54" spans="1:8" x14ac:dyDescent="0.3">
      <c r="A54">
        <v>42</v>
      </c>
      <c r="B54">
        <v>1.62</v>
      </c>
      <c r="C54">
        <v>0.49</v>
      </c>
      <c r="D54">
        <v>0</v>
      </c>
      <c r="E54" t="s">
        <v>47</v>
      </c>
      <c r="F54" t="s">
        <v>47</v>
      </c>
      <c r="G54" t="s">
        <v>47</v>
      </c>
      <c r="H54" t="s">
        <v>47</v>
      </c>
    </row>
    <row r="55" spans="1:8" x14ac:dyDescent="0.3">
      <c r="A55">
        <v>43</v>
      </c>
      <c r="B55">
        <v>2.36</v>
      </c>
      <c r="C55">
        <v>0.56000000000000005</v>
      </c>
      <c r="D55">
        <v>0</v>
      </c>
      <c r="E55" t="s">
        <v>47</v>
      </c>
      <c r="F55" t="s">
        <v>47</v>
      </c>
      <c r="G55" t="s">
        <v>47</v>
      </c>
      <c r="H55" t="s">
        <v>47</v>
      </c>
    </row>
    <row r="56" spans="1:8" x14ac:dyDescent="0.3">
      <c r="A56">
        <v>44</v>
      </c>
      <c r="B56">
        <v>3.31</v>
      </c>
      <c r="C56">
        <v>0.88</v>
      </c>
      <c r="D56">
        <v>0</v>
      </c>
      <c r="E56" t="s">
        <v>47</v>
      </c>
      <c r="F56" t="s">
        <v>47</v>
      </c>
      <c r="G56" t="s">
        <v>47</v>
      </c>
      <c r="H56" t="s">
        <v>47</v>
      </c>
    </row>
    <row r="57" spans="1:8" x14ac:dyDescent="0.3">
      <c r="A57">
        <v>49</v>
      </c>
      <c r="B57">
        <v>2.6</v>
      </c>
      <c r="C57">
        <v>0.31</v>
      </c>
      <c r="D57">
        <v>0</v>
      </c>
      <c r="E57" t="s">
        <v>47</v>
      </c>
      <c r="F57" t="s">
        <v>47</v>
      </c>
      <c r="G57" t="s">
        <v>47</v>
      </c>
      <c r="H57" t="s">
        <v>47</v>
      </c>
    </row>
    <row r="58" spans="1:8" x14ac:dyDescent="0.3">
      <c r="A58">
        <v>48</v>
      </c>
      <c r="B58">
        <v>2.04</v>
      </c>
      <c r="C58">
        <v>0.66</v>
      </c>
      <c r="D58">
        <v>0</v>
      </c>
      <c r="E58" t="s">
        <v>47</v>
      </c>
      <c r="F58" t="s">
        <v>47</v>
      </c>
      <c r="G58" t="s">
        <v>47</v>
      </c>
      <c r="H58" t="s">
        <v>47</v>
      </c>
    </row>
    <row r="59" spans="1:8" x14ac:dyDescent="0.3">
      <c r="A59">
        <v>46</v>
      </c>
      <c r="B59">
        <v>2.02</v>
      </c>
      <c r="C59">
        <v>0.79</v>
      </c>
      <c r="D59">
        <v>0</v>
      </c>
      <c r="E59" t="s">
        <v>47</v>
      </c>
      <c r="F59" t="s">
        <v>47</v>
      </c>
      <c r="G59" t="s">
        <v>47</v>
      </c>
      <c r="H59" t="s">
        <v>47</v>
      </c>
    </row>
    <row r="60" spans="1:8" x14ac:dyDescent="0.3">
      <c r="A60">
        <v>47</v>
      </c>
      <c r="B60">
        <v>3.15</v>
      </c>
      <c r="C60">
        <v>0.82</v>
      </c>
      <c r="D60">
        <v>0</v>
      </c>
      <c r="E60" t="s">
        <v>47</v>
      </c>
      <c r="F60" t="s">
        <v>47</v>
      </c>
      <c r="G60" t="s">
        <v>47</v>
      </c>
      <c r="H60" t="s">
        <v>47</v>
      </c>
    </row>
    <row r="61" spans="1:8" x14ac:dyDescent="0.3">
      <c r="A61">
        <v>34</v>
      </c>
      <c r="B61">
        <v>0.86</v>
      </c>
      <c r="C61">
        <v>0.25</v>
      </c>
      <c r="D61">
        <v>0</v>
      </c>
      <c r="E61" t="s">
        <v>47</v>
      </c>
      <c r="F61" t="s">
        <v>47</v>
      </c>
      <c r="G61" t="s">
        <v>47</v>
      </c>
      <c r="H61" t="s">
        <v>47</v>
      </c>
    </row>
  </sheetData>
  <sortState xmlns:xlrd2="http://schemas.microsoft.com/office/spreadsheetml/2017/richdata2" ref="A2:I31">
    <sortCondition ref="A1:A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F734-623F-45C8-8763-C084DFB3F82C}">
  <dimension ref="A1:AC15"/>
  <sheetViews>
    <sheetView topLeftCell="B1" workbookViewId="0">
      <selection activeCell="F13" sqref="F13"/>
    </sheetView>
  </sheetViews>
  <sheetFormatPr defaultRowHeight="14.4" x14ac:dyDescent="0.3"/>
  <cols>
    <col min="1" max="1" width="0" hidden="1" customWidth="1"/>
    <col min="3" max="3" width="10.5546875" style="1" customWidth="1"/>
    <col min="4" max="4" width="10.109375" style="1" customWidth="1"/>
    <col min="5" max="6" width="8.77734375" customWidth="1"/>
    <col min="8" max="8" width="8.77734375" customWidth="1"/>
    <col min="15" max="15" width="8.77734375" customWidth="1"/>
    <col min="23" max="23" width="8.77734375" customWidth="1"/>
  </cols>
  <sheetData>
    <row r="1" spans="1:29" x14ac:dyDescent="0.3">
      <c r="A1" t="s">
        <v>35</v>
      </c>
      <c r="B1" t="s">
        <v>0</v>
      </c>
      <c r="C1" s="1" t="s">
        <v>11</v>
      </c>
      <c r="D1" s="1" t="s">
        <v>36</v>
      </c>
      <c r="E1" s="1" t="s">
        <v>58</v>
      </c>
      <c r="F1" t="s">
        <v>59</v>
      </c>
      <c r="G1" t="s">
        <v>37</v>
      </c>
      <c r="H1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t="s">
        <v>23</v>
      </c>
    </row>
    <row r="2" spans="1:29" x14ac:dyDescent="0.3">
      <c r="A2" t="s">
        <v>44</v>
      </c>
      <c r="B2">
        <v>1</v>
      </c>
      <c r="C2" s="1" t="s">
        <v>12</v>
      </c>
      <c r="D2" s="1" t="s">
        <v>45</v>
      </c>
      <c r="E2">
        <v>10</v>
      </c>
      <c r="F2">
        <v>2</v>
      </c>
      <c r="G2">
        <v>1</v>
      </c>
      <c r="H2">
        <v>1</v>
      </c>
      <c r="I2">
        <v>19</v>
      </c>
      <c r="J2">
        <v>14</v>
      </c>
      <c r="K2">
        <v>0</v>
      </c>
      <c r="L2">
        <v>5</v>
      </c>
      <c r="M2">
        <v>1</v>
      </c>
      <c r="N2">
        <v>0</v>
      </c>
      <c r="O2">
        <f>M2+N2</f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65</v>
      </c>
      <c r="W2">
        <f>SUM(X2:AB2)</f>
        <v>210</v>
      </c>
      <c r="X2">
        <v>46</v>
      </c>
      <c r="Y2">
        <v>0</v>
      </c>
      <c r="Z2">
        <v>11</v>
      </c>
      <c r="AA2">
        <v>112</v>
      </c>
      <c r="AB2">
        <v>41</v>
      </c>
    </row>
    <row r="3" spans="1:29" x14ac:dyDescent="0.3">
      <c r="B3">
        <v>2</v>
      </c>
      <c r="C3" s="1" t="s">
        <v>14</v>
      </c>
      <c r="D3" s="1" t="s">
        <v>45</v>
      </c>
      <c r="E3">
        <v>11</v>
      </c>
      <c r="F3">
        <v>2</v>
      </c>
      <c r="G3">
        <v>1</v>
      </c>
      <c r="H3">
        <v>1</v>
      </c>
      <c r="I3">
        <v>5</v>
      </c>
      <c r="J3">
        <v>2</v>
      </c>
      <c r="K3">
        <v>0</v>
      </c>
      <c r="L3">
        <v>14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</row>
    <row r="4" spans="1:29" x14ac:dyDescent="0.3">
      <c r="B4">
        <v>2</v>
      </c>
      <c r="C4" s="1" t="s">
        <v>14</v>
      </c>
      <c r="D4" s="1" t="s">
        <v>45</v>
      </c>
      <c r="E4">
        <v>11</v>
      </c>
      <c r="F4">
        <v>2</v>
      </c>
      <c r="G4">
        <f>5/59</f>
        <v>8.4745762711864403E-2</v>
      </c>
      <c r="H4">
        <v>1</v>
      </c>
      <c r="I4" t="s">
        <v>47</v>
      </c>
      <c r="J4" t="s">
        <v>47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>
        <v>2</v>
      </c>
      <c r="W4">
        <f>SUM(X4:AB4)</f>
        <v>39</v>
      </c>
      <c r="X4">
        <v>8</v>
      </c>
      <c r="Y4">
        <v>0</v>
      </c>
      <c r="Z4">
        <v>4</v>
      </c>
      <c r="AA4">
        <v>27</v>
      </c>
      <c r="AB4">
        <v>0</v>
      </c>
    </row>
    <row r="5" spans="1:29" x14ac:dyDescent="0.3">
      <c r="B5">
        <v>3</v>
      </c>
      <c r="C5" s="1" t="s">
        <v>12</v>
      </c>
      <c r="D5" s="1" t="s">
        <v>45</v>
      </c>
      <c r="E5">
        <v>12</v>
      </c>
      <c r="F5">
        <v>2</v>
      </c>
      <c r="G5">
        <v>1</v>
      </c>
      <c r="H5">
        <v>1</v>
      </c>
      <c r="I5">
        <v>4</v>
      </c>
      <c r="J5">
        <v>10</v>
      </c>
      <c r="K5">
        <v>0</v>
      </c>
      <c r="L5">
        <v>7</v>
      </c>
      <c r="M5">
        <v>1</v>
      </c>
      <c r="N5">
        <v>0</v>
      </c>
      <c r="O5">
        <f>M5+N5</f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47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47</v>
      </c>
    </row>
    <row r="6" spans="1:29" x14ac:dyDescent="0.3">
      <c r="B6">
        <v>3</v>
      </c>
      <c r="C6" s="1" t="s">
        <v>12</v>
      </c>
      <c r="D6" s="1" t="s">
        <v>45</v>
      </c>
      <c r="E6">
        <v>12</v>
      </c>
      <c r="F6">
        <v>2</v>
      </c>
      <c r="G6">
        <f>10/54</f>
        <v>0.18518518518518517</v>
      </c>
      <c r="H6">
        <v>1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>
        <v>11</v>
      </c>
      <c r="W6">
        <f>SUM(X6:AB6)</f>
        <v>57</v>
      </c>
      <c r="X6">
        <v>19</v>
      </c>
      <c r="Y6">
        <v>0</v>
      </c>
      <c r="Z6">
        <v>2</v>
      </c>
      <c r="AA6">
        <v>34</v>
      </c>
      <c r="AB6">
        <v>2</v>
      </c>
    </row>
    <row r="7" spans="1:29" x14ac:dyDescent="0.3">
      <c r="B7">
        <v>4</v>
      </c>
      <c r="C7" s="1" t="s">
        <v>12</v>
      </c>
      <c r="D7" s="1" t="s">
        <v>81</v>
      </c>
      <c r="E7">
        <v>13</v>
      </c>
      <c r="F7">
        <v>2</v>
      </c>
      <c r="G7">
        <v>1</v>
      </c>
      <c r="H7">
        <v>1</v>
      </c>
      <c r="I7">
        <v>5</v>
      </c>
      <c r="J7">
        <v>3</v>
      </c>
      <c r="K7">
        <v>0</v>
      </c>
      <c r="L7">
        <v>3</v>
      </c>
      <c r="M7">
        <v>0</v>
      </c>
      <c r="N7">
        <v>1</v>
      </c>
      <c r="O7">
        <f>M7+N7</f>
        <v>1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22</v>
      </c>
      <c r="W7">
        <f t="shared" ref="W7:W9" si="0">SUM(X7:AB7)</f>
        <v>33</v>
      </c>
      <c r="X7">
        <v>16</v>
      </c>
      <c r="Y7">
        <v>0</v>
      </c>
      <c r="Z7">
        <v>2</v>
      </c>
      <c r="AA7">
        <v>15</v>
      </c>
      <c r="AB7">
        <v>0</v>
      </c>
    </row>
    <row r="8" spans="1:29" x14ac:dyDescent="0.3">
      <c r="B8">
        <v>5</v>
      </c>
      <c r="C8" s="1" t="s">
        <v>12</v>
      </c>
      <c r="D8" s="1" t="s">
        <v>81</v>
      </c>
      <c r="E8">
        <v>14</v>
      </c>
      <c r="F8">
        <v>2</v>
      </c>
      <c r="G8">
        <v>1</v>
      </c>
      <c r="H8">
        <v>1</v>
      </c>
      <c r="I8">
        <v>17</v>
      </c>
      <c r="J8">
        <v>22</v>
      </c>
      <c r="K8">
        <v>0</v>
      </c>
      <c r="L8">
        <v>2</v>
      </c>
      <c r="M8">
        <v>0</v>
      </c>
      <c r="N8">
        <v>0</v>
      </c>
      <c r="O8">
        <f t="shared" ref="O8:O10" si="1">M8+N8</f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56</v>
      </c>
      <c r="W8">
        <f t="shared" si="0"/>
        <v>110</v>
      </c>
      <c r="X8">
        <v>10</v>
      </c>
      <c r="Y8">
        <v>0</v>
      </c>
      <c r="Z8">
        <v>0</v>
      </c>
      <c r="AA8">
        <v>82</v>
      </c>
      <c r="AB8">
        <v>18</v>
      </c>
    </row>
    <row r="9" spans="1:29" x14ac:dyDescent="0.3">
      <c r="B9">
        <v>6</v>
      </c>
      <c r="C9" s="1" t="s">
        <v>12</v>
      </c>
      <c r="D9" s="1" t="s">
        <v>81</v>
      </c>
      <c r="E9">
        <v>15</v>
      </c>
      <c r="F9">
        <v>2</v>
      </c>
      <c r="G9">
        <v>1</v>
      </c>
      <c r="H9">
        <v>1</v>
      </c>
      <c r="I9">
        <v>6</v>
      </c>
      <c r="J9">
        <v>38</v>
      </c>
      <c r="K9">
        <v>17</v>
      </c>
      <c r="L9">
        <v>0</v>
      </c>
      <c r="M9">
        <v>3</v>
      </c>
      <c r="N9">
        <v>1</v>
      </c>
      <c r="O9">
        <f t="shared" si="1"/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35</v>
      </c>
      <c r="W9">
        <f t="shared" si="0"/>
        <v>68</v>
      </c>
      <c r="X9">
        <v>16</v>
      </c>
      <c r="Y9">
        <v>0</v>
      </c>
      <c r="Z9">
        <v>1</v>
      </c>
      <c r="AA9">
        <v>47</v>
      </c>
      <c r="AB9">
        <v>4</v>
      </c>
    </row>
    <row r="10" spans="1:29" x14ac:dyDescent="0.3">
      <c r="B10">
        <v>7</v>
      </c>
      <c r="C10" s="1" t="s">
        <v>12</v>
      </c>
      <c r="D10" s="1" t="s">
        <v>46</v>
      </c>
      <c r="E10">
        <v>16</v>
      </c>
      <c r="F10">
        <v>2</v>
      </c>
      <c r="G10">
        <v>1</v>
      </c>
      <c r="H10">
        <v>1</v>
      </c>
      <c r="I10">
        <v>4</v>
      </c>
      <c r="J10">
        <v>307</v>
      </c>
      <c r="K10">
        <v>0</v>
      </c>
      <c r="L10">
        <v>1</v>
      </c>
      <c r="M10">
        <v>0</v>
      </c>
      <c r="N10">
        <v>0</v>
      </c>
      <c r="O10">
        <f t="shared" si="1"/>
        <v>0</v>
      </c>
      <c r="P10">
        <v>1</v>
      </c>
      <c r="Q10">
        <v>0</v>
      </c>
      <c r="R10">
        <v>0</v>
      </c>
      <c r="S10">
        <v>0</v>
      </c>
      <c r="T10">
        <v>4</v>
      </c>
      <c r="U10">
        <v>0</v>
      </c>
      <c r="V10" t="s">
        <v>47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47</v>
      </c>
    </row>
    <row r="11" spans="1:29" x14ac:dyDescent="0.3">
      <c r="B11">
        <v>7</v>
      </c>
      <c r="C11" s="1" t="s">
        <v>12</v>
      </c>
      <c r="D11" s="1" t="s">
        <v>46</v>
      </c>
      <c r="E11">
        <v>16</v>
      </c>
      <c r="F11">
        <v>2</v>
      </c>
      <c r="G11">
        <f>10/63</f>
        <v>0.15873015873015872</v>
      </c>
      <c r="H11">
        <v>1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47</v>
      </c>
      <c r="U11" t="s">
        <v>47</v>
      </c>
      <c r="V11">
        <v>2</v>
      </c>
      <c r="W11">
        <f>SUM(X11:AB11)</f>
        <v>71</v>
      </c>
      <c r="X11">
        <v>25</v>
      </c>
      <c r="Y11">
        <v>1</v>
      </c>
      <c r="Z11">
        <v>1</v>
      </c>
      <c r="AA11">
        <v>42</v>
      </c>
      <c r="AB11">
        <v>2</v>
      </c>
    </row>
    <row r="12" spans="1:29" x14ac:dyDescent="0.3">
      <c r="B12">
        <v>8</v>
      </c>
      <c r="C12" s="1" t="s">
        <v>12</v>
      </c>
      <c r="D12" s="1" t="s">
        <v>46</v>
      </c>
      <c r="E12">
        <v>17</v>
      </c>
      <c r="F12">
        <v>2</v>
      </c>
      <c r="G12">
        <v>1</v>
      </c>
      <c r="H12">
        <v>1</v>
      </c>
      <c r="I12">
        <v>5</v>
      </c>
      <c r="J12">
        <v>15</v>
      </c>
      <c r="K12">
        <v>0</v>
      </c>
      <c r="L12">
        <v>1</v>
      </c>
      <c r="M12">
        <v>0</v>
      </c>
      <c r="N12">
        <v>0</v>
      </c>
      <c r="O12">
        <f>M12+N12</f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78</v>
      </c>
      <c r="W12">
        <f t="shared" ref="W12:W15" si="2">SUM(X12:AB12)</f>
        <v>137</v>
      </c>
      <c r="X12">
        <v>21</v>
      </c>
      <c r="Y12">
        <v>0</v>
      </c>
      <c r="Z12">
        <v>0</v>
      </c>
      <c r="AA12">
        <v>100</v>
      </c>
      <c r="AB12">
        <v>16</v>
      </c>
    </row>
    <row r="13" spans="1:29" x14ac:dyDescent="0.3">
      <c r="B13">
        <v>9</v>
      </c>
      <c r="C13" s="1" t="s">
        <v>12</v>
      </c>
      <c r="D13" s="1" t="s">
        <v>46</v>
      </c>
      <c r="E13">
        <v>18</v>
      </c>
      <c r="F13">
        <v>2</v>
      </c>
      <c r="G13">
        <v>1</v>
      </c>
      <c r="H13">
        <v>1</v>
      </c>
      <c r="I13">
        <v>38</v>
      </c>
      <c r="J13">
        <v>4</v>
      </c>
      <c r="K13">
        <v>0</v>
      </c>
      <c r="L13">
        <v>2</v>
      </c>
      <c r="M13">
        <v>0</v>
      </c>
      <c r="N13">
        <v>0</v>
      </c>
      <c r="O13">
        <f t="shared" ref="O13:O15" si="3">M13+N13</f>
        <v>0</v>
      </c>
      <c r="P13">
        <v>0</v>
      </c>
      <c r="Q13">
        <v>7</v>
      </c>
      <c r="R13">
        <v>0</v>
      </c>
      <c r="S13">
        <v>0</v>
      </c>
      <c r="T13">
        <v>0</v>
      </c>
      <c r="U13">
        <v>0</v>
      </c>
      <c r="V13">
        <v>27</v>
      </c>
      <c r="W13">
        <f t="shared" si="2"/>
        <v>556</v>
      </c>
      <c r="X13">
        <v>88</v>
      </c>
      <c r="Y13">
        <v>5</v>
      </c>
      <c r="Z13">
        <v>21</v>
      </c>
      <c r="AA13">
        <v>429</v>
      </c>
      <c r="AB13">
        <v>13</v>
      </c>
    </row>
    <row r="14" spans="1:29" x14ac:dyDescent="0.3">
      <c r="B14">
        <v>10</v>
      </c>
      <c r="C14" s="1" t="s">
        <v>12</v>
      </c>
      <c r="D14" s="1" t="s">
        <v>46</v>
      </c>
      <c r="E14">
        <v>19</v>
      </c>
      <c r="F14">
        <v>2</v>
      </c>
      <c r="G14">
        <v>1</v>
      </c>
      <c r="H14">
        <v>1</v>
      </c>
      <c r="I14">
        <v>20</v>
      </c>
      <c r="J14">
        <v>1</v>
      </c>
      <c r="K14">
        <v>0</v>
      </c>
      <c r="L14">
        <v>3</v>
      </c>
      <c r="M14">
        <v>0</v>
      </c>
      <c r="N14">
        <v>0</v>
      </c>
      <c r="O14">
        <f t="shared" si="3"/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24</v>
      </c>
      <c r="W14">
        <f t="shared" si="2"/>
        <v>521</v>
      </c>
      <c r="X14">
        <v>96</v>
      </c>
      <c r="Y14">
        <v>2</v>
      </c>
      <c r="Z14">
        <v>60</v>
      </c>
      <c r="AA14">
        <v>338</v>
      </c>
      <c r="AB14">
        <v>25</v>
      </c>
    </row>
    <row r="15" spans="1:29" x14ac:dyDescent="0.3">
      <c r="B15">
        <v>11</v>
      </c>
      <c r="C15" s="1" t="s">
        <v>12</v>
      </c>
      <c r="D15" s="1" t="s">
        <v>46</v>
      </c>
      <c r="E15">
        <v>20</v>
      </c>
      <c r="F15">
        <v>2</v>
      </c>
      <c r="G15">
        <v>1</v>
      </c>
      <c r="H15">
        <v>1</v>
      </c>
      <c r="I15">
        <v>0</v>
      </c>
      <c r="J15">
        <v>1</v>
      </c>
      <c r="K15">
        <v>0</v>
      </c>
      <c r="L15">
        <v>2</v>
      </c>
      <c r="M15">
        <v>0</v>
      </c>
      <c r="N15">
        <v>0</v>
      </c>
      <c r="O15">
        <f t="shared" si="3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13</v>
      </c>
      <c r="W15">
        <f t="shared" si="2"/>
        <v>143</v>
      </c>
      <c r="X15">
        <v>30</v>
      </c>
      <c r="Y15">
        <v>0</v>
      </c>
      <c r="Z15">
        <v>38</v>
      </c>
      <c r="AA15">
        <v>72</v>
      </c>
      <c r="AB1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DE09-3D92-4DDA-9876-375C9FC31A83}">
  <dimension ref="A1:K541"/>
  <sheetViews>
    <sheetView tabSelected="1" workbookViewId="0">
      <selection activeCell="F372" sqref="F372"/>
    </sheetView>
  </sheetViews>
  <sheetFormatPr defaultRowHeight="14.4" x14ac:dyDescent="0.3"/>
  <cols>
    <col min="5" max="5" width="8.33203125" bestFit="1" customWidth="1"/>
    <col min="6" max="10" width="28.21875" customWidth="1"/>
  </cols>
  <sheetData>
    <row r="1" spans="1:11" x14ac:dyDescent="0.3">
      <c r="A1" t="s">
        <v>107</v>
      </c>
      <c r="B1" t="s">
        <v>170</v>
      </c>
      <c r="C1" t="s">
        <v>0</v>
      </c>
      <c r="D1" t="s">
        <v>108</v>
      </c>
      <c r="E1" t="s">
        <v>109</v>
      </c>
      <c r="F1" t="s">
        <v>180</v>
      </c>
      <c r="G1" s="3" t="s">
        <v>176</v>
      </c>
      <c r="H1" s="3" t="s">
        <v>177</v>
      </c>
      <c r="I1" s="3" t="s">
        <v>178</v>
      </c>
      <c r="J1" s="3" t="s">
        <v>179</v>
      </c>
      <c r="K1" t="s">
        <v>110</v>
      </c>
    </row>
    <row r="2" spans="1:11" x14ac:dyDescent="0.3">
      <c r="A2" t="s">
        <v>111</v>
      </c>
      <c r="B2" t="s">
        <v>183</v>
      </c>
      <c r="C2">
        <v>2</v>
      </c>
      <c r="D2" t="s">
        <v>185</v>
      </c>
      <c r="E2" t="s">
        <v>175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K2">
        <v>0.99</v>
      </c>
    </row>
    <row r="3" spans="1:11" x14ac:dyDescent="0.3">
      <c r="A3" t="s">
        <v>112</v>
      </c>
      <c r="B3" t="s">
        <v>183</v>
      </c>
      <c r="C3">
        <v>17</v>
      </c>
      <c r="D3" t="s">
        <v>185</v>
      </c>
      <c r="E3" t="s">
        <v>175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>
        <v>5.9</v>
      </c>
    </row>
    <row r="4" spans="1:11" x14ac:dyDescent="0.3">
      <c r="A4" t="s">
        <v>113</v>
      </c>
      <c r="B4" t="s">
        <v>183</v>
      </c>
      <c r="C4">
        <v>14</v>
      </c>
      <c r="D4" t="s">
        <v>185</v>
      </c>
      <c r="E4" t="s">
        <v>175</v>
      </c>
      <c r="F4" t="s">
        <v>47</v>
      </c>
      <c r="G4" t="s">
        <v>47</v>
      </c>
      <c r="H4" t="s">
        <v>47</v>
      </c>
      <c r="I4" t="s">
        <v>47</v>
      </c>
      <c r="J4" t="s">
        <v>47</v>
      </c>
      <c r="K4">
        <v>3.4</v>
      </c>
    </row>
    <row r="5" spans="1:11" x14ac:dyDescent="0.3">
      <c r="A5" t="s">
        <v>114</v>
      </c>
      <c r="B5" t="s">
        <v>183</v>
      </c>
      <c r="C5">
        <v>19</v>
      </c>
      <c r="D5" t="s">
        <v>185</v>
      </c>
      <c r="E5" t="s">
        <v>175</v>
      </c>
      <c r="F5" t="s">
        <v>47</v>
      </c>
      <c r="G5" t="s">
        <v>47</v>
      </c>
      <c r="H5" t="s">
        <v>47</v>
      </c>
      <c r="I5" t="s">
        <v>47</v>
      </c>
      <c r="J5" t="s">
        <v>47</v>
      </c>
      <c r="K5">
        <v>7.7</v>
      </c>
    </row>
    <row r="6" spans="1:11" x14ac:dyDescent="0.3">
      <c r="A6" t="s">
        <v>115</v>
      </c>
      <c r="B6" t="s">
        <v>183</v>
      </c>
      <c r="C6">
        <v>15</v>
      </c>
      <c r="D6" t="s">
        <v>185</v>
      </c>
      <c r="E6" t="s">
        <v>175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>
        <v>1.8</v>
      </c>
    </row>
    <row r="7" spans="1:11" x14ac:dyDescent="0.3">
      <c r="A7" t="s">
        <v>115</v>
      </c>
      <c r="B7" t="s">
        <v>183</v>
      </c>
      <c r="C7">
        <v>25</v>
      </c>
      <c r="D7" t="s">
        <v>185</v>
      </c>
      <c r="E7" t="s">
        <v>175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>
        <v>1.8</v>
      </c>
    </row>
    <row r="8" spans="1:11" x14ac:dyDescent="0.3">
      <c r="A8" t="s">
        <v>116</v>
      </c>
      <c r="B8" t="s">
        <v>183</v>
      </c>
      <c r="C8">
        <v>22</v>
      </c>
      <c r="D8" t="s">
        <v>185</v>
      </c>
      <c r="E8" t="s">
        <v>175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>
        <v>1.6</v>
      </c>
    </row>
    <row r="9" spans="1:11" x14ac:dyDescent="0.3">
      <c r="A9" t="s">
        <v>117</v>
      </c>
      <c r="B9" t="s">
        <v>183</v>
      </c>
      <c r="C9">
        <v>11</v>
      </c>
      <c r="D9" t="s">
        <v>185</v>
      </c>
      <c r="E9" t="s">
        <v>175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>
        <v>0.83</v>
      </c>
    </row>
    <row r="10" spans="1:11" x14ac:dyDescent="0.3">
      <c r="A10" t="s">
        <v>118</v>
      </c>
      <c r="B10" t="s">
        <v>183</v>
      </c>
      <c r="C10">
        <v>16</v>
      </c>
      <c r="D10" t="s">
        <v>185</v>
      </c>
      <c r="E10" t="s">
        <v>175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>
        <v>1.9</v>
      </c>
    </row>
    <row r="11" spans="1:11" x14ac:dyDescent="0.3">
      <c r="A11" t="s">
        <v>119</v>
      </c>
      <c r="B11" t="s">
        <v>183</v>
      </c>
      <c r="C11">
        <v>31</v>
      </c>
      <c r="D11" t="s">
        <v>185</v>
      </c>
      <c r="E11" t="s">
        <v>175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>
        <v>1.1000000000000001</v>
      </c>
    </row>
    <row r="12" spans="1:11" x14ac:dyDescent="0.3">
      <c r="A12" t="s">
        <v>120</v>
      </c>
      <c r="B12" t="s">
        <v>183</v>
      </c>
      <c r="C12">
        <v>3</v>
      </c>
      <c r="D12" t="s">
        <v>185</v>
      </c>
      <c r="E12" t="s">
        <v>175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>
        <v>2.1</v>
      </c>
    </row>
    <row r="13" spans="1:11" x14ac:dyDescent="0.3">
      <c r="A13" t="s">
        <v>121</v>
      </c>
      <c r="B13" t="s">
        <v>183</v>
      </c>
      <c r="C13">
        <v>12</v>
      </c>
      <c r="D13" t="s">
        <v>185</v>
      </c>
      <c r="E13" t="s">
        <v>175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>
        <v>1.5</v>
      </c>
    </row>
    <row r="14" spans="1:11" x14ac:dyDescent="0.3">
      <c r="A14" t="s">
        <v>122</v>
      </c>
      <c r="B14" t="s">
        <v>183</v>
      </c>
      <c r="C14">
        <v>28</v>
      </c>
      <c r="D14" t="s">
        <v>185</v>
      </c>
      <c r="E14" t="s">
        <v>175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>
        <v>0.61</v>
      </c>
    </row>
    <row r="15" spans="1:11" x14ac:dyDescent="0.3">
      <c r="A15" t="s">
        <v>123</v>
      </c>
      <c r="B15" t="s">
        <v>183</v>
      </c>
      <c r="C15">
        <v>8</v>
      </c>
      <c r="D15" t="s">
        <v>185</v>
      </c>
      <c r="E15" t="s">
        <v>175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>
        <v>0.65</v>
      </c>
    </row>
    <row r="16" spans="1:11" x14ac:dyDescent="0.3">
      <c r="A16" t="s">
        <v>124</v>
      </c>
      <c r="B16" t="s">
        <v>183</v>
      </c>
      <c r="C16">
        <v>24</v>
      </c>
      <c r="D16" t="s">
        <v>185</v>
      </c>
      <c r="E16" t="s">
        <v>175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>
        <v>0.57999999999999996</v>
      </c>
    </row>
    <row r="17" spans="1:11" x14ac:dyDescent="0.3">
      <c r="A17" t="s">
        <v>125</v>
      </c>
      <c r="B17" t="s">
        <v>183</v>
      </c>
      <c r="C17">
        <v>29</v>
      </c>
      <c r="D17" t="s">
        <v>185</v>
      </c>
      <c r="E17" t="s">
        <v>175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>
        <v>1.1000000000000001</v>
      </c>
    </row>
    <row r="18" spans="1:11" x14ac:dyDescent="0.3">
      <c r="A18" t="s">
        <v>126</v>
      </c>
      <c r="B18" t="s">
        <v>183</v>
      </c>
      <c r="C18">
        <v>26</v>
      </c>
      <c r="D18" t="s">
        <v>185</v>
      </c>
      <c r="E18" t="s">
        <v>175</v>
      </c>
      <c r="F18" t="s">
        <v>47</v>
      </c>
      <c r="G18" t="s">
        <v>47</v>
      </c>
      <c r="H18" t="s">
        <v>47</v>
      </c>
      <c r="I18" t="s">
        <v>47</v>
      </c>
      <c r="J18" t="s">
        <v>47</v>
      </c>
      <c r="K18">
        <v>4.7</v>
      </c>
    </row>
    <row r="19" spans="1:11" x14ac:dyDescent="0.3">
      <c r="A19" t="s">
        <v>127</v>
      </c>
      <c r="B19" t="s">
        <v>183</v>
      </c>
      <c r="C19">
        <v>5</v>
      </c>
      <c r="D19" t="s">
        <v>185</v>
      </c>
      <c r="E19" t="s">
        <v>175</v>
      </c>
      <c r="F19" t="s">
        <v>47</v>
      </c>
      <c r="G19" t="s">
        <v>47</v>
      </c>
      <c r="H19" t="s">
        <v>47</v>
      </c>
      <c r="I19" t="s">
        <v>47</v>
      </c>
      <c r="J19" t="s">
        <v>47</v>
      </c>
      <c r="K19">
        <v>1.4</v>
      </c>
    </row>
    <row r="20" spans="1:11" x14ac:dyDescent="0.3">
      <c r="A20" t="s">
        <v>128</v>
      </c>
      <c r="B20" t="s">
        <v>183</v>
      </c>
      <c r="C20">
        <v>13</v>
      </c>
      <c r="D20" t="s">
        <v>185</v>
      </c>
      <c r="E20" t="s">
        <v>175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>
        <v>11</v>
      </c>
    </row>
    <row r="21" spans="1:11" x14ac:dyDescent="0.3">
      <c r="A21" t="s">
        <v>129</v>
      </c>
      <c r="B21" t="s">
        <v>183</v>
      </c>
      <c r="C21">
        <v>18</v>
      </c>
      <c r="D21" t="s">
        <v>185</v>
      </c>
      <c r="E21" t="s">
        <v>175</v>
      </c>
      <c r="F21" t="s">
        <v>47</v>
      </c>
      <c r="G21" t="s">
        <v>47</v>
      </c>
      <c r="H21" t="s">
        <v>47</v>
      </c>
      <c r="I21" t="s">
        <v>47</v>
      </c>
      <c r="J21" t="s">
        <v>47</v>
      </c>
      <c r="K21">
        <v>4.2</v>
      </c>
    </row>
    <row r="22" spans="1:11" x14ac:dyDescent="0.3">
      <c r="A22" t="s">
        <v>130</v>
      </c>
      <c r="B22" t="s">
        <v>183</v>
      </c>
      <c r="C22">
        <v>20</v>
      </c>
      <c r="D22" t="s">
        <v>185</v>
      </c>
      <c r="E22" t="s">
        <v>175</v>
      </c>
      <c r="F22" t="s">
        <v>47</v>
      </c>
      <c r="G22" t="s">
        <v>47</v>
      </c>
      <c r="H22" t="s">
        <v>47</v>
      </c>
      <c r="I22" t="s">
        <v>47</v>
      </c>
      <c r="J22" t="s">
        <v>47</v>
      </c>
      <c r="K22">
        <v>3.6</v>
      </c>
    </row>
    <row r="23" spans="1:11" x14ac:dyDescent="0.3">
      <c r="A23" t="s">
        <v>131</v>
      </c>
      <c r="B23" t="s">
        <v>183</v>
      </c>
      <c r="C23">
        <v>10</v>
      </c>
      <c r="D23" t="s">
        <v>185</v>
      </c>
      <c r="E23" t="s">
        <v>175</v>
      </c>
      <c r="F23" t="s">
        <v>47</v>
      </c>
      <c r="G23" t="s">
        <v>47</v>
      </c>
      <c r="H23" t="s">
        <v>47</v>
      </c>
      <c r="I23" t="s">
        <v>47</v>
      </c>
      <c r="J23" t="s">
        <v>47</v>
      </c>
      <c r="K23">
        <v>1.2</v>
      </c>
    </row>
    <row r="24" spans="1:11" x14ac:dyDescent="0.3">
      <c r="A24" t="s">
        <v>132</v>
      </c>
      <c r="B24" t="s">
        <v>183</v>
      </c>
      <c r="C24">
        <v>1</v>
      </c>
      <c r="D24" t="s">
        <v>185</v>
      </c>
      <c r="E24" t="s">
        <v>175</v>
      </c>
      <c r="F24" t="s">
        <v>47</v>
      </c>
      <c r="G24" t="s">
        <v>47</v>
      </c>
      <c r="H24" t="s">
        <v>47</v>
      </c>
      <c r="I24" t="s">
        <v>47</v>
      </c>
      <c r="J24" t="s">
        <v>47</v>
      </c>
      <c r="K24">
        <v>4.7</v>
      </c>
    </row>
    <row r="25" spans="1:11" x14ac:dyDescent="0.3">
      <c r="A25" t="s">
        <v>133</v>
      </c>
      <c r="B25" t="s">
        <v>183</v>
      </c>
      <c r="C25">
        <v>23</v>
      </c>
      <c r="D25" t="s">
        <v>185</v>
      </c>
      <c r="E25" t="s">
        <v>175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>
        <v>12</v>
      </c>
    </row>
    <row r="26" spans="1:11" x14ac:dyDescent="0.3">
      <c r="A26" t="s">
        <v>134</v>
      </c>
      <c r="B26" t="s">
        <v>183</v>
      </c>
      <c r="C26">
        <v>6</v>
      </c>
      <c r="D26" t="s">
        <v>185</v>
      </c>
      <c r="E26" t="s">
        <v>175</v>
      </c>
      <c r="F26" t="s">
        <v>47</v>
      </c>
      <c r="G26" t="s">
        <v>47</v>
      </c>
      <c r="H26" t="s">
        <v>47</v>
      </c>
      <c r="I26" t="s">
        <v>47</v>
      </c>
      <c r="J26" t="s">
        <v>47</v>
      </c>
      <c r="K26">
        <v>1.1000000000000001</v>
      </c>
    </row>
    <row r="27" spans="1:11" x14ac:dyDescent="0.3">
      <c r="A27" t="s">
        <v>135</v>
      </c>
      <c r="B27" t="s">
        <v>183</v>
      </c>
      <c r="C27">
        <v>9</v>
      </c>
      <c r="D27" t="s">
        <v>185</v>
      </c>
      <c r="E27" t="s">
        <v>175</v>
      </c>
      <c r="F27" t="s">
        <v>47</v>
      </c>
      <c r="G27" t="s">
        <v>47</v>
      </c>
      <c r="H27" t="s">
        <v>47</v>
      </c>
      <c r="I27" t="s">
        <v>47</v>
      </c>
      <c r="J27" t="s">
        <v>47</v>
      </c>
      <c r="K27">
        <v>1.5</v>
      </c>
    </row>
    <row r="28" spans="1:11" x14ac:dyDescent="0.3">
      <c r="A28" t="s">
        <v>136</v>
      </c>
      <c r="B28" t="s">
        <v>183</v>
      </c>
      <c r="C28">
        <v>21</v>
      </c>
      <c r="D28" t="s">
        <v>185</v>
      </c>
      <c r="E28" t="s">
        <v>175</v>
      </c>
      <c r="F28" t="s">
        <v>47</v>
      </c>
      <c r="G28" t="s">
        <v>47</v>
      </c>
      <c r="H28" t="s">
        <v>47</v>
      </c>
      <c r="I28" t="s">
        <v>47</v>
      </c>
      <c r="J28" t="s">
        <v>47</v>
      </c>
      <c r="K28">
        <v>8.1999999999999993</v>
      </c>
    </row>
    <row r="29" spans="1:11" x14ac:dyDescent="0.3">
      <c r="A29" t="s">
        <v>137</v>
      </c>
      <c r="B29" t="s">
        <v>183</v>
      </c>
      <c r="C29">
        <v>7</v>
      </c>
      <c r="D29" t="s">
        <v>185</v>
      </c>
      <c r="E29" t="s">
        <v>175</v>
      </c>
      <c r="F29" t="s">
        <v>47</v>
      </c>
      <c r="G29" t="s">
        <v>47</v>
      </c>
      <c r="H29" t="s">
        <v>47</v>
      </c>
      <c r="I29" t="s">
        <v>47</v>
      </c>
      <c r="J29" t="s">
        <v>47</v>
      </c>
      <c r="K29">
        <v>1.2</v>
      </c>
    </row>
    <row r="30" spans="1:11" x14ac:dyDescent="0.3">
      <c r="A30" t="s">
        <v>138</v>
      </c>
      <c r="B30" t="s">
        <v>183</v>
      </c>
      <c r="C30">
        <v>4</v>
      </c>
      <c r="D30" t="s">
        <v>185</v>
      </c>
      <c r="E30" t="s">
        <v>175</v>
      </c>
      <c r="F30" t="s">
        <v>47</v>
      </c>
      <c r="G30" t="s">
        <v>47</v>
      </c>
      <c r="H30" t="s">
        <v>47</v>
      </c>
      <c r="I30" t="s">
        <v>47</v>
      </c>
      <c r="J30" t="s">
        <v>47</v>
      </c>
      <c r="K30">
        <v>1.8</v>
      </c>
    </row>
    <row r="31" spans="1:11" x14ac:dyDescent="0.3">
      <c r="A31" t="s">
        <v>139</v>
      </c>
      <c r="B31" t="s">
        <v>183</v>
      </c>
      <c r="C31">
        <v>30</v>
      </c>
      <c r="D31" t="s">
        <v>185</v>
      </c>
      <c r="E31" t="s">
        <v>175</v>
      </c>
      <c r="F31" t="s">
        <v>47</v>
      </c>
      <c r="G31" t="s">
        <v>47</v>
      </c>
      <c r="H31" t="s">
        <v>47</v>
      </c>
      <c r="I31" t="s">
        <v>47</v>
      </c>
      <c r="J31" t="s">
        <v>47</v>
      </c>
      <c r="K31">
        <v>5.2</v>
      </c>
    </row>
    <row r="32" spans="1:11" x14ac:dyDescent="0.3">
      <c r="A32" t="s">
        <v>140</v>
      </c>
      <c r="B32" t="s">
        <v>183</v>
      </c>
      <c r="C32">
        <v>22</v>
      </c>
      <c r="D32" t="s">
        <v>184</v>
      </c>
      <c r="E32" t="s">
        <v>175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>
        <v>2.5999999999999999E-2</v>
      </c>
    </row>
    <row r="33" spans="1:11" x14ac:dyDescent="0.3">
      <c r="A33" t="s">
        <v>141</v>
      </c>
      <c r="B33" t="s">
        <v>183</v>
      </c>
      <c r="C33">
        <v>19</v>
      </c>
      <c r="D33" t="s">
        <v>184</v>
      </c>
      <c r="E33" t="s">
        <v>175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>
        <v>6.4000000000000001E-2</v>
      </c>
    </row>
    <row r="34" spans="1:11" x14ac:dyDescent="0.3">
      <c r="A34" t="s">
        <v>142</v>
      </c>
      <c r="B34" t="s">
        <v>183</v>
      </c>
      <c r="C34">
        <v>28</v>
      </c>
      <c r="D34" t="s">
        <v>184</v>
      </c>
      <c r="E34" t="s">
        <v>175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>
        <v>2.1000000000000001E-2</v>
      </c>
    </row>
    <row r="35" spans="1:11" x14ac:dyDescent="0.3">
      <c r="A35" t="s">
        <v>143</v>
      </c>
      <c r="B35" t="s">
        <v>183</v>
      </c>
      <c r="C35">
        <v>21</v>
      </c>
      <c r="D35" t="s">
        <v>184</v>
      </c>
      <c r="E35" t="s">
        <v>175</v>
      </c>
      <c r="F35" t="s">
        <v>47</v>
      </c>
      <c r="G35" t="s">
        <v>47</v>
      </c>
      <c r="H35" t="s">
        <v>47</v>
      </c>
      <c r="I35" t="s">
        <v>47</v>
      </c>
      <c r="J35" t="s">
        <v>47</v>
      </c>
      <c r="K35">
        <v>2.3E-2</v>
      </c>
    </row>
    <row r="36" spans="1:11" x14ac:dyDescent="0.3">
      <c r="A36" t="s">
        <v>144</v>
      </c>
      <c r="B36" t="s">
        <v>183</v>
      </c>
      <c r="C36">
        <v>29</v>
      </c>
      <c r="D36" t="s">
        <v>184</v>
      </c>
      <c r="E36" t="s">
        <v>175</v>
      </c>
      <c r="F36" t="s">
        <v>47</v>
      </c>
      <c r="G36" t="s">
        <v>47</v>
      </c>
      <c r="H36" t="s">
        <v>47</v>
      </c>
      <c r="I36" t="s">
        <v>47</v>
      </c>
      <c r="J36" t="s">
        <v>47</v>
      </c>
      <c r="K36">
        <v>2.1000000000000001E-2</v>
      </c>
    </row>
    <row r="37" spans="1:11" x14ac:dyDescent="0.3">
      <c r="A37" t="s">
        <v>145</v>
      </c>
      <c r="B37" t="s">
        <v>183</v>
      </c>
      <c r="C37">
        <v>31</v>
      </c>
      <c r="D37" t="s">
        <v>184</v>
      </c>
      <c r="E37" t="s">
        <v>175</v>
      </c>
      <c r="F37" t="s">
        <v>47</v>
      </c>
      <c r="G37" t="s">
        <v>47</v>
      </c>
      <c r="H37" t="s">
        <v>47</v>
      </c>
      <c r="I37" t="s">
        <v>47</v>
      </c>
      <c r="J37" t="s">
        <v>47</v>
      </c>
      <c r="K37">
        <v>2.3E-2</v>
      </c>
    </row>
    <row r="38" spans="1:11" x14ac:dyDescent="0.3">
      <c r="A38" t="s">
        <v>146</v>
      </c>
      <c r="B38" t="s">
        <v>183</v>
      </c>
      <c r="C38">
        <v>24</v>
      </c>
      <c r="D38" t="s">
        <v>184</v>
      </c>
      <c r="E38" t="s">
        <v>175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>
        <v>6.0999999999999999E-2</v>
      </c>
    </row>
    <row r="39" spans="1:11" x14ac:dyDescent="0.3">
      <c r="A39" t="s">
        <v>147</v>
      </c>
      <c r="B39" t="s">
        <v>183</v>
      </c>
      <c r="C39">
        <v>9</v>
      </c>
      <c r="D39" t="s">
        <v>184</v>
      </c>
      <c r="E39" t="s">
        <v>175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>
        <v>2.1999999999999999E-2</v>
      </c>
    </row>
    <row r="40" spans="1:11" x14ac:dyDescent="0.3">
      <c r="A40" t="s">
        <v>148</v>
      </c>
      <c r="B40" t="s">
        <v>183</v>
      </c>
      <c r="C40">
        <v>26</v>
      </c>
      <c r="D40" t="s">
        <v>184</v>
      </c>
      <c r="E40" t="s">
        <v>175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>
        <v>4.7E-2</v>
      </c>
    </row>
    <row r="41" spans="1:11" x14ac:dyDescent="0.3">
      <c r="A41" t="s">
        <v>149</v>
      </c>
      <c r="B41" t="s">
        <v>183</v>
      </c>
      <c r="C41">
        <v>25</v>
      </c>
      <c r="D41" t="s">
        <v>184</v>
      </c>
      <c r="E41" t="s">
        <v>175</v>
      </c>
      <c r="F41" t="s">
        <v>47</v>
      </c>
      <c r="G41" t="s">
        <v>47</v>
      </c>
      <c r="H41" t="s">
        <v>47</v>
      </c>
      <c r="I41" t="s">
        <v>47</v>
      </c>
      <c r="J41" t="s">
        <v>47</v>
      </c>
      <c r="K41">
        <v>0.03</v>
      </c>
    </row>
    <row r="42" spans="1:11" x14ac:dyDescent="0.3">
      <c r="A42" t="s">
        <v>150</v>
      </c>
      <c r="B42" t="s">
        <v>183</v>
      </c>
      <c r="C42">
        <v>10</v>
      </c>
      <c r="D42" t="s">
        <v>184</v>
      </c>
      <c r="E42" t="s">
        <v>175</v>
      </c>
      <c r="F42" t="s">
        <v>47</v>
      </c>
      <c r="G42" t="s">
        <v>47</v>
      </c>
      <c r="H42" t="s">
        <v>47</v>
      </c>
      <c r="I42" t="s">
        <v>47</v>
      </c>
      <c r="J42" t="s">
        <v>47</v>
      </c>
      <c r="K42">
        <v>1.2999999999999999E-2</v>
      </c>
    </row>
    <row r="43" spans="1:11" x14ac:dyDescent="0.3">
      <c r="A43" t="s">
        <v>151</v>
      </c>
      <c r="B43" t="s">
        <v>183</v>
      </c>
      <c r="C43">
        <v>8</v>
      </c>
      <c r="D43" t="s">
        <v>184</v>
      </c>
      <c r="E43" t="s">
        <v>175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>
        <v>1.0999999999999999E-2</v>
      </c>
    </row>
    <row r="44" spans="1:11" x14ac:dyDescent="0.3">
      <c r="A44" t="s">
        <v>152</v>
      </c>
      <c r="B44" t="s">
        <v>183</v>
      </c>
      <c r="C44">
        <v>11</v>
      </c>
      <c r="D44" t="s">
        <v>184</v>
      </c>
      <c r="E44" t="s">
        <v>175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>
        <v>2.9000000000000001E-2</v>
      </c>
    </row>
    <row r="45" spans="1:11" x14ac:dyDescent="0.3">
      <c r="A45" t="s">
        <v>153</v>
      </c>
      <c r="B45" t="s">
        <v>183</v>
      </c>
      <c r="C45">
        <v>20</v>
      </c>
      <c r="D45" t="s">
        <v>184</v>
      </c>
      <c r="E45" t="s">
        <v>175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>
        <v>2.4E-2</v>
      </c>
    </row>
    <row r="46" spans="1:11" x14ac:dyDescent="0.3">
      <c r="A46" t="s">
        <v>154</v>
      </c>
      <c r="B46" t="s">
        <v>183</v>
      </c>
      <c r="C46">
        <v>5</v>
      </c>
      <c r="D46" t="s">
        <v>184</v>
      </c>
      <c r="E46" t="s">
        <v>175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>
        <v>6.5000000000000002E-2</v>
      </c>
    </row>
    <row r="47" spans="1:11" x14ac:dyDescent="0.3">
      <c r="A47" t="s">
        <v>155</v>
      </c>
      <c r="B47" t="s">
        <v>183</v>
      </c>
      <c r="C47">
        <v>7</v>
      </c>
      <c r="D47" t="s">
        <v>184</v>
      </c>
      <c r="E47" t="s">
        <v>175</v>
      </c>
      <c r="F47" t="s">
        <v>47</v>
      </c>
      <c r="G47" t="s">
        <v>47</v>
      </c>
      <c r="H47" t="s">
        <v>47</v>
      </c>
      <c r="I47" t="s">
        <v>47</v>
      </c>
      <c r="J47" t="s">
        <v>47</v>
      </c>
      <c r="K47">
        <v>0.02</v>
      </c>
    </row>
    <row r="48" spans="1:11" x14ac:dyDescent="0.3">
      <c r="A48" t="s">
        <v>156</v>
      </c>
      <c r="B48" t="s">
        <v>183</v>
      </c>
      <c r="C48">
        <v>30</v>
      </c>
      <c r="D48" t="s">
        <v>184</v>
      </c>
      <c r="E48" t="s">
        <v>175</v>
      </c>
      <c r="F48" t="s">
        <v>47</v>
      </c>
      <c r="G48" t="s">
        <v>47</v>
      </c>
      <c r="H48" t="s">
        <v>47</v>
      </c>
      <c r="I48" t="s">
        <v>47</v>
      </c>
      <c r="J48" t="s">
        <v>47</v>
      </c>
      <c r="K48">
        <v>1.2999999999999999E-2</v>
      </c>
    </row>
    <row r="49" spans="1:11" x14ac:dyDescent="0.3">
      <c r="A49" t="s">
        <v>157</v>
      </c>
      <c r="B49" t="s">
        <v>183</v>
      </c>
      <c r="C49">
        <v>12</v>
      </c>
      <c r="D49" t="s">
        <v>184</v>
      </c>
      <c r="E49" t="s">
        <v>175</v>
      </c>
      <c r="F49" t="s">
        <v>47</v>
      </c>
      <c r="G49" t="s">
        <v>47</v>
      </c>
      <c r="H49" t="s">
        <v>47</v>
      </c>
      <c r="I49" t="s">
        <v>47</v>
      </c>
      <c r="J49" t="s">
        <v>47</v>
      </c>
      <c r="K49">
        <v>2.4E-2</v>
      </c>
    </row>
    <row r="50" spans="1:11" x14ac:dyDescent="0.3">
      <c r="A50" t="s">
        <v>158</v>
      </c>
      <c r="B50" t="s">
        <v>183</v>
      </c>
      <c r="C50">
        <v>2</v>
      </c>
      <c r="D50" t="s">
        <v>184</v>
      </c>
      <c r="E50" t="s">
        <v>175</v>
      </c>
      <c r="F50" t="s">
        <v>47</v>
      </c>
      <c r="G50" t="s">
        <v>47</v>
      </c>
      <c r="H50" t="s">
        <v>47</v>
      </c>
      <c r="I50" t="s">
        <v>47</v>
      </c>
      <c r="J50" t="s">
        <v>47</v>
      </c>
      <c r="K50">
        <v>1.7000000000000001E-2</v>
      </c>
    </row>
    <row r="51" spans="1:11" x14ac:dyDescent="0.3">
      <c r="A51" t="s">
        <v>159</v>
      </c>
      <c r="B51" t="s">
        <v>183</v>
      </c>
      <c r="C51">
        <v>13</v>
      </c>
      <c r="D51" t="s">
        <v>184</v>
      </c>
      <c r="E51" t="s">
        <v>175</v>
      </c>
      <c r="F51" t="s">
        <v>47</v>
      </c>
      <c r="G51" t="s">
        <v>47</v>
      </c>
      <c r="H51" t="s">
        <v>47</v>
      </c>
      <c r="I51" t="s">
        <v>47</v>
      </c>
      <c r="J51" t="s">
        <v>47</v>
      </c>
      <c r="K51">
        <v>2.5000000000000001E-2</v>
      </c>
    </row>
    <row r="52" spans="1:11" x14ac:dyDescent="0.3">
      <c r="A52" t="s">
        <v>160</v>
      </c>
      <c r="B52" t="s">
        <v>183</v>
      </c>
      <c r="C52">
        <v>18</v>
      </c>
      <c r="D52" t="s">
        <v>184</v>
      </c>
      <c r="E52" t="s">
        <v>175</v>
      </c>
      <c r="F52" t="s">
        <v>47</v>
      </c>
      <c r="G52" t="s">
        <v>47</v>
      </c>
      <c r="H52" t="s">
        <v>47</v>
      </c>
      <c r="I52" t="s">
        <v>47</v>
      </c>
      <c r="J52" t="s">
        <v>47</v>
      </c>
      <c r="K52">
        <v>6.3E-2</v>
      </c>
    </row>
    <row r="53" spans="1:11" x14ac:dyDescent="0.3">
      <c r="A53" t="s">
        <v>161</v>
      </c>
      <c r="B53" t="s">
        <v>183</v>
      </c>
      <c r="C53">
        <v>17</v>
      </c>
      <c r="D53" t="s">
        <v>184</v>
      </c>
      <c r="E53" t="s">
        <v>175</v>
      </c>
      <c r="F53" t="s">
        <v>47</v>
      </c>
      <c r="G53" t="s">
        <v>47</v>
      </c>
      <c r="H53" t="s">
        <v>47</v>
      </c>
      <c r="I53" t="s">
        <v>47</v>
      </c>
      <c r="J53" t="s">
        <v>47</v>
      </c>
      <c r="K53">
        <v>8.7999999999999995E-2</v>
      </c>
    </row>
    <row r="54" spans="1:11" x14ac:dyDescent="0.3">
      <c r="A54" t="s">
        <v>162</v>
      </c>
      <c r="B54" t="s">
        <v>183</v>
      </c>
      <c r="C54">
        <v>4</v>
      </c>
      <c r="D54" t="s">
        <v>184</v>
      </c>
      <c r="E54" t="s">
        <v>175</v>
      </c>
      <c r="F54" t="s">
        <v>47</v>
      </c>
      <c r="G54" t="s">
        <v>47</v>
      </c>
      <c r="H54" t="s">
        <v>47</v>
      </c>
      <c r="I54" t="s">
        <v>47</v>
      </c>
      <c r="J54" t="s">
        <v>47</v>
      </c>
      <c r="K54">
        <v>1.7000000000000001E-2</v>
      </c>
    </row>
    <row r="55" spans="1:11" x14ac:dyDescent="0.3">
      <c r="A55" t="s">
        <v>163</v>
      </c>
      <c r="B55" t="s">
        <v>183</v>
      </c>
      <c r="C55">
        <v>1</v>
      </c>
      <c r="D55" t="s">
        <v>184</v>
      </c>
      <c r="E55" t="s">
        <v>175</v>
      </c>
      <c r="F55" t="s">
        <v>47</v>
      </c>
      <c r="G55" t="s">
        <v>47</v>
      </c>
      <c r="H55" t="s">
        <v>47</v>
      </c>
      <c r="I55" t="s">
        <v>47</v>
      </c>
      <c r="J55" t="s">
        <v>47</v>
      </c>
      <c r="K55">
        <v>1.0999999999999999E-2</v>
      </c>
    </row>
    <row r="56" spans="1:11" x14ac:dyDescent="0.3">
      <c r="A56" t="s">
        <v>164</v>
      </c>
      <c r="B56" t="s">
        <v>183</v>
      </c>
      <c r="C56">
        <v>14</v>
      </c>
      <c r="D56" t="s">
        <v>184</v>
      </c>
      <c r="E56" t="s">
        <v>175</v>
      </c>
      <c r="F56" t="s">
        <v>47</v>
      </c>
      <c r="G56" t="s">
        <v>47</v>
      </c>
      <c r="H56" t="s">
        <v>47</v>
      </c>
      <c r="I56" t="s">
        <v>47</v>
      </c>
      <c r="J56" t="s">
        <v>47</v>
      </c>
      <c r="K56">
        <v>7.6999999999999999E-2</v>
      </c>
    </row>
    <row r="57" spans="1:11" x14ac:dyDescent="0.3">
      <c r="A57" t="s">
        <v>165</v>
      </c>
      <c r="B57" t="s">
        <v>183</v>
      </c>
      <c r="C57">
        <v>23</v>
      </c>
      <c r="D57" t="s">
        <v>184</v>
      </c>
      <c r="E57" t="s">
        <v>175</v>
      </c>
      <c r="F57" t="s">
        <v>47</v>
      </c>
      <c r="G57" t="s">
        <v>47</v>
      </c>
      <c r="H57" t="s">
        <v>47</v>
      </c>
      <c r="I57" t="s">
        <v>47</v>
      </c>
      <c r="J57" t="s">
        <v>47</v>
      </c>
      <c r="K57">
        <v>1.7999999999999999E-2</v>
      </c>
    </row>
    <row r="58" spans="1:11" x14ac:dyDescent="0.3">
      <c r="A58" t="s">
        <v>166</v>
      </c>
      <c r="B58" t="s">
        <v>183</v>
      </c>
      <c r="C58">
        <v>15</v>
      </c>
      <c r="D58" t="s">
        <v>184</v>
      </c>
      <c r="E58" t="s">
        <v>175</v>
      </c>
      <c r="F58" t="s">
        <v>47</v>
      </c>
      <c r="G58" t="s">
        <v>47</v>
      </c>
      <c r="H58" t="s">
        <v>47</v>
      </c>
      <c r="I58" t="s">
        <v>47</v>
      </c>
      <c r="J58" t="s">
        <v>47</v>
      </c>
      <c r="K58">
        <v>5.8000000000000003E-2</v>
      </c>
    </row>
    <row r="59" spans="1:11" x14ac:dyDescent="0.3">
      <c r="A59" t="s">
        <v>167</v>
      </c>
      <c r="B59" t="s">
        <v>183</v>
      </c>
      <c r="C59">
        <v>6</v>
      </c>
      <c r="D59" t="s">
        <v>184</v>
      </c>
      <c r="E59" t="s">
        <v>175</v>
      </c>
      <c r="F59" t="s">
        <v>47</v>
      </c>
      <c r="G59" t="s">
        <v>47</v>
      </c>
      <c r="H59" t="s">
        <v>47</v>
      </c>
      <c r="I59" t="s">
        <v>47</v>
      </c>
      <c r="J59" t="s">
        <v>47</v>
      </c>
      <c r="K59">
        <v>3.6999999999999998E-2</v>
      </c>
    </row>
    <row r="60" spans="1:11" x14ac:dyDescent="0.3">
      <c r="A60" t="s">
        <v>168</v>
      </c>
      <c r="B60" t="s">
        <v>183</v>
      </c>
      <c r="C60">
        <v>3</v>
      </c>
      <c r="D60" t="s">
        <v>184</v>
      </c>
      <c r="E60" t="s">
        <v>175</v>
      </c>
      <c r="F60" t="s">
        <v>47</v>
      </c>
      <c r="G60" t="s">
        <v>47</v>
      </c>
      <c r="H60" t="s">
        <v>47</v>
      </c>
      <c r="I60" t="s">
        <v>47</v>
      </c>
      <c r="J60" t="s">
        <v>47</v>
      </c>
      <c r="K60">
        <v>5.2999999999999999E-2</v>
      </c>
    </row>
    <row r="61" spans="1:11" x14ac:dyDescent="0.3">
      <c r="A61" t="s">
        <v>169</v>
      </c>
      <c r="B61" t="s">
        <v>183</v>
      </c>
      <c r="C61">
        <v>16</v>
      </c>
      <c r="D61" t="s">
        <v>184</v>
      </c>
      <c r="E61" t="s">
        <v>175</v>
      </c>
      <c r="F61" t="s">
        <v>47</v>
      </c>
      <c r="G61" t="s">
        <v>47</v>
      </c>
      <c r="H61" t="s">
        <v>47</v>
      </c>
      <c r="I61" t="s">
        <v>47</v>
      </c>
      <c r="J61" t="s">
        <v>47</v>
      </c>
      <c r="K61">
        <v>0.12</v>
      </c>
    </row>
    <row r="62" spans="1:11" x14ac:dyDescent="0.3">
      <c r="A62" t="s">
        <v>111</v>
      </c>
      <c r="B62" t="s">
        <v>183</v>
      </c>
      <c r="C62">
        <v>2</v>
      </c>
      <c r="D62" t="s">
        <v>185</v>
      </c>
      <c r="E62" t="s">
        <v>171</v>
      </c>
      <c r="F62" t="s">
        <v>47</v>
      </c>
      <c r="G62" t="s">
        <v>47</v>
      </c>
      <c r="H62" t="s">
        <v>47</v>
      </c>
      <c r="I62" t="s">
        <v>47</v>
      </c>
      <c r="J62" t="s">
        <v>47</v>
      </c>
      <c r="K62">
        <v>1.7000000000000001E-2</v>
      </c>
    </row>
    <row r="63" spans="1:11" x14ac:dyDescent="0.3">
      <c r="A63" t="s">
        <v>112</v>
      </c>
      <c r="B63" t="s">
        <v>183</v>
      </c>
      <c r="C63">
        <v>17</v>
      </c>
      <c r="D63" t="s">
        <v>185</v>
      </c>
      <c r="E63" t="s">
        <v>171</v>
      </c>
      <c r="F63" t="s">
        <v>47</v>
      </c>
      <c r="G63" t="s">
        <v>47</v>
      </c>
      <c r="H63" t="s">
        <v>47</v>
      </c>
      <c r="I63" t="s">
        <v>47</v>
      </c>
      <c r="J63" t="s">
        <v>47</v>
      </c>
      <c r="K63">
        <v>1.4999999999999999E-2</v>
      </c>
    </row>
    <row r="64" spans="1:11" x14ac:dyDescent="0.3">
      <c r="A64" t="s">
        <v>113</v>
      </c>
      <c r="B64" t="s">
        <v>183</v>
      </c>
      <c r="C64">
        <v>14</v>
      </c>
      <c r="D64" t="s">
        <v>185</v>
      </c>
      <c r="E64" t="s">
        <v>171</v>
      </c>
      <c r="F64" t="s">
        <v>47</v>
      </c>
      <c r="G64" t="s">
        <v>47</v>
      </c>
      <c r="H64" t="s">
        <v>47</v>
      </c>
      <c r="I64" t="s">
        <v>47</v>
      </c>
      <c r="J64" t="s">
        <v>47</v>
      </c>
      <c r="K64">
        <v>2.7E-2</v>
      </c>
    </row>
    <row r="65" spans="1:11" x14ac:dyDescent="0.3">
      <c r="A65" t="s">
        <v>114</v>
      </c>
      <c r="B65" t="s">
        <v>183</v>
      </c>
      <c r="C65">
        <v>19</v>
      </c>
      <c r="D65" t="s">
        <v>185</v>
      </c>
      <c r="E65" t="s">
        <v>171</v>
      </c>
      <c r="F65" t="s">
        <v>47</v>
      </c>
      <c r="G65" t="s">
        <v>47</v>
      </c>
      <c r="H65" t="s">
        <v>47</v>
      </c>
      <c r="I65" t="s">
        <v>47</v>
      </c>
      <c r="J65" t="s">
        <v>47</v>
      </c>
      <c r="K65">
        <v>4.5999999999999999E-2</v>
      </c>
    </row>
    <row r="66" spans="1:11" x14ac:dyDescent="0.3">
      <c r="A66" t="s">
        <v>115</v>
      </c>
      <c r="B66" t="s">
        <v>183</v>
      </c>
      <c r="C66">
        <v>15</v>
      </c>
      <c r="D66" t="s">
        <v>185</v>
      </c>
      <c r="E66" t="s">
        <v>171</v>
      </c>
      <c r="F66" t="s">
        <v>47</v>
      </c>
      <c r="G66" t="s">
        <v>47</v>
      </c>
      <c r="H66" t="s">
        <v>47</v>
      </c>
      <c r="I66" t="s">
        <v>47</v>
      </c>
      <c r="J66" t="s">
        <v>47</v>
      </c>
      <c r="K66">
        <v>3.7999999999999999E-2</v>
      </c>
    </row>
    <row r="67" spans="1:11" x14ac:dyDescent="0.3">
      <c r="A67" t="s">
        <v>115</v>
      </c>
      <c r="B67" t="s">
        <v>183</v>
      </c>
      <c r="C67">
        <v>25</v>
      </c>
      <c r="D67" t="s">
        <v>185</v>
      </c>
      <c r="E67" t="s">
        <v>171</v>
      </c>
      <c r="F67" t="s">
        <v>47</v>
      </c>
      <c r="G67" t="s">
        <v>47</v>
      </c>
      <c r="H67" t="s">
        <v>47</v>
      </c>
      <c r="I67" t="s">
        <v>47</v>
      </c>
      <c r="J67" t="s">
        <v>47</v>
      </c>
      <c r="K67">
        <v>3.7999999999999999E-2</v>
      </c>
    </row>
    <row r="68" spans="1:11" x14ac:dyDescent="0.3">
      <c r="A68" t="s">
        <v>116</v>
      </c>
      <c r="B68" t="s">
        <v>183</v>
      </c>
      <c r="C68">
        <v>22</v>
      </c>
      <c r="D68" t="s">
        <v>185</v>
      </c>
      <c r="E68" t="s">
        <v>171</v>
      </c>
      <c r="F68" t="s">
        <v>47</v>
      </c>
      <c r="G68" t="s">
        <v>47</v>
      </c>
      <c r="H68" t="s">
        <v>47</v>
      </c>
      <c r="I68" t="s">
        <v>47</v>
      </c>
      <c r="J68" t="s">
        <v>47</v>
      </c>
      <c r="K68">
        <v>0.04</v>
      </c>
    </row>
    <row r="69" spans="1:11" x14ac:dyDescent="0.3">
      <c r="A69" t="s">
        <v>117</v>
      </c>
      <c r="B69" t="s">
        <v>183</v>
      </c>
      <c r="C69">
        <v>11</v>
      </c>
      <c r="D69" t="s">
        <v>185</v>
      </c>
      <c r="E69" t="s">
        <v>171</v>
      </c>
      <c r="F69" t="s">
        <v>47</v>
      </c>
      <c r="G69" t="s">
        <v>47</v>
      </c>
      <c r="H69" t="s">
        <v>47</v>
      </c>
      <c r="I69" t="s">
        <v>47</v>
      </c>
      <c r="J69" t="s">
        <v>47</v>
      </c>
      <c r="K69">
        <v>0.02</v>
      </c>
    </row>
    <row r="70" spans="1:11" x14ac:dyDescent="0.3">
      <c r="A70" t="s">
        <v>118</v>
      </c>
      <c r="B70" t="s">
        <v>183</v>
      </c>
      <c r="C70">
        <v>16</v>
      </c>
      <c r="D70" t="s">
        <v>185</v>
      </c>
      <c r="E70" t="s">
        <v>171</v>
      </c>
      <c r="F70" t="s">
        <v>47</v>
      </c>
      <c r="G70" t="s">
        <v>47</v>
      </c>
      <c r="H70" t="s">
        <v>47</v>
      </c>
      <c r="I70" t="s">
        <v>47</v>
      </c>
      <c r="J70" t="s">
        <v>47</v>
      </c>
      <c r="K70">
        <v>0.02</v>
      </c>
    </row>
    <row r="71" spans="1:11" x14ac:dyDescent="0.3">
      <c r="A71" t="s">
        <v>119</v>
      </c>
      <c r="B71" t="s">
        <v>183</v>
      </c>
      <c r="C71">
        <v>31</v>
      </c>
      <c r="D71" t="s">
        <v>185</v>
      </c>
      <c r="E71" t="s">
        <v>171</v>
      </c>
      <c r="F71" t="s">
        <v>47</v>
      </c>
      <c r="G71" t="s">
        <v>47</v>
      </c>
      <c r="H71" t="s">
        <v>47</v>
      </c>
      <c r="I71" t="s">
        <v>47</v>
      </c>
      <c r="J71" t="s">
        <v>47</v>
      </c>
      <c r="K71">
        <v>4.2999999999999997E-2</v>
      </c>
    </row>
    <row r="72" spans="1:11" x14ac:dyDescent="0.3">
      <c r="A72" t="s">
        <v>120</v>
      </c>
      <c r="B72" t="s">
        <v>183</v>
      </c>
      <c r="C72">
        <v>3</v>
      </c>
      <c r="D72" t="s">
        <v>185</v>
      </c>
      <c r="E72" t="s">
        <v>171</v>
      </c>
      <c r="F72" t="s">
        <v>47</v>
      </c>
      <c r="G72" t="s">
        <v>47</v>
      </c>
      <c r="H72" t="s">
        <v>47</v>
      </c>
      <c r="I72" t="s">
        <v>47</v>
      </c>
      <c r="J72" t="s">
        <v>47</v>
      </c>
      <c r="K72">
        <v>2.8000000000000001E-2</v>
      </c>
    </row>
    <row r="73" spans="1:11" x14ac:dyDescent="0.3">
      <c r="A73" t="s">
        <v>121</v>
      </c>
      <c r="B73" t="s">
        <v>183</v>
      </c>
      <c r="C73">
        <v>12</v>
      </c>
      <c r="D73" t="s">
        <v>185</v>
      </c>
      <c r="E73" t="s">
        <v>171</v>
      </c>
      <c r="F73" t="s">
        <v>47</v>
      </c>
      <c r="G73" t="s">
        <v>47</v>
      </c>
      <c r="H73" t="s">
        <v>47</v>
      </c>
      <c r="I73" t="s">
        <v>47</v>
      </c>
      <c r="J73" t="s">
        <v>47</v>
      </c>
      <c r="K73">
        <v>2.5000000000000001E-2</v>
      </c>
    </row>
    <row r="74" spans="1:11" x14ac:dyDescent="0.3">
      <c r="A74" t="s">
        <v>122</v>
      </c>
      <c r="B74" t="s">
        <v>183</v>
      </c>
      <c r="C74">
        <v>28</v>
      </c>
      <c r="D74" t="s">
        <v>185</v>
      </c>
      <c r="E74" t="s">
        <v>171</v>
      </c>
      <c r="F74" t="s">
        <v>47</v>
      </c>
      <c r="G74" t="s">
        <v>47</v>
      </c>
      <c r="H74" t="s">
        <v>47</v>
      </c>
      <c r="I74" t="s">
        <v>47</v>
      </c>
      <c r="J74" t="s">
        <v>47</v>
      </c>
      <c r="K74">
        <v>2.3E-2</v>
      </c>
    </row>
    <row r="75" spans="1:11" x14ac:dyDescent="0.3">
      <c r="A75" t="s">
        <v>123</v>
      </c>
      <c r="B75" t="s">
        <v>183</v>
      </c>
      <c r="C75">
        <v>8</v>
      </c>
      <c r="D75" t="s">
        <v>185</v>
      </c>
      <c r="E75" t="s">
        <v>171</v>
      </c>
      <c r="F75" t="s">
        <v>47</v>
      </c>
      <c r="G75" t="s">
        <v>47</v>
      </c>
      <c r="H75" t="s">
        <v>47</v>
      </c>
      <c r="I75" t="s">
        <v>47</v>
      </c>
      <c r="J75" t="s">
        <v>47</v>
      </c>
      <c r="K75">
        <v>1.6E-2</v>
      </c>
    </row>
    <row r="76" spans="1:11" x14ac:dyDescent="0.3">
      <c r="A76" t="s">
        <v>124</v>
      </c>
      <c r="B76" t="s">
        <v>183</v>
      </c>
      <c r="C76">
        <v>24</v>
      </c>
      <c r="D76" t="s">
        <v>185</v>
      </c>
      <c r="E76" t="s">
        <v>171</v>
      </c>
      <c r="F76" t="s">
        <v>47</v>
      </c>
      <c r="G76" t="s">
        <v>47</v>
      </c>
      <c r="H76" t="s">
        <v>47</v>
      </c>
      <c r="I76" t="s">
        <v>47</v>
      </c>
      <c r="J76" t="s">
        <v>47</v>
      </c>
      <c r="K76">
        <v>2.5000000000000001E-2</v>
      </c>
    </row>
    <row r="77" spans="1:11" x14ac:dyDescent="0.3">
      <c r="A77" t="s">
        <v>125</v>
      </c>
      <c r="B77" t="s">
        <v>183</v>
      </c>
      <c r="C77">
        <v>29</v>
      </c>
      <c r="D77" t="s">
        <v>185</v>
      </c>
      <c r="E77" t="s">
        <v>171</v>
      </c>
      <c r="F77" t="s">
        <v>47</v>
      </c>
      <c r="G77" t="s">
        <v>47</v>
      </c>
      <c r="H77" t="s">
        <v>47</v>
      </c>
      <c r="I77" t="s">
        <v>47</v>
      </c>
      <c r="J77" t="s">
        <v>47</v>
      </c>
      <c r="K77">
        <v>2.3E-2</v>
      </c>
    </row>
    <row r="78" spans="1:11" x14ac:dyDescent="0.3">
      <c r="A78" t="s">
        <v>126</v>
      </c>
      <c r="B78" t="s">
        <v>183</v>
      </c>
      <c r="C78">
        <v>26</v>
      </c>
      <c r="D78" t="s">
        <v>185</v>
      </c>
      <c r="E78" t="s">
        <v>171</v>
      </c>
      <c r="F78" t="s">
        <v>47</v>
      </c>
      <c r="G78" t="s">
        <v>47</v>
      </c>
      <c r="H78" t="s">
        <v>47</v>
      </c>
      <c r="I78" t="s">
        <v>47</v>
      </c>
      <c r="J78" t="s">
        <v>47</v>
      </c>
      <c r="K78">
        <v>2.8000000000000001E-2</v>
      </c>
    </row>
    <row r="79" spans="1:11" x14ac:dyDescent="0.3">
      <c r="A79" t="s">
        <v>127</v>
      </c>
      <c r="B79" t="s">
        <v>183</v>
      </c>
      <c r="C79">
        <v>5</v>
      </c>
      <c r="D79" t="s">
        <v>185</v>
      </c>
      <c r="E79" t="s">
        <v>171</v>
      </c>
      <c r="F79" t="s">
        <v>47</v>
      </c>
      <c r="G79" t="s">
        <v>47</v>
      </c>
      <c r="H79" t="s">
        <v>47</v>
      </c>
      <c r="I79" t="s">
        <v>47</v>
      </c>
      <c r="J79" t="s">
        <v>47</v>
      </c>
      <c r="K79">
        <v>2.4E-2</v>
      </c>
    </row>
    <row r="80" spans="1:11" x14ac:dyDescent="0.3">
      <c r="A80" t="s">
        <v>128</v>
      </c>
      <c r="B80" t="s">
        <v>183</v>
      </c>
      <c r="C80">
        <v>13</v>
      </c>
      <c r="D80" t="s">
        <v>185</v>
      </c>
      <c r="E80" t="s">
        <v>171</v>
      </c>
      <c r="F80" t="s">
        <v>47</v>
      </c>
      <c r="G80" t="s">
        <v>47</v>
      </c>
      <c r="H80" t="s">
        <v>47</v>
      </c>
      <c r="I80" t="s">
        <v>47</v>
      </c>
      <c r="J80" t="s">
        <v>47</v>
      </c>
      <c r="K80">
        <v>4.3999999999999997E-2</v>
      </c>
    </row>
    <row r="81" spans="1:11" x14ac:dyDescent="0.3">
      <c r="A81" t="s">
        <v>129</v>
      </c>
      <c r="B81" t="s">
        <v>183</v>
      </c>
      <c r="C81">
        <v>18</v>
      </c>
      <c r="D81" t="s">
        <v>185</v>
      </c>
      <c r="E81" t="s">
        <v>171</v>
      </c>
      <c r="F81" t="s">
        <v>47</v>
      </c>
      <c r="G81" t="s">
        <v>47</v>
      </c>
      <c r="H81" t="s">
        <v>47</v>
      </c>
      <c r="I81" t="s">
        <v>47</v>
      </c>
      <c r="J81" t="s">
        <v>47</v>
      </c>
      <c r="K81">
        <v>3.5000000000000003E-2</v>
      </c>
    </row>
    <row r="82" spans="1:11" x14ac:dyDescent="0.3">
      <c r="A82" t="s">
        <v>130</v>
      </c>
      <c r="B82" t="s">
        <v>183</v>
      </c>
      <c r="C82">
        <v>20</v>
      </c>
      <c r="D82" t="s">
        <v>185</v>
      </c>
      <c r="E82" t="s">
        <v>171</v>
      </c>
      <c r="F82" t="s">
        <v>47</v>
      </c>
      <c r="G82" t="s">
        <v>47</v>
      </c>
      <c r="H82" t="s">
        <v>47</v>
      </c>
      <c r="I82" t="s">
        <v>47</v>
      </c>
      <c r="J82" t="s">
        <v>47</v>
      </c>
      <c r="K82">
        <v>4.2999999999999997E-2</v>
      </c>
    </row>
    <row r="83" spans="1:11" x14ac:dyDescent="0.3">
      <c r="A83" t="s">
        <v>131</v>
      </c>
      <c r="B83" t="s">
        <v>183</v>
      </c>
      <c r="C83">
        <v>10</v>
      </c>
      <c r="D83" t="s">
        <v>185</v>
      </c>
      <c r="E83" t="s">
        <v>171</v>
      </c>
      <c r="F83" t="s">
        <v>47</v>
      </c>
      <c r="G83" t="s">
        <v>47</v>
      </c>
      <c r="H83" t="s">
        <v>47</v>
      </c>
      <c r="I83" t="s">
        <v>47</v>
      </c>
      <c r="J83" t="s">
        <v>47</v>
      </c>
      <c r="K83">
        <v>3.6999999999999998E-2</v>
      </c>
    </row>
    <row r="84" spans="1:11" x14ac:dyDescent="0.3">
      <c r="A84" t="s">
        <v>132</v>
      </c>
      <c r="B84" t="s">
        <v>183</v>
      </c>
      <c r="C84">
        <v>1</v>
      </c>
      <c r="D84" t="s">
        <v>185</v>
      </c>
      <c r="E84" t="s">
        <v>171</v>
      </c>
      <c r="F84" t="s">
        <v>47</v>
      </c>
      <c r="G84" t="s">
        <v>47</v>
      </c>
      <c r="H84" t="s">
        <v>47</v>
      </c>
      <c r="I84" t="s">
        <v>47</v>
      </c>
      <c r="J84" t="s">
        <v>47</v>
      </c>
      <c r="K84">
        <v>3.5000000000000003E-2</v>
      </c>
    </row>
    <row r="85" spans="1:11" x14ac:dyDescent="0.3">
      <c r="A85" t="s">
        <v>133</v>
      </c>
      <c r="B85" t="s">
        <v>183</v>
      </c>
      <c r="C85">
        <v>23</v>
      </c>
      <c r="D85" t="s">
        <v>185</v>
      </c>
      <c r="E85" t="s">
        <v>171</v>
      </c>
      <c r="F85" t="s">
        <v>47</v>
      </c>
      <c r="G85" t="s">
        <v>47</v>
      </c>
      <c r="H85" t="s">
        <v>47</v>
      </c>
      <c r="I85" t="s">
        <v>47</v>
      </c>
      <c r="J85" t="s">
        <v>47</v>
      </c>
      <c r="K85">
        <v>5.0999999999999997E-2</v>
      </c>
    </row>
    <row r="86" spans="1:11" x14ac:dyDescent="0.3">
      <c r="A86" t="s">
        <v>134</v>
      </c>
      <c r="B86" t="s">
        <v>183</v>
      </c>
      <c r="C86">
        <v>6</v>
      </c>
      <c r="D86" t="s">
        <v>185</v>
      </c>
      <c r="E86" t="s">
        <v>171</v>
      </c>
      <c r="F86" t="s">
        <v>47</v>
      </c>
      <c r="G86" t="s">
        <v>47</v>
      </c>
      <c r="H86" t="s">
        <v>47</v>
      </c>
      <c r="I86" t="s">
        <v>47</v>
      </c>
      <c r="J86" t="s">
        <v>47</v>
      </c>
      <c r="K86">
        <v>2.3E-2</v>
      </c>
    </row>
    <row r="87" spans="1:11" x14ac:dyDescent="0.3">
      <c r="A87" t="s">
        <v>135</v>
      </c>
      <c r="B87" t="s">
        <v>183</v>
      </c>
      <c r="C87">
        <v>9</v>
      </c>
      <c r="D87" t="s">
        <v>185</v>
      </c>
      <c r="E87" t="s">
        <v>171</v>
      </c>
      <c r="F87" t="s">
        <v>47</v>
      </c>
      <c r="G87" t="s">
        <v>47</v>
      </c>
      <c r="H87" t="s">
        <v>47</v>
      </c>
      <c r="I87" t="s">
        <v>47</v>
      </c>
      <c r="J87" t="s">
        <v>47</v>
      </c>
      <c r="K87">
        <v>2.5000000000000001E-2</v>
      </c>
    </row>
    <row r="88" spans="1:11" x14ac:dyDescent="0.3">
      <c r="A88" t="s">
        <v>136</v>
      </c>
      <c r="B88" t="s">
        <v>183</v>
      </c>
      <c r="C88">
        <v>21</v>
      </c>
      <c r="D88" t="s">
        <v>185</v>
      </c>
      <c r="E88" t="s">
        <v>171</v>
      </c>
      <c r="F88" t="s">
        <v>47</v>
      </c>
      <c r="G88" t="s">
        <v>47</v>
      </c>
      <c r="H88" t="s">
        <v>47</v>
      </c>
      <c r="I88" t="s">
        <v>47</v>
      </c>
      <c r="J88" t="s">
        <v>47</v>
      </c>
      <c r="K88">
        <v>2.7E-2</v>
      </c>
    </row>
    <row r="89" spans="1:11" x14ac:dyDescent="0.3">
      <c r="A89" t="s">
        <v>137</v>
      </c>
      <c r="B89" t="s">
        <v>183</v>
      </c>
      <c r="C89">
        <v>7</v>
      </c>
      <c r="D89" t="s">
        <v>185</v>
      </c>
      <c r="E89" t="s">
        <v>171</v>
      </c>
      <c r="F89" t="s">
        <v>47</v>
      </c>
      <c r="G89" t="s">
        <v>47</v>
      </c>
      <c r="H89" t="s">
        <v>47</v>
      </c>
      <c r="I89" t="s">
        <v>47</v>
      </c>
      <c r="J89" t="s">
        <v>47</v>
      </c>
      <c r="K89">
        <v>2.5999999999999999E-2</v>
      </c>
    </row>
    <row r="90" spans="1:11" x14ac:dyDescent="0.3">
      <c r="A90" t="s">
        <v>138</v>
      </c>
      <c r="B90" t="s">
        <v>183</v>
      </c>
      <c r="C90">
        <v>4</v>
      </c>
      <c r="D90" t="s">
        <v>185</v>
      </c>
      <c r="E90" t="s">
        <v>171</v>
      </c>
      <c r="F90" t="s">
        <v>47</v>
      </c>
      <c r="G90" t="s">
        <v>47</v>
      </c>
      <c r="H90" t="s">
        <v>47</v>
      </c>
      <c r="I90" t="s">
        <v>47</v>
      </c>
      <c r="J90" t="s">
        <v>47</v>
      </c>
      <c r="K90">
        <v>3.9E-2</v>
      </c>
    </row>
    <row r="91" spans="1:11" x14ac:dyDescent="0.3">
      <c r="A91" t="s">
        <v>139</v>
      </c>
      <c r="B91" t="s">
        <v>183</v>
      </c>
      <c r="C91">
        <v>30</v>
      </c>
      <c r="D91" t="s">
        <v>185</v>
      </c>
      <c r="E91" t="s">
        <v>171</v>
      </c>
      <c r="F91" t="s">
        <v>47</v>
      </c>
      <c r="G91" t="s">
        <v>47</v>
      </c>
      <c r="H91" t="s">
        <v>47</v>
      </c>
      <c r="I91" t="s">
        <v>47</v>
      </c>
      <c r="J91" t="s">
        <v>47</v>
      </c>
      <c r="K91">
        <v>4.9000000000000002E-2</v>
      </c>
    </row>
    <row r="92" spans="1:11" x14ac:dyDescent="0.3">
      <c r="A92" t="s">
        <v>140</v>
      </c>
      <c r="B92" t="s">
        <v>183</v>
      </c>
      <c r="C92">
        <v>22</v>
      </c>
      <c r="D92" t="s">
        <v>184</v>
      </c>
      <c r="E92" t="s">
        <v>171</v>
      </c>
      <c r="F92" t="s">
        <v>47</v>
      </c>
      <c r="G92" t="s">
        <v>47</v>
      </c>
      <c r="H92" t="s">
        <v>47</v>
      </c>
      <c r="I92" t="s">
        <v>47</v>
      </c>
      <c r="J92" t="s">
        <v>47</v>
      </c>
      <c r="K92" s="6">
        <v>6.9999999999999999E-4</v>
      </c>
    </row>
    <row r="93" spans="1:11" x14ac:dyDescent="0.3">
      <c r="A93" t="s">
        <v>141</v>
      </c>
      <c r="B93" t="s">
        <v>183</v>
      </c>
      <c r="C93">
        <v>19</v>
      </c>
      <c r="D93" t="s">
        <v>184</v>
      </c>
      <c r="E93" t="s">
        <v>171</v>
      </c>
      <c r="F93" t="s">
        <v>47</v>
      </c>
      <c r="G93" t="s">
        <v>47</v>
      </c>
      <c r="H93" t="s">
        <v>47</v>
      </c>
      <c r="I93" t="s">
        <v>47</v>
      </c>
      <c r="J93" t="s">
        <v>47</v>
      </c>
      <c r="K93" s="6">
        <v>8.4000000000000003E-4</v>
      </c>
    </row>
    <row r="94" spans="1:11" x14ac:dyDescent="0.3">
      <c r="A94" t="s">
        <v>142</v>
      </c>
      <c r="B94" t="s">
        <v>183</v>
      </c>
      <c r="C94">
        <v>28</v>
      </c>
      <c r="D94" t="s">
        <v>184</v>
      </c>
      <c r="E94" t="s">
        <v>171</v>
      </c>
      <c r="F94" t="s">
        <v>47</v>
      </c>
      <c r="G94" t="s">
        <v>47</v>
      </c>
      <c r="H94" t="s">
        <v>47</v>
      </c>
      <c r="I94" t="s">
        <v>47</v>
      </c>
      <c r="J94" t="s">
        <v>47</v>
      </c>
      <c r="K94">
        <v>1.6000000000000001E-3</v>
      </c>
    </row>
    <row r="95" spans="1:11" x14ac:dyDescent="0.3">
      <c r="A95" t="s">
        <v>143</v>
      </c>
      <c r="B95" t="s">
        <v>183</v>
      </c>
      <c r="C95">
        <v>21</v>
      </c>
      <c r="D95" t="s">
        <v>184</v>
      </c>
      <c r="E95" t="s">
        <v>171</v>
      </c>
      <c r="F95" t="s">
        <v>47</v>
      </c>
      <c r="G95" t="s">
        <v>47</v>
      </c>
      <c r="H95" t="s">
        <v>47</v>
      </c>
      <c r="I95" t="s">
        <v>47</v>
      </c>
      <c r="J95" t="s">
        <v>47</v>
      </c>
      <c r="K95">
        <v>1.6999999999999999E-3</v>
      </c>
    </row>
    <row r="96" spans="1:11" x14ac:dyDescent="0.3">
      <c r="A96" t="s">
        <v>144</v>
      </c>
      <c r="B96" t="s">
        <v>183</v>
      </c>
      <c r="C96">
        <v>29</v>
      </c>
      <c r="D96" t="s">
        <v>184</v>
      </c>
      <c r="E96" t="s">
        <v>171</v>
      </c>
      <c r="F96" t="s">
        <v>47</v>
      </c>
      <c r="G96" t="s">
        <v>47</v>
      </c>
      <c r="H96" t="s">
        <v>47</v>
      </c>
      <c r="I96" t="s">
        <v>47</v>
      </c>
      <c r="J96" t="s">
        <v>47</v>
      </c>
      <c r="K96">
        <v>1.1000000000000001E-3</v>
      </c>
    </row>
    <row r="97" spans="1:11" x14ac:dyDescent="0.3">
      <c r="A97" t="s">
        <v>145</v>
      </c>
      <c r="B97" t="s">
        <v>183</v>
      </c>
      <c r="C97">
        <v>31</v>
      </c>
      <c r="D97" t="s">
        <v>184</v>
      </c>
      <c r="E97" t="s">
        <v>171</v>
      </c>
      <c r="F97" t="s">
        <v>47</v>
      </c>
      <c r="G97" t="s">
        <v>47</v>
      </c>
      <c r="H97" t="s">
        <v>47</v>
      </c>
      <c r="I97" t="s">
        <v>47</v>
      </c>
      <c r="J97" t="s">
        <v>47</v>
      </c>
      <c r="K97">
        <v>2.0999999999999999E-3</v>
      </c>
    </row>
    <row r="98" spans="1:11" x14ac:dyDescent="0.3">
      <c r="A98" t="s">
        <v>146</v>
      </c>
      <c r="B98" t="s">
        <v>183</v>
      </c>
      <c r="C98">
        <v>24</v>
      </c>
      <c r="D98" t="s">
        <v>184</v>
      </c>
      <c r="E98" t="s">
        <v>171</v>
      </c>
      <c r="F98" t="s">
        <v>47</v>
      </c>
      <c r="G98" t="s">
        <v>47</v>
      </c>
      <c r="H98" t="s">
        <v>47</v>
      </c>
      <c r="I98" t="s">
        <v>47</v>
      </c>
      <c r="J98" t="s">
        <v>47</v>
      </c>
      <c r="K98">
        <v>2.5999999999999999E-3</v>
      </c>
    </row>
    <row r="99" spans="1:11" x14ac:dyDescent="0.3">
      <c r="A99" t="s">
        <v>147</v>
      </c>
      <c r="B99" t="s">
        <v>183</v>
      </c>
      <c r="C99">
        <v>9</v>
      </c>
      <c r="D99" t="s">
        <v>184</v>
      </c>
      <c r="E99" t="s">
        <v>171</v>
      </c>
      <c r="F99" t="s">
        <v>47</v>
      </c>
      <c r="G99" t="s">
        <v>47</v>
      </c>
      <c r="H99" t="s">
        <v>47</v>
      </c>
      <c r="I99" t="s">
        <v>47</v>
      </c>
      <c r="J99" t="s">
        <v>47</v>
      </c>
      <c r="K99" s="6">
        <v>9.5E-4</v>
      </c>
    </row>
    <row r="100" spans="1:11" x14ac:dyDescent="0.3">
      <c r="A100" t="s">
        <v>148</v>
      </c>
      <c r="B100" t="s">
        <v>183</v>
      </c>
      <c r="C100">
        <v>26</v>
      </c>
      <c r="D100" t="s">
        <v>184</v>
      </c>
      <c r="E100" t="s">
        <v>171</v>
      </c>
      <c r="F100" t="s">
        <v>47</v>
      </c>
      <c r="G100" t="s">
        <v>47</v>
      </c>
      <c r="H100" t="s">
        <v>47</v>
      </c>
      <c r="I100" t="s">
        <v>47</v>
      </c>
      <c r="J100" t="s">
        <v>47</v>
      </c>
      <c r="K100">
        <v>1.2999999999999999E-3</v>
      </c>
    </row>
    <row r="101" spans="1:11" x14ac:dyDescent="0.3">
      <c r="A101" t="s">
        <v>149</v>
      </c>
      <c r="B101" t="s">
        <v>183</v>
      </c>
      <c r="C101">
        <v>25</v>
      </c>
      <c r="D101" t="s">
        <v>184</v>
      </c>
      <c r="E101" t="s">
        <v>171</v>
      </c>
      <c r="F101" t="s">
        <v>47</v>
      </c>
      <c r="G101" t="s">
        <v>47</v>
      </c>
      <c r="H101" t="s">
        <v>47</v>
      </c>
      <c r="I101" t="s">
        <v>47</v>
      </c>
      <c r="J101" t="s">
        <v>47</v>
      </c>
      <c r="K101" s="6">
        <v>9.2000000000000003E-4</v>
      </c>
    </row>
    <row r="102" spans="1:11" x14ac:dyDescent="0.3">
      <c r="A102" t="s">
        <v>150</v>
      </c>
      <c r="B102" t="s">
        <v>183</v>
      </c>
      <c r="C102">
        <v>10</v>
      </c>
      <c r="D102" t="s">
        <v>184</v>
      </c>
      <c r="E102" t="s">
        <v>171</v>
      </c>
      <c r="F102" t="s">
        <v>47</v>
      </c>
      <c r="G102" t="s">
        <v>47</v>
      </c>
      <c r="H102" t="s">
        <v>47</v>
      </c>
      <c r="I102" t="s">
        <v>47</v>
      </c>
      <c r="J102" t="s">
        <v>47</v>
      </c>
      <c r="K102" s="6">
        <v>4.0999999999999999E-4</v>
      </c>
    </row>
    <row r="103" spans="1:11" x14ac:dyDescent="0.3">
      <c r="A103" t="s">
        <v>151</v>
      </c>
      <c r="B103" t="s">
        <v>183</v>
      </c>
      <c r="C103">
        <v>8</v>
      </c>
      <c r="D103" t="s">
        <v>184</v>
      </c>
      <c r="E103" t="s">
        <v>171</v>
      </c>
      <c r="F103" t="s">
        <v>47</v>
      </c>
      <c r="G103" t="s">
        <v>47</v>
      </c>
      <c r="H103" t="s">
        <v>47</v>
      </c>
      <c r="I103" t="s">
        <v>47</v>
      </c>
      <c r="J103" t="s">
        <v>47</v>
      </c>
      <c r="K103" s="6">
        <v>7.2999999999999996E-4</v>
      </c>
    </row>
    <row r="104" spans="1:11" x14ac:dyDescent="0.3">
      <c r="A104" t="s">
        <v>152</v>
      </c>
      <c r="B104" t="s">
        <v>183</v>
      </c>
      <c r="C104">
        <v>11</v>
      </c>
      <c r="D104" t="s">
        <v>184</v>
      </c>
      <c r="E104" t="s">
        <v>171</v>
      </c>
      <c r="F104" t="s">
        <v>47</v>
      </c>
      <c r="G104" t="s">
        <v>47</v>
      </c>
      <c r="H104" t="s">
        <v>47</v>
      </c>
      <c r="I104" t="s">
        <v>47</v>
      </c>
      <c r="J104" t="s">
        <v>47</v>
      </c>
      <c r="K104" s="6">
        <v>8.0000000000000004E-4</v>
      </c>
    </row>
    <row r="105" spans="1:11" x14ac:dyDescent="0.3">
      <c r="A105" t="s">
        <v>153</v>
      </c>
      <c r="B105" t="s">
        <v>183</v>
      </c>
      <c r="C105">
        <v>20</v>
      </c>
      <c r="D105" t="s">
        <v>184</v>
      </c>
      <c r="E105" t="s">
        <v>171</v>
      </c>
      <c r="F105" t="s">
        <v>47</v>
      </c>
      <c r="G105" t="s">
        <v>47</v>
      </c>
      <c r="H105" t="s">
        <v>47</v>
      </c>
      <c r="I105" t="s">
        <v>47</v>
      </c>
      <c r="J105" t="s">
        <v>47</v>
      </c>
      <c r="K105">
        <v>0</v>
      </c>
    </row>
    <row r="106" spans="1:11" x14ac:dyDescent="0.3">
      <c r="A106" t="s">
        <v>154</v>
      </c>
      <c r="B106" t="s">
        <v>183</v>
      </c>
      <c r="C106">
        <v>5</v>
      </c>
      <c r="D106" t="s">
        <v>184</v>
      </c>
      <c r="E106" t="s">
        <v>171</v>
      </c>
      <c r="F106" t="s">
        <v>47</v>
      </c>
      <c r="G106" t="s">
        <v>47</v>
      </c>
      <c r="H106" t="s">
        <v>47</v>
      </c>
      <c r="I106" t="s">
        <v>47</v>
      </c>
      <c r="J106" t="s">
        <v>47</v>
      </c>
      <c r="K106" s="6">
        <v>5.1999999999999995E-4</v>
      </c>
    </row>
    <row r="107" spans="1:11" x14ac:dyDescent="0.3">
      <c r="A107" t="s">
        <v>155</v>
      </c>
      <c r="B107" t="s">
        <v>183</v>
      </c>
      <c r="C107">
        <v>7</v>
      </c>
      <c r="D107" t="s">
        <v>184</v>
      </c>
      <c r="E107" t="s">
        <v>171</v>
      </c>
      <c r="F107" t="s">
        <v>47</v>
      </c>
      <c r="G107" t="s">
        <v>47</v>
      </c>
      <c r="H107" t="s">
        <v>47</v>
      </c>
      <c r="I107" t="s">
        <v>47</v>
      </c>
      <c r="J107" t="s">
        <v>47</v>
      </c>
      <c r="K107">
        <v>0</v>
      </c>
    </row>
    <row r="108" spans="1:11" x14ac:dyDescent="0.3">
      <c r="A108" t="s">
        <v>156</v>
      </c>
      <c r="B108" t="s">
        <v>183</v>
      </c>
      <c r="C108">
        <v>30</v>
      </c>
      <c r="D108" t="s">
        <v>184</v>
      </c>
      <c r="E108" t="s">
        <v>171</v>
      </c>
      <c r="F108" t="s">
        <v>47</v>
      </c>
      <c r="G108" t="s">
        <v>47</v>
      </c>
      <c r="H108" t="s">
        <v>47</v>
      </c>
      <c r="I108" t="s">
        <v>47</v>
      </c>
      <c r="J108" t="s">
        <v>47</v>
      </c>
      <c r="K108">
        <v>1.1999999999999999E-3</v>
      </c>
    </row>
    <row r="109" spans="1:11" x14ac:dyDescent="0.3">
      <c r="A109" t="s">
        <v>157</v>
      </c>
      <c r="B109" t="s">
        <v>183</v>
      </c>
      <c r="C109">
        <v>12</v>
      </c>
      <c r="D109" t="s">
        <v>184</v>
      </c>
      <c r="E109" t="s">
        <v>171</v>
      </c>
      <c r="F109" t="s">
        <v>47</v>
      </c>
      <c r="G109" t="s">
        <v>47</v>
      </c>
      <c r="H109" t="s">
        <v>47</v>
      </c>
      <c r="I109" t="s">
        <v>47</v>
      </c>
      <c r="J109" t="s">
        <v>47</v>
      </c>
      <c r="K109">
        <v>1.4E-3</v>
      </c>
    </row>
    <row r="110" spans="1:11" x14ac:dyDescent="0.3">
      <c r="A110" t="s">
        <v>158</v>
      </c>
      <c r="B110" t="s">
        <v>183</v>
      </c>
      <c r="C110">
        <v>2</v>
      </c>
      <c r="D110" t="s">
        <v>184</v>
      </c>
      <c r="E110" t="s">
        <v>171</v>
      </c>
      <c r="F110" t="s">
        <v>47</v>
      </c>
      <c r="G110" t="s">
        <v>47</v>
      </c>
      <c r="H110" t="s">
        <v>47</v>
      </c>
      <c r="I110" t="s">
        <v>47</v>
      </c>
      <c r="J110" t="s">
        <v>47</v>
      </c>
      <c r="K110">
        <v>1.4E-3</v>
      </c>
    </row>
    <row r="111" spans="1:11" x14ac:dyDescent="0.3">
      <c r="A111" t="s">
        <v>159</v>
      </c>
      <c r="B111" t="s">
        <v>183</v>
      </c>
      <c r="C111">
        <v>13</v>
      </c>
      <c r="D111" t="s">
        <v>184</v>
      </c>
      <c r="E111" t="s">
        <v>171</v>
      </c>
      <c r="F111" t="s">
        <v>47</v>
      </c>
      <c r="G111" t="s">
        <v>47</v>
      </c>
      <c r="H111" t="s">
        <v>47</v>
      </c>
      <c r="I111" t="s">
        <v>47</v>
      </c>
      <c r="J111" t="s">
        <v>47</v>
      </c>
      <c r="K111" s="6">
        <v>8.4999999999999995E-4</v>
      </c>
    </row>
    <row r="112" spans="1:11" x14ac:dyDescent="0.3">
      <c r="A112" t="s">
        <v>160</v>
      </c>
      <c r="B112" t="s">
        <v>183</v>
      </c>
      <c r="C112">
        <v>18</v>
      </c>
      <c r="D112" t="s">
        <v>184</v>
      </c>
      <c r="E112" t="s">
        <v>171</v>
      </c>
      <c r="F112" t="s">
        <v>47</v>
      </c>
      <c r="G112" t="s">
        <v>47</v>
      </c>
      <c r="H112" t="s">
        <v>47</v>
      </c>
      <c r="I112" t="s">
        <v>47</v>
      </c>
      <c r="J112" t="s">
        <v>47</v>
      </c>
      <c r="K112">
        <v>1.6999999999999999E-3</v>
      </c>
    </row>
    <row r="113" spans="1:11" x14ac:dyDescent="0.3">
      <c r="A113" t="s">
        <v>161</v>
      </c>
      <c r="B113" t="s">
        <v>183</v>
      </c>
      <c r="C113">
        <v>17</v>
      </c>
      <c r="D113" t="s">
        <v>184</v>
      </c>
      <c r="E113" t="s">
        <v>171</v>
      </c>
      <c r="F113" t="s">
        <v>47</v>
      </c>
      <c r="G113" t="s">
        <v>47</v>
      </c>
      <c r="H113" t="s">
        <v>47</v>
      </c>
      <c r="I113" t="s">
        <v>47</v>
      </c>
      <c r="J113" t="s">
        <v>47</v>
      </c>
      <c r="K113" s="6">
        <v>8.5999999999999998E-4</v>
      </c>
    </row>
    <row r="114" spans="1:11" x14ac:dyDescent="0.3">
      <c r="A114" t="s">
        <v>162</v>
      </c>
      <c r="B114" t="s">
        <v>183</v>
      </c>
      <c r="C114">
        <v>4</v>
      </c>
      <c r="D114" t="s">
        <v>184</v>
      </c>
      <c r="E114" t="s">
        <v>171</v>
      </c>
      <c r="F114" t="s">
        <v>47</v>
      </c>
      <c r="G114" t="s">
        <v>47</v>
      </c>
      <c r="H114" t="s">
        <v>47</v>
      </c>
      <c r="I114" t="s">
        <v>47</v>
      </c>
      <c r="J114" t="s">
        <v>47</v>
      </c>
      <c r="K114">
        <v>1.1999999999999999E-3</v>
      </c>
    </row>
    <row r="115" spans="1:11" x14ac:dyDescent="0.3">
      <c r="A115" t="s">
        <v>163</v>
      </c>
      <c r="B115" t="s">
        <v>183</v>
      </c>
      <c r="C115">
        <v>1</v>
      </c>
      <c r="D115" t="s">
        <v>184</v>
      </c>
      <c r="E115" t="s">
        <v>171</v>
      </c>
      <c r="F115" t="s">
        <v>47</v>
      </c>
      <c r="G115" t="s">
        <v>47</v>
      </c>
      <c r="H115" t="s">
        <v>47</v>
      </c>
      <c r="I115" t="s">
        <v>47</v>
      </c>
      <c r="J115" t="s">
        <v>47</v>
      </c>
      <c r="K115">
        <v>1.1999999999999999E-3</v>
      </c>
    </row>
    <row r="116" spans="1:11" x14ac:dyDescent="0.3">
      <c r="A116" t="s">
        <v>164</v>
      </c>
      <c r="B116" t="s">
        <v>183</v>
      </c>
      <c r="C116">
        <v>14</v>
      </c>
      <c r="D116" t="s">
        <v>184</v>
      </c>
      <c r="E116" t="s">
        <v>171</v>
      </c>
      <c r="F116" t="s">
        <v>47</v>
      </c>
      <c r="G116" t="s">
        <v>47</v>
      </c>
      <c r="H116" t="s">
        <v>47</v>
      </c>
      <c r="I116" t="s">
        <v>47</v>
      </c>
      <c r="J116" t="s">
        <v>47</v>
      </c>
      <c r="K116">
        <v>1.6999999999999999E-3</v>
      </c>
    </row>
    <row r="117" spans="1:11" x14ac:dyDescent="0.3">
      <c r="A117" t="s">
        <v>165</v>
      </c>
      <c r="B117" t="s">
        <v>183</v>
      </c>
      <c r="C117">
        <v>23</v>
      </c>
      <c r="D117" t="s">
        <v>184</v>
      </c>
      <c r="E117" t="s">
        <v>171</v>
      </c>
      <c r="F117" t="s">
        <v>47</v>
      </c>
      <c r="G117" t="s">
        <v>47</v>
      </c>
      <c r="H117" t="s">
        <v>47</v>
      </c>
      <c r="I117" t="s">
        <v>47</v>
      </c>
      <c r="J117" t="s">
        <v>47</v>
      </c>
      <c r="K117">
        <v>0</v>
      </c>
    </row>
    <row r="118" spans="1:11" x14ac:dyDescent="0.3">
      <c r="A118" t="s">
        <v>166</v>
      </c>
      <c r="B118" t="s">
        <v>183</v>
      </c>
      <c r="C118">
        <v>15</v>
      </c>
      <c r="D118" t="s">
        <v>184</v>
      </c>
      <c r="E118" t="s">
        <v>171</v>
      </c>
      <c r="F118" t="s">
        <v>47</v>
      </c>
      <c r="G118" t="s">
        <v>47</v>
      </c>
      <c r="H118" t="s">
        <v>47</v>
      </c>
      <c r="I118" t="s">
        <v>47</v>
      </c>
      <c r="J118" t="s">
        <v>47</v>
      </c>
      <c r="K118">
        <v>1.4E-3</v>
      </c>
    </row>
    <row r="119" spans="1:11" x14ac:dyDescent="0.3">
      <c r="A119" t="s">
        <v>167</v>
      </c>
      <c r="B119" t="s">
        <v>183</v>
      </c>
      <c r="C119">
        <v>6</v>
      </c>
      <c r="D119" t="s">
        <v>184</v>
      </c>
      <c r="E119" t="s">
        <v>171</v>
      </c>
      <c r="F119" t="s">
        <v>47</v>
      </c>
      <c r="G119" t="s">
        <v>47</v>
      </c>
      <c r="H119" t="s">
        <v>47</v>
      </c>
      <c r="I119" t="s">
        <v>47</v>
      </c>
      <c r="J119" t="s">
        <v>47</v>
      </c>
      <c r="K119" s="6">
        <v>5.9999999999999995E-4</v>
      </c>
    </row>
    <row r="120" spans="1:11" x14ac:dyDescent="0.3">
      <c r="A120" t="s">
        <v>168</v>
      </c>
      <c r="B120" t="s">
        <v>183</v>
      </c>
      <c r="C120">
        <v>3</v>
      </c>
      <c r="D120" t="s">
        <v>184</v>
      </c>
      <c r="E120" t="s">
        <v>171</v>
      </c>
      <c r="F120" t="s">
        <v>47</v>
      </c>
      <c r="G120" t="s">
        <v>47</v>
      </c>
      <c r="H120" t="s">
        <v>47</v>
      </c>
      <c r="I120" t="s">
        <v>47</v>
      </c>
      <c r="J120" t="s">
        <v>47</v>
      </c>
      <c r="K120">
        <v>2.0999999999999999E-3</v>
      </c>
    </row>
    <row r="121" spans="1:11" x14ac:dyDescent="0.3">
      <c r="A121" t="s">
        <v>169</v>
      </c>
      <c r="B121" t="s">
        <v>183</v>
      </c>
      <c r="C121">
        <v>16</v>
      </c>
      <c r="D121" t="s">
        <v>184</v>
      </c>
      <c r="E121" t="s">
        <v>171</v>
      </c>
      <c r="F121" t="s">
        <v>47</v>
      </c>
      <c r="G121" t="s">
        <v>47</v>
      </c>
      <c r="H121" t="s">
        <v>47</v>
      </c>
      <c r="I121" t="s">
        <v>47</v>
      </c>
      <c r="J121" t="s">
        <v>47</v>
      </c>
      <c r="K121" s="6">
        <v>5.9000000000000003E-4</v>
      </c>
    </row>
    <row r="122" spans="1:11" x14ac:dyDescent="0.3">
      <c r="A122" t="s">
        <v>111</v>
      </c>
      <c r="B122" t="s">
        <v>183</v>
      </c>
      <c r="C122">
        <v>2</v>
      </c>
      <c r="D122" t="s">
        <v>185</v>
      </c>
      <c r="E122" t="s">
        <v>172</v>
      </c>
      <c r="F122" t="s">
        <v>47</v>
      </c>
      <c r="G122" t="s">
        <v>47</v>
      </c>
      <c r="H122" t="s">
        <v>47</v>
      </c>
      <c r="I122" t="s">
        <v>47</v>
      </c>
      <c r="J122" t="s">
        <v>47</v>
      </c>
      <c r="K122">
        <v>0.06</v>
      </c>
    </row>
    <row r="123" spans="1:11" x14ac:dyDescent="0.3">
      <c r="A123" t="s">
        <v>112</v>
      </c>
      <c r="B123" t="s">
        <v>183</v>
      </c>
      <c r="C123">
        <v>17</v>
      </c>
      <c r="D123" t="s">
        <v>185</v>
      </c>
      <c r="E123" t="s">
        <v>172</v>
      </c>
      <c r="F123" t="s">
        <v>47</v>
      </c>
      <c r="G123" t="s">
        <v>47</v>
      </c>
      <c r="H123" t="s">
        <v>47</v>
      </c>
      <c r="I123" t="s">
        <v>47</v>
      </c>
      <c r="J123" t="s">
        <v>47</v>
      </c>
      <c r="K123">
        <v>0.02</v>
      </c>
    </row>
    <row r="124" spans="1:11" x14ac:dyDescent="0.3">
      <c r="A124" t="s">
        <v>113</v>
      </c>
      <c r="B124" t="s">
        <v>183</v>
      </c>
      <c r="C124">
        <v>14</v>
      </c>
      <c r="D124" t="s">
        <v>185</v>
      </c>
      <c r="E124" t="s">
        <v>172</v>
      </c>
      <c r="F124" t="s">
        <v>47</v>
      </c>
      <c r="G124" t="s">
        <v>47</v>
      </c>
      <c r="H124" t="s">
        <v>47</v>
      </c>
      <c r="I124" t="s">
        <v>47</v>
      </c>
      <c r="J124" t="s">
        <v>47</v>
      </c>
      <c r="K124">
        <v>0.02</v>
      </c>
    </row>
    <row r="125" spans="1:11" x14ac:dyDescent="0.3">
      <c r="A125" t="s">
        <v>114</v>
      </c>
      <c r="B125" t="s">
        <v>183</v>
      </c>
      <c r="C125">
        <v>19</v>
      </c>
      <c r="D125" t="s">
        <v>185</v>
      </c>
      <c r="E125" t="s">
        <v>172</v>
      </c>
      <c r="F125" t="s">
        <v>47</v>
      </c>
      <c r="G125" t="s">
        <v>47</v>
      </c>
      <c r="H125" t="s">
        <v>47</v>
      </c>
      <c r="I125" t="s">
        <v>47</v>
      </c>
      <c r="J125" t="s">
        <v>47</v>
      </c>
      <c r="K125">
        <v>5.5E-2</v>
      </c>
    </row>
    <row r="126" spans="1:11" x14ac:dyDescent="0.3">
      <c r="A126" t="s">
        <v>115</v>
      </c>
      <c r="B126" t="s">
        <v>183</v>
      </c>
      <c r="C126">
        <v>15</v>
      </c>
      <c r="D126" t="s">
        <v>185</v>
      </c>
      <c r="E126" t="s">
        <v>172</v>
      </c>
      <c r="F126" t="s">
        <v>47</v>
      </c>
      <c r="G126" t="s">
        <v>47</v>
      </c>
      <c r="H126" t="s">
        <v>47</v>
      </c>
      <c r="I126" t="s">
        <v>47</v>
      </c>
      <c r="J126" t="s">
        <v>47</v>
      </c>
      <c r="K126">
        <v>0.46</v>
      </c>
    </row>
    <row r="127" spans="1:11" x14ac:dyDescent="0.3">
      <c r="A127" t="s">
        <v>115</v>
      </c>
      <c r="B127" t="s">
        <v>183</v>
      </c>
      <c r="C127">
        <v>25</v>
      </c>
      <c r="D127" t="s">
        <v>185</v>
      </c>
      <c r="E127" t="s">
        <v>172</v>
      </c>
      <c r="F127" t="s">
        <v>47</v>
      </c>
      <c r="G127" t="s">
        <v>47</v>
      </c>
      <c r="H127" t="s">
        <v>47</v>
      </c>
      <c r="I127" t="s">
        <v>47</v>
      </c>
      <c r="J127" t="s">
        <v>47</v>
      </c>
      <c r="K127">
        <v>0.46</v>
      </c>
    </row>
    <row r="128" spans="1:11" x14ac:dyDescent="0.3">
      <c r="A128" t="s">
        <v>116</v>
      </c>
      <c r="B128" t="s">
        <v>183</v>
      </c>
      <c r="C128">
        <v>22</v>
      </c>
      <c r="D128" t="s">
        <v>185</v>
      </c>
      <c r="E128" t="s">
        <v>172</v>
      </c>
      <c r="F128" t="s">
        <v>47</v>
      </c>
      <c r="G128" t="s">
        <v>47</v>
      </c>
      <c r="H128" t="s">
        <v>47</v>
      </c>
      <c r="I128" t="s">
        <v>47</v>
      </c>
      <c r="J128" t="s">
        <v>47</v>
      </c>
      <c r="K128">
        <v>0</v>
      </c>
    </row>
    <row r="129" spans="1:11" x14ac:dyDescent="0.3">
      <c r="A129" t="s">
        <v>117</v>
      </c>
      <c r="B129" t="s">
        <v>183</v>
      </c>
      <c r="C129">
        <v>11</v>
      </c>
      <c r="D129" t="s">
        <v>185</v>
      </c>
      <c r="E129" t="s">
        <v>172</v>
      </c>
      <c r="F129" t="s">
        <v>47</v>
      </c>
      <c r="G129" t="s">
        <v>47</v>
      </c>
      <c r="H129" t="s">
        <v>47</v>
      </c>
      <c r="I129" t="s">
        <v>47</v>
      </c>
      <c r="J129" t="s">
        <v>47</v>
      </c>
      <c r="K129">
        <v>9.8000000000000004E-2</v>
      </c>
    </row>
    <row r="130" spans="1:11" x14ac:dyDescent="0.3">
      <c r="A130" t="s">
        <v>118</v>
      </c>
      <c r="B130" t="s">
        <v>183</v>
      </c>
      <c r="C130">
        <v>16</v>
      </c>
      <c r="D130" t="s">
        <v>185</v>
      </c>
      <c r="E130" t="s">
        <v>172</v>
      </c>
      <c r="F130" t="s">
        <v>47</v>
      </c>
      <c r="G130" t="s">
        <v>47</v>
      </c>
      <c r="H130" t="s">
        <v>47</v>
      </c>
      <c r="I130" t="s">
        <v>47</v>
      </c>
      <c r="J130" t="s">
        <v>47</v>
      </c>
      <c r="K130">
        <v>3.5000000000000003E-2</v>
      </c>
    </row>
    <row r="131" spans="1:11" x14ac:dyDescent="0.3">
      <c r="A131" t="s">
        <v>119</v>
      </c>
      <c r="B131" t="s">
        <v>183</v>
      </c>
      <c r="C131">
        <v>31</v>
      </c>
      <c r="D131" t="s">
        <v>185</v>
      </c>
      <c r="E131" t="s">
        <v>172</v>
      </c>
      <c r="F131" t="s">
        <v>47</v>
      </c>
      <c r="G131" t="s">
        <v>47</v>
      </c>
      <c r="H131" t="s">
        <v>47</v>
      </c>
      <c r="I131" t="s">
        <v>47</v>
      </c>
      <c r="J131" t="s">
        <v>47</v>
      </c>
      <c r="K131">
        <v>0.25</v>
      </c>
    </row>
    <row r="132" spans="1:11" x14ac:dyDescent="0.3">
      <c r="A132" t="s">
        <v>120</v>
      </c>
      <c r="B132" t="s">
        <v>183</v>
      </c>
      <c r="C132">
        <v>3</v>
      </c>
      <c r="D132" t="s">
        <v>185</v>
      </c>
      <c r="E132" t="s">
        <v>172</v>
      </c>
      <c r="F132" t="s">
        <v>47</v>
      </c>
      <c r="G132" t="s">
        <v>47</v>
      </c>
      <c r="H132" t="s">
        <v>47</v>
      </c>
      <c r="I132" t="s">
        <v>47</v>
      </c>
      <c r="J132" t="s">
        <v>47</v>
      </c>
      <c r="K132">
        <v>9.7000000000000003E-2</v>
      </c>
    </row>
    <row r="133" spans="1:11" x14ac:dyDescent="0.3">
      <c r="A133" t="s">
        <v>121</v>
      </c>
      <c r="B133" t="s">
        <v>183</v>
      </c>
      <c r="C133">
        <v>12</v>
      </c>
      <c r="D133" t="s">
        <v>185</v>
      </c>
      <c r="E133" t="s">
        <v>172</v>
      </c>
      <c r="F133" t="s">
        <v>47</v>
      </c>
      <c r="G133" t="s">
        <v>47</v>
      </c>
      <c r="H133" t="s">
        <v>47</v>
      </c>
      <c r="I133" t="s">
        <v>47</v>
      </c>
      <c r="J133" t="s">
        <v>47</v>
      </c>
      <c r="K133">
        <v>0.19</v>
      </c>
    </row>
    <row r="134" spans="1:11" x14ac:dyDescent="0.3">
      <c r="A134" t="s">
        <v>122</v>
      </c>
      <c r="B134" t="s">
        <v>183</v>
      </c>
      <c r="C134">
        <v>28</v>
      </c>
      <c r="D134" t="s">
        <v>185</v>
      </c>
      <c r="E134" t="s">
        <v>172</v>
      </c>
      <c r="F134" t="s">
        <v>47</v>
      </c>
      <c r="G134" t="s">
        <v>47</v>
      </c>
      <c r="H134" t="s">
        <v>47</v>
      </c>
      <c r="I134" t="s">
        <v>47</v>
      </c>
      <c r="J134" t="s">
        <v>47</v>
      </c>
      <c r="K134">
        <v>0</v>
      </c>
    </row>
    <row r="135" spans="1:11" x14ac:dyDescent="0.3">
      <c r="A135" t="s">
        <v>123</v>
      </c>
      <c r="B135" t="s">
        <v>183</v>
      </c>
      <c r="C135">
        <v>8</v>
      </c>
      <c r="D135" t="s">
        <v>185</v>
      </c>
      <c r="E135" t="s">
        <v>172</v>
      </c>
      <c r="F135" t="s">
        <v>47</v>
      </c>
      <c r="G135" t="s">
        <v>47</v>
      </c>
      <c r="H135" t="s">
        <v>47</v>
      </c>
      <c r="I135" t="s">
        <v>47</v>
      </c>
      <c r="J135" t="s">
        <v>47</v>
      </c>
      <c r="K135">
        <v>2.5999999999999999E-2</v>
      </c>
    </row>
    <row r="136" spans="1:11" x14ac:dyDescent="0.3">
      <c r="A136" t="s">
        <v>124</v>
      </c>
      <c r="B136" t="s">
        <v>183</v>
      </c>
      <c r="C136">
        <v>24</v>
      </c>
      <c r="D136" t="s">
        <v>185</v>
      </c>
      <c r="E136" t="s">
        <v>172</v>
      </c>
      <c r="F136" t="s">
        <v>47</v>
      </c>
      <c r="G136" t="s">
        <v>47</v>
      </c>
      <c r="H136" t="s">
        <v>47</v>
      </c>
      <c r="I136" t="s">
        <v>47</v>
      </c>
      <c r="J136" t="s">
        <v>47</v>
      </c>
      <c r="K136">
        <v>6.4000000000000001E-2</v>
      </c>
    </row>
    <row r="137" spans="1:11" x14ac:dyDescent="0.3">
      <c r="A137" t="s">
        <v>125</v>
      </c>
      <c r="B137" t="s">
        <v>183</v>
      </c>
      <c r="C137">
        <v>29</v>
      </c>
      <c r="D137" t="s">
        <v>185</v>
      </c>
      <c r="E137" t="s">
        <v>172</v>
      </c>
      <c r="F137" t="s">
        <v>47</v>
      </c>
      <c r="G137" t="s">
        <v>47</v>
      </c>
      <c r="H137" t="s">
        <v>47</v>
      </c>
      <c r="I137" t="s">
        <v>47</v>
      </c>
      <c r="J137" t="s">
        <v>47</v>
      </c>
      <c r="K137">
        <v>0.15</v>
      </c>
    </row>
    <row r="138" spans="1:11" x14ac:dyDescent="0.3">
      <c r="A138" t="s">
        <v>126</v>
      </c>
      <c r="B138" t="s">
        <v>183</v>
      </c>
      <c r="C138">
        <v>26</v>
      </c>
      <c r="D138" t="s">
        <v>185</v>
      </c>
      <c r="E138" t="s">
        <v>172</v>
      </c>
      <c r="F138" t="s">
        <v>47</v>
      </c>
      <c r="G138" t="s">
        <v>47</v>
      </c>
      <c r="H138" t="s">
        <v>47</v>
      </c>
      <c r="I138" t="s">
        <v>47</v>
      </c>
      <c r="J138" t="s">
        <v>47</v>
      </c>
      <c r="K138">
        <v>0.22</v>
      </c>
    </row>
    <row r="139" spans="1:11" x14ac:dyDescent="0.3">
      <c r="A139" t="s">
        <v>127</v>
      </c>
      <c r="B139" t="s">
        <v>183</v>
      </c>
      <c r="C139">
        <v>5</v>
      </c>
      <c r="D139" t="s">
        <v>185</v>
      </c>
      <c r="E139" t="s">
        <v>172</v>
      </c>
      <c r="F139" t="s">
        <v>47</v>
      </c>
      <c r="G139" t="s">
        <v>47</v>
      </c>
      <c r="H139" t="s">
        <v>47</v>
      </c>
      <c r="I139" t="s">
        <v>47</v>
      </c>
      <c r="J139" t="s">
        <v>47</v>
      </c>
      <c r="K139">
        <v>6.8000000000000005E-2</v>
      </c>
    </row>
    <row r="140" spans="1:11" x14ac:dyDescent="0.3">
      <c r="A140" t="s">
        <v>128</v>
      </c>
      <c r="B140" t="s">
        <v>183</v>
      </c>
      <c r="C140">
        <v>13</v>
      </c>
      <c r="D140" t="s">
        <v>185</v>
      </c>
      <c r="E140" t="s">
        <v>172</v>
      </c>
      <c r="F140" t="s">
        <v>47</v>
      </c>
      <c r="G140" t="s">
        <v>47</v>
      </c>
      <c r="H140" t="s">
        <v>47</v>
      </c>
      <c r="I140" t="s">
        <v>47</v>
      </c>
      <c r="J140" t="s">
        <v>47</v>
      </c>
      <c r="K140">
        <v>0</v>
      </c>
    </row>
    <row r="141" spans="1:11" x14ac:dyDescent="0.3">
      <c r="A141" t="s">
        <v>129</v>
      </c>
      <c r="B141" t="s">
        <v>183</v>
      </c>
      <c r="C141">
        <v>18</v>
      </c>
      <c r="D141" t="s">
        <v>185</v>
      </c>
      <c r="E141" t="s">
        <v>172</v>
      </c>
      <c r="F141" t="s">
        <v>47</v>
      </c>
      <c r="G141" t="s">
        <v>47</v>
      </c>
      <c r="H141" t="s">
        <v>47</v>
      </c>
      <c r="I141" t="s">
        <v>47</v>
      </c>
      <c r="J141" t="s">
        <v>47</v>
      </c>
      <c r="K141">
        <v>0.22</v>
      </c>
    </row>
    <row r="142" spans="1:11" x14ac:dyDescent="0.3">
      <c r="A142" t="s">
        <v>130</v>
      </c>
      <c r="B142" t="s">
        <v>183</v>
      </c>
      <c r="C142">
        <v>20</v>
      </c>
      <c r="D142" t="s">
        <v>185</v>
      </c>
      <c r="E142" t="s">
        <v>172</v>
      </c>
      <c r="F142" t="s">
        <v>47</v>
      </c>
      <c r="G142" t="s">
        <v>47</v>
      </c>
      <c r="H142" t="s">
        <v>47</v>
      </c>
      <c r="I142" t="s">
        <v>47</v>
      </c>
      <c r="J142" t="s">
        <v>47</v>
      </c>
      <c r="K142">
        <v>0.16</v>
      </c>
    </row>
    <row r="143" spans="1:11" x14ac:dyDescent="0.3">
      <c r="A143" t="s">
        <v>131</v>
      </c>
      <c r="B143" t="s">
        <v>183</v>
      </c>
      <c r="C143">
        <v>10</v>
      </c>
      <c r="D143" t="s">
        <v>185</v>
      </c>
      <c r="E143" t="s">
        <v>172</v>
      </c>
      <c r="F143" t="s">
        <v>47</v>
      </c>
      <c r="G143" t="s">
        <v>47</v>
      </c>
      <c r="H143" t="s">
        <v>47</v>
      </c>
      <c r="I143" t="s">
        <v>47</v>
      </c>
      <c r="J143" t="s">
        <v>47</v>
      </c>
      <c r="K143">
        <v>0.06</v>
      </c>
    </row>
    <row r="144" spans="1:11" x14ac:dyDescent="0.3">
      <c r="A144" t="s">
        <v>132</v>
      </c>
      <c r="B144" t="s">
        <v>183</v>
      </c>
      <c r="C144">
        <v>1</v>
      </c>
      <c r="D144" t="s">
        <v>185</v>
      </c>
      <c r="E144" t="s">
        <v>172</v>
      </c>
      <c r="F144" t="s">
        <v>47</v>
      </c>
      <c r="G144" t="s">
        <v>47</v>
      </c>
      <c r="H144" t="s">
        <v>47</v>
      </c>
      <c r="I144" t="s">
        <v>47</v>
      </c>
      <c r="J144" t="s">
        <v>47</v>
      </c>
      <c r="K144">
        <v>0.1</v>
      </c>
    </row>
    <row r="145" spans="1:11" x14ac:dyDescent="0.3">
      <c r="A145" t="s">
        <v>133</v>
      </c>
      <c r="B145" t="s">
        <v>183</v>
      </c>
      <c r="C145">
        <v>23</v>
      </c>
      <c r="D145" t="s">
        <v>185</v>
      </c>
      <c r="E145" t="s">
        <v>172</v>
      </c>
      <c r="F145" t="s">
        <v>47</v>
      </c>
      <c r="G145" t="s">
        <v>47</v>
      </c>
      <c r="H145" t="s">
        <v>47</v>
      </c>
      <c r="I145" t="s">
        <v>47</v>
      </c>
      <c r="J145" t="s">
        <v>47</v>
      </c>
      <c r="K145">
        <v>6.4000000000000001E-2</v>
      </c>
    </row>
    <row r="146" spans="1:11" x14ac:dyDescent="0.3">
      <c r="A146" t="s">
        <v>134</v>
      </c>
      <c r="B146" t="s">
        <v>183</v>
      </c>
      <c r="C146">
        <v>6</v>
      </c>
      <c r="D146" t="s">
        <v>185</v>
      </c>
      <c r="E146" t="s">
        <v>172</v>
      </c>
      <c r="F146" t="s">
        <v>47</v>
      </c>
      <c r="G146" t="s">
        <v>47</v>
      </c>
      <c r="H146" t="s">
        <v>47</v>
      </c>
      <c r="I146" t="s">
        <v>47</v>
      </c>
      <c r="J146" t="s">
        <v>47</v>
      </c>
      <c r="K146">
        <v>0.11</v>
      </c>
    </row>
    <row r="147" spans="1:11" x14ac:dyDescent="0.3">
      <c r="A147" t="s">
        <v>135</v>
      </c>
      <c r="B147" t="s">
        <v>183</v>
      </c>
      <c r="C147">
        <v>9</v>
      </c>
      <c r="D147" t="s">
        <v>185</v>
      </c>
      <c r="E147" t="s">
        <v>172</v>
      </c>
      <c r="F147" t="s">
        <v>47</v>
      </c>
      <c r="G147" t="s">
        <v>47</v>
      </c>
      <c r="H147" t="s">
        <v>47</v>
      </c>
      <c r="I147" t="s">
        <v>47</v>
      </c>
      <c r="J147" t="s">
        <v>47</v>
      </c>
      <c r="K147">
        <v>1.9E-2</v>
      </c>
    </row>
    <row r="148" spans="1:11" x14ac:dyDescent="0.3">
      <c r="A148" t="s">
        <v>136</v>
      </c>
      <c r="B148" t="s">
        <v>183</v>
      </c>
      <c r="C148">
        <v>21</v>
      </c>
      <c r="D148" t="s">
        <v>185</v>
      </c>
      <c r="E148" t="s">
        <v>172</v>
      </c>
      <c r="F148" t="s">
        <v>47</v>
      </c>
      <c r="G148" t="s">
        <v>47</v>
      </c>
      <c r="H148" t="s">
        <v>47</v>
      </c>
      <c r="I148" t="s">
        <v>47</v>
      </c>
      <c r="J148" t="s">
        <v>47</v>
      </c>
      <c r="K148">
        <v>0.21</v>
      </c>
    </row>
    <row r="149" spans="1:11" x14ac:dyDescent="0.3">
      <c r="A149" t="s">
        <v>137</v>
      </c>
      <c r="B149" t="s">
        <v>183</v>
      </c>
      <c r="C149">
        <v>7</v>
      </c>
      <c r="D149" t="s">
        <v>185</v>
      </c>
      <c r="E149" t="s">
        <v>172</v>
      </c>
      <c r="F149" t="s">
        <v>47</v>
      </c>
      <c r="G149" t="s">
        <v>47</v>
      </c>
      <c r="H149" t="s">
        <v>47</v>
      </c>
      <c r="I149" t="s">
        <v>47</v>
      </c>
      <c r="J149" t="s">
        <v>47</v>
      </c>
      <c r="K149">
        <v>6.5000000000000002E-2</v>
      </c>
    </row>
    <row r="150" spans="1:11" x14ac:dyDescent="0.3">
      <c r="A150" t="s">
        <v>138</v>
      </c>
      <c r="B150" t="s">
        <v>183</v>
      </c>
      <c r="C150">
        <v>4</v>
      </c>
      <c r="D150" t="s">
        <v>185</v>
      </c>
      <c r="E150" t="s">
        <v>172</v>
      </c>
      <c r="F150" t="s">
        <v>47</v>
      </c>
      <c r="G150" t="s">
        <v>47</v>
      </c>
      <c r="H150" t="s">
        <v>47</v>
      </c>
      <c r="I150" t="s">
        <v>47</v>
      </c>
      <c r="J150" t="s">
        <v>47</v>
      </c>
      <c r="K150">
        <v>0.13</v>
      </c>
    </row>
    <row r="151" spans="1:11" x14ac:dyDescent="0.3">
      <c r="A151" t="s">
        <v>139</v>
      </c>
      <c r="B151" t="s">
        <v>183</v>
      </c>
      <c r="C151">
        <v>30</v>
      </c>
      <c r="D151" t="s">
        <v>185</v>
      </c>
      <c r="E151" t="s">
        <v>172</v>
      </c>
      <c r="F151" t="s">
        <v>47</v>
      </c>
      <c r="G151" t="s">
        <v>47</v>
      </c>
      <c r="H151" t="s">
        <v>47</v>
      </c>
      <c r="I151" t="s">
        <v>47</v>
      </c>
      <c r="J151" t="s">
        <v>47</v>
      </c>
      <c r="K151">
        <v>8.4000000000000005E-2</v>
      </c>
    </row>
    <row r="152" spans="1:11" x14ac:dyDescent="0.3">
      <c r="A152" t="s">
        <v>140</v>
      </c>
      <c r="B152" t="s">
        <v>183</v>
      </c>
      <c r="C152">
        <v>22</v>
      </c>
      <c r="D152" t="s">
        <v>184</v>
      </c>
      <c r="E152" t="s">
        <v>172</v>
      </c>
      <c r="F152" t="s">
        <v>47</v>
      </c>
      <c r="G152" t="s">
        <v>47</v>
      </c>
      <c r="H152" t="s">
        <v>47</v>
      </c>
      <c r="I152" t="s">
        <v>47</v>
      </c>
      <c r="J152" t="s">
        <v>47</v>
      </c>
      <c r="K152">
        <v>0</v>
      </c>
    </row>
    <row r="153" spans="1:11" x14ac:dyDescent="0.3">
      <c r="A153" t="s">
        <v>141</v>
      </c>
      <c r="B153" t="s">
        <v>183</v>
      </c>
      <c r="C153">
        <v>19</v>
      </c>
      <c r="D153" t="s">
        <v>184</v>
      </c>
      <c r="E153" t="s">
        <v>172</v>
      </c>
      <c r="F153" t="s">
        <v>47</v>
      </c>
      <c r="G153" t="s">
        <v>47</v>
      </c>
      <c r="H153" t="s">
        <v>47</v>
      </c>
      <c r="I153" t="s">
        <v>47</v>
      </c>
      <c r="J153" t="s">
        <v>47</v>
      </c>
      <c r="K153">
        <v>2.5999999999999999E-3</v>
      </c>
    </row>
    <row r="154" spans="1:11" x14ac:dyDescent="0.3">
      <c r="A154" t="s">
        <v>142</v>
      </c>
      <c r="B154" t="s">
        <v>183</v>
      </c>
      <c r="C154">
        <v>28</v>
      </c>
      <c r="D154" t="s">
        <v>184</v>
      </c>
      <c r="E154" t="s">
        <v>172</v>
      </c>
      <c r="F154" t="s">
        <v>47</v>
      </c>
      <c r="G154" t="s">
        <v>47</v>
      </c>
      <c r="H154" t="s">
        <v>47</v>
      </c>
      <c r="I154" t="s">
        <v>47</v>
      </c>
      <c r="J154" t="s">
        <v>47</v>
      </c>
      <c r="K154">
        <v>0</v>
      </c>
    </row>
    <row r="155" spans="1:11" x14ac:dyDescent="0.3">
      <c r="A155" t="s">
        <v>143</v>
      </c>
      <c r="B155" t="s">
        <v>183</v>
      </c>
      <c r="C155">
        <v>21</v>
      </c>
      <c r="D155" t="s">
        <v>184</v>
      </c>
      <c r="E155" t="s">
        <v>172</v>
      </c>
      <c r="F155" t="s">
        <v>47</v>
      </c>
      <c r="G155" t="s">
        <v>47</v>
      </c>
      <c r="H155" t="s">
        <v>47</v>
      </c>
      <c r="I155" t="s">
        <v>47</v>
      </c>
      <c r="J155" t="s">
        <v>47</v>
      </c>
      <c r="K155">
        <v>0</v>
      </c>
    </row>
    <row r="156" spans="1:11" x14ac:dyDescent="0.3">
      <c r="A156" t="s">
        <v>144</v>
      </c>
      <c r="B156" t="s">
        <v>183</v>
      </c>
      <c r="C156">
        <v>29</v>
      </c>
      <c r="D156" t="s">
        <v>184</v>
      </c>
      <c r="E156" t="s">
        <v>172</v>
      </c>
      <c r="F156" t="s">
        <v>47</v>
      </c>
      <c r="G156" t="s">
        <v>47</v>
      </c>
      <c r="H156" t="s">
        <v>47</v>
      </c>
      <c r="I156" t="s">
        <v>47</v>
      </c>
      <c r="J156" t="s">
        <v>47</v>
      </c>
      <c r="K156">
        <v>0</v>
      </c>
    </row>
    <row r="157" spans="1:11" x14ac:dyDescent="0.3">
      <c r="A157" t="s">
        <v>145</v>
      </c>
      <c r="B157" t="s">
        <v>183</v>
      </c>
      <c r="C157">
        <v>31</v>
      </c>
      <c r="D157" t="s">
        <v>184</v>
      </c>
      <c r="E157" t="s">
        <v>172</v>
      </c>
      <c r="F157" t="s">
        <v>47</v>
      </c>
      <c r="G157" t="s">
        <v>47</v>
      </c>
      <c r="H157" t="s">
        <v>47</v>
      </c>
      <c r="I157" t="s">
        <v>47</v>
      </c>
      <c r="J157" t="s">
        <v>47</v>
      </c>
      <c r="K157">
        <v>0</v>
      </c>
    </row>
    <row r="158" spans="1:11" x14ac:dyDescent="0.3">
      <c r="A158" t="s">
        <v>146</v>
      </c>
      <c r="B158" t="s">
        <v>183</v>
      </c>
      <c r="C158">
        <v>24</v>
      </c>
      <c r="D158" t="s">
        <v>184</v>
      </c>
      <c r="E158" t="s">
        <v>172</v>
      </c>
      <c r="F158" t="s">
        <v>47</v>
      </c>
      <c r="G158" t="s">
        <v>47</v>
      </c>
      <c r="H158" t="s">
        <v>47</v>
      </c>
      <c r="I158" t="s">
        <v>47</v>
      </c>
      <c r="J158" t="s">
        <v>47</v>
      </c>
      <c r="K158">
        <v>2.3E-3</v>
      </c>
    </row>
    <row r="159" spans="1:11" x14ac:dyDescent="0.3">
      <c r="A159" t="s">
        <v>147</v>
      </c>
      <c r="B159" t="s">
        <v>183</v>
      </c>
      <c r="C159">
        <v>9</v>
      </c>
      <c r="D159" t="s">
        <v>184</v>
      </c>
      <c r="E159" t="s">
        <v>172</v>
      </c>
      <c r="F159" t="s">
        <v>47</v>
      </c>
      <c r="G159" t="s">
        <v>47</v>
      </c>
      <c r="H159" t="s">
        <v>47</v>
      </c>
      <c r="I159" t="s">
        <v>47</v>
      </c>
      <c r="J159" t="s">
        <v>47</v>
      </c>
      <c r="K159">
        <v>0</v>
      </c>
    </row>
    <row r="160" spans="1:11" x14ac:dyDescent="0.3">
      <c r="A160" t="s">
        <v>148</v>
      </c>
      <c r="B160" t="s">
        <v>183</v>
      </c>
      <c r="C160">
        <v>26</v>
      </c>
      <c r="D160" t="s">
        <v>184</v>
      </c>
      <c r="E160" t="s">
        <v>172</v>
      </c>
      <c r="F160" t="s">
        <v>47</v>
      </c>
      <c r="G160" t="s">
        <v>47</v>
      </c>
      <c r="H160" t="s">
        <v>47</v>
      </c>
      <c r="I160" t="s">
        <v>47</v>
      </c>
      <c r="J160" t="s">
        <v>47</v>
      </c>
      <c r="K160">
        <v>0</v>
      </c>
    </row>
    <row r="161" spans="1:11" x14ac:dyDescent="0.3">
      <c r="A161" t="s">
        <v>149</v>
      </c>
      <c r="B161" t="s">
        <v>183</v>
      </c>
      <c r="C161">
        <v>25</v>
      </c>
      <c r="D161" t="s">
        <v>184</v>
      </c>
      <c r="E161" t="s">
        <v>172</v>
      </c>
      <c r="F161" t="s">
        <v>47</v>
      </c>
      <c r="G161" t="s">
        <v>47</v>
      </c>
      <c r="H161" t="s">
        <v>47</v>
      </c>
      <c r="I161" t="s">
        <v>47</v>
      </c>
      <c r="J161" t="s">
        <v>47</v>
      </c>
      <c r="K161">
        <v>0</v>
      </c>
    </row>
    <row r="162" spans="1:11" x14ac:dyDescent="0.3">
      <c r="A162" t="s">
        <v>150</v>
      </c>
      <c r="B162" t="s">
        <v>183</v>
      </c>
      <c r="C162">
        <v>10</v>
      </c>
      <c r="D162" t="s">
        <v>184</v>
      </c>
      <c r="E162" t="s">
        <v>172</v>
      </c>
      <c r="F162" t="s">
        <v>47</v>
      </c>
      <c r="G162" t="s">
        <v>47</v>
      </c>
      <c r="H162" t="s">
        <v>47</v>
      </c>
      <c r="I162" t="s">
        <v>47</v>
      </c>
      <c r="J162" t="s">
        <v>47</v>
      </c>
      <c r="K162">
        <v>0</v>
      </c>
    </row>
    <row r="163" spans="1:11" x14ac:dyDescent="0.3">
      <c r="A163" t="s">
        <v>151</v>
      </c>
      <c r="B163" t="s">
        <v>183</v>
      </c>
      <c r="C163">
        <v>8</v>
      </c>
      <c r="D163" t="s">
        <v>184</v>
      </c>
      <c r="E163" t="s">
        <v>172</v>
      </c>
      <c r="F163" t="s">
        <v>47</v>
      </c>
      <c r="G163" t="s">
        <v>47</v>
      </c>
      <c r="H163" t="s">
        <v>47</v>
      </c>
      <c r="I163" t="s">
        <v>47</v>
      </c>
      <c r="J163" t="s">
        <v>47</v>
      </c>
      <c r="K163">
        <v>0</v>
      </c>
    </row>
    <row r="164" spans="1:11" x14ac:dyDescent="0.3">
      <c r="A164" t="s">
        <v>152</v>
      </c>
      <c r="B164" t="s">
        <v>183</v>
      </c>
      <c r="C164">
        <v>11</v>
      </c>
      <c r="D164" t="s">
        <v>184</v>
      </c>
      <c r="E164" t="s">
        <v>172</v>
      </c>
      <c r="F164" t="s">
        <v>47</v>
      </c>
      <c r="G164" t="s">
        <v>47</v>
      </c>
      <c r="H164" t="s">
        <v>47</v>
      </c>
      <c r="I164" t="s">
        <v>47</v>
      </c>
      <c r="J164" t="s">
        <v>47</v>
      </c>
      <c r="K164">
        <v>2E-3</v>
      </c>
    </row>
    <row r="165" spans="1:11" x14ac:dyDescent="0.3">
      <c r="A165" t="s">
        <v>153</v>
      </c>
      <c r="B165" t="s">
        <v>183</v>
      </c>
      <c r="C165">
        <v>20</v>
      </c>
      <c r="D165" t="s">
        <v>184</v>
      </c>
      <c r="E165" t="s">
        <v>172</v>
      </c>
      <c r="F165" t="s">
        <v>47</v>
      </c>
      <c r="G165" t="s">
        <v>47</v>
      </c>
      <c r="H165" t="s">
        <v>47</v>
      </c>
      <c r="I165" t="s">
        <v>47</v>
      </c>
      <c r="J165" t="s">
        <v>47</v>
      </c>
      <c r="K165">
        <v>0</v>
      </c>
    </row>
    <row r="166" spans="1:11" x14ac:dyDescent="0.3">
      <c r="A166" t="s">
        <v>154</v>
      </c>
      <c r="B166" t="s">
        <v>183</v>
      </c>
      <c r="C166">
        <v>5</v>
      </c>
      <c r="D166" t="s">
        <v>184</v>
      </c>
      <c r="E166" t="s">
        <v>172</v>
      </c>
      <c r="F166" t="s">
        <v>47</v>
      </c>
      <c r="G166" t="s">
        <v>47</v>
      </c>
      <c r="H166" t="s">
        <v>47</v>
      </c>
      <c r="I166" t="s">
        <v>47</v>
      </c>
      <c r="J166" t="s">
        <v>47</v>
      </c>
      <c r="K166">
        <v>0</v>
      </c>
    </row>
    <row r="167" spans="1:11" x14ac:dyDescent="0.3">
      <c r="A167" t="s">
        <v>155</v>
      </c>
      <c r="B167" t="s">
        <v>183</v>
      </c>
      <c r="C167">
        <v>7</v>
      </c>
      <c r="D167" t="s">
        <v>184</v>
      </c>
      <c r="E167" t="s">
        <v>172</v>
      </c>
      <c r="F167" t="s">
        <v>47</v>
      </c>
      <c r="G167" t="s">
        <v>47</v>
      </c>
      <c r="H167" t="s">
        <v>47</v>
      </c>
      <c r="I167" t="s">
        <v>47</v>
      </c>
      <c r="J167" t="s">
        <v>47</v>
      </c>
      <c r="K167">
        <v>0</v>
      </c>
    </row>
    <row r="168" spans="1:11" x14ac:dyDescent="0.3">
      <c r="A168" t="s">
        <v>156</v>
      </c>
      <c r="B168" t="s">
        <v>183</v>
      </c>
      <c r="C168">
        <v>30</v>
      </c>
      <c r="D168" t="s">
        <v>184</v>
      </c>
      <c r="E168" t="s">
        <v>172</v>
      </c>
      <c r="F168" t="s">
        <v>47</v>
      </c>
      <c r="G168" t="s">
        <v>47</v>
      </c>
      <c r="H168" t="s">
        <v>47</v>
      </c>
      <c r="I168" t="s">
        <v>47</v>
      </c>
      <c r="J168" t="s">
        <v>47</v>
      </c>
      <c r="K168">
        <v>0</v>
      </c>
    </row>
    <row r="169" spans="1:11" x14ac:dyDescent="0.3">
      <c r="A169" t="s">
        <v>157</v>
      </c>
      <c r="B169" t="s">
        <v>183</v>
      </c>
      <c r="C169">
        <v>12</v>
      </c>
      <c r="D169" t="s">
        <v>184</v>
      </c>
      <c r="E169" t="s">
        <v>172</v>
      </c>
      <c r="F169" t="s">
        <v>47</v>
      </c>
      <c r="G169" t="s">
        <v>47</v>
      </c>
      <c r="H169" t="s">
        <v>47</v>
      </c>
      <c r="I169" t="s">
        <v>47</v>
      </c>
      <c r="J169" t="s">
        <v>47</v>
      </c>
      <c r="K169">
        <v>0</v>
      </c>
    </row>
    <row r="170" spans="1:11" x14ac:dyDescent="0.3">
      <c r="A170" t="s">
        <v>158</v>
      </c>
      <c r="B170" t="s">
        <v>183</v>
      </c>
      <c r="C170">
        <v>2</v>
      </c>
      <c r="D170" t="s">
        <v>184</v>
      </c>
      <c r="E170" t="s">
        <v>172</v>
      </c>
      <c r="F170" t="s">
        <v>47</v>
      </c>
      <c r="G170" t="s">
        <v>47</v>
      </c>
      <c r="H170" t="s">
        <v>47</v>
      </c>
      <c r="I170" t="s">
        <v>47</v>
      </c>
      <c r="J170" t="s">
        <v>47</v>
      </c>
      <c r="K170">
        <v>0</v>
      </c>
    </row>
    <row r="171" spans="1:11" x14ac:dyDescent="0.3">
      <c r="A171" t="s">
        <v>159</v>
      </c>
      <c r="B171" t="s">
        <v>183</v>
      </c>
      <c r="C171">
        <v>13</v>
      </c>
      <c r="D171" t="s">
        <v>184</v>
      </c>
      <c r="E171" t="s">
        <v>172</v>
      </c>
      <c r="F171" t="s">
        <v>47</v>
      </c>
      <c r="G171" t="s">
        <v>47</v>
      </c>
      <c r="H171" t="s">
        <v>47</v>
      </c>
      <c r="I171" t="s">
        <v>47</v>
      </c>
      <c r="J171" t="s">
        <v>47</v>
      </c>
      <c r="K171">
        <v>0</v>
      </c>
    </row>
    <row r="172" spans="1:11" x14ac:dyDescent="0.3">
      <c r="A172" t="s">
        <v>160</v>
      </c>
      <c r="B172" t="s">
        <v>183</v>
      </c>
      <c r="C172">
        <v>18</v>
      </c>
      <c r="D172" t="s">
        <v>184</v>
      </c>
      <c r="E172" t="s">
        <v>172</v>
      </c>
      <c r="F172" t="s">
        <v>47</v>
      </c>
      <c r="G172" t="s">
        <v>47</v>
      </c>
      <c r="H172" t="s">
        <v>47</v>
      </c>
      <c r="I172" t="s">
        <v>47</v>
      </c>
      <c r="J172" t="s">
        <v>47</v>
      </c>
      <c r="K172">
        <v>0</v>
      </c>
    </row>
    <row r="173" spans="1:11" x14ac:dyDescent="0.3">
      <c r="A173" t="s">
        <v>161</v>
      </c>
      <c r="B173" t="s">
        <v>183</v>
      </c>
      <c r="C173">
        <v>17</v>
      </c>
      <c r="D173" t="s">
        <v>184</v>
      </c>
      <c r="E173" t="s">
        <v>172</v>
      </c>
      <c r="F173" t="s">
        <v>47</v>
      </c>
      <c r="G173" t="s">
        <v>47</v>
      </c>
      <c r="H173" t="s">
        <v>47</v>
      </c>
      <c r="I173" t="s">
        <v>47</v>
      </c>
      <c r="J173" t="s">
        <v>47</v>
      </c>
      <c r="K173">
        <v>0</v>
      </c>
    </row>
    <row r="174" spans="1:11" x14ac:dyDescent="0.3">
      <c r="A174" t="s">
        <v>162</v>
      </c>
      <c r="B174" t="s">
        <v>183</v>
      </c>
      <c r="C174">
        <v>4</v>
      </c>
      <c r="D174" t="s">
        <v>184</v>
      </c>
      <c r="E174" t="s">
        <v>172</v>
      </c>
      <c r="F174" t="s">
        <v>47</v>
      </c>
      <c r="G174" t="s">
        <v>47</v>
      </c>
      <c r="H174" t="s">
        <v>47</v>
      </c>
      <c r="I174" t="s">
        <v>47</v>
      </c>
      <c r="J174" t="s">
        <v>47</v>
      </c>
      <c r="K174">
        <v>0</v>
      </c>
    </row>
    <row r="175" spans="1:11" x14ac:dyDescent="0.3">
      <c r="A175" t="s">
        <v>163</v>
      </c>
      <c r="B175" t="s">
        <v>183</v>
      </c>
      <c r="C175">
        <v>1</v>
      </c>
      <c r="D175" t="s">
        <v>184</v>
      </c>
      <c r="E175" t="s">
        <v>172</v>
      </c>
      <c r="F175" t="s">
        <v>47</v>
      </c>
      <c r="G175" t="s">
        <v>47</v>
      </c>
      <c r="H175" t="s">
        <v>47</v>
      </c>
      <c r="I175" t="s">
        <v>47</v>
      </c>
      <c r="J175" t="s">
        <v>47</v>
      </c>
      <c r="K175">
        <v>0</v>
      </c>
    </row>
    <row r="176" spans="1:11" x14ac:dyDescent="0.3">
      <c r="A176" t="s">
        <v>164</v>
      </c>
      <c r="B176" t="s">
        <v>183</v>
      </c>
      <c r="C176">
        <v>14</v>
      </c>
      <c r="D176" t="s">
        <v>184</v>
      </c>
      <c r="E176" t="s">
        <v>172</v>
      </c>
      <c r="F176" t="s">
        <v>47</v>
      </c>
      <c r="G176" t="s">
        <v>47</v>
      </c>
      <c r="H176" t="s">
        <v>47</v>
      </c>
      <c r="I176" t="s">
        <v>47</v>
      </c>
      <c r="J176" t="s">
        <v>47</v>
      </c>
      <c r="K176">
        <v>0</v>
      </c>
    </row>
    <row r="177" spans="1:11" x14ac:dyDescent="0.3">
      <c r="A177" t="s">
        <v>165</v>
      </c>
      <c r="B177" t="s">
        <v>183</v>
      </c>
      <c r="C177">
        <v>23</v>
      </c>
      <c r="D177" t="s">
        <v>184</v>
      </c>
      <c r="E177" t="s">
        <v>172</v>
      </c>
      <c r="F177" t="s">
        <v>47</v>
      </c>
      <c r="G177" t="s">
        <v>47</v>
      </c>
      <c r="H177" t="s">
        <v>47</v>
      </c>
      <c r="I177" t="s">
        <v>47</v>
      </c>
      <c r="J177" t="s">
        <v>47</v>
      </c>
      <c r="K177">
        <v>0</v>
      </c>
    </row>
    <row r="178" spans="1:11" x14ac:dyDescent="0.3">
      <c r="A178" t="s">
        <v>166</v>
      </c>
      <c r="B178" t="s">
        <v>183</v>
      </c>
      <c r="C178">
        <v>15</v>
      </c>
      <c r="D178" t="s">
        <v>184</v>
      </c>
      <c r="E178" t="s">
        <v>172</v>
      </c>
      <c r="F178" t="s">
        <v>47</v>
      </c>
      <c r="G178" t="s">
        <v>47</v>
      </c>
      <c r="H178" t="s">
        <v>47</v>
      </c>
      <c r="I178" t="s">
        <v>47</v>
      </c>
      <c r="J178" t="s">
        <v>47</v>
      </c>
      <c r="K178">
        <v>0</v>
      </c>
    </row>
    <row r="179" spans="1:11" x14ac:dyDescent="0.3">
      <c r="A179" t="s">
        <v>167</v>
      </c>
      <c r="B179" t="s">
        <v>183</v>
      </c>
      <c r="C179">
        <v>6</v>
      </c>
      <c r="D179" t="s">
        <v>184</v>
      </c>
      <c r="E179" t="s">
        <v>172</v>
      </c>
      <c r="F179" t="s">
        <v>47</v>
      </c>
      <c r="G179" t="s">
        <v>47</v>
      </c>
      <c r="H179" t="s">
        <v>47</v>
      </c>
      <c r="I179" t="s">
        <v>47</v>
      </c>
      <c r="J179" t="s">
        <v>47</v>
      </c>
      <c r="K179">
        <v>0</v>
      </c>
    </row>
    <row r="180" spans="1:11" x14ac:dyDescent="0.3">
      <c r="A180" t="s">
        <v>168</v>
      </c>
      <c r="B180" t="s">
        <v>183</v>
      </c>
      <c r="C180">
        <v>3</v>
      </c>
      <c r="D180" t="s">
        <v>184</v>
      </c>
      <c r="E180" t="s">
        <v>172</v>
      </c>
      <c r="F180" t="s">
        <v>47</v>
      </c>
      <c r="G180" t="s">
        <v>47</v>
      </c>
      <c r="H180" t="s">
        <v>47</v>
      </c>
      <c r="I180" t="s">
        <v>47</v>
      </c>
      <c r="J180" t="s">
        <v>47</v>
      </c>
      <c r="K180">
        <v>0</v>
      </c>
    </row>
    <row r="181" spans="1:11" x14ac:dyDescent="0.3">
      <c r="A181" t="s">
        <v>169</v>
      </c>
      <c r="B181" t="s">
        <v>183</v>
      </c>
      <c r="C181">
        <v>16</v>
      </c>
      <c r="D181" t="s">
        <v>184</v>
      </c>
      <c r="E181" t="s">
        <v>172</v>
      </c>
      <c r="F181" t="s">
        <v>47</v>
      </c>
      <c r="G181" t="s">
        <v>47</v>
      </c>
      <c r="H181" t="s">
        <v>47</v>
      </c>
      <c r="I181" t="s">
        <v>47</v>
      </c>
      <c r="J181" t="s">
        <v>47</v>
      </c>
      <c r="K181">
        <v>0</v>
      </c>
    </row>
    <row r="182" spans="1:11" x14ac:dyDescent="0.3">
      <c r="A182" t="s">
        <v>111</v>
      </c>
      <c r="B182" t="s">
        <v>183</v>
      </c>
      <c r="C182">
        <v>2</v>
      </c>
      <c r="D182" t="s">
        <v>185</v>
      </c>
      <c r="E182" t="s">
        <v>55</v>
      </c>
      <c r="F182" t="s">
        <v>47</v>
      </c>
      <c r="G182" t="s">
        <v>47</v>
      </c>
      <c r="H182" t="s">
        <v>47</v>
      </c>
      <c r="I182" t="s">
        <v>47</v>
      </c>
      <c r="J182" t="s">
        <v>47</v>
      </c>
      <c r="K182">
        <v>0.51</v>
      </c>
    </row>
    <row r="183" spans="1:11" x14ac:dyDescent="0.3">
      <c r="A183" t="s">
        <v>112</v>
      </c>
      <c r="B183" t="s">
        <v>183</v>
      </c>
      <c r="C183">
        <v>17</v>
      </c>
      <c r="D183" t="s">
        <v>185</v>
      </c>
      <c r="E183" t="s">
        <v>55</v>
      </c>
      <c r="F183" t="s">
        <v>47</v>
      </c>
      <c r="G183" t="s">
        <v>47</v>
      </c>
      <c r="H183" t="s">
        <v>47</v>
      </c>
      <c r="I183" t="s">
        <v>47</v>
      </c>
      <c r="J183" t="s">
        <v>47</v>
      </c>
      <c r="K183">
        <v>2.2000000000000002</v>
      </c>
    </row>
    <row r="184" spans="1:11" x14ac:dyDescent="0.3">
      <c r="A184" t="s">
        <v>113</v>
      </c>
      <c r="B184" t="s">
        <v>183</v>
      </c>
      <c r="C184">
        <v>14</v>
      </c>
      <c r="D184" t="s">
        <v>185</v>
      </c>
      <c r="E184" t="s">
        <v>55</v>
      </c>
      <c r="F184" t="s">
        <v>47</v>
      </c>
      <c r="G184" t="s">
        <v>47</v>
      </c>
      <c r="H184" t="s">
        <v>47</v>
      </c>
      <c r="I184" t="s">
        <v>47</v>
      </c>
      <c r="J184" t="s">
        <v>47</v>
      </c>
      <c r="K184">
        <v>0.95</v>
      </c>
    </row>
    <row r="185" spans="1:11" x14ac:dyDescent="0.3">
      <c r="A185" t="s">
        <v>114</v>
      </c>
      <c r="B185" t="s">
        <v>183</v>
      </c>
      <c r="C185">
        <v>19</v>
      </c>
      <c r="D185" t="s">
        <v>185</v>
      </c>
      <c r="E185" t="s">
        <v>55</v>
      </c>
      <c r="F185" t="s">
        <v>47</v>
      </c>
      <c r="G185" t="s">
        <v>47</v>
      </c>
      <c r="H185" t="s">
        <v>47</v>
      </c>
      <c r="I185" t="s">
        <v>47</v>
      </c>
      <c r="J185" t="s">
        <v>47</v>
      </c>
      <c r="K185">
        <v>2.9</v>
      </c>
    </row>
    <row r="186" spans="1:11" x14ac:dyDescent="0.3">
      <c r="A186" t="s">
        <v>115</v>
      </c>
      <c r="B186" t="s">
        <v>183</v>
      </c>
      <c r="C186">
        <v>15</v>
      </c>
      <c r="D186" t="s">
        <v>185</v>
      </c>
      <c r="E186" t="s">
        <v>55</v>
      </c>
      <c r="F186" t="s">
        <v>47</v>
      </c>
      <c r="G186" t="s">
        <v>47</v>
      </c>
      <c r="H186" t="s">
        <v>47</v>
      </c>
      <c r="I186" t="s">
        <v>47</v>
      </c>
      <c r="J186" t="s">
        <v>47</v>
      </c>
      <c r="K186">
        <v>0.48</v>
      </c>
    </row>
    <row r="187" spans="1:11" x14ac:dyDescent="0.3">
      <c r="A187" t="s">
        <v>115</v>
      </c>
      <c r="B187" t="s">
        <v>183</v>
      </c>
      <c r="C187">
        <v>25</v>
      </c>
      <c r="D187" t="s">
        <v>185</v>
      </c>
      <c r="E187" t="s">
        <v>55</v>
      </c>
      <c r="F187" t="s">
        <v>47</v>
      </c>
      <c r="G187" t="s">
        <v>47</v>
      </c>
      <c r="H187" t="s">
        <v>47</v>
      </c>
      <c r="I187" t="s">
        <v>47</v>
      </c>
      <c r="J187" t="s">
        <v>47</v>
      </c>
      <c r="K187">
        <v>0.48</v>
      </c>
    </row>
    <row r="188" spans="1:11" x14ac:dyDescent="0.3">
      <c r="A188" t="s">
        <v>116</v>
      </c>
      <c r="B188" t="s">
        <v>183</v>
      </c>
      <c r="C188">
        <v>22</v>
      </c>
      <c r="D188" t="s">
        <v>185</v>
      </c>
      <c r="E188" t="s">
        <v>55</v>
      </c>
      <c r="F188" t="s">
        <v>47</v>
      </c>
      <c r="G188" t="s">
        <v>47</v>
      </c>
      <c r="H188" t="s">
        <v>47</v>
      </c>
      <c r="I188" t="s">
        <v>47</v>
      </c>
      <c r="J188" t="s">
        <v>47</v>
      </c>
      <c r="K188">
        <v>0.94</v>
      </c>
    </row>
    <row r="189" spans="1:11" x14ac:dyDescent="0.3">
      <c r="A189" t="s">
        <v>117</v>
      </c>
      <c r="B189" t="s">
        <v>183</v>
      </c>
      <c r="C189">
        <v>11</v>
      </c>
      <c r="D189" t="s">
        <v>185</v>
      </c>
      <c r="E189" t="s">
        <v>55</v>
      </c>
      <c r="F189" t="s">
        <v>47</v>
      </c>
      <c r="G189" t="s">
        <v>47</v>
      </c>
      <c r="H189" t="s">
        <v>47</v>
      </c>
      <c r="I189" t="s">
        <v>47</v>
      </c>
      <c r="J189" t="s">
        <v>47</v>
      </c>
      <c r="K189">
        <v>0.16</v>
      </c>
    </row>
    <row r="190" spans="1:11" x14ac:dyDescent="0.3">
      <c r="A190" t="s">
        <v>118</v>
      </c>
      <c r="B190" t="s">
        <v>183</v>
      </c>
      <c r="C190">
        <v>16</v>
      </c>
      <c r="D190" t="s">
        <v>185</v>
      </c>
      <c r="E190" t="s">
        <v>55</v>
      </c>
      <c r="F190" t="s">
        <v>47</v>
      </c>
      <c r="G190" t="s">
        <v>47</v>
      </c>
      <c r="H190" t="s">
        <v>47</v>
      </c>
      <c r="I190" t="s">
        <v>47</v>
      </c>
      <c r="J190" t="s">
        <v>47</v>
      </c>
      <c r="K190">
        <v>0.32</v>
      </c>
    </row>
    <row r="191" spans="1:11" x14ac:dyDescent="0.3">
      <c r="A191" t="s">
        <v>119</v>
      </c>
      <c r="B191" t="s">
        <v>183</v>
      </c>
      <c r="C191">
        <v>31</v>
      </c>
      <c r="D191" t="s">
        <v>185</v>
      </c>
      <c r="E191" t="s">
        <v>55</v>
      </c>
      <c r="F191" t="s">
        <v>47</v>
      </c>
      <c r="G191" t="s">
        <v>47</v>
      </c>
      <c r="H191" t="s">
        <v>47</v>
      </c>
      <c r="I191" t="s">
        <v>47</v>
      </c>
      <c r="J191" t="s">
        <v>47</v>
      </c>
      <c r="K191">
        <v>9.6000000000000002E-2</v>
      </c>
    </row>
    <row r="192" spans="1:11" x14ac:dyDescent="0.3">
      <c r="A192" t="s">
        <v>120</v>
      </c>
      <c r="B192" t="s">
        <v>183</v>
      </c>
      <c r="C192">
        <v>3</v>
      </c>
      <c r="D192" t="s">
        <v>185</v>
      </c>
      <c r="E192" t="s">
        <v>55</v>
      </c>
      <c r="F192" t="s">
        <v>47</v>
      </c>
      <c r="G192" t="s">
        <v>47</v>
      </c>
      <c r="H192" t="s">
        <v>47</v>
      </c>
      <c r="I192" t="s">
        <v>47</v>
      </c>
      <c r="J192" t="s">
        <v>47</v>
      </c>
      <c r="K192">
        <v>0.3</v>
      </c>
    </row>
    <row r="193" spans="1:11" x14ac:dyDescent="0.3">
      <c r="A193" t="s">
        <v>121</v>
      </c>
      <c r="B193" t="s">
        <v>183</v>
      </c>
      <c r="C193">
        <v>12</v>
      </c>
      <c r="D193" t="s">
        <v>185</v>
      </c>
      <c r="E193" t="s">
        <v>55</v>
      </c>
      <c r="F193" t="s">
        <v>47</v>
      </c>
      <c r="G193" t="s">
        <v>47</v>
      </c>
      <c r="H193" t="s">
        <v>47</v>
      </c>
      <c r="I193" t="s">
        <v>47</v>
      </c>
      <c r="J193" t="s">
        <v>47</v>
      </c>
      <c r="K193">
        <v>0.25</v>
      </c>
    </row>
    <row r="194" spans="1:11" x14ac:dyDescent="0.3">
      <c r="A194" t="s">
        <v>122</v>
      </c>
      <c r="B194" t="s">
        <v>183</v>
      </c>
      <c r="C194">
        <v>28</v>
      </c>
      <c r="D194" t="s">
        <v>185</v>
      </c>
      <c r="E194" t="s">
        <v>55</v>
      </c>
      <c r="F194" t="s">
        <v>47</v>
      </c>
      <c r="G194" t="s">
        <v>47</v>
      </c>
      <c r="H194" t="s">
        <v>47</v>
      </c>
      <c r="I194" t="s">
        <v>47</v>
      </c>
      <c r="J194" t="s">
        <v>47</v>
      </c>
      <c r="K194">
        <v>0.06</v>
      </c>
    </row>
    <row r="195" spans="1:11" x14ac:dyDescent="0.3">
      <c r="A195" t="s">
        <v>123</v>
      </c>
      <c r="B195" t="s">
        <v>183</v>
      </c>
      <c r="C195">
        <v>8</v>
      </c>
      <c r="D195" t="s">
        <v>185</v>
      </c>
      <c r="E195" t="s">
        <v>55</v>
      </c>
      <c r="F195" t="s">
        <v>47</v>
      </c>
      <c r="G195" t="s">
        <v>47</v>
      </c>
      <c r="H195" t="s">
        <v>47</v>
      </c>
      <c r="I195" t="s">
        <v>47</v>
      </c>
      <c r="J195" t="s">
        <v>47</v>
      </c>
      <c r="K195">
        <v>0.14000000000000001</v>
      </c>
    </row>
    <row r="196" spans="1:11" x14ac:dyDescent="0.3">
      <c r="A196" t="s">
        <v>124</v>
      </c>
      <c r="B196" t="s">
        <v>183</v>
      </c>
      <c r="C196">
        <v>24</v>
      </c>
      <c r="D196" t="s">
        <v>185</v>
      </c>
      <c r="E196" t="s">
        <v>55</v>
      </c>
      <c r="F196" t="s">
        <v>47</v>
      </c>
      <c r="G196" t="s">
        <v>47</v>
      </c>
      <c r="H196" t="s">
        <v>47</v>
      </c>
      <c r="I196" t="s">
        <v>47</v>
      </c>
      <c r="J196" t="s">
        <v>47</v>
      </c>
      <c r="K196">
        <v>1.3</v>
      </c>
    </row>
    <row r="197" spans="1:11" x14ac:dyDescent="0.3">
      <c r="A197" t="s">
        <v>125</v>
      </c>
      <c r="B197" t="s">
        <v>183</v>
      </c>
      <c r="C197">
        <v>29</v>
      </c>
      <c r="D197" t="s">
        <v>185</v>
      </c>
      <c r="E197" t="s">
        <v>55</v>
      </c>
      <c r="F197" t="s">
        <v>47</v>
      </c>
      <c r="G197" t="s">
        <v>47</v>
      </c>
      <c r="H197" t="s">
        <v>47</v>
      </c>
      <c r="I197" t="s">
        <v>47</v>
      </c>
      <c r="J197" t="s">
        <v>47</v>
      </c>
      <c r="K197">
        <v>0.14000000000000001</v>
      </c>
    </row>
    <row r="198" spans="1:11" x14ac:dyDescent="0.3">
      <c r="A198" t="s">
        <v>126</v>
      </c>
      <c r="B198" t="s">
        <v>183</v>
      </c>
      <c r="C198">
        <v>26</v>
      </c>
      <c r="D198" t="s">
        <v>185</v>
      </c>
      <c r="E198" t="s">
        <v>55</v>
      </c>
      <c r="F198" t="s">
        <v>47</v>
      </c>
      <c r="G198" t="s">
        <v>47</v>
      </c>
      <c r="H198" t="s">
        <v>47</v>
      </c>
      <c r="I198" t="s">
        <v>47</v>
      </c>
      <c r="J198" t="s">
        <v>47</v>
      </c>
      <c r="K198">
        <v>1</v>
      </c>
    </row>
    <row r="199" spans="1:11" x14ac:dyDescent="0.3">
      <c r="A199" t="s">
        <v>127</v>
      </c>
      <c r="B199" t="s">
        <v>183</v>
      </c>
      <c r="C199">
        <v>5</v>
      </c>
      <c r="D199" t="s">
        <v>185</v>
      </c>
      <c r="E199" t="s">
        <v>55</v>
      </c>
      <c r="F199" t="s">
        <v>47</v>
      </c>
      <c r="G199" t="s">
        <v>47</v>
      </c>
      <c r="H199" t="s">
        <v>47</v>
      </c>
      <c r="I199" t="s">
        <v>47</v>
      </c>
      <c r="J199" t="s">
        <v>47</v>
      </c>
      <c r="K199">
        <v>0.26</v>
      </c>
    </row>
    <row r="200" spans="1:11" x14ac:dyDescent="0.3">
      <c r="A200" t="s">
        <v>128</v>
      </c>
      <c r="B200" t="s">
        <v>183</v>
      </c>
      <c r="C200">
        <v>13</v>
      </c>
      <c r="D200" t="s">
        <v>185</v>
      </c>
      <c r="E200" t="s">
        <v>55</v>
      </c>
      <c r="F200" t="s">
        <v>47</v>
      </c>
      <c r="G200" t="s">
        <v>47</v>
      </c>
      <c r="H200" t="s">
        <v>47</v>
      </c>
      <c r="I200" t="s">
        <v>47</v>
      </c>
      <c r="J200" t="s">
        <v>47</v>
      </c>
      <c r="K200">
        <v>4.4000000000000004</v>
      </c>
    </row>
    <row r="201" spans="1:11" x14ac:dyDescent="0.3">
      <c r="A201" t="s">
        <v>129</v>
      </c>
      <c r="B201" t="s">
        <v>183</v>
      </c>
      <c r="C201">
        <v>18</v>
      </c>
      <c r="D201" t="s">
        <v>185</v>
      </c>
      <c r="E201" t="s">
        <v>55</v>
      </c>
      <c r="F201" t="s">
        <v>47</v>
      </c>
      <c r="G201" t="s">
        <v>47</v>
      </c>
      <c r="H201" t="s">
        <v>47</v>
      </c>
      <c r="I201" t="s">
        <v>47</v>
      </c>
      <c r="J201" t="s">
        <v>47</v>
      </c>
      <c r="K201">
        <v>1.2</v>
      </c>
    </row>
    <row r="202" spans="1:11" x14ac:dyDescent="0.3">
      <c r="A202" t="s">
        <v>130</v>
      </c>
      <c r="B202" t="s">
        <v>183</v>
      </c>
      <c r="C202">
        <v>20</v>
      </c>
      <c r="D202" t="s">
        <v>185</v>
      </c>
      <c r="E202" t="s">
        <v>55</v>
      </c>
      <c r="F202" t="s">
        <v>47</v>
      </c>
      <c r="G202" t="s">
        <v>47</v>
      </c>
      <c r="H202" t="s">
        <v>47</v>
      </c>
      <c r="I202" t="s">
        <v>47</v>
      </c>
      <c r="J202" t="s">
        <v>47</v>
      </c>
      <c r="K202">
        <v>2.4</v>
      </c>
    </row>
    <row r="203" spans="1:11" x14ac:dyDescent="0.3">
      <c r="A203" t="s">
        <v>131</v>
      </c>
      <c r="B203" t="s">
        <v>183</v>
      </c>
      <c r="C203">
        <v>10</v>
      </c>
      <c r="D203" t="s">
        <v>185</v>
      </c>
      <c r="E203" t="s">
        <v>55</v>
      </c>
      <c r="F203" t="s">
        <v>47</v>
      </c>
      <c r="G203" t="s">
        <v>47</v>
      </c>
      <c r="H203" t="s">
        <v>47</v>
      </c>
      <c r="I203" t="s">
        <v>47</v>
      </c>
      <c r="J203" t="s">
        <v>47</v>
      </c>
      <c r="K203">
        <v>0.28999999999999998</v>
      </c>
    </row>
    <row r="204" spans="1:11" x14ac:dyDescent="0.3">
      <c r="A204" t="s">
        <v>132</v>
      </c>
      <c r="B204" t="s">
        <v>183</v>
      </c>
      <c r="C204">
        <v>1</v>
      </c>
      <c r="D204" t="s">
        <v>185</v>
      </c>
      <c r="E204" t="s">
        <v>55</v>
      </c>
      <c r="F204" t="s">
        <v>47</v>
      </c>
      <c r="G204" t="s">
        <v>47</v>
      </c>
      <c r="H204" t="s">
        <v>47</v>
      </c>
      <c r="I204" t="s">
        <v>47</v>
      </c>
      <c r="J204" t="s">
        <v>47</v>
      </c>
      <c r="K204">
        <v>1.3</v>
      </c>
    </row>
    <row r="205" spans="1:11" x14ac:dyDescent="0.3">
      <c r="A205" t="s">
        <v>133</v>
      </c>
      <c r="B205" t="s">
        <v>183</v>
      </c>
      <c r="C205">
        <v>23</v>
      </c>
      <c r="D205" t="s">
        <v>185</v>
      </c>
      <c r="E205" t="s">
        <v>55</v>
      </c>
      <c r="F205" t="s">
        <v>47</v>
      </c>
      <c r="G205" t="s">
        <v>47</v>
      </c>
      <c r="H205" t="s">
        <v>47</v>
      </c>
      <c r="I205" t="s">
        <v>47</v>
      </c>
      <c r="J205" t="s">
        <v>47</v>
      </c>
      <c r="K205">
        <v>0.62</v>
      </c>
    </row>
    <row r="206" spans="1:11" x14ac:dyDescent="0.3">
      <c r="A206" t="s">
        <v>134</v>
      </c>
      <c r="B206" t="s">
        <v>183</v>
      </c>
      <c r="C206">
        <v>6</v>
      </c>
      <c r="D206" t="s">
        <v>185</v>
      </c>
      <c r="E206" t="s">
        <v>55</v>
      </c>
      <c r="F206" t="s">
        <v>47</v>
      </c>
      <c r="G206" t="s">
        <v>47</v>
      </c>
      <c r="H206" t="s">
        <v>47</v>
      </c>
      <c r="I206" t="s">
        <v>47</v>
      </c>
      <c r="J206" t="s">
        <v>47</v>
      </c>
      <c r="K206">
        <v>0.42</v>
      </c>
    </row>
    <row r="207" spans="1:11" x14ac:dyDescent="0.3">
      <c r="A207" t="s">
        <v>135</v>
      </c>
      <c r="B207" t="s">
        <v>183</v>
      </c>
      <c r="C207">
        <v>9</v>
      </c>
      <c r="D207" t="s">
        <v>185</v>
      </c>
      <c r="E207" t="s">
        <v>55</v>
      </c>
      <c r="F207" t="s">
        <v>47</v>
      </c>
      <c r="G207" t="s">
        <v>47</v>
      </c>
      <c r="H207" t="s">
        <v>47</v>
      </c>
      <c r="I207" t="s">
        <v>47</v>
      </c>
      <c r="J207" t="s">
        <v>47</v>
      </c>
      <c r="K207">
        <v>1.6</v>
      </c>
    </row>
    <row r="208" spans="1:11" x14ac:dyDescent="0.3">
      <c r="A208" t="s">
        <v>136</v>
      </c>
      <c r="B208" t="s">
        <v>183</v>
      </c>
      <c r="C208">
        <v>21</v>
      </c>
      <c r="D208" t="s">
        <v>185</v>
      </c>
      <c r="E208" t="s">
        <v>55</v>
      </c>
      <c r="F208" t="s">
        <v>47</v>
      </c>
      <c r="G208" t="s">
        <v>47</v>
      </c>
      <c r="H208" t="s">
        <v>47</v>
      </c>
      <c r="I208" t="s">
        <v>47</v>
      </c>
      <c r="J208" t="s">
        <v>47</v>
      </c>
      <c r="K208">
        <v>4.9000000000000004</v>
      </c>
    </row>
    <row r="209" spans="1:11" x14ac:dyDescent="0.3">
      <c r="A209" t="s">
        <v>137</v>
      </c>
      <c r="B209" t="s">
        <v>183</v>
      </c>
      <c r="C209">
        <v>7</v>
      </c>
      <c r="D209" t="s">
        <v>185</v>
      </c>
      <c r="E209" t="s">
        <v>55</v>
      </c>
      <c r="F209" t="s">
        <v>47</v>
      </c>
      <c r="G209" t="s">
        <v>47</v>
      </c>
      <c r="H209" t="s">
        <v>47</v>
      </c>
      <c r="I209" t="s">
        <v>47</v>
      </c>
      <c r="J209" t="s">
        <v>47</v>
      </c>
      <c r="K209">
        <v>0.61</v>
      </c>
    </row>
    <row r="210" spans="1:11" x14ac:dyDescent="0.3">
      <c r="A210" t="s">
        <v>138</v>
      </c>
      <c r="B210" t="s">
        <v>183</v>
      </c>
      <c r="C210">
        <v>4</v>
      </c>
      <c r="D210" t="s">
        <v>185</v>
      </c>
      <c r="E210" t="s">
        <v>55</v>
      </c>
      <c r="F210" t="s">
        <v>47</v>
      </c>
      <c r="G210" t="s">
        <v>47</v>
      </c>
      <c r="H210" t="s">
        <v>47</v>
      </c>
      <c r="I210" t="s">
        <v>47</v>
      </c>
      <c r="J210" t="s">
        <v>47</v>
      </c>
      <c r="K210">
        <v>1.4</v>
      </c>
    </row>
    <row r="211" spans="1:11" x14ac:dyDescent="0.3">
      <c r="A211" t="s">
        <v>139</v>
      </c>
      <c r="B211" t="s">
        <v>183</v>
      </c>
      <c r="C211">
        <v>30</v>
      </c>
      <c r="D211" t="s">
        <v>185</v>
      </c>
      <c r="E211" t="s">
        <v>55</v>
      </c>
      <c r="F211" t="s">
        <v>47</v>
      </c>
      <c r="G211" t="s">
        <v>47</v>
      </c>
      <c r="H211" t="s">
        <v>47</v>
      </c>
      <c r="I211" t="s">
        <v>47</v>
      </c>
      <c r="J211" t="s">
        <v>47</v>
      </c>
      <c r="K211">
        <v>1.2</v>
      </c>
    </row>
    <row r="212" spans="1:11" x14ac:dyDescent="0.3">
      <c r="A212" t="s">
        <v>140</v>
      </c>
      <c r="B212" t="s">
        <v>183</v>
      </c>
      <c r="C212">
        <v>22</v>
      </c>
      <c r="D212" t="s">
        <v>184</v>
      </c>
      <c r="E212" t="s">
        <v>55</v>
      </c>
      <c r="F212" t="s">
        <v>47</v>
      </c>
      <c r="G212" t="s">
        <v>47</v>
      </c>
      <c r="H212" t="s">
        <v>47</v>
      </c>
      <c r="I212" t="s">
        <v>47</v>
      </c>
      <c r="J212" t="s">
        <v>47</v>
      </c>
      <c r="K212">
        <v>4.0000000000000001E-3</v>
      </c>
    </row>
    <row r="213" spans="1:11" x14ac:dyDescent="0.3">
      <c r="A213" t="s">
        <v>141</v>
      </c>
      <c r="B213" t="s">
        <v>183</v>
      </c>
      <c r="C213">
        <v>19</v>
      </c>
      <c r="D213" t="s">
        <v>184</v>
      </c>
      <c r="E213" t="s">
        <v>55</v>
      </c>
      <c r="F213" t="s">
        <v>47</v>
      </c>
      <c r="G213" t="s">
        <v>47</v>
      </c>
      <c r="H213" t="s">
        <v>47</v>
      </c>
      <c r="I213" t="s">
        <v>47</v>
      </c>
      <c r="J213" t="s">
        <v>47</v>
      </c>
      <c r="K213">
        <v>6.0000000000000001E-3</v>
      </c>
    </row>
    <row r="214" spans="1:11" x14ac:dyDescent="0.3">
      <c r="A214" t="s">
        <v>142</v>
      </c>
      <c r="B214" t="s">
        <v>183</v>
      </c>
      <c r="C214">
        <v>28</v>
      </c>
      <c r="D214" t="s">
        <v>184</v>
      </c>
      <c r="E214" t="s">
        <v>55</v>
      </c>
      <c r="F214" t="s">
        <v>47</v>
      </c>
      <c r="G214" t="s">
        <v>47</v>
      </c>
      <c r="H214" t="s">
        <v>47</v>
      </c>
      <c r="I214" t="s">
        <v>47</v>
      </c>
      <c r="J214" t="s">
        <v>47</v>
      </c>
      <c r="K214">
        <v>8.0000000000000002E-3</v>
      </c>
    </row>
    <row r="215" spans="1:11" x14ac:dyDescent="0.3">
      <c r="A215" t="s">
        <v>143</v>
      </c>
      <c r="B215" t="s">
        <v>183</v>
      </c>
      <c r="C215">
        <v>21</v>
      </c>
      <c r="D215" t="s">
        <v>184</v>
      </c>
      <c r="E215" t="s">
        <v>55</v>
      </c>
      <c r="F215" t="s">
        <v>47</v>
      </c>
      <c r="G215" t="s">
        <v>47</v>
      </c>
      <c r="H215" t="s">
        <v>47</v>
      </c>
      <c r="I215" t="s">
        <v>47</v>
      </c>
      <c r="J215" t="s">
        <v>47</v>
      </c>
      <c r="K215">
        <v>3.0000000000000001E-3</v>
      </c>
    </row>
    <row r="216" spans="1:11" x14ac:dyDescent="0.3">
      <c r="A216" t="s">
        <v>144</v>
      </c>
      <c r="B216" t="s">
        <v>183</v>
      </c>
      <c r="C216">
        <v>29</v>
      </c>
      <c r="D216" t="s">
        <v>184</v>
      </c>
      <c r="E216" t="s">
        <v>55</v>
      </c>
      <c r="F216" t="s">
        <v>47</v>
      </c>
      <c r="G216" t="s">
        <v>47</v>
      </c>
      <c r="H216" t="s">
        <v>47</v>
      </c>
      <c r="I216" t="s">
        <v>47</v>
      </c>
      <c r="J216" t="s">
        <v>47</v>
      </c>
      <c r="K216">
        <v>0.01</v>
      </c>
    </row>
    <row r="217" spans="1:11" x14ac:dyDescent="0.3">
      <c r="A217" t="s">
        <v>145</v>
      </c>
      <c r="B217" t="s">
        <v>183</v>
      </c>
      <c r="C217">
        <v>31</v>
      </c>
      <c r="D217" t="s">
        <v>184</v>
      </c>
      <c r="E217" t="s">
        <v>55</v>
      </c>
      <c r="F217" t="s">
        <v>47</v>
      </c>
      <c r="G217" t="s">
        <v>47</v>
      </c>
      <c r="H217" t="s">
        <v>47</v>
      </c>
      <c r="I217" t="s">
        <v>47</v>
      </c>
      <c r="J217" t="s">
        <v>47</v>
      </c>
      <c r="K217">
        <v>2.1000000000000001E-2</v>
      </c>
    </row>
    <row r="218" spans="1:11" x14ac:dyDescent="0.3">
      <c r="A218" t="s">
        <v>146</v>
      </c>
      <c r="B218" t="s">
        <v>183</v>
      </c>
      <c r="C218">
        <v>24</v>
      </c>
      <c r="D218" t="s">
        <v>184</v>
      </c>
      <c r="E218" t="s">
        <v>55</v>
      </c>
      <c r="F218" t="s">
        <v>47</v>
      </c>
      <c r="G218" t="s">
        <v>47</v>
      </c>
      <c r="H218" t="s">
        <v>47</v>
      </c>
      <c r="I218" t="s">
        <v>47</v>
      </c>
      <c r="J218" t="s">
        <v>47</v>
      </c>
      <c r="K218">
        <v>8.0000000000000002E-3</v>
      </c>
    </row>
    <row r="219" spans="1:11" x14ac:dyDescent="0.3">
      <c r="A219" t="s">
        <v>147</v>
      </c>
      <c r="B219" t="s">
        <v>183</v>
      </c>
      <c r="C219">
        <v>9</v>
      </c>
      <c r="D219" t="s">
        <v>184</v>
      </c>
      <c r="E219" t="s">
        <v>55</v>
      </c>
      <c r="F219" t="s">
        <v>47</v>
      </c>
      <c r="G219" t="s">
        <v>47</v>
      </c>
      <c r="H219" t="s">
        <v>47</v>
      </c>
      <c r="I219" t="s">
        <v>47</v>
      </c>
      <c r="J219" t="s">
        <v>47</v>
      </c>
      <c r="K219">
        <v>8.0000000000000002E-3</v>
      </c>
    </row>
    <row r="220" spans="1:11" x14ac:dyDescent="0.3">
      <c r="A220" t="s">
        <v>148</v>
      </c>
      <c r="B220" t="s">
        <v>183</v>
      </c>
      <c r="C220">
        <v>26</v>
      </c>
      <c r="D220" t="s">
        <v>184</v>
      </c>
      <c r="E220" t="s">
        <v>55</v>
      </c>
      <c r="F220" t="s">
        <v>47</v>
      </c>
      <c r="G220" t="s">
        <v>47</v>
      </c>
      <c r="H220" t="s">
        <v>47</v>
      </c>
      <c r="I220" t="s">
        <v>47</v>
      </c>
      <c r="J220" t="s">
        <v>47</v>
      </c>
      <c r="K220">
        <v>1.6E-2</v>
      </c>
    </row>
    <row r="221" spans="1:11" x14ac:dyDescent="0.3">
      <c r="A221" t="s">
        <v>149</v>
      </c>
      <c r="B221" t="s">
        <v>183</v>
      </c>
      <c r="C221">
        <v>25</v>
      </c>
      <c r="D221" t="s">
        <v>184</v>
      </c>
      <c r="E221" t="s">
        <v>55</v>
      </c>
      <c r="F221" t="s">
        <v>47</v>
      </c>
      <c r="G221" t="s">
        <v>47</v>
      </c>
      <c r="H221" t="s">
        <v>47</v>
      </c>
      <c r="I221" t="s">
        <v>47</v>
      </c>
      <c r="J221" t="s">
        <v>47</v>
      </c>
      <c r="K221">
        <v>1.7999999999999999E-2</v>
      </c>
    </row>
    <row r="222" spans="1:11" x14ac:dyDescent="0.3">
      <c r="A222" t="s">
        <v>150</v>
      </c>
      <c r="B222" t="s">
        <v>183</v>
      </c>
      <c r="C222">
        <v>10</v>
      </c>
      <c r="D222" t="s">
        <v>184</v>
      </c>
      <c r="E222" t="s">
        <v>55</v>
      </c>
      <c r="F222" t="s">
        <v>47</v>
      </c>
      <c r="G222" t="s">
        <v>47</v>
      </c>
      <c r="H222" t="s">
        <v>47</v>
      </c>
      <c r="I222" t="s">
        <v>47</v>
      </c>
      <c r="J222" t="s">
        <v>47</v>
      </c>
      <c r="K222">
        <v>8.0000000000000002E-3</v>
      </c>
    </row>
    <row r="223" spans="1:11" x14ac:dyDescent="0.3">
      <c r="A223" t="s">
        <v>151</v>
      </c>
      <c r="B223" t="s">
        <v>183</v>
      </c>
      <c r="C223">
        <v>8</v>
      </c>
      <c r="D223" t="s">
        <v>184</v>
      </c>
      <c r="E223" t="s">
        <v>55</v>
      </c>
      <c r="F223" t="s">
        <v>47</v>
      </c>
      <c r="G223" t="s">
        <v>47</v>
      </c>
      <c r="H223" t="s">
        <v>47</v>
      </c>
      <c r="I223" t="s">
        <v>47</v>
      </c>
      <c r="J223" t="s">
        <v>47</v>
      </c>
      <c r="K223">
        <v>7.0000000000000001E-3</v>
      </c>
    </row>
    <row r="224" spans="1:11" x14ac:dyDescent="0.3">
      <c r="A224" t="s">
        <v>152</v>
      </c>
      <c r="B224" t="s">
        <v>183</v>
      </c>
      <c r="C224">
        <v>11</v>
      </c>
      <c r="D224" t="s">
        <v>184</v>
      </c>
      <c r="E224" t="s">
        <v>55</v>
      </c>
      <c r="F224" t="s">
        <v>47</v>
      </c>
      <c r="G224" t="s">
        <v>47</v>
      </c>
      <c r="H224" t="s">
        <v>47</v>
      </c>
      <c r="I224" t="s">
        <v>47</v>
      </c>
      <c r="J224" t="s">
        <v>47</v>
      </c>
      <c r="K224">
        <v>4.0000000000000001E-3</v>
      </c>
    </row>
    <row r="225" spans="1:11" x14ac:dyDescent="0.3">
      <c r="A225" t="s">
        <v>153</v>
      </c>
      <c r="B225" t="s">
        <v>183</v>
      </c>
      <c r="C225">
        <v>20</v>
      </c>
      <c r="D225" t="s">
        <v>184</v>
      </c>
      <c r="E225" t="s">
        <v>55</v>
      </c>
      <c r="F225" t="s">
        <v>47</v>
      </c>
      <c r="G225" t="s">
        <v>47</v>
      </c>
      <c r="H225" t="s">
        <v>47</v>
      </c>
      <c r="I225" t="s">
        <v>47</v>
      </c>
      <c r="J225" t="s">
        <v>47</v>
      </c>
      <c r="K225">
        <v>3.0000000000000001E-3</v>
      </c>
    </row>
    <row r="226" spans="1:11" x14ac:dyDescent="0.3">
      <c r="A226" t="s">
        <v>154</v>
      </c>
      <c r="B226" t="s">
        <v>183</v>
      </c>
      <c r="C226">
        <v>5</v>
      </c>
      <c r="D226" t="s">
        <v>184</v>
      </c>
      <c r="E226" t="s">
        <v>55</v>
      </c>
      <c r="F226" t="s">
        <v>47</v>
      </c>
      <c r="G226" t="s">
        <v>47</v>
      </c>
      <c r="H226" t="s">
        <v>47</v>
      </c>
      <c r="I226" t="s">
        <v>47</v>
      </c>
      <c r="J226" t="s">
        <v>47</v>
      </c>
      <c r="K226">
        <v>0.01</v>
      </c>
    </row>
    <row r="227" spans="1:11" x14ac:dyDescent="0.3">
      <c r="A227" t="s">
        <v>155</v>
      </c>
      <c r="B227" t="s">
        <v>183</v>
      </c>
      <c r="C227">
        <v>7</v>
      </c>
      <c r="D227" t="s">
        <v>184</v>
      </c>
      <c r="E227" t="s">
        <v>55</v>
      </c>
      <c r="F227" t="s">
        <v>47</v>
      </c>
      <c r="G227" t="s">
        <v>47</v>
      </c>
      <c r="H227" t="s">
        <v>47</v>
      </c>
      <c r="I227" t="s">
        <v>47</v>
      </c>
      <c r="J227" t="s">
        <v>47</v>
      </c>
      <c r="K227">
        <v>8.0000000000000002E-3</v>
      </c>
    </row>
    <row r="228" spans="1:11" x14ac:dyDescent="0.3">
      <c r="A228" t="s">
        <v>156</v>
      </c>
      <c r="B228" t="s">
        <v>183</v>
      </c>
      <c r="C228">
        <v>30</v>
      </c>
      <c r="D228" t="s">
        <v>184</v>
      </c>
      <c r="E228" t="s">
        <v>55</v>
      </c>
      <c r="F228" t="s">
        <v>47</v>
      </c>
      <c r="G228" t="s">
        <v>47</v>
      </c>
      <c r="H228" t="s">
        <v>47</v>
      </c>
      <c r="I228" t="s">
        <v>47</v>
      </c>
      <c r="J228" t="s">
        <v>47</v>
      </c>
      <c r="K228">
        <v>3.4000000000000002E-2</v>
      </c>
    </row>
    <row r="229" spans="1:11" x14ac:dyDescent="0.3">
      <c r="A229" t="s">
        <v>157</v>
      </c>
      <c r="B229" t="s">
        <v>183</v>
      </c>
      <c r="C229">
        <v>12</v>
      </c>
      <c r="D229" t="s">
        <v>184</v>
      </c>
      <c r="E229" t="s">
        <v>55</v>
      </c>
      <c r="F229" t="s">
        <v>47</v>
      </c>
      <c r="G229" t="s">
        <v>47</v>
      </c>
      <c r="H229" t="s">
        <v>47</v>
      </c>
      <c r="I229" t="s">
        <v>47</v>
      </c>
      <c r="J229" t="s">
        <v>47</v>
      </c>
      <c r="K229">
        <v>7.0000000000000001E-3</v>
      </c>
    </row>
    <row r="230" spans="1:11" x14ac:dyDescent="0.3">
      <c r="A230" t="s">
        <v>158</v>
      </c>
      <c r="B230" t="s">
        <v>183</v>
      </c>
      <c r="C230">
        <v>2</v>
      </c>
      <c r="D230" t="s">
        <v>184</v>
      </c>
      <c r="E230" t="s">
        <v>55</v>
      </c>
      <c r="F230" t="s">
        <v>47</v>
      </c>
      <c r="G230" t="s">
        <v>47</v>
      </c>
      <c r="H230" t="s">
        <v>47</v>
      </c>
      <c r="I230" t="s">
        <v>47</v>
      </c>
      <c r="J230" t="s">
        <v>47</v>
      </c>
      <c r="K230">
        <v>8.0000000000000002E-3</v>
      </c>
    </row>
    <row r="231" spans="1:11" x14ac:dyDescent="0.3">
      <c r="A231" t="s">
        <v>159</v>
      </c>
      <c r="B231" t="s">
        <v>183</v>
      </c>
      <c r="C231">
        <v>13</v>
      </c>
      <c r="D231" t="s">
        <v>184</v>
      </c>
      <c r="E231" t="s">
        <v>55</v>
      </c>
      <c r="F231" t="s">
        <v>47</v>
      </c>
      <c r="G231" t="s">
        <v>47</v>
      </c>
      <c r="H231" t="s">
        <v>47</v>
      </c>
      <c r="I231" t="s">
        <v>47</v>
      </c>
      <c r="J231" t="s">
        <v>47</v>
      </c>
      <c r="K231">
        <v>7.0000000000000001E-3</v>
      </c>
    </row>
    <row r="232" spans="1:11" x14ac:dyDescent="0.3">
      <c r="A232" t="s">
        <v>160</v>
      </c>
      <c r="B232" t="s">
        <v>183</v>
      </c>
      <c r="C232">
        <v>18</v>
      </c>
      <c r="D232" t="s">
        <v>184</v>
      </c>
      <c r="E232" t="s">
        <v>55</v>
      </c>
      <c r="F232" t="s">
        <v>47</v>
      </c>
      <c r="G232" t="s">
        <v>47</v>
      </c>
      <c r="H232" t="s">
        <v>47</v>
      </c>
      <c r="I232" t="s">
        <v>47</v>
      </c>
      <c r="J232" t="s">
        <v>47</v>
      </c>
      <c r="K232">
        <v>1.0999999999999999E-2</v>
      </c>
    </row>
    <row r="233" spans="1:11" x14ac:dyDescent="0.3">
      <c r="A233" t="s">
        <v>161</v>
      </c>
      <c r="B233" t="s">
        <v>183</v>
      </c>
      <c r="C233">
        <v>17</v>
      </c>
      <c r="D233" t="s">
        <v>184</v>
      </c>
      <c r="E233" t="s">
        <v>55</v>
      </c>
      <c r="F233" t="s">
        <v>47</v>
      </c>
      <c r="G233" t="s">
        <v>47</v>
      </c>
      <c r="H233" t="s">
        <v>47</v>
      </c>
      <c r="I233" t="s">
        <v>47</v>
      </c>
      <c r="J233" t="s">
        <v>47</v>
      </c>
      <c r="K233">
        <v>1.0999999999999999E-2</v>
      </c>
    </row>
    <row r="234" spans="1:11" x14ac:dyDescent="0.3">
      <c r="A234" t="s">
        <v>162</v>
      </c>
      <c r="B234" t="s">
        <v>183</v>
      </c>
      <c r="C234">
        <v>4</v>
      </c>
      <c r="D234" t="s">
        <v>184</v>
      </c>
      <c r="E234" t="s">
        <v>55</v>
      </c>
      <c r="F234" t="s">
        <v>47</v>
      </c>
      <c r="G234" t="s">
        <v>47</v>
      </c>
      <c r="H234" t="s">
        <v>47</v>
      </c>
      <c r="I234" t="s">
        <v>47</v>
      </c>
      <c r="J234" t="s">
        <v>47</v>
      </c>
      <c r="K234">
        <v>8.9999999999999993E-3</v>
      </c>
    </row>
    <row r="235" spans="1:11" x14ac:dyDescent="0.3">
      <c r="A235" t="s">
        <v>163</v>
      </c>
      <c r="B235" t="s">
        <v>183</v>
      </c>
      <c r="C235">
        <v>1</v>
      </c>
      <c r="D235" t="s">
        <v>184</v>
      </c>
      <c r="E235" t="s">
        <v>55</v>
      </c>
      <c r="F235" t="s">
        <v>47</v>
      </c>
      <c r="G235" t="s">
        <v>47</v>
      </c>
      <c r="H235" t="s">
        <v>47</v>
      </c>
      <c r="I235" t="s">
        <v>47</v>
      </c>
      <c r="J235" t="s">
        <v>47</v>
      </c>
      <c r="K235">
        <v>1.7999999999999999E-2</v>
      </c>
    </row>
    <row r="236" spans="1:11" x14ac:dyDescent="0.3">
      <c r="A236" t="s">
        <v>164</v>
      </c>
      <c r="B236" t="s">
        <v>183</v>
      </c>
      <c r="C236">
        <v>14</v>
      </c>
      <c r="D236" t="s">
        <v>184</v>
      </c>
      <c r="E236" t="s">
        <v>55</v>
      </c>
      <c r="F236" t="s">
        <v>47</v>
      </c>
      <c r="G236" t="s">
        <v>47</v>
      </c>
      <c r="H236" t="s">
        <v>47</v>
      </c>
      <c r="I236" t="s">
        <v>47</v>
      </c>
      <c r="J236" t="s">
        <v>47</v>
      </c>
      <c r="K236">
        <v>1.2999999999999999E-2</v>
      </c>
    </row>
    <row r="237" spans="1:11" x14ac:dyDescent="0.3">
      <c r="A237" t="s">
        <v>165</v>
      </c>
      <c r="B237" t="s">
        <v>183</v>
      </c>
      <c r="C237">
        <v>23</v>
      </c>
      <c r="D237" t="s">
        <v>184</v>
      </c>
      <c r="E237" t="s">
        <v>55</v>
      </c>
      <c r="F237" t="s">
        <v>47</v>
      </c>
      <c r="G237" t="s">
        <v>47</v>
      </c>
      <c r="H237" t="s">
        <v>47</v>
      </c>
      <c r="I237" t="s">
        <v>47</v>
      </c>
      <c r="J237" t="s">
        <v>47</v>
      </c>
      <c r="K237">
        <v>4.0000000000000001E-3</v>
      </c>
    </row>
    <row r="238" spans="1:11" x14ac:dyDescent="0.3">
      <c r="A238" t="s">
        <v>166</v>
      </c>
      <c r="B238" t="s">
        <v>183</v>
      </c>
      <c r="C238">
        <v>15</v>
      </c>
      <c r="D238" t="s">
        <v>184</v>
      </c>
      <c r="E238" t="s">
        <v>55</v>
      </c>
      <c r="F238" t="s">
        <v>47</v>
      </c>
      <c r="G238" t="s">
        <v>47</v>
      </c>
      <c r="H238" t="s">
        <v>47</v>
      </c>
      <c r="I238" t="s">
        <v>47</v>
      </c>
      <c r="J238" t="s">
        <v>47</v>
      </c>
      <c r="K238">
        <v>8.0000000000000002E-3</v>
      </c>
    </row>
    <row r="239" spans="1:11" x14ac:dyDescent="0.3">
      <c r="A239" t="s">
        <v>167</v>
      </c>
      <c r="B239" t="s">
        <v>183</v>
      </c>
      <c r="C239">
        <v>6</v>
      </c>
      <c r="D239" t="s">
        <v>184</v>
      </c>
      <c r="E239" t="s">
        <v>55</v>
      </c>
      <c r="F239" t="s">
        <v>47</v>
      </c>
      <c r="G239" t="s">
        <v>47</v>
      </c>
      <c r="H239" t="s">
        <v>47</v>
      </c>
      <c r="I239" t="s">
        <v>47</v>
      </c>
      <c r="J239" t="s">
        <v>47</v>
      </c>
      <c r="K239">
        <v>8.0000000000000002E-3</v>
      </c>
    </row>
    <row r="240" spans="1:11" x14ac:dyDescent="0.3">
      <c r="A240" t="s">
        <v>168</v>
      </c>
      <c r="B240" t="s">
        <v>183</v>
      </c>
      <c r="C240">
        <v>3</v>
      </c>
      <c r="D240" t="s">
        <v>184</v>
      </c>
      <c r="E240" t="s">
        <v>55</v>
      </c>
      <c r="F240" t="s">
        <v>47</v>
      </c>
      <c r="G240" t="s">
        <v>47</v>
      </c>
      <c r="H240" t="s">
        <v>47</v>
      </c>
      <c r="I240" t="s">
        <v>47</v>
      </c>
      <c r="J240" t="s">
        <v>47</v>
      </c>
      <c r="K240">
        <v>1.2999999999999999E-2</v>
      </c>
    </row>
    <row r="241" spans="1:11" x14ac:dyDescent="0.3">
      <c r="A241" t="s">
        <v>169</v>
      </c>
      <c r="B241" t="s">
        <v>183</v>
      </c>
      <c r="C241">
        <v>16</v>
      </c>
      <c r="D241" t="s">
        <v>184</v>
      </c>
      <c r="E241" t="s">
        <v>55</v>
      </c>
      <c r="F241" t="s">
        <v>47</v>
      </c>
      <c r="G241" t="s">
        <v>47</v>
      </c>
      <c r="H241" t="s">
        <v>47</v>
      </c>
      <c r="I241" t="s">
        <v>47</v>
      </c>
      <c r="J241" t="s">
        <v>47</v>
      </c>
      <c r="K241">
        <v>2.3E-2</v>
      </c>
    </row>
    <row r="242" spans="1:11" x14ac:dyDescent="0.3">
      <c r="A242" t="s">
        <v>111</v>
      </c>
      <c r="B242" t="s">
        <v>183</v>
      </c>
      <c r="C242">
        <v>2</v>
      </c>
      <c r="D242" t="s">
        <v>185</v>
      </c>
      <c r="E242" t="s">
        <v>173</v>
      </c>
      <c r="F242" t="s">
        <v>47</v>
      </c>
      <c r="G242" t="s">
        <v>47</v>
      </c>
      <c r="H242" t="s">
        <v>47</v>
      </c>
      <c r="I242" t="s">
        <v>47</v>
      </c>
      <c r="J242" t="s">
        <v>47</v>
      </c>
      <c r="K242">
        <v>0.6</v>
      </c>
    </row>
    <row r="243" spans="1:11" x14ac:dyDescent="0.3">
      <c r="A243" t="s">
        <v>112</v>
      </c>
      <c r="B243" t="s">
        <v>183</v>
      </c>
      <c r="C243">
        <v>17</v>
      </c>
      <c r="D243" t="s">
        <v>185</v>
      </c>
      <c r="E243" t="s">
        <v>173</v>
      </c>
      <c r="F243" t="s">
        <v>47</v>
      </c>
      <c r="G243" t="s">
        <v>47</v>
      </c>
      <c r="H243" t="s">
        <v>47</v>
      </c>
      <c r="I243" t="s">
        <v>47</v>
      </c>
      <c r="J243" t="s">
        <v>47</v>
      </c>
      <c r="K243">
        <v>2.6</v>
      </c>
    </row>
    <row r="244" spans="1:11" x14ac:dyDescent="0.3">
      <c r="A244" t="s">
        <v>113</v>
      </c>
      <c r="B244" t="s">
        <v>183</v>
      </c>
      <c r="C244">
        <v>14</v>
      </c>
      <c r="D244" t="s">
        <v>185</v>
      </c>
      <c r="E244" t="s">
        <v>173</v>
      </c>
      <c r="F244" t="s">
        <v>47</v>
      </c>
      <c r="G244" t="s">
        <v>47</v>
      </c>
      <c r="H244" t="s">
        <v>47</v>
      </c>
      <c r="I244" t="s">
        <v>47</v>
      </c>
      <c r="J244" t="s">
        <v>47</v>
      </c>
      <c r="K244">
        <v>1</v>
      </c>
    </row>
    <row r="245" spans="1:11" x14ac:dyDescent="0.3">
      <c r="A245" t="s">
        <v>114</v>
      </c>
      <c r="B245" t="s">
        <v>183</v>
      </c>
      <c r="C245">
        <v>19</v>
      </c>
      <c r="D245" t="s">
        <v>185</v>
      </c>
      <c r="E245" t="s">
        <v>173</v>
      </c>
      <c r="F245" t="s">
        <v>47</v>
      </c>
      <c r="G245" t="s">
        <v>47</v>
      </c>
      <c r="H245" t="s">
        <v>47</v>
      </c>
      <c r="I245" t="s">
        <v>47</v>
      </c>
      <c r="J245" t="s">
        <v>47</v>
      </c>
      <c r="K245">
        <v>3.1</v>
      </c>
    </row>
    <row r="246" spans="1:11" x14ac:dyDescent="0.3">
      <c r="A246" t="s">
        <v>115</v>
      </c>
      <c r="B246" t="s">
        <v>183</v>
      </c>
      <c r="C246">
        <v>15</v>
      </c>
      <c r="D246" t="s">
        <v>185</v>
      </c>
      <c r="E246" t="s">
        <v>173</v>
      </c>
      <c r="F246" t="s">
        <v>47</v>
      </c>
      <c r="G246" t="s">
        <v>47</v>
      </c>
      <c r="H246" t="s">
        <v>47</v>
      </c>
      <c r="I246" t="s">
        <v>47</v>
      </c>
      <c r="J246" t="s">
        <v>47</v>
      </c>
      <c r="K246">
        <v>0.5</v>
      </c>
    </row>
    <row r="247" spans="1:11" x14ac:dyDescent="0.3">
      <c r="A247" t="s">
        <v>115</v>
      </c>
      <c r="B247" t="s">
        <v>183</v>
      </c>
      <c r="C247">
        <v>25</v>
      </c>
      <c r="D247" t="s">
        <v>185</v>
      </c>
      <c r="E247" t="s">
        <v>173</v>
      </c>
      <c r="F247" t="s">
        <v>47</v>
      </c>
      <c r="G247" t="s">
        <v>47</v>
      </c>
      <c r="H247" t="s">
        <v>47</v>
      </c>
      <c r="I247" t="s">
        <v>47</v>
      </c>
      <c r="J247" t="s">
        <v>47</v>
      </c>
      <c r="K247">
        <v>0.5</v>
      </c>
    </row>
    <row r="248" spans="1:11" x14ac:dyDescent="0.3">
      <c r="A248" t="s">
        <v>116</v>
      </c>
      <c r="B248" t="s">
        <v>183</v>
      </c>
      <c r="C248">
        <v>22</v>
      </c>
      <c r="D248" t="s">
        <v>185</v>
      </c>
      <c r="E248" t="s">
        <v>173</v>
      </c>
      <c r="F248" t="s">
        <v>47</v>
      </c>
      <c r="G248" t="s">
        <v>47</v>
      </c>
      <c r="H248" t="s">
        <v>47</v>
      </c>
      <c r="I248" t="s">
        <v>47</v>
      </c>
      <c r="J248" t="s">
        <v>47</v>
      </c>
      <c r="K248">
        <v>1.1000000000000001</v>
      </c>
    </row>
    <row r="249" spans="1:11" x14ac:dyDescent="0.3">
      <c r="A249" t="s">
        <v>117</v>
      </c>
      <c r="B249" t="s">
        <v>183</v>
      </c>
      <c r="C249">
        <v>11</v>
      </c>
      <c r="D249" t="s">
        <v>185</v>
      </c>
      <c r="E249" t="s">
        <v>173</v>
      </c>
      <c r="F249" t="s">
        <v>47</v>
      </c>
      <c r="G249" t="s">
        <v>47</v>
      </c>
      <c r="H249" t="s">
        <v>47</v>
      </c>
      <c r="I249" t="s">
        <v>47</v>
      </c>
      <c r="J249" t="s">
        <v>47</v>
      </c>
      <c r="K249">
        <v>7.4999999999999997E-2</v>
      </c>
    </row>
    <row r="250" spans="1:11" x14ac:dyDescent="0.3">
      <c r="A250" t="s">
        <v>118</v>
      </c>
      <c r="B250" t="s">
        <v>183</v>
      </c>
      <c r="C250">
        <v>16</v>
      </c>
      <c r="D250" t="s">
        <v>185</v>
      </c>
      <c r="E250" t="s">
        <v>173</v>
      </c>
      <c r="F250" t="s">
        <v>47</v>
      </c>
      <c r="G250" t="s">
        <v>47</v>
      </c>
      <c r="H250" t="s">
        <v>47</v>
      </c>
      <c r="I250" t="s">
        <v>47</v>
      </c>
      <c r="J250" t="s">
        <v>47</v>
      </c>
      <c r="K250">
        <v>0.47</v>
      </c>
    </row>
    <row r="251" spans="1:11" x14ac:dyDescent="0.3">
      <c r="A251" t="s">
        <v>119</v>
      </c>
      <c r="B251" t="s">
        <v>183</v>
      </c>
      <c r="C251">
        <v>31</v>
      </c>
      <c r="D251" t="s">
        <v>185</v>
      </c>
      <c r="E251" t="s">
        <v>173</v>
      </c>
      <c r="F251" t="s">
        <v>47</v>
      </c>
      <c r="G251" t="s">
        <v>47</v>
      </c>
      <c r="H251" t="s">
        <v>47</v>
      </c>
      <c r="I251" t="s">
        <v>47</v>
      </c>
      <c r="J251" t="s">
        <v>47</v>
      </c>
      <c r="K251">
        <v>0.12</v>
      </c>
    </row>
    <row r="252" spans="1:11" x14ac:dyDescent="0.3">
      <c r="A252" t="s">
        <v>120</v>
      </c>
      <c r="B252" t="s">
        <v>183</v>
      </c>
      <c r="C252">
        <v>3</v>
      </c>
      <c r="D252" t="s">
        <v>185</v>
      </c>
      <c r="E252" t="s">
        <v>173</v>
      </c>
      <c r="F252" t="s">
        <v>47</v>
      </c>
      <c r="G252" t="s">
        <v>47</v>
      </c>
      <c r="H252" t="s">
        <v>47</v>
      </c>
      <c r="I252" t="s">
        <v>47</v>
      </c>
      <c r="J252" t="s">
        <v>47</v>
      </c>
      <c r="K252">
        <v>0.37</v>
      </c>
    </row>
    <row r="253" spans="1:11" x14ac:dyDescent="0.3">
      <c r="A253" t="s">
        <v>121</v>
      </c>
      <c r="B253" t="s">
        <v>183</v>
      </c>
      <c r="C253">
        <v>12</v>
      </c>
      <c r="D253" t="s">
        <v>185</v>
      </c>
      <c r="E253" t="s">
        <v>173</v>
      </c>
      <c r="F253" t="s">
        <v>47</v>
      </c>
      <c r="G253" t="s">
        <v>47</v>
      </c>
      <c r="H253" t="s">
        <v>47</v>
      </c>
      <c r="I253" t="s">
        <v>47</v>
      </c>
      <c r="J253" t="s">
        <v>47</v>
      </c>
      <c r="K253">
        <v>0.33</v>
      </c>
    </row>
    <row r="254" spans="1:11" x14ac:dyDescent="0.3">
      <c r="A254" t="s">
        <v>122</v>
      </c>
      <c r="B254" t="s">
        <v>183</v>
      </c>
      <c r="C254">
        <v>28</v>
      </c>
      <c r="D254" t="s">
        <v>185</v>
      </c>
      <c r="E254" t="s">
        <v>173</v>
      </c>
      <c r="F254" t="s">
        <v>47</v>
      </c>
      <c r="G254" t="s">
        <v>47</v>
      </c>
      <c r="H254" t="s">
        <v>47</v>
      </c>
      <c r="I254" t="s">
        <v>47</v>
      </c>
      <c r="J254" t="s">
        <v>47</v>
      </c>
      <c r="K254">
        <v>7.0999999999999994E-2</v>
      </c>
    </row>
    <row r="255" spans="1:11" x14ac:dyDescent="0.3">
      <c r="A255" t="s">
        <v>123</v>
      </c>
      <c r="B255" t="s">
        <v>183</v>
      </c>
      <c r="C255">
        <v>8</v>
      </c>
      <c r="D255" t="s">
        <v>185</v>
      </c>
      <c r="E255" t="s">
        <v>173</v>
      </c>
      <c r="F255" t="s">
        <v>47</v>
      </c>
      <c r="G255" t="s">
        <v>47</v>
      </c>
      <c r="H255" t="s">
        <v>47</v>
      </c>
      <c r="I255" t="s">
        <v>47</v>
      </c>
      <c r="J255" t="s">
        <v>47</v>
      </c>
      <c r="K255">
        <v>0.14000000000000001</v>
      </c>
    </row>
    <row r="256" spans="1:11" x14ac:dyDescent="0.3">
      <c r="A256" t="s">
        <v>124</v>
      </c>
      <c r="B256" t="s">
        <v>183</v>
      </c>
      <c r="C256">
        <v>24</v>
      </c>
      <c r="D256" t="s">
        <v>185</v>
      </c>
      <c r="E256" t="s">
        <v>173</v>
      </c>
      <c r="F256" t="s">
        <v>47</v>
      </c>
      <c r="G256" t="s">
        <v>47</v>
      </c>
      <c r="H256" t="s">
        <v>47</v>
      </c>
      <c r="I256" t="s">
        <v>47</v>
      </c>
      <c r="J256" t="s">
        <v>47</v>
      </c>
      <c r="K256">
        <v>0.61</v>
      </c>
    </row>
    <row r="257" spans="1:11" x14ac:dyDescent="0.3">
      <c r="A257" t="s">
        <v>125</v>
      </c>
      <c r="B257" t="s">
        <v>183</v>
      </c>
      <c r="C257">
        <v>29</v>
      </c>
      <c r="D257" t="s">
        <v>185</v>
      </c>
      <c r="E257" t="s">
        <v>173</v>
      </c>
      <c r="F257" t="s">
        <v>47</v>
      </c>
      <c r="G257" t="s">
        <v>47</v>
      </c>
      <c r="H257" t="s">
        <v>47</v>
      </c>
      <c r="I257" t="s">
        <v>47</v>
      </c>
      <c r="J257" t="s">
        <v>47</v>
      </c>
      <c r="K257">
        <v>0.18</v>
      </c>
    </row>
    <row r="258" spans="1:11" x14ac:dyDescent="0.3">
      <c r="A258" t="s">
        <v>126</v>
      </c>
      <c r="B258" t="s">
        <v>183</v>
      </c>
      <c r="C258">
        <v>26</v>
      </c>
      <c r="D258" t="s">
        <v>185</v>
      </c>
      <c r="E258" t="s">
        <v>173</v>
      </c>
      <c r="F258" t="s">
        <v>47</v>
      </c>
      <c r="G258" t="s">
        <v>47</v>
      </c>
      <c r="H258" t="s">
        <v>47</v>
      </c>
      <c r="I258" t="s">
        <v>47</v>
      </c>
      <c r="J258" t="s">
        <v>47</v>
      </c>
      <c r="K258">
        <v>1.2</v>
      </c>
    </row>
    <row r="259" spans="1:11" x14ac:dyDescent="0.3">
      <c r="A259" t="s">
        <v>127</v>
      </c>
      <c r="B259" t="s">
        <v>183</v>
      </c>
      <c r="C259">
        <v>5</v>
      </c>
      <c r="D259" t="s">
        <v>185</v>
      </c>
      <c r="E259" t="s">
        <v>173</v>
      </c>
      <c r="F259" t="s">
        <v>47</v>
      </c>
      <c r="G259" t="s">
        <v>47</v>
      </c>
      <c r="H259" t="s">
        <v>47</v>
      </c>
      <c r="I259" t="s">
        <v>47</v>
      </c>
      <c r="J259" t="s">
        <v>47</v>
      </c>
      <c r="K259">
        <v>0.31</v>
      </c>
    </row>
    <row r="260" spans="1:11" x14ac:dyDescent="0.3">
      <c r="A260" t="s">
        <v>128</v>
      </c>
      <c r="B260" t="s">
        <v>183</v>
      </c>
      <c r="C260">
        <v>13</v>
      </c>
      <c r="D260" t="s">
        <v>185</v>
      </c>
      <c r="E260" t="s">
        <v>173</v>
      </c>
      <c r="F260" t="s">
        <v>47</v>
      </c>
      <c r="G260" t="s">
        <v>47</v>
      </c>
      <c r="H260" t="s">
        <v>47</v>
      </c>
      <c r="I260" t="s">
        <v>47</v>
      </c>
      <c r="J260" t="s">
        <v>47</v>
      </c>
      <c r="K260">
        <v>4.9000000000000004</v>
      </c>
    </row>
    <row r="261" spans="1:11" x14ac:dyDescent="0.3">
      <c r="A261" t="s">
        <v>129</v>
      </c>
      <c r="B261" t="s">
        <v>183</v>
      </c>
      <c r="C261">
        <v>18</v>
      </c>
      <c r="D261" t="s">
        <v>185</v>
      </c>
      <c r="E261" t="s">
        <v>173</v>
      </c>
      <c r="F261" t="s">
        <v>47</v>
      </c>
      <c r="G261" t="s">
        <v>47</v>
      </c>
      <c r="H261" t="s">
        <v>47</v>
      </c>
      <c r="I261" t="s">
        <v>47</v>
      </c>
      <c r="J261" t="s">
        <v>47</v>
      </c>
      <c r="K261">
        <v>1.3</v>
      </c>
    </row>
    <row r="262" spans="1:11" x14ac:dyDescent="0.3">
      <c r="A262" t="s">
        <v>130</v>
      </c>
      <c r="B262" t="s">
        <v>183</v>
      </c>
      <c r="C262">
        <v>20</v>
      </c>
      <c r="D262" t="s">
        <v>185</v>
      </c>
      <c r="E262" t="s">
        <v>173</v>
      </c>
      <c r="F262" t="s">
        <v>47</v>
      </c>
      <c r="G262" t="s">
        <v>47</v>
      </c>
      <c r="H262" t="s">
        <v>47</v>
      </c>
      <c r="I262" t="s">
        <v>47</v>
      </c>
      <c r="J262" t="s">
        <v>47</v>
      </c>
      <c r="K262">
        <v>2.7</v>
      </c>
    </row>
    <row r="263" spans="1:11" x14ac:dyDescent="0.3">
      <c r="A263" t="s">
        <v>131</v>
      </c>
      <c r="B263" t="s">
        <v>183</v>
      </c>
      <c r="C263">
        <v>10</v>
      </c>
      <c r="D263" t="s">
        <v>185</v>
      </c>
      <c r="E263" t="s">
        <v>173</v>
      </c>
      <c r="F263" t="s">
        <v>47</v>
      </c>
      <c r="G263" t="s">
        <v>47</v>
      </c>
      <c r="H263" t="s">
        <v>47</v>
      </c>
      <c r="I263" t="s">
        <v>47</v>
      </c>
      <c r="J263" t="s">
        <v>47</v>
      </c>
      <c r="K263">
        <v>0.27</v>
      </c>
    </row>
    <row r="264" spans="1:11" x14ac:dyDescent="0.3">
      <c r="A264" t="s">
        <v>132</v>
      </c>
      <c r="B264" t="s">
        <v>183</v>
      </c>
      <c r="C264">
        <v>1</v>
      </c>
      <c r="D264" t="s">
        <v>185</v>
      </c>
      <c r="E264" t="s">
        <v>173</v>
      </c>
      <c r="F264" t="s">
        <v>47</v>
      </c>
      <c r="G264" t="s">
        <v>47</v>
      </c>
      <c r="H264" t="s">
        <v>47</v>
      </c>
      <c r="I264" t="s">
        <v>47</v>
      </c>
      <c r="J264" t="s">
        <v>47</v>
      </c>
      <c r="K264">
        <v>1.4</v>
      </c>
    </row>
    <row r="265" spans="1:11" x14ac:dyDescent="0.3">
      <c r="A265" t="s">
        <v>133</v>
      </c>
      <c r="B265" t="s">
        <v>183</v>
      </c>
      <c r="C265">
        <v>23</v>
      </c>
      <c r="D265" t="s">
        <v>185</v>
      </c>
      <c r="E265" t="s">
        <v>173</v>
      </c>
      <c r="F265" t="s">
        <v>47</v>
      </c>
      <c r="G265" t="s">
        <v>47</v>
      </c>
      <c r="H265" t="s">
        <v>47</v>
      </c>
      <c r="I265" t="s">
        <v>47</v>
      </c>
      <c r="J265" t="s">
        <v>47</v>
      </c>
      <c r="K265">
        <v>0.17</v>
      </c>
    </row>
    <row r="266" spans="1:11" x14ac:dyDescent="0.3">
      <c r="A266" t="s">
        <v>134</v>
      </c>
      <c r="B266" t="s">
        <v>183</v>
      </c>
      <c r="C266">
        <v>6</v>
      </c>
      <c r="D266" t="s">
        <v>185</v>
      </c>
      <c r="E266" t="s">
        <v>173</v>
      </c>
      <c r="F266" t="s">
        <v>47</v>
      </c>
      <c r="G266" t="s">
        <v>47</v>
      </c>
      <c r="H266" t="s">
        <v>47</v>
      </c>
      <c r="I266" t="s">
        <v>47</v>
      </c>
      <c r="J266" t="s">
        <v>47</v>
      </c>
      <c r="K266">
        <v>0.47</v>
      </c>
    </row>
    <row r="267" spans="1:11" x14ac:dyDescent="0.3">
      <c r="A267" t="s">
        <v>135</v>
      </c>
      <c r="B267" t="s">
        <v>183</v>
      </c>
      <c r="C267">
        <v>9</v>
      </c>
      <c r="D267" t="s">
        <v>185</v>
      </c>
      <c r="E267" t="s">
        <v>173</v>
      </c>
      <c r="F267" t="s">
        <v>47</v>
      </c>
      <c r="G267" t="s">
        <v>47</v>
      </c>
      <c r="H267" t="s">
        <v>47</v>
      </c>
      <c r="I267" t="s">
        <v>47</v>
      </c>
      <c r="J267" t="s">
        <v>47</v>
      </c>
      <c r="K267">
        <v>1.3</v>
      </c>
    </row>
    <row r="268" spans="1:11" x14ac:dyDescent="0.3">
      <c r="A268" t="s">
        <v>136</v>
      </c>
      <c r="B268" t="s">
        <v>183</v>
      </c>
      <c r="C268">
        <v>21</v>
      </c>
      <c r="D268" t="s">
        <v>185</v>
      </c>
      <c r="E268" t="s">
        <v>173</v>
      </c>
      <c r="F268" t="s">
        <v>47</v>
      </c>
      <c r="G268" t="s">
        <v>47</v>
      </c>
      <c r="H268" t="s">
        <v>47</v>
      </c>
      <c r="I268" t="s">
        <v>47</v>
      </c>
      <c r="J268" t="s">
        <v>47</v>
      </c>
      <c r="K268">
        <v>5.4</v>
      </c>
    </row>
    <row r="269" spans="1:11" x14ac:dyDescent="0.3">
      <c r="A269" t="s">
        <v>137</v>
      </c>
      <c r="B269" t="s">
        <v>183</v>
      </c>
      <c r="C269">
        <v>7</v>
      </c>
      <c r="D269" t="s">
        <v>185</v>
      </c>
      <c r="E269" t="s">
        <v>173</v>
      </c>
      <c r="F269" t="s">
        <v>47</v>
      </c>
      <c r="G269" t="s">
        <v>47</v>
      </c>
      <c r="H269" t="s">
        <v>47</v>
      </c>
      <c r="I269" t="s">
        <v>47</v>
      </c>
      <c r="J269" t="s">
        <v>47</v>
      </c>
      <c r="K269">
        <v>0.47</v>
      </c>
    </row>
    <row r="270" spans="1:11" x14ac:dyDescent="0.3">
      <c r="A270" t="s">
        <v>138</v>
      </c>
      <c r="B270" t="s">
        <v>183</v>
      </c>
      <c r="C270">
        <v>4</v>
      </c>
      <c r="D270" t="s">
        <v>185</v>
      </c>
      <c r="E270" t="s">
        <v>173</v>
      </c>
      <c r="F270" t="s">
        <v>47</v>
      </c>
      <c r="G270" t="s">
        <v>47</v>
      </c>
      <c r="H270" t="s">
        <v>47</v>
      </c>
      <c r="I270" t="s">
        <v>47</v>
      </c>
      <c r="J270" t="s">
        <v>47</v>
      </c>
      <c r="K270">
        <v>1</v>
      </c>
    </row>
    <row r="271" spans="1:11" x14ac:dyDescent="0.3">
      <c r="A271" t="s">
        <v>139</v>
      </c>
      <c r="B271" t="s">
        <v>183</v>
      </c>
      <c r="C271">
        <v>30</v>
      </c>
      <c r="D271" t="s">
        <v>185</v>
      </c>
      <c r="E271" t="s">
        <v>173</v>
      </c>
      <c r="F271" t="s">
        <v>47</v>
      </c>
      <c r="G271" t="s">
        <v>47</v>
      </c>
      <c r="H271" t="s">
        <v>47</v>
      </c>
      <c r="I271" t="s">
        <v>47</v>
      </c>
      <c r="J271" t="s">
        <v>47</v>
      </c>
      <c r="K271">
        <v>1.4</v>
      </c>
    </row>
    <row r="272" spans="1:11" x14ac:dyDescent="0.3">
      <c r="A272" t="s">
        <v>140</v>
      </c>
      <c r="B272" t="s">
        <v>183</v>
      </c>
      <c r="C272">
        <v>22</v>
      </c>
      <c r="D272" t="s">
        <v>184</v>
      </c>
      <c r="E272" t="s">
        <v>173</v>
      </c>
      <c r="F272" t="s">
        <v>47</v>
      </c>
      <c r="G272" t="s">
        <v>47</v>
      </c>
      <c r="H272" t="s">
        <v>47</v>
      </c>
      <c r="I272" t="s">
        <v>47</v>
      </c>
      <c r="J272" t="s">
        <v>47</v>
      </c>
      <c r="K272">
        <v>1.8E-3</v>
      </c>
    </row>
    <row r="273" spans="1:11" x14ac:dyDescent="0.3">
      <c r="A273" t="s">
        <v>141</v>
      </c>
      <c r="B273" t="s">
        <v>183</v>
      </c>
      <c r="C273">
        <v>19</v>
      </c>
      <c r="D273" t="s">
        <v>184</v>
      </c>
      <c r="E273" t="s">
        <v>173</v>
      </c>
      <c r="F273" t="s">
        <v>47</v>
      </c>
      <c r="G273" t="s">
        <v>47</v>
      </c>
      <c r="H273" t="s">
        <v>47</v>
      </c>
      <c r="I273" t="s">
        <v>47</v>
      </c>
      <c r="J273" t="s">
        <v>47</v>
      </c>
      <c r="K273">
        <v>3.5999999999999999E-3</v>
      </c>
    </row>
    <row r="274" spans="1:11" x14ac:dyDescent="0.3">
      <c r="A274" t="s">
        <v>142</v>
      </c>
      <c r="B274" t="s">
        <v>183</v>
      </c>
      <c r="C274">
        <v>28</v>
      </c>
      <c r="D274" t="s">
        <v>184</v>
      </c>
      <c r="E274" t="s">
        <v>173</v>
      </c>
      <c r="F274" t="s">
        <v>47</v>
      </c>
      <c r="G274" t="s">
        <v>47</v>
      </c>
      <c r="H274" t="s">
        <v>47</v>
      </c>
      <c r="I274" t="s">
        <v>47</v>
      </c>
      <c r="J274" t="s">
        <v>47</v>
      </c>
      <c r="K274">
        <v>3.8999999999999998E-3</v>
      </c>
    </row>
    <row r="275" spans="1:11" x14ac:dyDescent="0.3">
      <c r="A275" t="s">
        <v>143</v>
      </c>
      <c r="B275" t="s">
        <v>183</v>
      </c>
      <c r="C275">
        <v>21</v>
      </c>
      <c r="D275" t="s">
        <v>184</v>
      </c>
      <c r="E275" t="s">
        <v>173</v>
      </c>
      <c r="F275" t="s">
        <v>47</v>
      </c>
      <c r="G275" t="s">
        <v>47</v>
      </c>
      <c r="H275" t="s">
        <v>47</v>
      </c>
      <c r="I275" t="s">
        <v>47</v>
      </c>
      <c r="J275" t="s">
        <v>47</v>
      </c>
      <c r="K275">
        <v>1.4E-3</v>
      </c>
    </row>
    <row r="276" spans="1:11" x14ac:dyDescent="0.3">
      <c r="A276" t="s">
        <v>144</v>
      </c>
      <c r="B276" t="s">
        <v>183</v>
      </c>
      <c r="C276">
        <v>29</v>
      </c>
      <c r="D276" t="s">
        <v>184</v>
      </c>
      <c r="E276" t="s">
        <v>173</v>
      </c>
      <c r="F276" t="s">
        <v>47</v>
      </c>
      <c r="G276" t="s">
        <v>47</v>
      </c>
      <c r="H276" t="s">
        <v>47</v>
      </c>
      <c r="I276" t="s">
        <v>47</v>
      </c>
      <c r="J276" t="s">
        <v>47</v>
      </c>
      <c r="K276">
        <v>4.1999999999999997E-3</v>
      </c>
    </row>
    <row r="277" spans="1:11" x14ac:dyDescent="0.3">
      <c r="A277" t="s">
        <v>145</v>
      </c>
      <c r="B277" t="s">
        <v>183</v>
      </c>
      <c r="C277">
        <v>31</v>
      </c>
      <c r="D277" t="s">
        <v>184</v>
      </c>
      <c r="E277" t="s">
        <v>173</v>
      </c>
      <c r="F277" t="s">
        <v>47</v>
      </c>
      <c r="G277" t="s">
        <v>47</v>
      </c>
      <c r="H277" t="s">
        <v>47</v>
      </c>
      <c r="I277" t="s">
        <v>47</v>
      </c>
      <c r="J277" t="s">
        <v>47</v>
      </c>
      <c r="K277">
        <v>1.6E-2</v>
      </c>
    </row>
    <row r="278" spans="1:11" x14ac:dyDescent="0.3">
      <c r="A278" t="s">
        <v>146</v>
      </c>
      <c r="B278" t="s">
        <v>183</v>
      </c>
      <c r="C278">
        <v>24</v>
      </c>
      <c r="D278" t="s">
        <v>184</v>
      </c>
      <c r="E278" t="s">
        <v>173</v>
      </c>
      <c r="F278" t="s">
        <v>47</v>
      </c>
      <c r="G278" t="s">
        <v>47</v>
      </c>
      <c r="H278" t="s">
        <v>47</v>
      </c>
      <c r="I278" t="s">
        <v>47</v>
      </c>
      <c r="J278" t="s">
        <v>47</v>
      </c>
      <c r="K278">
        <v>3.3E-3</v>
      </c>
    </row>
    <row r="279" spans="1:11" x14ac:dyDescent="0.3">
      <c r="A279" t="s">
        <v>147</v>
      </c>
      <c r="B279" t="s">
        <v>183</v>
      </c>
      <c r="C279">
        <v>9</v>
      </c>
      <c r="D279" t="s">
        <v>184</v>
      </c>
      <c r="E279" t="s">
        <v>173</v>
      </c>
      <c r="F279" t="s">
        <v>47</v>
      </c>
      <c r="G279" t="s">
        <v>47</v>
      </c>
      <c r="H279" t="s">
        <v>47</v>
      </c>
      <c r="I279" t="s">
        <v>47</v>
      </c>
      <c r="J279" t="s">
        <v>47</v>
      </c>
      <c r="K279">
        <v>0</v>
      </c>
    </row>
    <row r="280" spans="1:11" x14ac:dyDescent="0.3">
      <c r="A280" t="s">
        <v>148</v>
      </c>
      <c r="B280" t="s">
        <v>183</v>
      </c>
      <c r="C280">
        <v>26</v>
      </c>
      <c r="D280" t="s">
        <v>184</v>
      </c>
      <c r="E280" t="s">
        <v>173</v>
      </c>
      <c r="F280" t="s">
        <v>47</v>
      </c>
      <c r="G280" t="s">
        <v>47</v>
      </c>
      <c r="H280" t="s">
        <v>47</v>
      </c>
      <c r="I280" t="s">
        <v>47</v>
      </c>
      <c r="J280" t="s">
        <v>47</v>
      </c>
      <c r="K280">
        <v>9.1000000000000004E-3</v>
      </c>
    </row>
    <row r="281" spans="1:11" x14ac:dyDescent="0.3">
      <c r="A281" t="s">
        <v>149</v>
      </c>
      <c r="B281" t="s">
        <v>183</v>
      </c>
      <c r="C281">
        <v>25</v>
      </c>
      <c r="D281" t="s">
        <v>184</v>
      </c>
      <c r="E281" t="s">
        <v>173</v>
      </c>
      <c r="F281" t="s">
        <v>47</v>
      </c>
      <c r="G281" t="s">
        <v>47</v>
      </c>
      <c r="H281" t="s">
        <v>47</v>
      </c>
      <c r="I281" t="s">
        <v>47</v>
      </c>
      <c r="J281" t="s">
        <v>47</v>
      </c>
      <c r="K281">
        <v>1.7999999999999999E-2</v>
      </c>
    </row>
    <row r="282" spans="1:11" x14ac:dyDescent="0.3">
      <c r="A282" t="s">
        <v>150</v>
      </c>
      <c r="B282" t="s">
        <v>183</v>
      </c>
      <c r="C282">
        <v>10</v>
      </c>
      <c r="D282" t="s">
        <v>184</v>
      </c>
      <c r="E282" t="s">
        <v>173</v>
      </c>
      <c r="F282" t="s">
        <v>47</v>
      </c>
      <c r="G282" t="s">
        <v>47</v>
      </c>
      <c r="H282" t="s">
        <v>47</v>
      </c>
      <c r="I282" t="s">
        <v>47</v>
      </c>
      <c r="J282" t="s">
        <v>47</v>
      </c>
      <c r="K282">
        <v>0</v>
      </c>
    </row>
    <row r="283" spans="1:11" x14ac:dyDescent="0.3">
      <c r="A283" t="s">
        <v>151</v>
      </c>
      <c r="B283" t="s">
        <v>183</v>
      </c>
      <c r="C283">
        <v>8</v>
      </c>
      <c r="D283" t="s">
        <v>184</v>
      </c>
      <c r="E283" t="s">
        <v>173</v>
      </c>
      <c r="F283" t="s">
        <v>47</v>
      </c>
      <c r="G283" t="s">
        <v>47</v>
      </c>
      <c r="H283" t="s">
        <v>47</v>
      </c>
      <c r="I283" t="s">
        <v>47</v>
      </c>
      <c r="J283" t="s">
        <v>47</v>
      </c>
      <c r="K283">
        <v>1.4E-3</v>
      </c>
    </row>
    <row r="284" spans="1:11" x14ac:dyDescent="0.3">
      <c r="A284" t="s">
        <v>152</v>
      </c>
      <c r="B284" t="s">
        <v>183</v>
      </c>
      <c r="C284">
        <v>11</v>
      </c>
      <c r="D284" t="s">
        <v>184</v>
      </c>
      <c r="E284" t="s">
        <v>173</v>
      </c>
      <c r="F284" t="s">
        <v>47</v>
      </c>
      <c r="G284" t="s">
        <v>47</v>
      </c>
      <c r="H284" t="s">
        <v>47</v>
      </c>
      <c r="I284" t="s">
        <v>47</v>
      </c>
      <c r="J284" t="s">
        <v>47</v>
      </c>
      <c r="K284">
        <v>2E-3</v>
      </c>
    </row>
    <row r="285" spans="1:11" x14ac:dyDescent="0.3">
      <c r="A285" t="s">
        <v>153</v>
      </c>
      <c r="B285" t="s">
        <v>183</v>
      </c>
      <c r="C285">
        <v>20</v>
      </c>
      <c r="D285" t="s">
        <v>184</v>
      </c>
      <c r="E285" t="s">
        <v>173</v>
      </c>
      <c r="F285" t="s">
        <v>47</v>
      </c>
      <c r="G285" t="s">
        <v>47</v>
      </c>
      <c r="H285" t="s">
        <v>47</v>
      </c>
      <c r="I285" t="s">
        <v>47</v>
      </c>
      <c r="J285" t="s">
        <v>47</v>
      </c>
      <c r="K285">
        <v>1.8E-3</v>
      </c>
    </row>
    <row r="286" spans="1:11" x14ac:dyDescent="0.3">
      <c r="A286" t="s">
        <v>154</v>
      </c>
      <c r="B286" t="s">
        <v>183</v>
      </c>
      <c r="C286">
        <v>5</v>
      </c>
      <c r="D286" t="s">
        <v>184</v>
      </c>
      <c r="E286" t="s">
        <v>173</v>
      </c>
      <c r="F286" t="s">
        <v>47</v>
      </c>
      <c r="G286" t="s">
        <v>47</v>
      </c>
      <c r="H286" t="s">
        <v>47</v>
      </c>
      <c r="I286" t="s">
        <v>47</v>
      </c>
      <c r="J286" t="s">
        <v>47</v>
      </c>
      <c r="K286">
        <v>3.0000000000000001E-3</v>
      </c>
    </row>
    <row r="287" spans="1:11" x14ac:dyDescent="0.3">
      <c r="A287" t="s">
        <v>155</v>
      </c>
      <c r="B287" t="s">
        <v>183</v>
      </c>
      <c r="C287">
        <v>7</v>
      </c>
      <c r="D287" t="s">
        <v>184</v>
      </c>
      <c r="E287" t="s">
        <v>173</v>
      </c>
      <c r="F287" t="s">
        <v>47</v>
      </c>
      <c r="G287" t="s">
        <v>47</v>
      </c>
      <c r="H287" t="s">
        <v>47</v>
      </c>
      <c r="I287" t="s">
        <v>47</v>
      </c>
      <c r="J287" t="s">
        <v>47</v>
      </c>
      <c r="K287">
        <v>0</v>
      </c>
    </row>
    <row r="288" spans="1:11" x14ac:dyDescent="0.3">
      <c r="A288" t="s">
        <v>156</v>
      </c>
      <c r="B288" t="s">
        <v>183</v>
      </c>
      <c r="C288">
        <v>30</v>
      </c>
      <c r="D288" t="s">
        <v>184</v>
      </c>
      <c r="E288" t="s">
        <v>173</v>
      </c>
      <c r="F288" t="s">
        <v>47</v>
      </c>
      <c r="G288" t="s">
        <v>47</v>
      </c>
      <c r="H288" t="s">
        <v>47</v>
      </c>
      <c r="I288" t="s">
        <v>47</v>
      </c>
      <c r="J288" t="s">
        <v>47</v>
      </c>
      <c r="K288">
        <v>3.5999999999999997E-2</v>
      </c>
    </row>
    <row r="289" spans="1:11" x14ac:dyDescent="0.3">
      <c r="A289" t="s">
        <v>157</v>
      </c>
      <c r="B289" t="s">
        <v>183</v>
      </c>
      <c r="C289">
        <v>12</v>
      </c>
      <c r="D289" t="s">
        <v>184</v>
      </c>
      <c r="E289" t="s">
        <v>173</v>
      </c>
      <c r="F289" t="s">
        <v>47</v>
      </c>
      <c r="G289" t="s">
        <v>47</v>
      </c>
      <c r="H289" t="s">
        <v>47</v>
      </c>
      <c r="I289" t="s">
        <v>47</v>
      </c>
      <c r="J289" t="s">
        <v>47</v>
      </c>
      <c r="K289">
        <v>2.5000000000000001E-3</v>
      </c>
    </row>
    <row r="290" spans="1:11" x14ac:dyDescent="0.3">
      <c r="A290" t="s">
        <v>158</v>
      </c>
      <c r="B290" t="s">
        <v>183</v>
      </c>
      <c r="C290">
        <v>2</v>
      </c>
      <c r="D290" t="s">
        <v>184</v>
      </c>
      <c r="E290" t="s">
        <v>173</v>
      </c>
      <c r="F290" t="s">
        <v>47</v>
      </c>
      <c r="G290" t="s">
        <v>47</v>
      </c>
      <c r="H290" t="s">
        <v>47</v>
      </c>
      <c r="I290" t="s">
        <v>47</v>
      </c>
      <c r="J290" t="s">
        <v>47</v>
      </c>
      <c r="K290">
        <v>0</v>
      </c>
    </row>
    <row r="291" spans="1:11" x14ac:dyDescent="0.3">
      <c r="A291" t="s">
        <v>159</v>
      </c>
      <c r="B291" t="s">
        <v>183</v>
      </c>
      <c r="C291">
        <v>13</v>
      </c>
      <c r="D291" t="s">
        <v>184</v>
      </c>
      <c r="E291" t="s">
        <v>173</v>
      </c>
      <c r="F291" t="s">
        <v>47</v>
      </c>
      <c r="G291" t="s">
        <v>47</v>
      </c>
      <c r="H291" t="s">
        <v>47</v>
      </c>
      <c r="I291" t="s">
        <v>47</v>
      </c>
      <c r="J291" t="s">
        <v>47</v>
      </c>
      <c r="K291">
        <v>0</v>
      </c>
    </row>
    <row r="292" spans="1:11" x14ac:dyDescent="0.3">
      <c r="A292" t="s">
        <v>160</v>
      </c>
      <c r="B292" t="s">
        <v>183</v>
      </c>
      <c r="C292">
        <v>18</v>
      </c>
      <c r="D292" t="s">
        <v>184</v>
      </c>
      <c r="E292" t="s">
        <v>173</v>
      </c>
      <c r="F292" t="s">
        <v>47</v>
      </c>
      <c r="G292" t="s">
        <v>47</v>
      </c>
      <c r="H292" t="s">
        <v>47</v>
      </c>
      <c r="I292" t="s">
        <v>47</v>
      </c>
      <c r="J292" t="s">
        <v>47</v>
      </c>
      <c r="K292">
        <v>3.5000000000000001E-3</v>
      </c>
    </row>
    <row r="293" spans="1:11" x14ac:dyDescent="0.3">
      <c r="A293" t="s">
        <v>161</v>
      </c>
      <c r="B293" t="s">
        <v>183</v>
      </c>
      <c r="C293">
        <v>17</v>
      </c>
      <c r="D293" t="s">
        <v>184</v>
      </c>
      <c r="E293" t="s">
        <v>173</v>
      </c>
      <c r="F293" t="s">
        <v>47</v>
      </c>
      <c r="G293" t="s">
        <v>47</v>
      </c>
      <c r="H293" t="s">
        <v>47</v>
      </c>
      <c r="I293" t="s">
        <v>47</v>
      </c>
      <c r="J293" t="s">
        <v>47</v>
      </c>
      <c r="K293">
        <v>3.5000000000000001E-3</v>
      </c>
    </row>
    <row r="294" spans="1:11" x14ac:dyDescent="0.3">
      <c r="A294" t="s">
        <v>162</v>
      </c>
      <c r="B294" t="s">
        <v>183</v>
      </c>
      <c r="C294">
        <v>4</v>
      </c>
      <c r="D294" t="s">
        <v>184</v>
      </c>
      <c r="E294" t="s">
        <v>173</v>
      </c>
      <c r="F294" t="s">
        <v>47</v>
      </c>
      <c r="G294" t="s">
        <v>47</v>
      </c>
      <c r="H294" t="s">
        <v>47</v>
      </c>
      <c r="I294" t="s">
        <v>47</v>
      </c>
      <c r="J294" t="s">
        <v>47</v>
      </c>
      <c r="K294">
        <v>1.6000000000000001E-3</v>
      </c>
    </row>
    <row r="295" spans="1:11" x14ac:dyDescent="0.3">
      <c r="A295" t="s">
        <v>163</v>
      </c>
      <c r="B295" t="s">
        <v>183</v>
      </c>
      <c r="C295">
        <v>1</v>
      </c>
      <c r="D295" t="s">
        <v>184</v>
      </c>
      <c r="E295" t="s">
        <v>173</v>
      </c>
      <c r="F295" t="s">
        <v>47</v>
      </c>
      <c r="G295" t="s">
        <v>47</v>
      </c>
      <c r="H295" t="s">
        <v>47</v>
      </c>
      <c r="I295" t="s">
        <v>47</v>
      </c>
      <c r="J295" t="s">
        <v>47</v>
      </c>
      <c r="K295">
        <v>3.5999999999999999E-3</v>
      </c>
    </row>
    <row r="296" spans="1:11" x14ac:dyDescent="0.3">
      <c r="A296" t="s">
        <v>164</v>
      </c>
      <c r="B296" t="s">
        <v>183</v>
      </c>
      <c r="C296">
        <v>14</v>
      </c>
      <c r="D296" t="s">
        <v>184</v>
      </c>
      <c r="E296" t="s">
        <v>173</v>
      </c>
      <c r="F296" t="s">
        <v>47</v>
      </c>
      <c r="G296" t="s">
        <v>47</v>
      </c>
      <c r="H296" t="s">
        <v>47</v>
      </c>
      <c r="I296" t="s">
        <v>47</v>
      </c>
      <c r="J296" t="s">
        <v>47</v>
      </c>
      <c r="K296">
        <v>2E-3</v>
      </c>
    </row>
    <row r="297" spans="1:11" x14ac:dyDescent="0.3">
      <c r="A297" t="s">
        <v>165</v>
      </c>
      <c r="B297" t="s">
        <v>183</v>
      </c>
      <c r="C297">
        <v>23</v>
      </c>
      <c r="D297" t="s">
        <v>184</v>
      </c>
      <c r="E297" t="s">
        <v>173</v>
      </c>
      <c r="F297" t="s">
        <v>47</v>
      </c>
      <c r="G297" t="s">
        <v>47</v>
      </c>
      <c r="H297" t="s">
        <v>47</v>
      </c>
      <c r="I297" t="s">
        <v>47</v>
      </c>
      <c r="J297" t="s">
        <v>47</v>
      </c>
      <c r="K297">
        <v>4.3E-3</v>
      </c>
    </row>
    <row r="298" spans="1:11" x14ac:dyDescent="0.3">
      <c r="A298" t="s">
        <v>166</v>
      </c>
      <c r="B298" t="s">
        <v>183</v>
      </c>
      <c r="C298">
        <v>15</v>
      </c>
      <c r="D298" t="s">
        <v>184</v>
      </c>
      <c r="E298" t="s">
        <v>173</v>
      </c>
      <c r="F298" t="s">
        <v>47</v>
      </c>
      <c r="G298" t="s">
        <v>47</v>
      </c>
      <c r="H298" t="s">
        <v>47</v>
      </c>
      <c r="I298" t="s">
        <v>47</v>
      </c>
      <c r="J298" t="s">
        <v>47</v>
      </c>
      <c r="K298">
        <v>3.2000000000000002E-3</v>
      </c>
    </row>
    <row r="299" spans="1:11" x14ac:dyDescent="0.3">
      <c r="A299" t="s">
        <v>167</v>
      </c>
      <c r="B299" t="s">
        <v>183</v>
      </c>
      <c r="C299">
        <v>6</v>
      </c>
      <c r="D299" t="s">
        <v>184</v>
      </c>
      <c r="E299" t="s">
        <v>173</v>
      </c>
      <c r="F299" t="s">
        <v>47</v>
      </c>
      <c r="G299" t="s">
        <v>47</v>
      </c>
      <c r="H299" t="s">
        <v>47</v>
      </c>
      <c r="I299" t="s">
        <v>47</v>
      </c>
      <c r="J299" t="s">
        <v>47</v>
      </c>
      <c r="K299">
        <v>2.3E-3</v>
      </c>
    </row>
    <row r="300" spans="1:11" x14ac:dyDescent="0.3">
      <c r="A300" t="s">
        <v>168</v>
      </c>
      <c r="B300" t="s">
        <v>183</v>
      </c>
      <c r="C300">
        <v>3</v>
      </c>
      <c r="D300" t="s">
        <v>184</v>
      </c>
      <c r="E300" t="s">
        <v>173</v>
      </c>
      <c r="F300" t="s">
        <v>47</v>
      </c>
      <c r="G300" t="s">
        <v>47</v>
      </c>
      <c r="H300" t="s">
        <v>47</v>
      </c>
      <c r="I300" t="s">
        <v>47</v>
      </c>
      <c r="J300" t="s">
        <v>47</v>
      </c>
      <c r="K300">
        <v>2.3E-3</v>
      </c>
    </row>
    <row r="301" spans="1:11" x14ac:dyDescent="0.3">
      <c r="A301" t="s">
        <v>169</v>
      </c>
      <c r="B301" t="s">
        <v>183</v>
      </c>
      <c r="C301">
        <v>16</v>
      </c>
      <c r="D301" t="s">
        <v>184</v>
      </c>
      <c r="E301" t="s">
        <v>173</v>
      </c>
      <c r="F301" t="s">
        <v>47</v>
      </c>
      <c r="G301" t="s">
        <v>47</v>
      </c>
      <c r="H301" t="s">
        <v>47</v>
      </c>
      <c r="I301" t="s">
        <v>47</v>
      </c>
      <c r="J301" t="s">
        <v>47</v>
      </c>
      <c r="K301">
        <v>1.4999999999999999E-2</v>
      </c>
    </row>
    <row r="302" spans="1:11" x14ac:dyDescent="0.3">
      <c r="A302" t="s">
        <v>111</v>
      </c>
      <c r="B302" t="s">
        <v>183</v>
      </c>
      <c r="C302">
        <v>2</v>
      </c>
      <c r="D302" t="s">
        <v>185</v>
      </c>
      <c r="E302" t="s">
        <v>174</v>
      </c>
      <c r="F302" t="s">
        <v>47</v>
      </c>
      <c r="G302" t="s">
        <v>47</v>
      </c>
      <c r="H302" t="s">
        <v>47</v>
      </c>
      <c r="I302" t="s">
        <v>47</v>
      </c>
      <c r="J302" t="s">
        <v>47</v>
      </c>
      <c r="K302">
        <v>1.2</v>
      </c>
    </row>
    <row r="303" spans="1:11" x14ac:dyDescent="0.3">
      <c r="A303" t="s">
        <v>112</v>
      </c>
      <c r="B303" t="s">
        <v>183</v>
      </c>
      <c r="C303">
        <v>17</v>
      </c>
      <c r="D303" t="s">
        <v>185</v>
      </c>
      <c r="E303" t="s">
        <v>174</v>
      </c>
      <c r="F303" t="s">
        <v>47</v>
      </c>
      <c r="G303" t="s">
        <v>47</v>
      </c>
      <c r="H303" t="s">
        <v>47</v>
      </c>
      <c r="I303" t="s">
        <v>47</v>
      </c>
      <c r="J303" t="s">
        <v>47</v>
      </c>
      <c r="K303">
        <v>5.0999999999999996</v>
      </c>
    </row>
    <row r="304" spans="1:11" x14ac:dyDescent="0.3">
      <c r="A304" t="s">
        <v>113</v>
      </c>
      <c r="B304" t="s">
        <v>183</v>
      </c>
      <c r="C304">
        <v>14</v>
      </c>
      <c r="D304" t="s">
        <v>185</v>
      </c>
      <c r="E304" t="s">
        <v>174</v>
      </c>
      <c r="F304" t="s">
        <v>47</v>
      </c>
      <c r="G304" t="s">
        <v>47</v>
      </c>
      <c r="H304" t="s">
        <v>47</v>
      </c>
      <c r="I304" t="s">
        <v>47</v>
      </c>
      <c r="J304" t="s">
        <v>47</v>
      </c>
      <c r="K304">
        <v>3.3</v>
      </c>
    </row>
    <row r="305" spans="1:11" x14ac:dyDescent="0.3">
      <c r="A305" t="s">
        <v>114</v>
      </c>
      <c r="B305" t="s">
        <v>183</v>
      </c>
      <c r="C305">
        <v>19</v>
      </c>
      <c r="D305" t="s">
        <v>185</v>
      </c>
      <c r="E305" t="s">
        <v>174</v>
      </c>
      <c r="F305" t="s">
        <v>47</v>
      </c>
      <c r="G305" t="s">
        <v>47</v>
      </c>
      <c r="H305" t="s">
        <v>47</v>
      </c>
      <c r="I305" t="s">
        <v>47</v>
      </c>
      <c r="J305" t="s">
        <v>47</v>
      </c>
      <c r="K305">
        <v>6.7</v>
      </c>
    </row>
    <row r="306" spans="1:11" x14ac:dyDescent="0.3">
      <c r="A306" t="s">
        <v>115</v>
      </c>
      <c r="B306" t="s">
        <v>183</v>
      </c>
      <c r="C306">
        <v>15</v>
      </c>
      <c r="D306" t="s">
        <v>185</v>
      </c>
      <c r="E306" t="s">
        <v>174</v>
      </c>
      <c r="F306" t="s">
        <v>47</v>
      </c>
      <c r="G306" t="s">
        <v>47</v>
      </c>
      <c r="H306" t="s">
        <v>47</v>
      </c>
      <c r="I306" t="s">
        <v>47</v>
      </c>
      <c r="J306" t="s">
        <v>47</v>
      </c>
      <c r="K306">
        <v>5.0999999999999996</v>
      </c>
    </row>
    <row r="307" spans="1:11" x14ac:dyDescent="0.3">
      <c r="A307" t="s">
        <v>115</v>
      </c>
      <c r="B307" t="s">
        <v>183</v>
      </c>
      <c r="C307">
        <v>25</v>
      </c>
      <c r="D307" t="s">
        <v>185</v>
      </c>
      <c r="E307" t="s">
        <v>174</v>
      </c>
      <c r="F307" t="s">
        <v>47</v>
      </c>
      <c r="G307" t="s">
        <v>47</v>
      </c>
      <c r="H307" t="s">
        <v>47</v>
      </c>
      <c r="I307" t="s">
        <v>47</v>
      </c>
      <c r="J307" t="s">
        <v>47</v>
      </c>
      <c r="K307">
        <v>5.0999999999999996</v>
      </c>
    </row>
    <row r="308" spans="1:11" x14ac:dyDescent="0.3">
      <c r="A308" t="s">
        <v>116</v>
      </c>
      <c r="B308" t="s">
        <v>183</v>
      </c>
      <c r="C308">
        <v>22</v>
      </c>
      <c r="D308" t="s">
        <v>185</v>
      </c>
      <c r="E308" t="s">
        <v>174</v>
      </c>
      <c r="F308" t="s">
        <v>47</v>
      </c>
      <c r="G308" t="s">
        <v>47</v>
      </c>
      <c r="H308" t="s">
        <v>47</v>
      </c>
      <c r="I308" t="s">
        <v>47</v>
      </c>
      <c r="J308" t="s">
        <v>47</v>
      </c>
      <c r="K308">
        <v>2.1</v>
      </c>
    </row>
    <row r="309" spans="1:11" x14ac:dyDescent="0.3">
      <c r="A309" t="s">
        <v>117</v>
      </c>
      <c r="B309" t="s">
        <v>183</v>
      </c>
      <c r="C309">
        <v>11</v>
      </c>
      <c r="D309" t="s">
        <v>185</v>
      </c>
      <c r="E309" t="s">
        <v>174</v>
      </c>
      <c r="F309" t="s">
        <v>47</v>
      </c>
      <c r="G309" t="s">
        <v>47</v>
      </c>
      <c r="H309" t="s">
        <v>47</v>
      </c>
      <c r="I309" t="s">
        <v>47</v>
      </c>
      <c r="J309" t="s">
        <v>47</v>
      </c>
      <c r="K309">
        <v>0.79</v>
      </c>
    </row>
    <row r="310" spans="1:11" x14ac:dyDescent="0.3">
      <c r="A310" t="s">
        <v>118</v>
      </c>
      <c r="B310" t="s">
        <v>183</v>
      </c>
      <c r="C310">
        <v>16</v>
      </c>
      <c r="D310" t="s">
        <v>185</v>
      </c>
      <c r="E310" t="s">
        <v>174</v>
      </c>
      <c r="F310" t="s">
        <v>47</v>
      </c>
      <c r="G310" t="s">
        <v>47</v>
      </c>
      <c r="H310" t="s">
        <v>47</v>
      </c>
      <c r="I310" t="s">
        <v>47</v>
      </c>
      <c r="J310" t="s">
        <v>47</v>
      </c>
      <c r="K310">
        <v>1.1000000000000001</v>
      </c>
    </row>
    <row r="311" spans="1:11" x14ac:dyDescent="0.3">
      <c r="A311" t="s">
        <v>119</v>
      </c>
      <c r="B311" t="s">
        <v>183</v>
      </c>
      <c r="C311">
        <v>31</v>
      </c>
      <c r="D311" t="s">
        <v>185</v>
      </c>
      <c r="E311" t="s">
        <v>174</v>
      </c>
      <c r="F311" t="s">
        <v>47</v>
      </c>
      <c r="G311" t="s">
        <v>47</v>
      </c>
      <c r="H311" t="s">
        <v>47</v>
      </c>
      <c r="I311" t="s">
        <v>47</v>
      </c>
      <c r="J311" t="s">
        <v>47</v>
      </c>
      <c r="K311">
        <v>2</v>
      </c>
    </row>
    <row r="312" spans="1:11" x14ac:dyDescent="0.3">
      <c r="A312" t="s">
        <v>120</v>
      </c>
      <c r="B312" t="s">
        <v>183</v>
      </c>
      <c r="C312">
        <v>3</v>
      </c>
      <c r="D312" t="s">
        <v>185</v>
      </c>
      <c r="E312" t="s">
        <v>174</v>
      </c>
      <c r="F312" t="s">
        <v>47</v>
      </c>
      <c r="G312" t="s">
        <v>47</v>
      </c>
      <c r="H312" t="s">
        <v>47</v>
      </c>
      <c r="I312" t="s">
        <v>47</v>
      </c>
      <c r="J312" t="s">
        <v>47</v>
      </c>
      <c r="K312">
        <v>1.6</v>
      </c>
    </row>
    <row r="313" spans="1:11" x14ac:dyDescent="0.3">
      <c r="A313" t="s">
        <v>121</v>
      </c>
      <c r="B313" t="s">
        <v>183</v>
      </c>
      <c r="C313">
        <v>12</v>
      </c>
      <c r="D313" t="s">
        <v>185</v>
      </c>
      <c r="E313" t="s">
        <v>174</v>
      </c>
      <c r="F313" t="s">
        <v>47</v>
      </c>
      <c r="G313" t="s">
        <v>47</v>
      </c>
      <c r="H313" t="s">
        <v>47</v>
      </c>
      <c r="I313" t="s">
        <v>47</v>
      </c>
      <c r="J313" t="s">
        <v>47</v>
      </c>
      <c r="K313">
        <v>1.5</v>
      </c>
    </row>
    <row r="314" spans="1:11" x14ac:dyDescent="0.3">
      <c r="A314" t="s">
        <v>122</v>
      </c>
      <c r="B314" t="s">
        <v>183</v>
      </c>
      <c r="C314">
        <v>28</v>
      </c>
      <c r="D314" t="s">
        <v>185</v>
      </c>
      <c r="E314" t="s">
        <v>174</v>
      </c>
      <c r="F314" t="s">
        <v>47</v>
      </c>
      <c r="G314" t="s">
        <v>47</v>
      </c>
      <c r="H314" t="s">
        <v>47</v>
      </c>
      <c r="I314" t="s">
        <v>47</v>
      </c>
      <c r="J314" t="s">
        <v>47</v>
      </c>
      <c r="K314">
        <v>1.8</v>
      </c>
    </row>
    <row r="315" spans="1:11" x14ac:dyDescent="0.3">
      <c r="A315" t="s">
        <v>123</v>
      </c>
      <c r="B315" t="s">
        <v>183</v>
      </c>
      <c r="C315">
        <v>8</v>
      </c>
      <c r="D315" t="s">
        <v>185</v>
      </c>
      <c r="E315" t="s">
        <v>174</v>
      </c>
      <c r="F315" t="s">
        <v>47</v>
      </c>
      <c r="G315" t="s">
        <v>47</v>
      </c>
      <c r="H315" t="s">
        <v>47</v>
      </c>
      <c r="I315" t="s">
        <v>47</v>
      </c>
      <c r="J315" t="s">
        <v>47</v>
      </c>
      <c r="K315">
        <v>4.5999999999999996</v>
      </c>
    </row>
    <row r="316" spans="1:11" x14ac:dyDescent="0.3">
      <c r="A316" t="s">
        <v>124</v>
      </c>
      <c r="B316" t="s">
        <v>183</v>
      </c>
      <c r="C316">
        <v>24</v>
      </c>
      <c r="D316" t="s">
        <v>185</v>
      </c>
      <c r="E316" t="s">
        <v>174</v>
      </c>
      <c r="F316" t="s">
        <v>47</v>
      </c>
      <c r="G316" t="s">
        <v>47</v>
      </c>
      <c r="H316" t="s">
        <v>47</v>
      </c>
      <c r="I316" t="s">
        <v>47</v>
      </c>
      <c r="J316" t="s">
        <v>47</v>
      </c>
      <c r="K316">
        <v>1.7</v>
      </c>
    </row>
    <row r="317" spans="1:11" x14ac:dyDescent="0.3">
      <c r="A317" t="s">
        <v>125</v>
      </c>
      <c r="B317" t="s">
        <v>183</v>
      </c>
      <c r="C317">
        <v>29</v>
      </c>
      <c r="D317" t="s">
        <v>185</v>
      </c>
      <c r="E317" t="s">
        <v>174</v>
      </c>
      <c r="F317" t="s">
        <v>47</v>
      </c>
      <c r="G317" t="s">
        <v>47</v>
      </c>
      <c r="H317" t="s">
        <v>47</v>
      </c>
      <c r="I317" t="s">
        <v>47</v>
      </c>
      <c r="J317" t="s">
        <v>47</v>
      </c>
      <c r="K317">
        <v>2.2999999999999998</v>
      </c>
    </row>
    <row r="318" spans="1:11" x14ac:dyDescent="0.3">
      <c r="A318" t="s">
        <v>126</v>
      </c>
      <c r="B318" t="s">
        <v>183</v>
      </c>
      <c r="C318">
        <v>26</v>
      </c>
      <c r="D318" t="s">
        <v>185</v>
      </c>
      <c r="E318" t="s">
        <v>174</v>
      </c>
      <c r="F318" t="s">
        <v>47</v>
      </c>
      <c r="G318" t="s">
        <v>47</v>
      </c>
      <c r="H318" t="s">
        <v>47</v>
      </c>
      <c r="I318" t="s">
        <v>47</v>
      </c>
      <c r="J318" t="s">
        <v>47</v>
      </c>
      <c r="K318">
        <v>4.7</v>
      </c>
    </row>
    <row r="319" spans="1:11" x14ac:dyDescent="0.3">
      <c r="A319" t="s">
        <v>127</v>
      </c>
      <c r="B319" t="s">
        <v>183</v>
      </c>
      <c r="C319">
        <v>5</v>
      </c>
      <c r="D319" t="s">
        <v>185</v>
      </c>
      <c r="E319" t="s">
        <v>174</v>
      </c>
      <c r="F319" t="s">
        <v>47</v>
      </c>
      <c r="G319" t="s">
        <v>47</v>
      </c>
      <c r="H319" t="s">
        <v>47</v>
      </c>
      <c r="I319" t="s">
        <v>47</v>
      </c>
      <c r="J319" t="s">
        <v>47</v>
      </c>
      <c r="K319">
        <v>2.8</v>
      </c>
    </row>
    <row r="320" spans="1:11" x14ac:dyDescent="0.3">
      <c r="A320" t="s">
        <v>128</v>
      </c>
      <c r="B320" t="s">
        <v>183</v>
      </c>
      <c r="C320">
        <v>13</v>
      </c>
      <c r="D320" t="s">
        <v>185</v>
      </c>
      <c r="E320" t="s">
        <v>174</v>
      </c>
      <c r="F320" t="s">
        <v>47</v>
      </c>
      <c r="G320" t="s">
        <v>47</v>
      </c>
      <c r="H320" t="s">
        <v>47</v>
      </c>
      <c r="I320" t="s">
        <v>47</v>
      </c>
      <c r="J320" t="s">
        <v>47</v>
      </c>
      <c r="K320">
        <v>11</v>
      </c>
    </row>
    <row r="321" spans="1:11" x14ac:dyDescent="0.3">
      <c r="A321" t="s">
        <v>129</v>
      </c>
      <c r="B321" t="s">
        <v>183</v>
      </c>
      <c r="C321">
        <v>18</v>
      </c>
      <c r="D321" t="s">
        <v>185</v>
      </c>
      <c r="E321" t="s">
        <v>174</v>
      </c>
      <c r="F321" t="s">
        <v>47</v>
      </c>
      <c r="G321" t="s">
        <v>47</v>
      </c>
      <c r="H321" t="s">
        <v>47</v>
      </c>
      <c r="I321" t="s">
        <v>47</v>
      </c>
      <c r="J321" t="s">
        <v>47</v>
      </c>
      <c r="K321">
        <v>4.0999999999999996</v>
      </c>
    </row>
    <row r="322" spans="1:11" x14ac:dyDescent="0.3">
      <c r="A322" t="s">
        <v>130</v>
      </c>
      <c r="B322" t="s">
        <v>183</v>
      </c>
      <c r="C322">
        <v>20</v>
      </c>
      <c r="D322" t="s">
        <v>185</v>
      </c>
      <c r="E322" t="s">
        <v>174</v>
      </c>
      <c r="F322" t="s">
        <v>47</v>
      </c>
      <c r="G322" t="s">
        <v>47</v>
      </c>
      <c r="H322" t="s">
        <v>47</v>
      </c>
      <c r="I322" t="s">
        <v>47</v>
      </c>
      <c r="J322" t="s">
        <v>47</v>
      </c>
      <c r="K322">
        <v>4</v>
      </c>
    </row>
    <row r="323" spans="1:11" x14ac:dyDescent="0.3">
      <c r="A323" t="s">
        <v>131</v>
      </c>
      <c r="B323" t="s">
        <v>183</v>
      </c>
      <c r="C323">
        <v>10</v>
      </c>
      <c r="D323" t="s">
        <v>185</v>
      </c>
      <c r="E323" t="s">
        <v>174</v>
      </c>
      <c r="F323" t="s">
        <v>47</v>
      </c>
      <c r="G323" t="s">
        <v>47</v>
      </c>
      <c r="H323" t="s">
        <v>47</v>
      </c>
      <c r="I323" t="s">
        <v>47</v>
      </c>
      <c r="J323" t="s">
        <v>47</v>
      </c>
      <c r="K323">
        <v>4</v>
      </c>
    </row>
    <row r="324" spans="1:11" x14ac:dyDescent="0.3">
      <c r="A324" t="s">
        <v>132</v>
      </c>
      <c r="B324" t="s">
        <v>183</v>
      </c>
      <c r="C324">
        <v>1</v>
      </c>
      <c r="D324" t="s">
        <v>185</v>
      </c>
      <c r="E324" t="s">
        <v>174</v>
      </c>
      <c r="F324" t="s">
        <v>47</v>
      </c>
      <c r="G324" t="s">
        <v>47</v>
      </c>
      <c r="H324" t="s">
        <v>47</v>
      </c>
      <c r="I324" t="s">
        <v>47</v>
      </c>
      <c r="J324" t="s">
        <v>47</v>
      </c>
      <c r="K324">
        <v>4.7</v>
      </c>
    </row>
    <row r="325" spans="1:11" x14ac:dyDescent="0.3">
      <c r="A325" t="s">
        <v>133</v>
      </c>
      <c r="B325" t="s">
        <v>183</v>
      </c>
      <c r="C325">
        <v>23</v>
      </c>
      <c r="D325" t="s">
        <v>185</v>
      </c>
      <c r="E325" t="s">
        <v>174</v>
      </c>
      <c r="F325" t="s">
        <v>47</v>
      </c>
      <c r="G325" t="s">
        <v>47</v>
      </c>
      <c r="H325" t="s">
        <v>47</v>
      </c>
      <c r="I325" t="s">
        <v>47</v>
      </c>
      <c r="J325" t="s">
        <v>47</v>
      </c>
      <c r="K325">
        <v>13</v>
      </c>
    </row>
    <row r="326" spans="1:11" x14ac:dyDescent="0.3">
      <c r="A326" t="s">
        <v>134</v>
      </c>
      <c r="B326" t="s">
        <v>183</v>
      </c>
      <c r="C326">
        <v>6</v>
      </c>
      <c r="D326" t="s">
        <v>185</v>
      </c>
      <c r="E326" t="s">
        <v>174</v>
      </c>
      <c r="F326" t="s">
        <v>47</v>
      </c>
      <c r="G326" t="s">
        <v>47</v>
      </c>
      <c r="H326" t="s">
        <v>47</v>
      </c>
      <c r="I326" t="s">
        <v>47</v>
      </c>
      <c r="J326" t="s">
        <v>47</v>
      </c>
      <c r="K326">
        <v>1.7</v>
      </c>
    </row>
    <row r="327" spans="1:11" x14ac:dyDescent="0.3">
      <c r="A327" t="s">
        <v>135</v>
      </c>
      <c r="B327" t="s">
        <v>183</v>
      </c>
      <c r="C327">
        <v>9</v>
      </c>
      <c r="D327" t="s">
        <v>185</v>
      </c>
      <c r="E327" t="s">
        <v>174</v>
      </c>
      <c r="F327" t="s">
        <v>47</v>
      </c>
      <c r="G327" t="s">
        <v>47</v>
      </c>
      <c r="H327" t="s">
        <v>47</v>
      </c>
      <c r="I327" t="s">
        <v>47</v>
      </c>
      <c r="J327" t="s">
        <v>47</v>
      </c>
      <c r="K327">
        <v>7</v>
      </c>
    </row>
    <row r="328" spans="1:11" x14ac:dyDescent="0.3">
      <c r="A328" t="s">
        <v>136</v>
      </c>
      <c r="B328" t="s">
        <v>183</v>
      </c>
      <c r="C328">
        <v>21</v>
      </c>
      <c r="D328" t="s">
        <v>185</v>
      </c>
      <c r="E328" t="s">
        <v>174</v>
      </c>
      <c r="F328" t="s">
        <v>47</v>
      </c>
      <c r="G328" t="s">
        <v>47</v>
      </c>
      <c r="H328" t="s">
        <v>47</v>
      </c>
      <c r="I328" t="s">
        <v>47</v>
      </c>
      <c r="J328" t="s">
        <v>47</v>
      </c>
      <c r="K328">
        <v>9.1</v>
      </c>
    </row>
    <row r="329" spans="1:11" x14ac:dyDescent="0.3">
      <c r="A329" t="s">
        <v>137</v>
      </c>
      <c r="B329" t="s">
        <v>183</v>
      </c>
      <c r="C329">
        <v>7</v>
      </c>
      <c r="D329" t="s">
        <v>185</v>
      </c>
      <c r="E329" t="s">
        <v>174</v>
      </c>
      <c r="F329" t="s">
        <v>47</v>
      </c>
      <c r="G329" t="s">
        <v>47</v>
      </c>
      <c r="H329" t="s">
        <v>47</v>
      </c>
      <c r="I329" t="s">
        <v>47</v>
      </c>
      <c r="J329" t="s">
        <v>47</v>
      </c>
      <c r="K329">
        <v>1.8</v>
      </c>
    </row>
    <row r="330" spans="1:11" x14ac:dyDescent="0.3">
      <c r="A330" t="s">
        <v>138</v>
      </c>
      <c r="B330" t="s">
        <v>183</v>
      </c>
      <c r="C330">
        <v>4</v>
      </c>
      <c r="D330" t="s">
        <v>185</v>
      </c>
      <c r="E330" t="s">
        <v>174</v>
      </c>
      <c r="F330" t="s">
        <v>47</v>
      </c>
      <c r="G330" t="s">
        <v>47</v>
      </c>
      <c r="H330" t="s">
        <v>47</v>
      </c>
      <c r="I330" t="s">
        <v>47</v>
      </c>
      <c r="J330" t="s">
        <v>47</v>
      </c>
      <c r="K330">
        <v>1.4</v>
      </c>
    </row>
    <row r="331" spans="1:11" x14ac:dyDescent="0.3">
      <c r="A331" t="s">
        <v>139</v>
      </c>
      <c r="B331" t="s">
        <v>183</v>
      </c>
      <c r="C331">
        <v>30</v>
      </c>
      <c r="D331" t="s">
        <v>185</v>
      </c>
      <c r="E331" t="s">
        <v>174</v>
      </c>
      <c r="F331" t="s">
        <v>47</v>
      </c>
      <c r="G331" t="s">
        <v>47</v>
      </c>
      <c r="H331" t="s">
        <v>47</v>
      </c>
      <c r="I331" t="s">
        <v>47</v>
      </c>
      <c r="J331" t="s">
        <v>47</v>
      </c>
      <c r="K331">
        <v>5.8</v>
      </c>
    </row>
    <row r="332" spans="1:11" x14ac:dyDescent="0.3">
      <c r="A332" t="s">
        <v>140</v>
      </c>
      <c r="B332" t="s">
        <v>183</v>
      </c>
      <c r="C332">
        <v>22</v>
      </c>
      <c r="D332" t="s">
        <v>184</v>
      </c>
      <c r="E332" t="s">
        <v>174</v>
      </c>
      <c r="F332" t="s">
        <v>47</v>
      </c>
      <c r="G332" t="s">
        <v>47</v>
      </c>
      <c r="H332" t="s">
        <v>47</v>
      </c>
      <c r="I332" t="s">
        <v>47</v>
      </c>
      <c r="J332" t="s">
        <v>47</v>
      </c>
      <c r="K332">
        <v>0.21</v>
      </c>
    </row>
    <row r="333" spans="1:11" x14ac:dyDescent="0.3">
      <c r="A333" t="s">
        <v>141</v>
      </c>
      <c r="B333" t="s">
        <v>183</v>
      </c>
      <c r="C333">
        <v>19</v>
      </c>
      <c r="D333" t="s">
        <v>184</v>
      </c>
      <c r="E333" t="s">
        <v>174</v>
      </c>
      <c r="F333" t="s">
        <v>47</v>
      </c>
      <c r="G333" t="s">
        <v>47</v>
      </c>
      <c r="H333" t="s">
        <v>47</v>
      </c>
      <c r="I333" t="s">
        <v>47</v>
      </c>
      <c r="J333" t="s">
        <v>47</v>
      </c>
      <c r="K333">
        <v>0.3</v>
      </c>
    </row>
    <row r="334" spans="1:11" x14ac:dyDescent="0.3">
      <c r="A334" t="s">
        <v>142</v>
      </c>
      <c r="B334" t="s">
        <v>183</v>
      </c>
      <c r="C334">
        <v>28</v>
      </c>
      <c r="D334" t="s">
        <v>184</v>
      </c>
      <c r="E334" t="s">
        <v>174</v>
      </c>
      <c r="F334" t="s">
        <v>47</v>
      </c>
      <c r="G334" t="s">
        <v>47</v>
      </c>
      <c r="H334" t="s">
        <v>47</v>
      </c>
      <c r="I334" t="s">
        <v>47</v>
      </c>
      <c r="J334" t="s">
        <v>47</v>
      </c>
      <c r="K334">
        <v>0.27</v>
      </c>
    </row>
    <row r="335" spans="1:11" x14ac:dyDescent="0.3">
      <c r="A335" t="s">
        <v>143</v>
      </c>
      <c r="B335" t="s">
        <v>183</v>
      </c>
      <c r="C335">
        <v>21</v>
      </c>
      <c r="D335" t="s">
        <v>184</v>
      </c>
      <c r="E335" t="s">
        <v>174</v>
      </c>
      <c r="F335" t="s">
        <v>47</v>
      </c>
      <c r="G335" t="s">
        <v>47</v>
      </c>
      <c r="H335" t="s">
        <v>47</v>
      </c>
      <c r="I335" t="s">
        <v>47</v>
      </c>
      <c r="J335" t="s">
        <v>47</v>
      </c>
      <c r="K335">
        <v>0.28999999999999998</v>
      </c>
    </row>
    <row r="336" spans="1:11" x14ac:dyDescent="0.3">
      <c r="A336" t="s">
        <v>144</v>
      </c>
      <c r="B336" t="s">
        <v>183</v>
      </c>
      <c r="C336">
        <v>29</v>
      </c>
      <c r="D336" t="s">
        <v>184</v>
      </c>
      <c r="E336" t="s">
        <v>174</v>
      </c>
      <c r="F336" t="s">
        <v>47</v>
      </c>
      <c r="G336" t="s">
        <v>47</v>
      </c>
      <c r="H336" t="s">
        <v>47</v>
      </c>
      <c r="I336" t="s">
        <v>47</v>
      </c>
      <c r="J336" t="s">
        <v>47</v>
      </c>
      <c r="K336">
        <v>0.21</v>
      </c>
    </row>
    <row r="337" spans="1:11" x14ac:dyDescent="0.3">
      <c r="A337" t="s">
        <v>145</v>
      </c>
      <c r="B337" t="s">
        <v>183</v>
      </c>
      <c r="C337">
        <v>31</v>
      </c>
      <c r="D337" t="s">
        <v>184</v>
      </c>
      <c r="E337" t="s">
        <v>174</v>
      </c>
      <c r="F337" t="s">
        <v>47</v>
      </c>
      <c r="G337" t="s">
        <v>47</v>
      </c>
      <c r="H337" t="s">
        <v>47</v>
      </c>
      <c r="I337" t="s">
        <v>47</v>
      </c>
      <c r="J337" t="s">
        <v>47</v>
      </c>
      <c r="K337">
        <v>0.31</v>
      </c>
    </row>
    <row r="338" spans="1:11" x14ac:dyDescent="0.3">
      <c r="A338" t="s">
        <v>146</v>
      </c>
      <c r="B338" t="s">
        <v>183</v>
      </c>
      <c r="C338">
        <v>24</v>
      </c>
      <c r="D338" t="s">
        <v>184</v>
      </c>
      <c r="E338" t="s">
        <v>174</v>
      </c>
      <c r="F338" t="s">
        <v>47</v>
      </c>
      <c r="G338" t="s">
        <v>47</v>
      </c>
      <c r="H338" t="s">
        <v>47</v>
      </c>
      <c r="I338" t="s">
        <v>47</v>
      </c>
      <c r="J338" t="s">
        <v>47</v>
      </c>
      <c r="K338">
        <v>0.35</v>
      </c>
    </row>
    <row r="339" spans="1:11" x14ac:dyDescent="0.3">
      <c r="A339" t="s">
        <v>147</v>
      </c>
      <c r="B339" t="s">
        <v>183</v>
      </c>
      <c r="C339">
        <v>9</v>
      </c>
      <c r="D339" t="s">
        <v>184</v>
      </c>
      <c r="E339" t="s">
        <v>174</v>
      </c>
      <c r="F339" t="s">
        <v>47</v>
      </c>
      <c r="G339" t="s">
        <v>47</v>
      </c>
      <c r="H339" t="s">
        <v>47</v>
      </c>
      <c r="I339" t="s">
        <v>47</v>
      </c>
      <c r="J339" t="s">
        <v>47</v>
      </c>
      <c r="K339">
        <v>0.28000000000000003</v>
      </c>
    </row>
    <row r="340" spans="1:11" x14ac:dyDescent="0.3">
      <c r="A340" t="s">
        <v>148</v>
      </c>
      <c r="B340" t="s">
        <v>183</v>
      </c>
      <c r="C340">
        <v>26</v>
      </c>
      <c r="D340" t="s">
        <v>184</v>
      </c>
      <c r="E340" t="s">
        <v>174</v>
      </c>
      <c r="F340" t="s">
        <v>47</v>
      </c>
      <c r="G340" t="s">
        <v>47</v>
      </c>
      <c r="H340" t="s">
        <v>47</v>
      </c>
      <c r="I340" t="s">
        <v>47</v>
      </c>
      <c r="J340" t="s">
        <v>47</v>
      </c>
      <c r="K340">
        <v>0.33</v>
      </c>
    </row>
    <row r="341" spans="1:11" x14ac:dyDescent="0.3">
      <c r="A341" t="s">
        <v>149</v>
      </c>
      <c r="B341" t="s">
        <v>183</v>
      </c>
      <c r="C341">
        <v>25</v>
      </c>
      <c r="D341" t="s">
        <v>184</v>
      </c>
      <c r="E341" t="s">
        <v>174</v>
      </c>
      <c r="F341" t="s">
        <v>47</v>
      </c>
      <c r="G341" t="s">
        <v>47</v>
      </c>
      <c r="H341" t="s">
        <v>47</v>
      </c>
      <c r="I341" t="s">
        <v>47</v>
      </c>
      <c r="J341" t="s">
        <v>47</v>
      </c>
      <c r="K341">
        <v>0.28000000000000003</v>
      </c>
    </row>
    <row r="342" spans="1:11" x14ac:dyDescent="0.3">
      <c r="A342" t="s">
        <v>150</v>
      </c>
      <c r="B342" t="s">
        <v>183</v>
      </c>
      <c r="C342">
        <v>10</v>
      </c>
      <c r="D342" t="s">
        <v>184</v>
      </c>
      <c r="E342" t="s">
        <v>174</v>
      </c>
      <c r="F342" t="s">
        <v>47</v>
      </c>
      <c r="G342" t="s">
        <v>47</v>
      </c>
      <c r="H342" t="s">
        <v>47</v>
      </c>
      <c r="I342" t="s">
        <v>47</v>
      </c>
      <c r="J342" t="s">
        <v>47</v>
      </c>
      <c r="K342">
        <v>0.25</v>
      </c>
    </row>
    <row r="343" spans="1:11" x14ac:dyDescent="0.3">
      <c r="A343" t="s">
        <v>151</v>
      </c>
      <c r="B343" t="s">
        <v>183</v>
      </c>
      <c r="C343">
        <v>8</v>
      </c>
      <c r="D343" t="s">
        <v>184</v>
      </c>
      <c r="E343" t="s">
        <v>174</v>
      </c>
      <c r="F343" t="s">
        <v>47</v>
      </c>
      <c r="G343" t="s">
        <v>47</v>
      </c>
      <c r="H343" t="s">
        <v>47</v>
      </c>
      <c r="I343" t="s">
        <v>47</v>
      </c>
      <c r="J343" t="s">
        <v>47</v>
      </c>
      <c r="K343">
        <v>0.28000000000000003</v>
      </c>
    </row>
    <row r="344" spans="1:11" x14ac:dyDescent="0.3">
      <c r="A344" t="s">
        <v>152</v>
      </c>
      <c r="B344" t="s">
        <v>183</v>
      </c>
      <c r="C344">
        <v>11</v>
      </c>
      <c r="D344" t="s">
        <v>184</v>
      </c>
      <c r="E344" t="s">
        <v>174</v>
      </c>
      <c r="F344" t="s">
        <v>47</v>
      </c>
      <c r="G344" t="s">
        <v>47</v>
      </c>
      <c r="H344" t="s">
        <v>47</v>
      </c>
      <c r="I344" t="s">
        <v>47</v>
      </c>
      <c r="J344" t="s">
        <v>47</v>
      </c>
      <c r="K344">
        <v>0.23</v>
      </c>
    </row>
    <row r="345" spans="1:11" x14ac:dyDescent="0.3">
      <c r="A345" t="s">
        <v>153</v>
      </c>
      <c r="B345" t="s">
        <v>183</v>
      </c>
      <c r="C345">
        <v>20</v>
      </c>
      <c r="D345" t="s">
        <v>184</v>
      </c>
      <c r="E345" t="s">
        <v>174</v>
      </c>
      <c r="F345" t="s">
        <v>47</v>
      </c>
      <c r="G345" t="s">
        <v>47</v>
      </c>
      <c r="H345" t="s">
        <v>47</v>
      </c>
      <c r="I345" t="s">
        <v>47</v>
      </c>
      <c r="J345" t="s">
        <v>47</v>
      </c>
      <c r="K345">
        <v>0.18</v>
      </c>
    </row>
    <row r="346" spans="1:11" x14ac:dyDescent="0.3">
      <c r="A346" t="s">
        <v>154</v>
      </c>
      <c r="B346" t="s">
        <v>183</v>
      </c>
      <c r="C346">
        <v>5</v>
      </c>
      <c r="D346" t="s">
        <v>184</v>
      </c>
      <c r="E346" t="s">
        <v>174</v>
      </c>
      <c r="F346" t="s">
        <v>47</v>
      </c>
      <c r="G346" t="s">
        <v>47</v>
      </c>
      <c r="H346" t="s">
        <v>47</v>
      </c>
      <c r="I346" t="s">
        <v>47</v>
      </c>
      <c r="J346" t="s">
        <v>47</v>
      </c>
      <c r="K346">
        <v>0.36</v>
      </c>
    </row>
    <row r="347" spans="1:11" x14ac:dyDescent="0.3">
      <c r="A347" t="s">
        <v>155</v>
      </c>
      <c r="B347" t="s">
        <v>183</v>
      </c>
      <c r="C347">
        <v>7</v>
      </c>
      <c r="D347" t="s">
        <v>184</v>
      </c>
      <c r="E347" t="s">
        <v>174</v>
      </c>
      <c r="F347" t="s">
        <v>47</v>
      </c>
      <c r="G347" t="s">
        <v>47</v>
      </c>
      <c r="H347" t="s">
        <v>47</v>
      </c>
      <c r="I347" t="s">
        <v>47</v>
      </c>
      <c r="J347" t="s">
        <v>47</v>
      </c>
      <c r="K347">
        <v>0.28000000000000003</v>
      </c>
    </row>
    <row r="348" spans="1:11" x14ac:dyDescent="0.3">
      <c r="A348" t="s">
        <v>156</v>
      </c>
      <c r="B348" t="s">
        <v>183</v>
      </c>
      <c r="C348">
        <v>30</v>
      </c>
      <c r="D348" t="s">
        <v>184</v>
      </c>
      <c r="E348" t="s">
        <v>174</v>
      </c>
      <c r="F348" t="s">
        <v>47</v>
      </c>
      <c r="G348" t="s">
        <v>47</v>
      </c>
      <c r="H348" t="s">
        <v>47</v>
      </c>
      <c r="I348" t="s">
        <v>47</v>
      </c>
      <c r="J348" t="s">
        <v>47</v>
      </c>
      <c r="K348">
        <v>0.11</v>
      </c>
    </row>
    <row r="349" spans="1:11" x14ac:dyDescent="0.3">
      <c r="A349" t="s">
        <v>157</v>
      </c>
      <c r="B349" t="s">
        <v>183</v>
      </c>
      <c r="C349">
        <v>12</v>
      </c>
      <c r="D349" t="s">
        <v>184</v>
      </c>
      <c r="E349" t="s">
        <v>174</v>
      </c>
      <c r="F349" t="s">
        <v>47</v>
      </c>
      <c r="G349" t="s">
        <v>47</v>
      </c>
      <c r="H349" t="s">
        <v>47</v>
      </c>
      <c r="I349" t="s">
        <v>47</v>
      </c>
      <c r="J349" t="s">
        <v>47</v>
      </c>
      <c r="K349">
        <v>0.33</v>
      </c>
    </row>
    <row r="350" spans="1:11" x14ac:dyDescent="0.3">
      <c r="A350" t="s">
        <v>158</v>
      </c>
      <c r="B350" t="s">
        <v>183</v>
      </c>
      <c r="C350">
        <v>2</v>
      </c>
      <c r="D350" t="s">
        <v>184</v>
      </c>
      <c r="E350" t="s">
        <v>174</v>
      </c>
      <c r="F350" t="s">
        <v>47</v>
      </c>
      <c r="G350" t="s">
        <v>47</v>
      </c>
      <c r="H350" t="s">
        <v>47</v>
      </c>
      <c r="I350" t="s">
        <v>47</v>
      </c>
      <c r="J350" t="s">
        <v>47</v>
      </c>
      <c r="K350">
        <v>0.31</v>
      </c>
    </row>
    <row r="351" spans="1:11" x14ac:dyDescent="0.3">
      <c r="A351" t="s">
        <v>159</v>
      </c>
      <c r="B351" t="s">
        <v>183</v>
      </c>
      <c r="C351">
        <v>13</v>
      </c>
      <c r="D351" t="s">
        <v>184</v>
      </c>
      <c r="E351" t="s">
        <v>174</v>
      </c>
      <c r="F351" t="s">
        <v>47</v>
      </c>
      <c r="G351" t="s">
        <v>47</v>
      </c>
      <c r="H351" t="s">
        <v>47</v>
      </c>
      <c r="I351" t="s">
        <v>47</v>
      </c>
      <c r="J351" t="s">
        <v>47</v>
      </c>
      <c r="K351">
        <v>0.28999999999999998</v>
      </c>
    </row>
    <row r="352" spans="1:11" x14ac:dyDescent="0.3">
      <c r="A352" t="s">
        <v>160</v>
      </c>
      <c r="B352" t="s">
        <v>183</v>
      </c>
      <c r="C352">
        <v>18</v>
      </c>
      <c r="D352" t="s">
        <v>184</v>
      </c>
      <c r="E352" t="s">
        <v>174</v>
      </c>
      <c r="F352" t="s">
        <v>47</v>
      </c>
      <c r="G352" t="s">
        <v>47</v>
      </c>
      <c r="H352" t="s">
        <v>47</v>
      </c>
      <c r="I352" t="s">
        <v>47</v>
      </c>
      <c r="J352" t="s">
        <v>47</v>
      </c>
      <c r="K352">
        <v>0.39</v>
      </c>
    </row>
    <row r="353" spans="1:11" x14ac:dyDescent="0.3">
      <c r="A353" t="s">
        <v>161</v>
      </c>
      <c r="B353" t="s">
        <v>183</v>
      </c>
      <c r="C353">
        <v>17</v>
      </c>
      <c r="D353" t="s">
        <v>184</v>
      </c>
      <c r="E353" t="s">
        <v>174</v>
      </c>
      <c r="F353" t="s">
        <v>47</v>
      </c>
      <c r="G353" t="s">
        <v>47</v>
      </c>
      <c r="H353" t="s">
        <v>47</v>
      </c>
      <c r="I353" t="s">
        <v>47</v>
      </c>
      <c r="J353" t="s">
        <v>47</v>
      </c>
      <c r="K353">
        <v>0.38</v>
      </c>
    </row>
    <row r="354" spans="1:11" x14ac:dyDescent="0.3">
      <c r="A354" t="s">
        <v>162</v>
      </c>
      <c r="B354" t="s">
        <v>183</v>
      </c>
      <c r="C354">
        <v>4</v>
      </c>
      <c r="D354" t="s">
        <v>184</v>
      </c>
      <c r="E354" t="s">
        <v>174</v>
      </c>
      <c r="F354" t="s">
        <v>47</v>
      </c>
      <c r="G354" t="s">
        <v>47</v>
      </c>
      <c r="H354" t="s">
        <v>47</v>
      </c>
      <c r="I354" t="s">
        <v>47</v>
      </c>
      <c r="J354" t="s">
        <v>47</v>
      </c>
      <c r="K354">
        <v>0.25</v>
      </c>
    </row>
    <row r="355" spans="1:11" x14ac:dyDescent="0.3">
      <c r="A355" t="s">
        <v>163</v>
      </c>
      <c r="B355" t="s">
        <v>183</v>
      </c>
      <c r="C355">
        <v>1</v>
      </c>
      <c r="D355" t="s">
        <v>184</v>
      </c>
      <c r="E355" t="s">
        <v>174</v>
      </c>
      <c r="F355" t="s">
        <v>47</v>
      </c>
      <c r="G355" t="s">
        <v>47</v>
      </c>
      <c r="H355" t="s">
        <v>47</v>
      </c>
      <c r="I355" t="s">
        <v>47</v>
      </c>
      <c r="J355" t="s">
        <v>47</v>
      </c>
      <c r="K355">
        <v>0.39</v>
      </c>
    </row>
    <row r="356" spans="1:11" x14ac:dyDescent="0.3">
      <c r="A356" t="s">
        <v>164</v>
      </c>
      <c r="B356" t="s">
        <v>183</v>
      </c>
      <c r="C356">
        <v>14</v>
      </c>
      <c r="D356" t="s">
        <v>184</v>
      </c>
      <c r="E356" t="s">
        <v>174</v>
      </c>
      <c r="F356" t="s">
        <v>47</v>
      </c>
      <c r="G356" t="s">
        <v>47</v>
      </c>
      <c r="H356" t="s">
        <v>47</v>
      </c>
      <c r="I356" t="s">
        <v>47</v>
      </c>
      <c r="J356" t="s">
        <v>47</v>
      </c>
      <c r="K356">
        <v>0.41</v>
      </c>
    </row>
    <row r="357" spans="1:11" x14ac:dyDescent="0.3">
      <c r="A357" t="s">
        <v>165</v>
      </c>
      <c r="B357" t="s">
        <v>183</v>
      </c>
      <c r="C357">
        <v>23</v>
      </c>
      <c r="D357" t="s">
        <v>184</v>
      </c>
      <c r="E357" t="s">
        <v>174</v>
      </c>
      <c r="F357" t="s">
        <v>47</v>
      </c>
      <c r="G357" t="s">
        <v>47</v>
      </c>
      <c r="H357" t="s">
        <v>47</v>
      </c>
      <c r="I357" t="s">
        <v>47</v>
      </c>
      <c r="J357" t="s">
        <v>47</v>
      </c>
      <c r="K357">
        <v>0.2</v>
      </c>
    </row>
    <row r="358" spans="1:11" x14ac:dyDescent="0.3">
      <c r="A358" t="s">
        <v>166</v>
      </c>
      <c r="B358" t="s">
        <v>183</v>
      </c>
      <c r="C358">
        <v>15</v>
      </c>
      <c r="D358" t="s">
        <v>184</v>
      </c>
      <c r="E358" t="s">
        <v>174</v>
      </c>
      <c r="F358" t="s">
        <v>47</v>
      </c>
      <c r="G358" t="s">
        <v>47</v>
      </c>
      <c r="H358" t="s">
        <v>47</v>
      </c>
      <c r="I358" t="s">
        <v>47</v>
      </c>
      <c r="J358" t="s">
        <v>47</v>
      </c>
      <c r="K358">
        <v>0.34</v>
      </c>
    </row>
    <row r="359" spans="1:11" x14ac:dyDescent="0.3">
      <c r="A359" t="s">
        <v>167</v>
      </c>
      <c r="B359" t="s">
        <v>183</v>
      </c>
      <c r="C359">
        <v>6</v>
      </c>
      <c r="D359" t="s">
        <v>184</v>
      </c>
      <c r="E359" t="s">
        <v>174</v>
      </c>
      <c r="F359" t="s">
        <v>47</v>
      </c>
      <c r="G359" t="s">
        <v>47</v>
      </c>
      <c r="H359" t="s">
        <v>47</v>
      </c>
      <c r="I359" t="s">
        <v>47</v>
      </c>
      <c r="J359" t="s">
        <v>47</v>
      </c>
      <c r="K359">
        <v>0.27</v>
      </c>
    </row>
    <row r="360" spans="1:11" x14ac:dyDescent="0.3">
      <c r="A360" t="s">
        <v>168</v>
      </c>
      <c r="B360" t="s">
        <v>183</v>
      </c>
      <c r="C360">
        <v>3</v>
      </c>
      <c r="D360" t="s">
        <v>184</v>
      </c>
      <c r="E360" t="s">
        <v>174</v>
      </c>
      <c r="F360" t="s">
        <v>47</v>
      </c>
      <c r="G360" t="s">
        <v>47</v>
      </c>
      <c r="H360" t="s">
        <v>47</v>
      </c>
      <c r="I360" t="s">
        <v>47</v>
      </c>
      <c r="J360" t="s">
        <v>47</v>
      </c>
      <c r="K360">
        <v>0.4</v>
      </c>
    </row>
    <row r="361" spans="1:11" x14ac:dyDescent="0.3">
      <c r="A361" t="s">
        <v>169</v>
      </c>
      <c r="B361" t="s">
        <v>183</v>
      </c>
      <c r="C361">
        <v>16</v>
      </c>
      <c r="D361" t="s">
        <v>184</v>
      </c>
      <c r="E361" t="s">
        <v>174</v>
      </c>
      <c r="F361" t="s">
        <v>47</v>
      </c>
      <c r="G361" t="s">
        <v>47</v>
      </c>
      <c r="H361" t="s">
        <v>47</v>
      </c>
      <c r="I361" t="s">
        <v>47</v>
      </c>
      <c r="J361" t="s">
        <v>47</v>
      </c>
      <c r="K361">
        <v>0.56999999999999995</v>
      </c>
    </row>
    <row r="362" spans="1:11" x14ac:dyDescent="0.3">
      <c r="A362" t="s">
        <v>47</v>
      </c>
      <c r="B362" t="s">
        <v>181</v>
      </c>
      <c r="C362">
        <v>43</v>
      </c>
      <c r="D362" t="s">
        <v>185</v>
      </c>
      <c r="E362" t="s">
        <v>172</v>
      </c>
      <c r="F362">
        <v>0</v>
      </c>
      <c r="G362" s="3">
        <v>3494.07</v>
      </c>
      <c r="H362" s="3">
        <v>5583.98</v>
      </c>
      <c r="I362" s="3">
        <v>10549.45</v>
      </c>
      <c r="J362" s="3">
        <f>(H362-G362)/((I362-H362)+(H362-G362))</f>
        <v>0.29621508692657222</v>
      </c>
      <c r="K362">
        <v>0</v>
      </c>
    </row>
    <row r="363" spans="1:11" x14ac:dyDescent="0.3">
      <c r="A363" t="s">
        <v>47</v>
      </c>
      <c r="B363" t="s">
        <v>181</v>
      </c>
      <c r="C363">
        <v>32</v>
      </c>
      <c r="D363" t="s">
        <v>185</v>
      </c>
      <c r="E363" t="s">
        <v>172</v>
      </c>
      <c r="F363">
        <v>0</v>
      </c>
      <c r="G363" s="3">
        <v>3498.99</v>
      </c>
      <c r="H363" s="3">
        <v>4986.84</v>
      </c>
      <c r="I363" s="3">
        <v>10604.3</v>
      </c>
      <c r="J363" s="3">
        <f t="shared" ref="J363:J391" si="0">(H363-G363)/((I363-H363)+(H363-G363))</f>
        <v>0.20939973062399816</v>
      </c>
      <c r="K363">
        <v>0</v>
      </c>
    </row>
    <row r="364" spans="1:11" x14ac:dyDescent="0.3">
      <c r="A364" t="s">
        <v>47</v>
      </c>
      <c r="B364" t="s">
        <v>181</v>
      </c>
      <c r="C364">
        <v>51</v>
      </c>
      <c r="D364" t="s">
        <v>185</v>
      </c>
      <c r="E364" t="s">
        <v>172</v>
      </c>
      <c r="F364">
        <v>0</v>
      </c>
      <c r="G364" s="3">
        <v>3499.85</v>
      </c>
      <c r="H364" s="3">
        <v>5039.18</v>
      </c>
      <c r="I364" s="3">
        <v>10486.49</v>
      </c>
      <c r="J364" s="3">
        <f t="shared" si="0"/>
        <v>0.22032479131599747</v>
      </c>
      <c r="K364">
        <v>0</v>
      </c>
    </row>
    <row r="365" spans="1:11" x14ac:dyDescent="0.3">
      <c r="A365" t="s">
        <v>47</v>
      </c>
      <c r="B365" t="s">
        <v>181</v>
      </c>
      <c r="C365">
        <v>38</v>
      </c>
      <c r="D365" t="s">
        <v>185</v>
      </c>
      <c r="E365" t="s">
        <v>172</v>
      </c>
      <c r="F365">
        <v>0</v>
      </c>
      <c r="G365" s="3">
        <v>3492.65</v>
      </c>
      <c r="H365" s="3">
        <v>5672.53</v>
      </c>
      <c r="I365" s="3">
        <v>10633.44</v>
      </c>
      <c r="J365" s="3">
        <f t="shared" si="0"/>
        <v>0.30527154558529229</v>
      </c>
      <c r="K365">
        <v>0</v>
      </c>
    </row>
    <row r="366" spans="1:11" x14ac:dyDescent="0.3">
      <c r="A366" t="s">
        <v>47</v>
      </c>
      <c r="B366" t="s">
        <v>181</v>
      </c>
      <c r="C366">
        <v>35</v>
      </c>
      <c r="D366" t="s">
        <v>185</v>
      </c>
      <c r="E366" t="s">
        <v>172</v>
      </c>
      <c r="F366">
        <v>0</v>
      </c>
      <c r="G366" s="3">
        <v>3485.49</v>
      </c>
      <c r="H366" s="3">
        <v>5374.15</v>
      </c>
      <c r="I366" s="3">
        <v>10702.41</v>
      </c>
      <c r="J366" s="3">
        <f t="shared" si="0"/>
        <v>0.26169889648215577</v>
      </c>
      <c r="K366">
        <v>0</v>
      </c>
    </row>
    <row r="367" spans="1:11" x14ac:dyDescent="0.3">
      <c r="A367" t="s">
        <v>47</v>
      </c>
      <c r="B367" t="s">
        <v>181</v>
      </c>
      <c r="C367">
        <v>46</v>
      </c>
      <c r="D367" t="s">
        <v>185</v>
      </c>
      <c r="E367" t="s">
        <v>172</v>
      </c>
      <c r="F367">
        <v>0</v>
      </c>
      <c r="G367" s="3">
        <v>3498.61</v>
      </c>
      <c r="H367" s="3">
        <v>5389.7</v>
      </c>
      <c r="I367" s="3">
        <v>10628.4</v>
      </c>
      <c r="J367" s="3">
        <f t="shared" si="0"/>
        <v>0.26523782607902896</v>
      </c>
      <c r="K367">
        <v>0</v>
      </c>
    </row>
    <row r="368" spans="1:11" x14ac:dyDescent="0.3">
      <c r="A368" t="s">
        <v>47</v>
      </c>
      <c r="B368" t="s">
        <v>181</v>
      </c>
      <c r="C368">
        <v>33</v>
      </c>
      <c r="D368" t="s">
        <v>185</v>
      </c>
      <c r="E368" t="s">
        <v>172</v>
      </c>
      <c r="F368">
        <v>0</v>
      </c>
      <c r="G368" s="3">
        <v>3495.4</v>
      </c>
      <c r="H368" s="3">
        <v>5456.99</v>
      </c>
      <c r="I368" s="3">
        <v>10593.36</v>
      </c>
      <c r="J368" s="3">
        <f t="shared" si="0"/>
        <v>0.27635968644511938</v>
      </c>
      <c r="K368">
        <v>0</v>
      </c>
    </row>
    <row r="369" spans="1:11" x14ac:dyDescent="0.3">
      <c r="A369" t="s">
        <v>47</v>
      </c>
      <c r="B369" t="s">
        <v>181</v>
      </c>
      <c r="C369">
        <v>34</v>
      </c>
      <c r="D369" t="s">
        <v>185</v>
      </c>
      <c r="E369" t="s">
        <v>172</v>
      </c>
      <c r="F369">
        <v>0</v>
      </c>
      <c r="G369" s="3">
        <v>3492.23</v>
      </c>
      <c r="H369" s="3">
        <v>5112.74</v>
      </c>
      <c r="I369" s="3">
        <v>10396.719999999999</v>
      </c>
      <c r="J369" s="3">
        <f t="shared" si="0"/>
        <v>0.23470379419768872</v>
      </c>
      <c r="K369">
        <v>0</v>
      </c>
    </row>
    <row r="370" spans="1:11" x14ac:dyDescent="0.3">
      <c r="A370" t="s">
        <v>47</v>
      </c>
      <c r="B370" t="s">
        <v>181</v>
      </c>
      <c r="C370">
        <v>47</v>
      </c>
      <c r="D370" t="s">
        <v>185</v>
      </c>
      <c r="E370" t="s">
        <v>172</v>
      </c>
      <c r="F370">
        <v>0</v>
      </c>
      <c r="G370" s="3">
        <v>3493.4</v>
      </c>
      <c r="H370" s="3">
        <v>5395.77</v>
      </c>
      <c r="I370" s="3">
        <v>10623.01</v>
      </c>
      <c r="J370" s="3">
        <f t="shared" si="0"/>
        <v>0.2668266567175484</v>
      </c>
      <c r="K370">
        <v>0</v>
      </c>
    </row>
    <row r="371" spans="1:11" x14ac:dyDescent="0.3">
      <c r="A371" t="s">
        <v>47</v>
      </c>
      <c r="B371" t="s">
        <v>181</v>
      </c>
      <c r="C371">
        <v>49</v>
      </c>
      <c r="D371" t="s">
        <v>185</v>
      </c>
      <c r="E371" t="s">
        <v>172</v>
      </c>
      <c r="F371">
        <v>0</v>
      </c>
      <c r="G371" s="3">
        <v>3489.85</v>
      </c>
      <c r="H371" s="3">
        <v>5230.92</v>
      </c>
      <c r="I371" s="3">
        <v>10622.52</v>
      </c>
      <c r="J371" s="3">
        <f t="shared" si="0"/>
        <v>0.24409793247129058</v>
      </c>
      <c r="K371">
        <v>0</v>
      </c>
    </row>
    <row r="372" spans="1:11" x14ac:dyDescent="0.3">
      <c r="A372" t="s">
        <v>47</v>
      </c>
      <c r="B372" t="s">
        <v>181</v>
      </c>
      <c r="C372">
        <v>39</v>
      </c>
      <c r="D372" t="s">
        <v>185</v>
      </c>
      <c r="E372" t="s">
        <v>172</v>
      </c>
      <c r="F372">
        <v>0.1083912960334836</v>
      </c>
      <c r="G372" s="3">
        <v>3542.48</v>
      </c>
      <c r="H372" s="3">
        <v>5127.8900000000003</v>
      </c>
      <c r="I372" s="3">
        <v>10729.07</v>
      </c>
      <c r="J372" s="3">
        <f t="shared" si="0"/>
        <v>0.22060671333692339</v>
      </c>
      <c r="K372">
        <v>0.49133271782142968</v>
      </c>
    </row>
    <row r="373" spans="1:11" x14ac:dyDescent="0.3">
      <c r="A373" t="s">
        <v>47</v>
      </c>
      <c r="B373" t="s">
        <v>181</v>
      </c>
      <c r="C373">
        <v>61</v>
      </c>
      <c r="D373" t="s">
        <v>185</v>
      </c>
      <c r="E373" t="s">
        <v>172</v>
      </c>
      <c r="F373">
        <v>0</v>
      </c>
      <c r="G373" s="3">
        <v>3494.2</v>
      </c>
      <c r="H373" s="3">
        <v>5290.29</v>
      </c>
      <c r="I373" s="3">
        <v>10528.8</v>
      </c>
      <c r="J373" s="3">
        <f t="shared" si="0"/>
        <v>0.25532226423677257</v>
      </c>
      <c r="K373">
        <v>0</v>
      </c>
    </row>
    <row r="374" spans="1:11" x14ac:dyDescent="0.3">
      <c r="A374" t="s">
        <v>47</v>
      </c>
      <c r="B374" t="s">
        <v>181</v>
      </c>
      <c r="C374">
        <v>57</v>
      </c>
      <c r="D374" t="s">
        <v>185</v>
      </c>
      <c r="E374" t="s">
        <v>172</v>
      </c>
      <c r="F374">
        <v>5.5574366909577079E-4</v>
      </c>
      <c r="G374" s="3">
        <v>3498.57</v>
      </c>
      <c r="H374" s="3">
        <v>5335.41</v>
      </c>
      <c r="I374" s="3">
        <v>10738.77</v>
      </c>
      <c r="J374" s="3">
        <f t="shared" si="0"/>
        <v>0.25370017402834166</v>
      </c>
      <c r="K374">
        <v>2.1905529675895568E-3</v>
      </c>
    </row>
    <row r="375" spans="1:11" x14ac:dyDescent="0.3">
      <c r="A375" t="s">
        <v>47</v>
      </c>
      <c r="B375" t="s">
        <v>181</v>
      </c>
      <c r="C375">
        <v>55</v>
      </c>
      <c r="D375" t="s">
        <v>185</v>
      </c>
      <c r="E375" t="s">
        <v>172</v>
      </c>
      <c r="F375">
        <v>0</v>
      </c>
      <c r="G375" s="3">
        <v>3499.6</v>
      </c>
      <c r="H375" s="3">
        <v>4814.24</v>
      </c>
      <c r="I375" s="3">
        <v>9756.14</v>
      </c>
      <c r="J375" s="3">
        <f t="shared" si="0"/>
        <v>0.21012252778692378</v>
      </c>
      <c r="K375">
        <v>0</v>
      </c>
    </row>
    <row r="376" spans="1:11" x14ac:dyDescent="0.3">
      <c r="A376" t="s">
        <v>47</v>
      </c>
      <c r="B376" t="s">
        <v>181</v>
      </c>
      <c r="C376">
        <v>53</v>
      </c>
      <c r="D376" t="s">
        <v>185</v>
      </c>
      <c r="E376" t="s">
        <v>172</v>
      </c>
      <c r="F376">
        <v>0</v>
      </c>
      <c r="G376" s="3">
        <v>3484.89</v>
      </c>
      <c r="H376" s="3">
        <v>5093.8900000000003</v>
      </c>
      <c r="I376" s="3">
        <v>10031.799999999999</v>
      </c>
      <c r="J376" s="3">
        <f t="shared" si="0"/>
        <v>0.24576479591135367</v>
      </c>
      <c r="K376">
        <v>0</v>
      </c>
    </row>
    <row r="377" spans="1:11" x14ac:dyDescent="0.3">
      <c r="A377" t="s">
        <v>47</v>
      </c>
      <c r="B377" t="s">
        <v>181</v>
      </c>
      <c r="C377">
        <v>59</v>
      </c>
      <c r="D377" t="s">
        <v>185</v>
      </c>
      <c r="E377" t="s">
        <v>172</v>
      </c>
      <c r="F377">
        <v>0</v>
      </c>
      <c r="G377" s="3">
        <v>3493.55</v>
      </c>
      <c r="H377" s="3">
        <v>5406.53</v>
      </c>
      <c r="I377" s="3">
        <v>10362.83</v>
      </c>
      <c r="J377" s="3">
        <f t="shared" si="0"/>
        <v>0.27848333449793861</v>
      </c>
      <c r="K377">
        <v>0</v>
      </c>
    </row>
    <row r="378" spans="1:11" x14ac:dyDescent="0.3">
      <c r="A378" t="s">
        <v>47</v>
      </c>
      <c r="B378" t="s">
        <v>181</v>
      </c>
      <c r="C378">
        <v>44</v>
      </c>
      <c r="D378" t="s">
        <v>185</v>
      </c>
      <c r="E378" t="s">
        <v>172</v>
      </c>
      <c r="F378">
        <v>4.9276460404140705E-3</v>
      </c>
      <c r="G378" s="3">
        <v>3499.77</v>
      </c>
      <c r="H378" s="3">
        <v>5270.41</v>
      </c>
      <c r="I378" s="3">
        <v>10234.700000000001</v>
      </c>
      <c r="J378" s="3">
        <f t="shared" si="0"/>
        <v>0.26290399454782748</v>
      </c>
      <c r="K378">
        <v>1.8743138722137724E-2</v>
      </c>
    </row>
    <row r="379" spans="1:11" x14ac:dyDescent="0.3">
      <c r="A379" t="s">
        <v>47</v>
      </c>
      <c r="B379" t="s">
        <v>181</v>
      </c>
      <c r="C379">
        <v>37</v>
      </c>
      <c r="D379" t="s">
        <v>185</v>
      </c>
      <c r="E379" t="s">
        <v>172</v>
      </c>
      <c r="F379">
        <v>0</v>
      </c>
      <c r="G379" s="3">
        <v>3495.58</v>
      </c>
      <c r="H379" s="3">
        <v>5448.42</v>
      </c>
      <c r="I379" s="3">
        <v>10408.77</v>
      </c>
      <c r="J379" s="3">
        <f t="shared" si="0"/>
        <v>0.28248030214705511</v>
      </c>
      <c r="K379">
        <v>0</v>
      </c>
    </row>
    <row r="380" spans="1:11" x14ac:dyDescent="0.3">
      <c r="A380" t="s">
        <v>47</v>
      </c>
      <c r="B380" t="s">
        <v>181</v>
      </c>
      <c r="C380">
        <v>54</v>
      </c>
      <c r="D380" t="s">
        <v>185</v>
      </c>
      <c r="E380" t="s">
        <v>172</v>
      </c>
      <c r="F380">
        <v>0</v>
      </c>
      <c r="G380" s="3">
        <v>3492.82</v>
      </c>
      <c r="H380" s="3">
        <v>5516.66</v>
      </c>
      <c r="I380" s="3">
        <v>10905.14</v>
      </c>
      <c r="J380" s="3">
        <f t="shared" si="0"/>
        <v>0.27303732164828282</v>
      </c>
      <c r="K380">
        <v>0</v>
      </c>
    </row>
    <row r="381" spans="1:11" x14ac:dyDescent="0.3">
      <c r="A381" t="s">
        <v>47</v>
      </c>
      <c r="B381" t="s">
        <v>181</v>
      </c>
      <c r="C381">
        <v>36</v>
      </c>
      <c r="D381" t="s">
        <v>185</v>
      </c>
      <c r="E381" t="s">
        <v>172</v>
      </c>
      <c r="F381">
        <v>0</v>
      </c>
      <c r="G381" s="3">
        <v>3501.4</v>
      </c>
      <c r="H381" s="3">
        <v>4867.43</v>
      </c>
      <c r="I381" s="3">
        <v>10679.31</v>
      </c>
      <c r="J381" s="3">
        <f t="shared" si="0"/>
        <v>0.19031027137425799</v>
      </c>
      <c r="K381">
        <v>0</v>
      </c>
    </row>
    <row r="382" spans="1:11" x14ac:dyDescent="0.3">
      <c r="A382" t="s">
        <v>47</v>
      </c>
      <c r="B382" t="s">
        <v>181</v>
      </c>
      <c r="C382">
        <v>50</v>
      </c>
      <c r="D382" t="s">
        <v>185</v>
      </c>
      <c r="E382" t="s">
        <v>172</v>
      </c>
      <c r="F382">
        <v>0</v>
      </c>
      <c r="G382" s="3">
        <v>3497.75</v>
      </c>
      <c r="H382" s="3">
        <v>5463.6</v>
      </c>
      <c r="I382" s="3">
        <v>11014.6</v>
      </c>
      <c r="J382" s="3">
        <f t="shared" si="0"/>
        <v>0.26152577209868499</v>
      </c>
      <c r="K382">
        <v>0</v>
      </c>
    </row>
    <row r="383" spans="1:11" x14ac:dyDescent="0.3">
      <c r="A383" t="s">
        <v>47</v>
      </c>
      <c r="B383" t="s">
        <v>181</v>
      </c>
      <c r="C383">
        <v>56</v>
      </c>
      <c r="D383" t="s">
        <v>185</v>
      </c>
      <c r="E383" t="s">
        <v>172</v>
      </c>
      <c r="F383">
        <v>0</v>
      </c>
      <c r="G383" s="3">
        <v>3497.49</v>
      </c>
      <c r="H383" s="3">
        <v>5408</v>
      </c>
      <c r="I383" s="3">
        <v>11009.56</v>
      </c>
      <c r="J383" s="3">
        <f t="shared" si="0"/>
        <v>0.25432537236740344</v>
      </c>
      <c r="K383">
        <v>0</v>
      </c>
    </row>
    <row r="384" spans="1:11" x14ac:dyDescent="0.3">
      <c r="A384" t="s">
        <v>47</v>
      </c>
      <c r="B384" t="s">
        <v>181</v>
      </c>
      <c r="C384">
        <v>48</v>
      </c>
      <c r="D384" t="s">
        <v>185</v>
      </c>
      <c r="E384" t="s">
        <v>172</v>
      </c>
      <c r="F384">
        <v>0</v>
      </c>
      <c r="G384" s="3">
        <v>3496.36</v>
      </c>
      <c r="H384" s="3">
        <v>5344.3</v>
      </c>
      <c r="I384" s="3">
        <v>10788.05</v>
      </c>
      <c r="J384" s="3">
        <f t="shared" si="0"/>
        <v>0.25343096044949803</v>
      </c>
      <c r="K384">
        <v>0</v>
      </c>
    </row>
    <row r="385" spans="1:11" x14ac:dyDescent="0.3">
      <c r="A385" t="s">
        <v>47</v>
      </c>
      <c r="B385" t="s">
        <v>181</v>
      </c>
      <c r="C385">
        <v>52</v>
      </c>
      <c r="D385" t="s">
        <v>185</v>
      </c>
      <c r="E385" t="s">
        <v>172</v>
      </c>
      <c r="F385">
        <v>0</v>
      </c>
      <c r="G385" s="3">
        <v>3499.18</v>
      </c>
      <c r="H385" s="3">
        <v>5332.08</v>
      </c>
      <c r="I385" s="3">
        <v>10874.03</v>
      </c>
      <c r="J385" s="3">
        <f t="shared" si="0"/>
        <v>0.24853386848546072</v>
      </c>
      <c r="K385">
        <v>0</v>
      </c>
    </row>
    <row r="386" spans="1:11" x14ac:dyDescent="0.3">
      <c r="A386" t="s">
        <v>47</v>
      </c>
      <c r="B386" t="s">
        <v>181</v>
      </c>
      <c r="C386">
        <v>42</v>
      </c>
      <c r="D386" t="s">
        <v>185</v>
      </c>
      <c r="E386" t="s">
        <v>172</v>
      </c>
      <c r="F386">
        <v>0</v>
      </c>
      <c r="G386" s="3">
        <v>3497.24</v>
      </c>
      <c r="H386" s="3">
        <v>5536.33</v>
      </c>
      <c r="I386" s="3">
        <v>10848.59</v>
      </c>
      <c r="J386" s="3">
        <f t="shared" si="0"/>
        <v>0.27737626422357797</v>
      </c>
      <c r="K386">
        <v>0</v>
      </c>
    </row>
    <row r="387" spans="1:11" x14ac:dyDescent="0.3">
      <c r="A387" t="s">
        <v>47</v>
      </c>
      <c r="B387" t="s">
        <v>181</v>
      </c>
      <c r="C387">
        <v>40</v>
      </c>
      <c r="D387" t="s">
        <v>185</v>
      </c>
      <c r="E387" t="s">
        <v>172</v>
      </c>
      <c r="F387">
        <v>5.7437183289250609E-3</v>
      </c>
      <c r="G387" s="3">
        <v>3491.65</v>
      </c>
      <c r="H387" s="3">
        <v>4455.5200000000004</v>
      </c>
      <c r="I387" s="3">
        <v>10620.02</v>
      </c>
      <c r="J387" s="3">
        <f t="shared" si="0"/>
        <v>0.13521604518283986</v>
      </c>
      <c r="K387">
        <v>4.2478082546774494E-2</v>
      </c>
    </row>
    <row r="388" spans="1:11" x14ac:dyDescent="0.3">
      <c r="A388" t="s">
        <v>47</v>
      </c>
      <c r="B388" t="s">
        <v>181</v>
      </c>
      <c r="C388">
        <v>41</v>
      </c>
      <c r="D388" t="s">
        <v>185</v>
      </c>
      <c r="E388" t="s">
        <v>172</v>
      </c>
      <c r="F388">
        <v>0</v>
      </c>
      <c r="G388" s="3">
        <v>3503.65</v>
      </c>
      <c r="H388" s="3">
        <v>5263.94</v>
      </c>
      <c r="I388" s="3">
        <v>10965.66</v>
      </c>
      <c r="J388" s="3">
        <f t="shared" si="0"/>
        <v>0.23590024671636722</v>
      </c>
      <c r="K388">
        <v>0</v>
      </c>
    </row>
    <row r="389" spans="1:11" x14ac:dyDescent="0.3">
      <c r="A389" t="s">
        <v>47</v>
      </c>
      <c r="B389" t="s">
        <v>181</v>
      </c>
      <c r="C389">
        <v>58</v>
      </c>
      <c r="D389" t="s">
        <v>185</v>
      </c>
      <c r="E389" t="s">
        <v>172</v>
      </c>
      <c r="F389">
        <v>0</v>
      </c>
      <c r="G389" s="3">
        <v>3483.02</v>
      </c>
      <c r="H389" s="3">
        <v>5339.77</v>
      </c>
      <c r="I389" s="3">
        <v>10935.89</v>
      </c>
      <c r="J389" s="3">
        <f t="shared" si="0"/>
        <v>0.24913221349627737</v>
      </c>
      <c r="K389">
        <v>0</v>
      </c>
    </row>
    <row r="390" spans="1:11" x14ac:dyDescent="0.3">
      <c r="A390" t="s">
        <v>47</v>
      </c>
      <c r="B390" t="s">
        <v>181</v>
      </c>
      <c r="C390">
        <v>45</v>
      </c>
      <c r="D390" t="s">
        <v>185</v>
      </c>
      <c r="E390" t="s">
        <v>172</v>
      </c>
      <c r="F390">
        <v>0</v>
      </c>
      <c r="G390" s="3">
        <v>3513.3</v>
      </c>
      <c r="H390" s="3">
        <v>4933.18</v>
      </c>
      <c r="I390" s="3">
        <v>10883.66</v>
      </c>
      <c r="J390" s="3">
        <f t="shared" si="0"/>
        <v>0.19264730623741583</v>
      </c>
      <c r="K390">
        <v>0</v>
      </c>
    </row>
    <row r="391" spans="1:11" x14ac:dyDescent="0.3">
      <c r="A391" t="s">
        <v>47</v>
      </c>
      <c r="B391" t="s">
        <v>181</v>
      </c>
      <c r="C391">
        <v>60</v>
      </c>
      <c r="D391" t="s">
        <v>185</v>
      </c>
      <c r="E391" t="s">
        <v>172</v>
      </c>
      <c r="F391">
        <v>0</v>
      </c>
      <c r="G391" s="3">
        <v>3494.46</v>
      </c>
      <c r="H391" s="3">
        <v>5503.18</v>
      </c>
      <c r="I391" s="3">
        <v>10871.07</v>
      </c>
      <c r="J391" s="3">
        <f t="shared" si="0"/>
        <v>0.27230936703987335</v>
      </c>
      <c r="K391">
        <v>0</v>
      </c>
    </row>
    <row r="392" spans="1:11" x14ac:dyDescent="0.3">
      <c r="A392" t="s">
        <v>47</v>
      </c>
      <c r="B392" t="s">
        <v>181</v>
      </c>
      <c r="C392">
        <v>39</v>
      </c>
      <c r="D392" t="s">
        <v>184</v>
      </c>
      <c r="E392" t="s">
        <v>172</v>
      </c>
      <c r="F392">
        <v>0</v>
      </c>
      <c r="G392" s="3" t="s">
        <v>47</v>
      </c>
      <c r="H392" s="3" t="s">
        <v>47</v>
      </c>
      <c r="I392" s="3" t="s">
        <v>47</v>
      </c>
      <c r="J392" s="3" t="s">
        <v>47</v>
      </c>
      <c r="K392">
        <v>0</v>
      </c>
    </row>
    <row r="393" spans="1:11" x14ac:dyDescent="0.3">
      <c r="A393" t="s">
        <v>47</v>
      </c>
      <c r="B393" t="s">
        <v>181</v>
      </c>
      <c r="C393">
        <v>41</v>
      </c>
      <c r="D393" t="s">
        <v>184</v>
      </c>
      <c r="E393" t="s">
        <v>172</v>
      </c>
      <c r="F393">
        <v>0</v>
      </c>
      <c r="G393" s="3" t="s">
        <v>47</v>
      </c>
      <c r="H393" s="3" t="s">
        <v>47</v>
      </c>
      <c r="I393" s="3" t="s">
        <v>47</v>
      </c>
      <c r="J393" s="3" t="s">
        <v>47</v>
      </c>
      <c r="K393">
        <v>0</v>
      </c>
    </row>
    <row r="394" spans="1:11" x14ac:dyDescent="0.3">
      <c r="A394" t="s">
        <v>47</v>
      </c>
      <c r="B394" t="s">
        <v>181</v>
      </c>
      <c r="C394">
        <v>51</v>
      </c>
      <c r="D394" t="s">
        <v>184</v>
      </c>
      <c r="E394" t="s">
        <v>172</v>
      </c>
      <c r="F394">
        <v>0</v>
      </c>
      <c r="G394" s="3" t="s">
        <v>47</v>
      </c>
      <c r="H394" s="3" t="s">
        <v>47</v>
      </c>
      <c r="I394" s="3" t="s">
        <v>47</v>
      </c>
      <c r="J394" s="3" t="s">
        <v>47</v>
      </c>
      <c r="K394">
        <v>0</v>
      </c>
    </row>
    <row r="395" spans="1:11" x14ac:dyDescent="0.3">
      <c r="A395" t="s">
        <v>47</v>
      </c>
      <c r="B395" t="s">
        <v>181</v>
      </c>
      <c r="C395">
        <v>40</v>
      </c>
      <c r="D395" t="s">
        <v>184</v>
      </c>
      <c r="E395" t="s">
        <v>172</v>
      </c>
      <c r="F395">
        <v>0</v>
      </c>
      <c r="G395" s="3" t="s">
        <v>47</v>
      </c>
      <c r="H395" s="3" t="s">
        <v>47</v>
      </c>
      <c r="I395" s="3" t="s">
        <v>47</v>
      </c>
      <c r="J395" s="3" t="s">
        <v>47</v>
      </c>
      <c r="K395">
        <v>0</v>
      </c>
    </row>
    <row r="396" spans="1:11" x14ac:dyDescent="0.3">
      <c r="A396" t="s">
        <v>47</v>
      </c>
      <c r="B396" t="s">
        <v>181</v>
      </c>
      <c r="C396">
        <v>34</v>
      </c>
      <c r="D396" t="s">
        <v>184</v>
      </c>
      <c r="E396" t="s">
        <v>172</v>
      </c>
      <c r="F396">
        <v>0</v>
      </c>
      <c r="G396" s="3" t="s">
        <v>47</v>
      </c>
      <c r="H396" s="3" t="s">
        <v>47</v>
      </c>
      <c r="I396" s="3" t="s">
        <v>47</v>
      </c>
      <c r="J396" s="3" t="s">
        <v>47</v>
      </c>
      <c r="K396">
        <v>0</v>
      </c>
    </row>
    <row r="397" spans="1:11" x14ac:dyDescent="0.3">
      <c r="A397" t="s">
        <v>47</v>
      </c>
      <c r="B397" t="s">
        <v>181</v>
      </c>
      <c r="C397">
        <v>56</v>
      </c>
      <c r="D397" t="s">
        <v>184</v>
      </c>
      <c r="E397" t="s">
        <v>172</v>
      </c>
      <c r="F397">
        <v>0</v>
      </c>
      <c r="G397" s="3" t="s">
        <v>47</v>
      </c>
      <c r="H397" s="3" t="s">
        <v>47</v>
      </c>
      <c r="I397" s="3" t="s">
        <v>47</v>
      </c>
      <c r="J397" s="3" t="s">
        <v>47</v>
      </c>
      <c r="K397">
        <v>0</v>
      </c>
    </row>
    <row r="398" spans="1:11" x14ac:dyDescent="0.3">
      <c r="A398" t="s">
        <v>47</v>
      </c>
      <c r="B398" t="s">
        <v>181</v>
      </c>
      <c r="C398">
        <v>36</v>
      </c>
      <c r="D398" t="s">
        <v>184</v>
      </c>
      <c r="E398" t="s">
        <v>172</v>
      </c>
      <c r="F398">
        <v>0</v>
      </c>
      <c r="G398" s="3" t="s">
        <v>47</v>
      </c>
      <c r="H398" s="3" t="s">
        <v>47</v>
      </c>
      <c r="I398" s="3" t="s">
        <v>47</v>
      </c>
      <c r="J398" s="3" t="s">
        <v>47</v>
      </c>
      <c r="K398">
        <v>0</v>
      </c>
    </row>
    <row r="399" spans="1:11" x14ac:dyDescent="0.3">
      <c r="A399" t="s">
        <v>47</v>
      </c>
      <c r="B399" t="s">
        <v>181</v>
      </c>
      <c r="C399">
        <v>58</v>
      </c>
      <c r="D399" t="s">
        <v>184</v>
      </c>
      <c r="E399" t="s">
        <v>172</v>
      </c>
      <c r="F399">
        <v>0</v>
      </c>
      <c r="G399" s="3" t="s">
        <v>47</v>
      </c>
      <c r="H399" s="3" t="s">
        <v>47</v>
      </c>
      <c r="I399" s="3" t="s">
        <v>47</v>
      </c>
      <c r="J399" s="3" t="s">
        <v>47</v>
      </c>
      <c r="K399">
        <v>0</v>
      </c>
    </row>
    <row r="400" spans="1:11" x14ac:dyDescent="0.3">
      <c r="A400" t="s">
        <v>47</v>
      </c>
      <c r="B400" t="s">
        <v>181</v>
      </c>
      <c r="C400">
        <v>35</v>
      </c>
      <c r="D400" t="s">
        <v>184</v>
      </c>
      <c r="E400" t="s">
        <v>172</v>
      </c>
      <c r="F400">
        <v>0</v>
      </c>
      <c r="G400" s="3" t="s">
        <v>47</v>
      </c>
      <c r="H400" s="3" t="s">
        <v>47</v>
      </c>
      <c r="I400" s="3" t="s">
        <v>47</v>
      </c>
      <c r="J400" s="3" t="s">
        <v>47</v>
      </c>
      <c r="K400">
        <v>0</v>
      </c>
    </row>
    <row r="401" spans="1:11" x14ac:dyDescent="0.3">
      <c r="A401" t="s">
        <v>47</v>
      </c>
      <c r="B401" t="s">
        <v>181</v>
      </c>
      <c r="C401">
        <v>55</v>
      </c>
      <c r="D401" t="s">
        <v>184</v>
      </c>
      <c r="E401" t="s">
        <v>172</v>
      </c>
      <c r="F401">
        <v>0</v>
      </c>
      <c r="G401" s="3" t="s">
        <v>47</v>
      </c>
      <c r="H401" s="3" t="s">
        <v>47</v>
      </c>
      <c r="I401" s="3" t="s">
        <v>47</v>
      </c>
      <c r="J401" s="3" t="s">
        <v>47</v>
      </c>
      <c r="K401">
        <v>0</v>
      </c>
    </row>
    <row r="402" spans="1:11" x14ac:dyDescent="0.3">
      <c r="A402" t="s">
        <v>47</v>
      </c>
      <c r="B402" t="s">
        <v>181</v>
      </c>
      <c r="C402">
        <v>52</v>
      </c>
      <c r="D402" t="s">
        <v>184</v>
      </c>
      <c r="E402" t="s">
        <v>172</v>
      </c>
      <c r="F402">
        <v>0</v>
      </c>
      <c r="G402" s="3" t="s">
        <v>47</v>
      </c>
      <c r="H402" s="3" t="s">
        <v>47</v>
      </c>
      <c r="I402" s="3" t="s">
        <v>47</v>
      </c>
      <c r="J402" s="3" t="s">
        <v>47</v>
      </c>
      <c r="K402">
        <v>0</v>
      </c>
    </row>
    <row r="403" spans="1:11" x14ac:dyDescent="0.3">
      <c r="A403" t="s">
        <v>47</v>
      </c>
      <c r="B403" t="s">
        <v>181</v>
      </c>
      <c r="C403">
        <v>53</v>
      </c>
      <c r="D403" t="s">
        <v>184</v>
      </c>
      <c r="E403" t="s">
        <v>172</v>
      </c>
      <c r="F403">
        <v>0</v>
      </c>
      <c r="G403" s="3" t="s">
        <v>47</v>
      </c>
      <c r="H403" s="3" t="s">
        <v>47</v>
      </c>
      <c r="I403" s="3" t="s">
        <v>47</v>
      </c>
      <c r="J403" s="3" t="s">
        <v>47</v>
      </c>
      <c r="K403">
        <v>0</v>
      </c>
    </row>
    <row r="404" spans="1:11" x14ac:dyDescent="0.3">
      <c r="A404" t="s">
        <v>47</v>
      </c>
      <c r="B404" t="s">
        <v>181</v>
      </c>
      <c r="C404">
        <v>33</v>
      </c>
      <c r="D404" t="s">
        <v>184</v>
      </c>
      <c r="E404" t="s">
        <v>172</v>
      </c>
      <c r="F404">
        <v>0</v>
      </c>
      <c r="G404" s="3" t="s">
        <v>47</v>
      </c>
      <c r="H404" s="3" t="s">
        <v>47</v>
      </c>
      <c r="I404" s="3" t="s">
        <v>47</v>
      </c>
      <c r="J404" s="3" t="s">
        <v>47</v>
      </c>
      <c r="K404">
        <v>0</v>
      </c>
    </row>
    <row r="405" spans="1:11" x14ac:dyDescent="0.3">
      <c r="A405" t="s">
        <v>47</v>
      </c>
      <c r="B405" t="s">
        <v>181</v>
      </c>
      <c r="C405">
        <v>38</v>
      </c>
      <c r="D405" t="s">
        <v>184</v>
      </c>
      <c r="E405" t="s">
        <v>172</v>
      </c>
      <c r="F405">
        <v>0</v>
      </c>
      <c r="G405" s="3" t="s">
        <v>47</v>
      </c>
      <c r="H405" s="3" t="s">
        <v>47</v>
      </c>
      <c r="I405" s="3" t="s">
        <v>47</v>
      </c>
      <c r="J405" s="3" t="s">
        <v>47</v>
      </c>
      <c r="K405">
        <v>0</v>
      </c>
    </row>
    <row r="406" spans="1:11" x14ac:dyDescent="0.3">
      <c r="A406" t="s">
        <v>47</v>
      </c>
      <c r="B406" t="s">
        <v>181</v>
      </c>
      <c r="C406">
        <v>49</v>
      </c>
      <c r="D406" t="s">
        <v>184</v>
      </c>
      <c r="E406" t="s">
        <v>172</v>
      </c>
      <c r="F406">
        <v>0</v>
      </c>
      <c r="G406" s="3" t="s">
        <v>47</v>
      </c>
      <c r="H406" s="3" t="s">
        <v>47</v>
      </c>
      <c r="I406" s="3" t="s">
        <v>47</v>
      </c>
      <c r="J406" s="3" t="s">
        <v>47</v>
      </c>
      <c r="K406">
        <v>0</v>
      </c>
    </row>
    <row r="407" spans="1:11" x14ac:dyDescent="0.3">
      <c r="A407" t="s">
        <v>47</v>
      </c>
      <c r="B407" t="s">
        <v>181</v>
      </c>
      <c r="C407">
        <v>37</v>
      </c>
      <c r="D407" t="s">
        <v>184</v>
      </c>
      <c r="E407" t="s">
        <v>172</v>
      </c>
      <c r="F407">
        <v>0</v>
      </c>
      <c r="G407" s="3" t="s">
        <v>47</v>
      </c>
      <c r="H407" s="3" t="s">
        <v>47</v>
      </c>
      <c r="I407" s="3" t="s">
        <v>47</v>
      </c>
      <c r="J407" s="3" t="s">
        <v>47</v>
      </c>
      <c r="K407">
        <v>0</v>
      </c>
    </row>
    <row r="408" spans="1:11" x14ac:dyDescent="0.3">
      <c r="A408" t="s">
        <v>47</v>
      </c>
      <c r="B408" t="s">
        <v>181</v>
      </c>
      <c r="C408">
        <v>43</v>
      </c>
      <c r="D408" t="s">
        <v>184</v>
      </c>
      <c r="E408" t="s">
        <v>172</v>
      </c>
      <c r="F408">
        <v>0</v>
      </c>
      <c r="G408" s="3" t="s">
        <v>47</v>
      </c>
      <c r="H408" s="3" t="s">
        <v>47</v>
      </c>
      <c r="I408" s="3" t="s">
        <v>47</v>
      </c>
      <c r="J408" s="3" t="s">
        <v>47</v>
      </c>
      <c r="K408">
        <v>0</v>
      </c>
    </row>
    <row r="409" spans="1:11" x14ac:dyDescent="0.3">
      <c r="A409" t="s">
        <v>47</v>
      </c>
      <c r="B409" t="s">
        <v>181</v>
      </c>
      <c r="C409">
        <v>57</v>
      </c>
      <c r="D409" t="s">
        <v>184</v>
      </c>
      <c r="E409" t="s">
        <v>172</v>
      </c>
      <c r="F409">
        <v>0</v>
      </c>
      <c r="G409" s="3" t="s">
        <v>47</v>
      </c>
      <c r="H409" s="3" t="s">
        <v>47</v>
      </c>
      <c r="I409" s="3" t="s">
        <v>47</v>
      </c>
      <c r="J409" s="3" t="s">
        <v>47</v>
      </c>
      <c r="K409">
        <v>0</v>
      </c>
    </row>
    <row r="410" spans="1:11" x14ac:dyDescent="0.3">
      <c r="A410" t="s">
        <v>47</v>
      </c>
      <c r="B410" t="s">
        <v>181</v>
      </c>
      <c r="C410">
        <v>32</v>
      </c>
      <c r="D410" t="s">
        <v>184</v>
      </c>
      <c r="E410" t="s">
        <v>172</v>
      </c>
      <c r="F410">
        <v>0</v>
      </c>
      <c r="G410" s="3" t="s">
        <v>47</v>
      </c>
      <c r="H410" s="3" t="s">
        <v>47</v>
      </c>
      <c r="I410" s="3" t="s">
        <v>47</v>
      </c>
      <c r="J410" s="3" t="s">
        <v>47</v>
      </c>
      <c r="K410">
        <v>0</v>
      </c>
    </row>
    <row r="411" spans="1:11" x14ac:dyDescent="0.3">
      <c r="A411" t="s">
        <v>47</v>
      </c>
      <c r="B411" t="s">
        <v>181</v>
      </c>
      <c r="C411">
        <v>61</v>
      </c>
      <c r="D411" t="s">
        <v>184</v>
      </c>
      <c r="E411" t="s">
        <v>172</v>
      </c>
      <c r="F411">
        <v>1.5975170558625768E-2</v>
      </c>
      <c r="G411" s="3" t="s">
        <v>47</v>
      </c>
      <c r="H411" s="3" t="s">
        <v>47</v>
      </c>
      <c r="I411" s="3" t="s">
        <v>47</v>
      </c>
      <c r="J411" s="3" t="s">
        <v>47</v>
      </c>
      <c r="K411">
        <v>1.5975170558625768E-2</v>
      </c>
    </row>
    <row r="412" spans="1:11" x14ac:dyDescent="0.3">
      <c r="A412" t="s">
        <v>47</v>
      </c>
      <c r="B412" t="s">
        <v>181</v>
      </c>
      <c r="C412">
        <v>50</v>
      </c>
      <c r="D412" t="s">
        <v>184</v>
      </c>
      <c r="E412" t="s">
        <v>172</v>
      </c>
      <c r="F412">
        <v>0</v>
      </c>
      <c r="G412" s="3" t="s">
        <v>47</v>
      </c>
      <c r="H412" s="3" t="s">
        <v>47</v>
      </c>
      <c r="I412" s="3" t="s">
        <v>47</v>
      </c>
      <c r="J412" s="3" t="s">
        <v>47</v>
      </c>
      <c r="K412">
        <v>0</v>
      </c>
    </row>
    <row r="413" spans="1:11" x14ac:dyDescent="0.3">
      <c r="A413" t="s">
        <v>47</v>
      </c>
      <c r="B413" t="s">
        <v>181</v>
      </c>
      <c r="C413">
        <v>44</v>
      </c>
      <c r="D413" t="s">
        <v>184</v>
      </c>
      <c r="E413" t="s">
        <v>172</v>
      </c>
      <c r="F413">
        <v>0</v>
      </c>
      <c r="G413" s="3" t="s">
        <v>47</v>
      </c>
      <c r="H413" s="3" t="s">
        <v>47</v>
      </c>
      <c r="I413" s="3" t="s">
        <v>47</v>
      </c>
      <c r="J413" s="3" t="s">
        <v>47</v>
      </c>
      <c r="K413">
        <v>0</v>
      </c>
    </row>
    <row r="414" spans="1:11" x14ac:dyDescent="0.3">
      <c r="A414" t="s">
        <v>47</v>
      </c>
      <c r="B414" t="s">
        <v>181</v>
      </c>
      <c r="C414">
        <v>59</v>
      </c>
      <c r="D414" t="s">
        <v>184</v>
      </c>
      <c r="E414" t="s">
        <v>172</v>
      </c>
      <c r="F414">
        <v>1.2450719324315703E-3</v>
      </c>
      <c r="G414" s="3" t="s">
        <v>47</v>
      </c>
      <c r="H414" s="3" t="s">
        <v>47</v>
      </c>
      <c r="I414" s="3" t="s">
        <v>47</v>
      </c>
      <c r="J414" s="3" t="s">
        <v>47</v>
      </c>
      <c r="K414">
        <v>1.2450719324315703E-3</v>
      </c>
    </row>
    <row r="415" spans="1:11" x14ac:dyDescent="0.3">
      <c r="A415" t="s">
        <v>47</v>
      </c>
      <c r="B415" t="s">
        <v>181</v>
      </c>
      <c r="C415">
        <v>45</v>
      </c>
      <c r="D415" t="s">
        <v>184</v>
      </c>
      <c r="E415" t="s">
        <v>172</v>
      </c>
      <c r="F415">
        <v>0</v>
      </c>
      <c r="G415" s="3" t="s">
        <v>47</v>
      </c>
      <c r="H415" s="3" t="s">
        <v>47</v>
      </c>
      <c r="I415" s="3" t="s">
        <v>47</v>
      </c>
      <c r="J415" s="3" t="s">
        <v>47</v>
      </c>
      <c r="K415">
        <v>0</v>
      </c>
    </row>
    <row r="416" spans="1:11" x14ac:dyDescent="0.3">
      <c r="A416" t="s">
        <v>47</v>
      </c>
      <c r="B416" t="s">
        <v>181</v>
      </c>
      <c r="C416">
        <v>42</v>
      </c>
      <c r="D416" t="s">
        <v>184</v>
      </c>
      <c r="E416" t="s">
        <v>172</v>
      </c>
      <c r="F416">
        <v>0</v>
      </c>
      <c r="G416" s="3" t="s">
        <v>47</v>
      </c>
      <c r="H416" s="3" t="s">
        <v>47</v>
      </c>
      <c r="I416" s="3" t="s">
        <v>47</v>
      </c>
      <c r="J416" s="3" t="s">
        <v>47</v>
      </c>
      <c r="K416">
        <v>0</v>
      </c>
    </row>
    <row r="417" spans="1:11" x14ac:dyDescent="0.3">
      <c r="A417" t="s">
        <v>47</v>
      </c>
      <c r="B417" t="s">
        <v>181</v>
      </c>
      <c r="C417">
        <v>60</v>
      </c>
      <c r="D417" t="s">
        <v>184</v>
      </c>
      <c r="E417" t="s">
        <v>172</v>
      </c>
      <c r="F417">
        <v>7.2173214173851294E-2</v>
      </c>
      <c r="G417" s="3" t="s">
        <v>47</v>
      </c>
      <c r="H417" s="3" t="s">
        <v>47</v>
      </c>
      <c r="I417" s="3" t="s">
        <v>47</v>
      </c>
      <c r="J417" s="3" t="s">
        <v>47</v>
      </c>
      <c r="K417">
        <v>7.2173214173851294E-2</v>
      </c>
    </row>
    <row r="418" spans="1:11" x14ac:dyDescent="0.3">
      <c r="A418" t="s">
        <v>47</v>
      </c>
      <c r="B418" t="s">
        <v>181</v>
      </c>
      <c r="C418">
        <v>48</v>
      </c>
      <c r="D418" t="s">
        <v>184</v>
      </c>
      <c r="E418" t="s">
        <v>172</v>
      </c>
      <c r="F418">
        <v>0</v>
      </c>
      <c r="G418" s="3" t="s">
        <v>47</v>
      </c>
      <c r="H418" s="3" t="s">
        <v>47</v>
      </c>
      <c r="I418" s="3" t="s">
        <v>47</v>
      </c>
      <c r="J418" s="3" t="s">
        <v>47</v>
      </c>
      <c r="K418">
        <v>0</v>
      </c>
    </row>
    <row r="419" spans="1:11" x14ac:dyDescent="0.3">
      <c r="A419" t="s">
        <v>47</v>
      </c>
      <c r="B419" t="s">
        <v>181</v>
      </c>
      <c r="C419">
        <v>54</v>
      </c>
      <c r="D419" t="s">
        <v>184</v>
      </c>
      <c r="E419" t="s">
        <v>172</v>
      </c>
      <c r="F419">
        <v>0</v>
      </c>
      <c r="G419" s="3" t="s">
        <v>47</v>
      </c>
      <c r="H419" s="3" t="s">
        <v>47</v>
      </c>
      <c r="I419" s="3" t="s">
        <v>47</v>
      </c>
      <c r="J419" s="3" t="s">
        <v>47</v>
      </c>
      <c r="K419">
        <v>0</v>
      </c>
    </row>
    <row r="420" spans="1:11" x14ac:dyDescent="0.3">
      <c r="A420" t="s">
        <v>47</v>
      </c>
      <c r="B420" t="s">
        <v>181</v>
      </c>
      <c r="C420">
        <v>46</v>
      </c>
      <c r="D420" t="s">
        <v>184</v>
      </c>
      <c r="E420" t="s">
        <v>172</v>
      </c>
      <c r="F420">
        <v>0</v>
      </c>
      <c r="G420" s="3" t="s">
        <v>47</v>
      </c>
      <c r="H420" s="3" t="s">
        <v>47</v>
      </c>
      <c r="I420" s="3" t="s">
        <v>47</v>
      </c>
      <c r="J420" s="3" t="s">
        <v>47</v>
      </c>
      <c r="K420">
        <v>0</v>
      </c>
    </row>
    <row r="421" spans="1:11" x14ac:dyDescent="0.3">
      <c r="A421" t="s">
        <v>47</v>
      </c>
      <c r="B421" t="s">
        <v>181</v>
      </c>
      <c r="C421">
        <v>47</v>
      </c>
      <c r="D421" t="s">
        <v>184</v>
      </c>
      <c r="E421" t="s">
        <v>172</v>
      </c>
      <c r="F421">
        <v>0</v>
      </c>
      <c r="G421" s="3" t="s">
        <v>47</v>
      </c>
      <c r="H421" s="3" t="s">
        <v>47</v>
      </c>
      <c r="I421" s="3" t="s">
        <v>47</v>
      </c>
      <c r="J421" s="3" t="s">
        <v>47</v>
      </c>
      <c r="K421">
        <v>0</v>
      </c>
    </row>
    <row r="422" spans="1:11" x14ac:dyDescent="0.3">
      <c r="A422" t="s">
        <v>47</v>
      </c>
      <c r="B422" t="s">
        <v>181</v>
      </c>
      <c r="C422">
        <v>43</v>
      </c>
      <c r="D422" t="s">
        <v>185</v>
      </c>
      <c r="E422" t="s">
        <v>173</v>
      </c>
      <c r="F422">
        <v>4.8088303644502402E-2</v>
      </c>
      <c r="G422" s="3">
        <v>3494.07</v>
      </c>
      <c r="H422" s="3">
        <v>5583.98</v>
      </c>
      <c r="I422" s="3">
        <v>10549.45</v>
      </c>
      <c r="J422" s="3">
        <f>(H422-G422)/((I422-H422)+(H422-G422))</f>
        <v>0.29621508692657222</v>
      </c>
      <c r="K422">
        <v>0.1623425199015027</v>
      </c>
    </row>
    <row r="423" spans="1:11" x14ac:dyDescent="0.3">
      <c r="A423" t="s">
        <v>47</v>
      </c>
      <c r="B423" t="s">
        <v>181</v>
      </c>
      <c r="C423">
        <v>32</v>
      </c>
      <c r="D423" t="s">
        <v>185</v>
      </c>
      <c r="E423" t="s">
        <v>173</v>
      </c>
      <c r="F423">
        <v>0.81462954437234536</v>
      </c>
      <c r="G423" s="3">
        <v>3498.99</v>
      </c>
      <c r="H423" s="3">
        <v>4986.84</v>
      </c>
      <c r="I423" s="3">
        <v>10604.3</v>
      </c>
      <c r="J423" s="3">
        <f t="shared" ref="J423:J451" si="1">(H423-G423)/((I423-H423)+(H423-G423))</f>
        <v>0.20939973062399816</v>
      </c>
      <c r="K423">
        <v>3.8903084638399488</v>
      </c>
    </row>
    <row r="424" spans="1:11" x14ac:dyDescent="0.3">
      <c r="A424" t="s">
        <v>47</v>
      </c>
      <c r="B424" t="s">
        <v>181</v>
      </c>
      <c r="C424">
        <v>51</v>
      </c>
      <c r="D424" t="s">
        <v>185</v>
      </c>
      <c r="E424" t="s">
        <v>173</v>
      </c>
      <c r="F424">
        <v>0.21596236096533414</v>
      </c>
      <c r="G424" s="3">
        <v>3499.85</v>
      </c>
      <c r="H424" s="3">
        <v>5039.18</v>
      </c>
      <c r="I424" s="3">
        <v>10486.49</v>
      </c>
      <c r="J424" s="3">
        <f t="shared" si="1"/>
        <v>0.22032479131599747</v>
      </c>
      <c r="K424">
        <v>0.98020000234832139</v>
      </c>
    </row>
    <row r="425" spans="1:11" x14ac:dyDescent="0.3">
      <c r="A425" t="s">
        <v>47</v>
      </c>
      <c r="B425" t="s">
        <v>181</v>
      </c>
      <c r="C425">
        <v>38</v>
      </c>
      <c r="D425" t="s">
        <v>185</v>
      </c>
      <c r="E425" t="s">
        <v>173</v>
      </c>
      <c r="F425">
        <v>0.21495627671855225</v>
      </c>
      <c r="G425" s="3">
        <v>3492.65</v>
      </c>
      <c r="H425" s="3">
        <v>5672.53</v>
      </c>
      <c r="I425" s="3">
        <v>10633.44</v>
      </c>
      <c r="J425" s="3">
        <f t="shared" si="1"/>
        <v>0.30527154558529229</v>
      </c>
      <c r="K425">
        <v>0.70414776557841308</v>
      </c>
    </row>
    <row r="426" spans="1:11" x14ac:dyDescent="0.3">
      <c r="A426" t="s">
        <v>47</v>
      </c>
      <c r="B426" t="s">
        <v>181</v>
      </c>
      <c r="C426">
        <v>35</v>
      </c>
      <c r="D426" t="s">
        <v>185</v>
      </c>
      <c r="E426" t="s">
        <v>173</v>
      </c>
      <c r="F426">
        <v>0.22169942031858045</v>
      </c>
      <c r="G426" s="3">
        <v>3485.49</v>
      </c>
      <c r="H426" s="3">
        <v>5374.15</v>
      </c>
      <c r="I426" s="3">
        <v>10702.41</v>
      </c>
      <c r="J426" s="3">
        <f t="shared" si="1"/>
        <v>0.26169889648215577</v>
      </c>
      <c r="K426">
        <v>0.84715458604808169</v>
      </c>
    </row>
    <row r="427" spans="1:11" x14ac:dyDescent="0.3">
      <c r="A427" t="s">
        <v>47</v>
      </c>
      <c r="B427" t="s">
        <v>181</v>
      </c>
      <c r="C427">
        <v>46</v>
      </c>
      <c r="D427" t="s">
        <v>185</v>
      </c>
      <c r="E427" t="s">
        <v>173</v>
      </c>
      <c r="F427">
        <v>0.96183439722552677</v>
      </c>
      <c r="G427" s="3">
        <v>3498.61</v>
      </c>
      <c r="H427" s="3">
        <v>5389.7</v>
      </c>
      <c r="I427" s="3">
        <v>10628.4</v>
      </c>
      <c r="J427" s="3">
        <f t="shared" si="1"/>
        <v>0.26523782607902896</v>
      </c>
      <c r="K427">
        <v>3.626309306799036</v>
      </c>
    </row>
    <row r="428" spans="1:11" x14ac:dyDescent="0.3">
      <c r="A428" t="s">
        <v>47</v>
      </c>
      <c r="B428" t="s">
        <v>181</v>
      </c>
      <c r="C428">
        <v>33</v>
      </c>
      <c r="D428" t="s">
        <v>185</v>
      </c>
      <c r="E428" t="s">
        <v>173</v>
      </c>
      <c r="F428">
        <v>0.63437866117580954</v>
      </c>
      <c r="G428" s="3">
        <v>3495.4</v>
      </c>
      <c r="H428" s="3">
        <v>5456.99</v>
      </c>
      <c r="I428" s="3">
        <v>10593.36</v>
      </c>
      <c r="J428" s="3">
        <f t="shared" si="1"/>
        <v>0.27635968644511938</v>
      </c>
      <c r="K428">
        <v>2.2954819110412727</v>
      </c>
    </row>
    <row r="429" spans="1:11" x14ac:dyDescent="0.3">
      <c r="A429" t="s">
        <v>47</v>
      </c>
      <c r="B429" t="s">
        <v>181</v>
      </c>
      <c r="C429">
        <v>34</v>
      </c>
      <c r="D429" t="s">
        <v>185</v>
      </c>
      <c r="E429" t="s">
        <v>173</v>
      </c>
      <c r="F429">
        <v>2.1162738037102033</v>
      </c>
      <c r="G429" s="3">
        <v>3492.23</v>
      </c>
      <c r="H429" s="3">
        <v>5112.74</v>
      </c>
      <c r="I429" s="3">
        <v>10396.719999999999</v>
      </c>
      <c r="J429" s="3">
        <f t="shared" si="1"/>
        <v>0.23470379419768872</v>
      </c>
      <c r="K429">
        <v>9.0167856508007134</v>
      </c>
    </row>
    <row r="430" spans="1:11" x14ac:dyDescent="0.3">
      <c r="A430" t="s">
        <v>47</v>
      </c>
      <c r="B430" t="s">
        <v>181</v>
      </c>
      <c r="C430">
        <v>47</v>
      </c>
      <c r="D430" t="s">
        <v>185</v>
      </c>
      <c r="E430" t="s">
        <v>173</v>
      </c>
      <c r="F430">
        <v>0.1353882454851458</v>
      </c>
      <c r="G430" s="3">
        <v>3493.4</v>
      </c>
      <c r="H430" s="3">
        <v>5395.77</v>
      </c>
      <c r="I430" s="3">
        <v>10623.01</v>
      </c>
      <c r="J430" s="3">
        <f t="shared" si="1"/>
        <v>0.2668266567175484</v>
      </c>
      <c r="K430">
        <v>0.50740149860087691</v>
      </c>
    </row>
    <row r="431" spans="1:11" x14ac:dyDescent="0.3">
      <c r="A431" t="s">
        <v>47</v>
      </c>
      <c r="B431" t="s">
        <v>181</v>
      </c>
      <c r="C431">
        <v>49</v>
      </c>
      <c r="D431" t="s">
        <v>185</v>
      </c>
      <c r="E431" t="s">
        <v>173</v>
      </c>
      <c r="F431">
        <v>1.4540118213620197</v>
      </c>
      <c r="G431" s="3">
        <v>3489.85</v>
      </c>
      <c r="H431" s="3">
        <v>5230.92</v>
      </c>
      <c r="I431" s="3">
        <v>10622.52</v>
      </c>
      <c r="J431" s="3">
        <f t="shared" si="1"/>
        <v>0.24409793247129058</v>
      </c>
      <c r="K431">
        <v>5.9566740555372473</v>
      </c>
    </row>
    <row r="432" spans="1:11" x14ac:dyDescent="0.3">
      <c r="A432" t="s">
        <v>47</v>
      </c>
      <c r="B432" t="s">
        <v>181</v>
      </c>
      <c r="C432">
        <v>39</v>
      </c>
      <c r="D432" t="s">
        <v>185</v>
      </c>
      <c r="E432" t="s">
        <v>173</v>
      </c>
      <c r="F432">
        <v>3.165498019389338E-2</v>
      </c>
      <c r="G432" s="3">
        <v>3542.48</v>
      </c>
      <c r="H432" s="3">
        <v>5127.8900000000003</v>
      </c>
      <c r="I432" s="3">
        <v>10729.07</v>
      </c>
      <c r="J432" s="3">
        <f t="shared" si="1"/>
        <v>0.22060671333692339</v>
      </c>
      <c r="K432">
        <v>0.14349055708720909</v>
      </c>
    </row>
    <row r="433" spans="1:11" x14ac:dyDescent="0.3">
      <c r="A433" t="s">
        <v>47</v>
      </c>
      <c r="B433" t="s">
        <v>181</v>
      </c>
      <c r="C433">
        <v>61</v>
      </c>
      <c r="D433" t="s">
        <v>185</v>
      </c>
      <c r="E433" t="s">
        <v>173</v>
      </c>
      <c r="F433">
        <v>0</v>
      </c>
      <c r="G433" s="3">
        <v>3494.2</v>
      </c>
      <c r="H433" s="3">
        <v>5290.29</v>
      </c>
      <c r="I433" s="3">
        <v>10528.8</v>
      </c>
      <c r="J433" s="3">
        <f t="shared" si="1"/>
        <v>0.25532226423677257</v>
      </c>
      <c r="K433">
        <v>0</v>
      </c>
    </row>
    <row r="434" spans="1:11" x14ac:dyDescent="0.3">
      <c r="A434" t="s">
        <v>47</v>
      </c>
      <c r="B434" t="s">
        <v>181</v>
      </c>
      <c r="C434">
        <v>57</v>
      </c>
      <c r="D434" t="s">
        <v>185</v>
      </c>
      <c r="E434" t="s">
        <v>173</v>
      </c>
      <c r="F434">
        <v>8.3671704355146911E-2</v>
      </c>
      <c r="G434" s="3">
        <v>3498.57</v>
      </c>
      <c r="H434" s="3">
        <v>5335.41</v>
      </c>
      <c r="I434" s="3">
        <v>10738.77</v>
      </c>
      <c r="J434" s="3">
        <f t="shared" si="1"/>
        <v>0.25370017402834166</v>
      </c>
      <c r="K434">
        <v>0.32980546692805845</v>
      </c>
    </row>
    <row r="435" spans="1:11" x14ac:dyDescent="0.3">
      <c r="A435" t="s">
        <v>47</v>
      </c>
      <c r="B435" t="s">
        <v>181</v>
      </c>
      <c r="C435">
        <v>55</v>
      </c>
      <c r="D435" t="s">
        <v>185</v>
      </c>
      <c r="E435" t="s">
        <v>173</v>
      </c>
      <c r="F435">
        <v>1.6858023887737692</v>
      </c>
      <c r="G435" s="3">
        <v>3499.6</v>
      </c>
      <c r="H435" s="3">
        <v>4814.24</v>
      </c>
      <c r="I435" s="3">
        <v>9756.14</v>
      </c>
      <c r="J435" s="3">
        <f t="shared" si="1"/>
        <v>0.21012252778692378</v>
      </c>
      <c r="K435">
        <v>8.0229493073834952</v>
      </c>
    </row>
    <row r="436" spans="1:11" x14ac:dyDescent="0.3">
      <c r="A436" t="s">
        <v>47</v>
      </c>
      <c r="B436" t="s">
        <v>181</v>
      </c>
      <c r="C436">
        <v>53</v>
      </c>
      <c r="D436" t="s">
        <v>185</v>
      </c>
      <c r="E436" t="s">
        <v>173</v>
      </c>
      <c r="F436">
        <v>0.21214814683648689</v>
      </c>
      <c r="G436" s="3">
        <v>3484.89</v>
      </c>
      <c r="H436" s="3">
        <v>5093.8900000000003</v>
      </c>
      <c r="I436" s="3">
        <v>10031.799999999999</v>
      </c>
      <c r="J436" s="3">
        <f t="shared" si="1"/>
        <v>0.24576479591135367</v>
      </c>
      <c r="K436">
        <v>0.86321617402440276</v>
      </c>
    </row>
    <row r="437" spans="1:11" x14ac:dyDescent="0.3">
      <c r="A437" t="s">
        <v>47</v>
      </c>
      <c r="B437" t="s">
        <v>181</v>
      </c>
      <c r="C437">
        <v>59</v>
      </c>
      <c r="D437" t="s">
        <v>185</v>
      </c>
      <c r="E437" t="s">
        <v>173</v>
      </c>
      <c r="F437">
        <v>0</v>
      </c>
      <c r="G437" s="3">
        <v>3493.55</v>
      </c>
      <c r="H437" s="3">
        <v>5406.53</v>
      </c>
      <c r="I437" s="3">
        <v>10362.83</v>
      </c>
      <c r="J437" s="3">
        <f t="shared" si="1"/>
        <v>0.27848333449793861</v>
      </c>
      <c r="K437">
        <v>0</v>
      </c>
    </row>
    <row r="438" spans="1:11" x14ac:dyDescent="0.3">
      <c r="A438" t="s">
        <v>47</v>
      </c>
      <c r="B438" t="s">
        <v>181</v>
      </c>
      <c r="C438">
        <v>44</v>
      </c>
      <c r="D438" t="s">
        <v>185</v>
      </c>
      <c r="E438" t="s">
        <v>173</v>
      </c>
      <c r="F438">
        <v>2.1354125115971434</v>
      </c>
      <c r="G438" s="3">
        <v>3499.77</v>
      </c>
      <c r="H438" s="3">
        <v>5270.41</v>
      </c>
      <c r="I438" s="3">
        <v>10234.700000000001</v>
      </c>
      <c r="J438" s="3">
        <f t="shared" si="1"/>
        <v>0.26290399454782748</v>
      </c>
      <c r="K438">
        <v>8.1224042079310035</v>
      </c>
    </row>
    <row r="439" spans="1:11" x14ac:dyDescent="0.3">
      <c r="A439" t="s">
        <v>47</v>
      </c>
      <c r="B439" t="s">
        <v>181</v>
      </c>
      <c r="C439">
        <v>37</v>
      </c>
      <c r="D439" t="s">
        <v>185</v>
      </c>
      <c r="E439" t="s">
        <v>173</v>
      </c>
      <c r="F439">
        <v>0.30318471736181318</v>
      </c>
      <c r="G439" s="3">
        <v>3495.58</v>
      </c>
      <c r="H439" s="3">
        <v>5448.42</v>
      </c>
      <c r="I439" s="3">
        <v>10408.77</v>
      </c>
      <c r="J439" s="3">
        <f t="shared" si="1"/>
        <v>0.28248030214705511</v>
      </c>
      <c r="K439">
        <v>1.0732950760013691</v>
      </c>
    </row>
    <row r="440" spans="1:11" x14ac:dyDescent="0.3">
      <c r="A440" t="s">
        <v>47</v>
      </c>
      <c r="B440" t="s">
        <v>181</v>
      </c>
      <c r="C440">
        <v>54</v>
      </c>
      <c r="D440" t="s">
        <v>185</v>
      </c>
      <c r="E440" t="s">
        <v>173</v>
      </c>
      <c r="F440">
        <v>7.1023276788880457E-2</v>
      </c>
      <c r="G440" s="3">
        <v>3492.82</v>
      </c>
      <c r="H440" s="3">
        <v>5516.66</v>
      </c>
      <c r="I440" s="3">
        <v>10905.14</v>
      </c>
      <c r="J440" s="3">
        <f t="shared" si="1"/>
        <v>0.27303732164828282</v>
      </c>
      <c r="K440">
        <v>0.26012296179923039</v>
      </c>
    </row>
    <row r="441" spans="1:11" x14ac:dyDescent="0.3">
      <c r="A441" t="s">
        <v>47</v>
      </c>
      <c r="B441" t="s">
        <v>181</v>
      </c>
      <c r="C441">
        <v>36</v>
      </c>
      <c r="D441" t="s">
        <v>185</v>
      </c>
      <c r="E441" t="s">
        <v>173</v>
      </c>
      <c r="F441">
        <v>0.18745402638585737</v>
      </c>
      <c r="G441" s="3">
        <v>3501.4</v>
      </c>
      <c r="H441" s="3">
        <v>4867.43</v>
      </c>
      <c r="I441" s="3">
        <v>10679.31</v>
      </c>
      <c r="J441" s="3">
        <f t="shared" si="1"/>
        <v>0.19031027137425799</v>
      </c>
      <c r="K441">
        <v>0.98499164039977838</v>
      </c>
    </row>
    <row r="442" spans="1:11" x14ac:dyDescent="0.3">
      <c r="A442" t="s">
        <v>47</v>
      </c>
      <c r="B442" t="s">
        <v>181</v>
      </c>
      <c r="C442">
        <v>50</v>
      </c>
      <c r="D442" t="s">
        <v>185</v>
      </c>
      <c r="E442" t="s">
        <v>173</v>
      </c>
      <c r="F442">
        <v>8.4507827001381111E-2</v>
      </c>
      <c r="G442" s="3">
        <v>3497.75</v>
      </c>
      <c r="H442" s="3">
        <v>5463.6</v>
      </c>
      <c r="I442" s="3">
        <v>11014.6</v>
      </c>
      <c r="J442" s="3">
        <f t="shared" si="1"/>
        <v>0.26152577209868499</v>
      </c>
      <c r="K442">
        <v>0.32313384001593787</v>
      </c>
    </row>
    <row r="443" spans="1:11" x14ac:dyDescent="0.3">
      <c r="A443" t="s">
        <v>47</v>
      </c>
      <c r="B443" t="s">
        <v>181</v>
      </c>
      <c r="C443">
        <v>56</v>
      </c>
      <c r="D443" t="s">
        <v>185</v>
      </c>
      <c r="E443" t="s">
        <v>173</v>
      </c>
      <c r="F443">
        <v>0.19462483737654709</v>
      </c>
      <c r="G443" s="3">
        <v>3497.49</v>
      </c>
      <c r="H443" s="3">
        <v>5408</v>
      </c>
      <c r="I443" s="3">
        <v>11009.56</v>
      </c>
      <c r="J443" s="3">
        <f t="shared" si="1"/>
        <v>0.25432537236740344</v>
      </c>
      <c r="K443">
        <v>0.76525922508190891</v>
      </c>
    </row>
    <row r="444" spans="1:11" x14ac:dyDescent="0.3">
      <c r="A444" t="s">
        <v>47</v>
      </c>
      <c r="B444" t="s">
        <v>181</v>
      </c>
      <c r="C444">
        <v>48</v>
      </c>
      <c r="D444" t="s">
        <v>185</v>
      </c>
      <c r="E444" t="s">
        <v>173</v>
      </c>
      <c r="F444">
        <v>0.53769609155395448</v>
      </c>
      <c r="G444" s="3">
        <v>3496.36</v>
      </c>
      <c r="H444" s="3">
        <v>5344.3</v>
      </c>
      <c r="I444" s="3">
        <v>10788.05</v>
      </c>
      <c r="J444" s="3">
        <f t="shared" si="1"/>
        <v>0.25343096044949803</v>
      </c>
      <c r="K444">
        <v>2.1216669447184722</v>
      </c>
    </row>
    <row r="445" spans="1:11" x14ac:dyDescent="0.3">
      <c r="A445" t="s">
        <v>47</v>
      </c>
      <c r="B445" t="s">
        <v>181</v>
      </c>
      <c r="C445">
        <v>52</v>
      </c>
      <c r="D445" t="s">
        <v>185</v>
      </c>
      <c r="E445" t="s">
        <v>173</v>
      </c>
      <c r="F445">
        <v>6.3661712982959209E-2</v>
      </c>
      <c r="G445" s="3">
        <v>3499.18</v>
      </c>
      <c r="H445" s="3">
        <v>5332.08</v>
      </c>
      <c r="I445" s="3">
        <v>10874.03</v>
      </c>
      <c r="J445" s="3">
        <f t="shared" si="1"/>
        <v>0.24853386848546072</v>
      </c>
      <c r="K445">
        <v>0.25614904467912963</v>
      </c>
    </row>
    <row r="446" spans="1:11" x14ac:dyDescent="0.3">
      <c r="A446" t="s">
        <v>47</v>
      </c>
      <c r="B446" t="s">
        <v>181</v>
      </c>
      <c r="C446">
        <v>42</v>
      </c>
      <c r="D446" t="s">
        <v>185</v>
      </c>
      <c r="E446" t="s">
        <v>173</v>
      </c>
      <c r="F446">
        <v>0.6830456837894574</v>
      </c>
      <c r="G446" s="3">
        <v>3497.24</v>
      </c>
      <c r="H446" s="3">
        <v>5536.33</v>
      </c>
      <c r="I446" s="3">
        <v>10848.59</v>
      </c>
      <c r="J446" s="3">
        <f t="shared" si="1"/>
        <v>0.27737626422357797</v>
      </c>
      <c r="K446">
        <v>2.4625239138662973</v>
      </c>
    </row>
    <row r="447" spans="1:11" x14ac:dyDescent="0.3">
      <c r="A447" t="s">
        <v>47</v>
      </c>
      <c r="B447" t="s">
        <v>181</v>
      </c>
      <c r="C447">
        <v>40</v>
      </c>
      <c r="D447" t="s">
        <v>185</v>
      </c>
      <c r="E447" t="s">
        <v>173</v>
      </c>
      <c r="F447">
        <v>9.0304996651260155E-2</v>
      </c>
      <c r="G447" s="3">
        <v>3491.65</v>
      </c>
      <c r="H447" s="3">
        <v>4455.5200000000004</v>
      </c>
      <c r="I447" s="3">
        <v>10620.02</v>
      </c>
      <c r="J447" s="3">
        <f t="shared" si="1"/>
        <v>0.13521604518283986</v>
      </c>
      <c r="K447">
        <v>0.66785710622692196</v>
      </c>
    </row>
    <row r="448" spans="1:11" x14ac:dyDescent="0.3">
      <c r="A448" t="s">
        <v>47</v>
      </c>
      <c r="B448" t="s">
        <v>181</v>
      </c>
      <c r="C448">
        <v>41</v>
      </c>
      <c r="D448" t="s">
        <v>185</v>
      </c>
      <c r="E448" t="s">
        <v>173</v>
      </c>
      <c r="F448">
        <v>0.3848377652941582</v>
      </c>
      <c r="G448" s="3">
        <v>3503.65</v>
      </c>
      <c r="H448" s="3">
        <v>5263.94</v>
      </c>
      <c r="I448" s="3">
        <v>10965.66</v>
      </c>
      <c r="J448" s="3">
        <f t="shared" si="1"/>
        <v>0.23590024671636722</v>
      </c>
      <c r="K448">
        <v>1.6313580449827372</v>
      </c>
    </row>
    <row r="449" spans="1:11" x14ac:dyDescent="0.3">
      <c r="A449" t="s">
        <v>47</v>
      </c>
      <c r="B449" t="s">
        <v>181</v>
      </c>
      <c r="C449">
        <v>58</v>
      </c>
      <c r="D449" t="s">
        <v>185</v>
      </c>
      <c r="E449" t="s">
        <v>173</v>
      </c>
      <c r="F449">
        <v>2.0542628622909464E-2</v>
      </c>
      <c r="G449" s="3">
        <v>3483.02</v>
      </c>
      <c r="H449" s="3">
        <v>5339.77</v>
      </c>
      <c r="I449" s="3">
        <v>10935.89</v>
      </c>
      <c r="J449" s="3">
        <f t="shared" si="1"/>
        <v>0.24913221349627737</v>
      </c>
      <c r="K449">
        <v>8.2456733854758685E-2</v>
      </c>
    </row>
    <row r="450" spans="1:11" x14ac:dyDescent="0.3">
      <c r="A450" t="s">
        <v>47</v>
      </c>
      <c r="B450" t="s">
        <v>181</v>
      </c>
      <c r="C450">
        <v>45</v>
      </c>
      <c r="D450" t="s">
        <v>185</v>
      </c>
      <c r="E450" t="s">
        <v>173</v>
      </c>
      <c r="F450">
        <v>1.0301888052498405</v>
      </c>
      <c r="G450" s="3">
        <v>3513.3</v>
      </c>
      <c r="H450" s="3">
        <v>4933.18</v>
      </c>
      <c r="I450" s="3">
        <v>10883.66</v>
      </c>
      <c r="J450" s="3">
        <f t="shared" si="1"/>
        <v>0.19264730623741583</v>
      </c>
      <c r="K450">
        <v>5.3475380755142785</v>
      </c>
    </row>
    <row r="451" spans="1:11" x14ac:dyDescent="0.3">
      <c r="A451" t="s">
        <v>47</v>
      </c>
      <c r="B451" t="s">
        <v>181</v>
      </c>
      <c r="C451">
        <v>60</v>
      </c>
      <c r="D451" t="s">
        <v>185</v>
      </c>
      <c r="E451" t="s">
        <v>173</v>
      </c>
      <c r="F451">
        <v>0</v>
      </c>
      <c r="G451" s="3">
        <v>3494.46</v>
      </c>
      <c r="H451" s="3">
        <v>5503.18</v>
      </c>
      <c r="I451" s="3">
        <v>10871.07</v>
      </c>
      <c r="J451" s="3">
        <f t="shared" si="1"/>
        <v>0.27230936703987335</v>
      </c>
      <c r="K451">
        <v>0</v>
      </c>
    </row>
    <row r="452" spans="1:11" x14ac:dyDescent="0.3">
      <c r="A452" t="s">
        <v>47</v>
      </c>
      <c r="B452" t="s">
        <v>181</v>
      </c>
      <c r="C452">
        <v>39</v>
      </c>
      <c r="D452" t="s">
        <v>184</v>
      </c>
      <c r="E452" t="s">
        <v>173</v>
      </c>
      <c r="F452">
        <v>4.5618728427881047E-2</v>
      </c>
      <c r="G452" s="3" t="s">
        <v>47</v>
      </c>
      <c r="H452" s="3" t="s">
        <v>47</v>
      </c>
      <c r="I452" s="3" t="s">
        <v>47</v>
      </c>
      <c r="J452" s="3" t="s">
        <v>47</v>
      </c>
      <c r="K452">
        <v>4.5618728427881047E-2</v>
      </c>
    </row>
    <row r="453" spans="1:11" x14ac:dyDescent="0.3">
      <c r="A453" t="s">
        <v>47</v>
      </c>
      <c r="B453" t="s">
        <v>181</v>
      </c>
      <c r="C453">
        <v>41</v>
      </c>
      <c r="D453" t="s">
        <v>184</v>
      </c>
      <c r="E453" t="s">
        <v>173</v>
      </c>
      <c r="F453">
        <v>2.6935479732494536E-2</v>
      </c>
      <c r="G453" s="3" t="s">
        <v>47</v>
      </c>
      <c r="H453" s="3" t="s">
        <v>47</v>
      </c>
      <c r="I453" s="3" t="s">
        <v>47</v>
      </c>
      <c r="J453" s="3" t="s">
        <v>47</v>
      </c>
      <c r="K453">
        <v>2.6935479732494536E-2</v>
      </c>
    </row>
    <row r="454" spans="1:11" x14ac:dyDescent="0.3">
      <c r="A454" t="s">
        <v>47</v>
      </c>
      <c r="B454" t="s">
        <v>181</v>
      </c>
      <c r="C454">
        <v>51</v>
      </c>
      <c r="D454" t="s">
        <v>184</v>
      </c>
      <c r="E454" t="s">
        <v>173</v>
      </c>
      <c r="F454">
        <v>0</v>
      </c>
      <c r="G454" s="3" t="s">
        <v>47</v>
      </c>
      <c r="H454" s="3" t="s">
        <v>47</v>
      </c>
      <c r="I454" s="3" t="s">
        <v>47</v>
      </c>
      <c r="J454" s="3" t="s">
        <v>47</v>
      </c>
      <c r="K454">
        <v>0</v>
      </c>
    </row>
    <row r="455" spans="1:11" x14ac:dyDescent="0.3">
      <c r="A455" t="s">
        <v>47</v>
      </c>
      <c r="B455" t="s">
        <v>181</v>
      </c>
      <c r="C455">
        <v>40</v>
      </c>
      <c r="D455" t="s">
        <v>184</v>
      </c>
      <c r="E455" t="s">
        <v>173</v>
      </c>
      <c r="F455">
        <v>2.5582576970381594E-2</v>
      </c>
      <c r="G455" s="3" t="s">
        <v>47</v>
      </c>
      <c r="H455" s="3" t="s">
        <v>47</v>
      </c>
      <c r="I455" s="3" t="s">
        <v>47</v>
      </c>
      <c r="J455" s="3" t="s">
        <v>47</v>
      </c>
      <c r="K455">
        <v>2.5582576970381594E-2</v>
      </c>
    </row>
    <row r="456" spans="1:11" x14ac:dyDescent="0.3">
      <c r="A456" t="s">
        <v>47</v>
      </c>
      <c r="B456" t="s">
        <v>181</v>
      </c>
      <c r="C456">
        <v>34</v>
      </c>
      <c r="D456" t="s">
        <v>184</v>
      </c>
      <c r="E456" t="s">
        <v>173</v>
      </c>
      <c r="F456">
        <v>2.4275572788534025E-2</v>
      </c>
      <c r="G456" s="3" t="s">
        <v>47</v>
      </c>
      <c r="H456" s="3" t="s">
        <v>47</v>
      </c>
      <c r="I456" s="3" t="s">
        <v>47</v>
      </c>
      <c r="J456" s="3" t="s">
        <v>47</v>
      </c>
      <c r="K456">
        <v>2.4275572788534025E-2</v>
      </c>
    </row>
    <row r="457" spans="1:11" x14ac:dyDescent="0.3">
      <c r="A457" t="s">
        <v>47</v>
      </c>
      <c r="B457" t="s">
        <v>181</v>
      </c>
      <c r="C457">
        <v>56</v>
      </c>
      <c r="D457" t="s">
        <v>184</v>
      </c>
      <c r="E457" t="s">
        <v>173</v>
      </c>
      <c r="F457">
        <v>4.3125782833234608E-2</v>
      </c>
      <c r="G457" s="3" t="s">
        <v>47</v>
      </c>
      <c r="H457" s="3" t="s">
        <v>47</v>
      </c>
      <c r="I457" s="3" t="s">
        <v>47</v>
      </c>
      <c r="J457" s="3" t="s">
        <v>47</v>
      </c>
      <c r="K457">
        <v>4.3125782833234608E-2</v>
      </c>
    </row>
    <row r="458" spans="1:11" x14ac:dyDescent="0.3">
      <c r="A458" t="s">
        <v>47</v>
      </c>
      <c r="B458" t="s">
        <v>181</v>
      </c>
      <c r="C458">
        <v>36</v>
      </c>
      <c r="D458" t="s">
        <v>184</v>
      </c>
      <c r="E458" t="s">
        <v>173</v>
      </c>
      <c r="F458">
        <v>3.191115954039777E-2</v>
      </c>
      <c r="G458" s="3" t="s">
        <v>47</v>
      </c>
      <c r="H458" s="3" t="s">
        <v>47</v>
      </c>
      <c r="I458" s="3" t="s">
        <v>47</v>
      </c>
      <c r="J458" s="3" t="s">
        <v>47</v>
      </c>
      <c r="K458">
        <v>3.191115954039777E-2</v>
      </c>
    </row>
    <row r="459" spans="1:11" x14ac:dyDescent="0.3">
      <c r="A459" t="s">
        <v>47</v>
      </c>
      <c r="B459" t="s">
        <v>181</v>
      </c>
      <c r="C459">
        <v>58</v>
      </c>
      <c r="D459" t="s">
        <v>184</v>
      </c>
      <c r="E459" t="s">
        <v>173</v>
      </c>
      <c r="F459">
        <v>7.3499905227698531E-2</v>
      </c>
      <c r="G459" s="3" t="s">
        <v>47</v>
      </c>
      <c r="H459" s="3" t="s">
        <v>47</v>
      </c>
      <c r="I459" s="3" t="s">
        <v>47</v>
      </c>
      <c r="J459" s="3" t="s">
        <v>47</v>
      </c>
      <c r="K459">
        <v>7.3499905227698531E-2</v>
      </c>
    </row>
    <row r="460" spans="1:11" x14ac:dyDescent="0.3">
      <c r="A460" t="s">
        <v>47</v>
      </c>
      <c r="B460" t="s">
        <v>181</v>
      </c>
      <c r="C460">
        <v>35</v>
      </c>
      <c r="D460" t="s">
        <v>184</v>
      </c>
      <c r="E460" t="s">
        <v>173</v>
      </c>
      <c r="F460">
        <v>2.5713166852994591E-2</v>
      </c>
      <c r="G460" s="3" t="s">
        <v>47</v>
      </c>
      <c r="H460" s="3" t="s">
        <v>47</v>
      </c>
      <c r="I460" s="3" t="s">
        <v>47</v>
      </c>
      <c r="J460" s="3" t="s">
        <v>47</v>
      </c>
      <c r="K460">
        <v>2.5713166852994591E-2</v>
      </c>
    </row>
    <row r="461" spans="1:11" x14ac:dyDescent="0.3">
      <c r="A461" t="s">
        <v>47</v>
      </c>
      <c r="B461" t="s">
        <v>181</v>
      </c>
      <c r="C461">
        <v>55</v>
      </c>
      <c r="D461" t="s">
        <v>184</v>
      </c>
      <c r="E461" t="s">
        <v>173</v>
      </c>
      <c r="F461">
        <v>2.699948509213073E-2</v>
      </c>
      <c r="G461" s="3" t="s">
        <v>47</v>
      </c>
      <c r="H461" s="3" t="s">
        <v>47</v>
      </c>
      <c r="I461" s="3" t="s">
        <v>47</v>
      </c>
      <c r="J461" s="3" t="s">
        <v>47</v>
      </c>
      <c r="K461">
        <v>2.699948509213073E-2</v>
      </c>
    </row>
    <row r="462" spans="1:11" x14ac:dyDescent="0.3">
      <c r="A462" t="s">
        <v>47</v>
      </c>
      <c r="B462" t="s">
        <v>181</v>
      </c>
      <c r="C462">
        <v>52</v>
      </c>
      <c r="D462" t="s">
        <v>184</v>
      </c>
      <c r="E462" t="s">
        <v>173</v>
      </c>
      <c r="F462">
        <v>0</v>
      </c>
      <c r="G462" s="3" t="s">
        <v>47</v>
      </c>
      <c r="H462" s="3" t="s">
        <v>47</v>
      </c>
      <c r="I462" s="3" t="s">
        <v>47</v>
      </c>
      <c r="J462" s="3" t="s">
        <v>47</v>
      </c>
      <c r="K462">
        <v>0</v>
      </c>
    </row>
    <row r="463" spans="1:11" x14ac:dyDescent="0.3">
      <c r="A463" t="s">
        <v>47</v>
      </c>
      <c r="B463" t="s">
        <v>181</v>
      </c>
      <c r="C463">
        <v>53</v>
      </c>
      <c r="D463" t="s">
        <v>184</v>
      </c>
      <c r="E463" t="s">
        <v>173</v>
      </c>
      <c r="F463">
        <v>0</v>
      </c>
      <c r="G463" s="3" t="s">
        <v>47</v>
      </c>
      <c r="H463" s="3" t="s">
        <v>47</v>
      </c>
      <c r="I463" s="3" t="s">
        <v>47</v>
      </c>
      <c r="J463" s="3" t="s">
        <v>47</v>
      </c>
      <c r="K463">
        <v>0</v>
      </c>
    </row>
    <row r="464" spans="1:11" x14ac:dyDescent="0.3">
      <c r="A464" t="s">
        <v>47</v>
      </c>
      <c r="B464" t="s">
        <v>181</v>
      </c>
      <c r="C464">
        <v>33</v>
      </c>
      <c r="D464" t="s">
        <v>184</v>
      </c>
      <c r="E464" t="s">
        <v>173</v>
      </c>
      <c r="F464">
        <v>1.367331656313764E-2</v>
      </c>
      <c r="G464" s="3" t="s">
        <v>47</v>
      </c>
      <c r="H464" s="3" t="s">
        <v>47</v>
      </c>
      <c r="I464" s="3" t="s">
        <v>47</v>
      </c>
      <c r="J464" s="3" t="s">
        <v>47</v>
      </c>
      <c r="K464">
        <v>1.367331656313764E-2</v>
      </c>
    </row>
    <row r="465" spans="1:11" x14ac:dyDescent="0.3">
      <c r="A465" t="s">
        <v>47</v>
      </c>
      <c r="B465" t="s">
        <v>181</v>
      </c>
      <c r="C465">
        <v>38</v>
      </c>
      <c r="D465" t="s">
        <v>184</v>
      </c>
      <c r="E465" t="s">
        <v>173</v>
      </c>
      <c r="F465">
        <v>3.4269251737521086E-2</v>
      </c>
      <c r="G465" s="3" t="s">
        <v>47</v>
      </c>
      <c r="H465" s="3" t="s">
        <v>47</v>
      </c>
      <c r="I465" s="3" t="s">
        <v>47</v>
      </c>
      <c r="J465" s="3" t="s">
        <v>47</v>
      </c>
      <c r="K465">
        <v>3.4269251737521086E-2</v>
      </c>
    </row>
    <row r="466" spans="1:11" x14ac:dyDescent="0.3">
      <c r="A466" t="s">
        <v>47</v>
      </c>
      <c r="B466" t="s">
        <v>181</v>
      </c>
      <c r="C466">
        <v>49</v>
      </c>
      <c r="D466" t="s">
        <v>184</v>
      </c>
      <c r="E466" t="s">
        <v>173</v>
      </c>
      <c r="F466">
        <v>4.9401045148882938E-2</v>
      </c>
      <c r="G466" s="3" t="s">
        <v>47</v>
      </c>
      <c r="H466" s="3" t="s">
        <v>47</v>
      </c>
      <c r="I466" s="3" t="s">
        <v>47</v>
      </c>
      <c r="J466" s="3" t="s">
        <v>47</v>
      </c>
      <c r="K466">
        <v>4.9401045148882938E-2</v>
      </c>
    </row>
    <row r="467" spans="1:11" x14ac:dyDescent="0.3">
      <c r="A467" t="s">
        <v>47</v>
      </c>
      <c r="B467" t="s">
        <v>181</v>
      </c>
      <c r="C467">
        <v>37</v>
      </c>
      <c r="D467" t="s">
        <v>184</v>
      </c>
      <c r="E467" t="s">
        <v>173</v>
      </c>
      <c r="F467">
        <v>3.518853924249337E-2</v>
      </c>
      <c r="G467" s="3" t="s">
        <v>47</v>
      </c>
      <c r="H467" s="3" t="s">
        <v>47</v>
      </c>
      <c r="I467" s="3" t="s">
        <v>47</v>
      </c>
      <c r="J467" s="3" t="s">
        <v>47</v>
      </c>
      <c r="K467">
        <v>3.518853924249337E-2</v>
      </c>
    </row>
    <row r="468" spans="1:11" x14ac:dyDescent="0.3">
      <c r="A468" t="s">
        <v>47</v>
      </c>
      <c r="B468" t="s">
        <v>181</v>
      </c>
      <c r="C468">
        <v>43</v>
      </c>
      <c r="D468" t="s">
        <v>184</v>
      </c>
      <c r="E468" t="s">
        <v>173</v>
      </c>
      <c r="F468">
        <v>2.4233148183380487E-2</v>
      </c>
      <c r="G468" s="3" t="s">
        <v>47</v>
      </c>
      <c r="H468" s="3" t="s">
        <v>47</v>
      </c>
      <c r="I468" s="3" t="s">
        <v>47</v>
      </c>
      <c r="J468" s="3" t="s">
        <v>47</v>
      </c>
      <c r="K468">
        <v>2.4233148183380487E-2</v>
      </c>
    </row>
    <row r="469" spans="1:11" x14ac:dyDescent="0.3">
      <c r="A469" t="s">
        <v>47</v>
      </c>
      <c r="B469" t="s">
        <v>181</v>
      </c>
      <c r="C469">
        <v>57</v>
      </c>
      <c r="D469" t="s">
        <v>184</v>
      </c>
      <c r="E469" t="s">
        <v>173</v>
      </c>
      <c r="F469">
        <v>3.0198910898156239E-2</v>
      </c>
      <c r="G469" s="3" t="s">
        <v>47</v>
      </c>
      <c r="H469" s="3" t="s">
        <v>47</v>
      </c>
      <c r="I469" s="3" t="s">
        <v>47</v>
      </c>
      <c r="J469" s="3" t="s">
        <v>47</v>
      </c>
      <c r="K469">
        <v>3.0198910898156239E-2</v>
      </c>
    </row>
    <row r="470" spans="1:11" x14ac:dyDescent="0.3">
      <c r="A470" t="s">
        <v>47</v>
      </c>
      <c r="B470" t="s">
        <v>181</v>
      </c>
      <c r="C470">
        <v>32</v>
      </c>
      <c r="D470" t="s">
        <v>184</v>
      </c>
      <c r="E470" t="s">
        <v>173</v>
      </c>
      <c r="F470">
        <v>2.5858810627758862E-2</v>
      </c>
      <c r="G470" s="3" t="s">
        <v>47</v>
      </c>
      <c r="H470" s="3" t="s">
        <v>47</v>
      </c>
      <c r="I470" s="3" t="s">
        <v>47</v>
      </c>
      <c r="J470" s="3" t="s">
        <v>47</v>
      </c>
      <c r="K470">
        <v>2.5858810627758862E-2</v>
      </c>
    </row>
    <row r="471" spans="1:11" x14ac:dyDescent="0.3">
      <c r="A471" t="s">
        <v>47</v>
      </c>
      <c r="B471" t="s">
        <v>181</v>
      </c>
      <c r="C471">
        <v>61</v>
      </c>
      <c r="D471" t="s">
        <v>184</v>
      </c>
      <c r="E471" t="s">
        <v>173</v>
      </c>
      <c r="F471">
        <v>0.10590735578231582</v>
      </c>
      <c r="G471" s="3" t="s">
        <v>47</v>
      </c>
      <c r="H471" s="3" t="s">
        <v>47</v>
      </c>
      <c r="I471" s="3" t="s">
        <v>47</v>
      </c>
      <c r="J471" s="3" t="s">
        <v>47</v>
      </c>
      <c r="K471">
        <v>0.10590735578231582</v>
      </c>
    </row>
    <row r="472" spans="1:11" x14ac:dyDescent="0.3">
      <c r="A472" t="s">
        <v>47</v>
      </c>
      <c r="B472" t="s">
        <v>181</v>
      </c>
      <c r="C472">
        <v>50</v>
      </c>
      <c r="D472" t="s">
        <v>184</v>
      </c>
      <c r="E472" t="s">
        <v>173</v>
      </c>
      <c r="F472">
        <v>1.1043570039466278E-2</v>
      </c>
      <c r="G472" s="3" t="s">
        <v>47</v>
      </c>
      <c r="H472" s="3" t="s">
        <v>47</v>
      </c>
      <c r="I472" s="3" t="s">
        <v>47</v>
      </c>
      <c r="J472" s="3" t="s">
        <v>47</v>
      </c>
      <c r="K472">
        <v>1.1043570039466278E-2</v>
      </c>
    </row>
    <row r="473" spans="1:11" x14ac:dyDescent="0.3">
      <c r="A473" t="s">
        <v>47</v>
      </c>
      <c r="B473" t="s">
        <v>181</v>
      </c>
      <c r="C473">
        <v>44</v>
      </c>
      <c r="D473" t="s">
        <v>184</v>
      </c>
      <c r="E473" t="s">
        <v>173</v>
      </c>
      <c r="F473">
        <v>3.1337532559052951E-2</v>
      </c>
      <c r="G473" s="3" t="s">
        <v>47</v>
      </c>
      <c r="H473" s="3" t="s">
        <v>47</v>
      </c>
      <c r="I473" s="3" t="s">
        <v>47</v>
      </c>
      <c r="J473" s="3" t="s">
        <v>47</v>
      </c>
      <c r="K473">
        <v>3.1337532559052951E-2</v>
      </c>
    </row>
    <row r="474" spans="1:11" x14ac:dyDescent="0.3">
      <c r="A474" t="s">
        <v>47</v>
      </c>
      <c r="B474" t="s">
        <v>181</v>
      </c>
      <c r="C474">
        <v>59</v>
      </c>
      <c r="D474" t="s">
        <v>184</v>
      </c>
      <c r="E474" t="s">
        <v>173</v>
      </c>
      <c r="F474">
        <v>9.0993001631362772E-2</v>
      </c>
      <c r="G474" s="3" t="s">
        <v>47</v>
      </c>
      <c r="H474" s="3" t="s">
        <v>47</v>
      </c>
      <c r="I474" s="3" t="s">
        <v>47</v>
      </c>
      <c r="J474" s="3" t="s">
        <v>47</v>
      </c>
      <c r="K474">
        <v>9.0993001631362772E-2</v>
      </c>
    </row>
    <row r="475" spans="1:11" x14ac:dyDescent="0.3">
      <c r="A475" t="s">
        <v>47</v>
      </c>
      <c r="B475" t="s">
        <v>181</v>
      </c>
      <c r="C475">
        <v>45</v>
      </c>
      <c r="D475" t="s">
        <v>184</v>
      </c>
      <c r="E475" t="s">
        <v>173</v>
      </c>
      <c r="F475">
        <v>3.4343363206573579E-2</v>
      </c>
      <c r="G475" s="3" t="s">
        <v>47</v>
      </c>
      <c r="H475" s="3" t="s">
        <v>47</v>
      </c>
      <c r="I475" s="3" t="s">
        <v>47</v>
      </c>
      <c r="J475" s="3" t="s">
        <v>47</v>
      </c>
      <c r="K475">
        <v>3.4343363206573579E-2</v>
      </c>
    </row>
    <row r="476" spans="1:11" x14ac:dyDescent="0.3">
      <c r="A476" t="s">
        <v>47</v>
      </c>
      <c r="B476" t="s">
        <v>181</v>
      </c>
      <c r="C476">
        <v>42</v>
      </c>
      <c r="D476" t="s">
        <v>184</v>
      </c>
      <c r="E476" t="s">
        <v>173</v>
      </c>
      <c r="F476">
        <v>3.3972490045392073E-2</v>
      </c>
      <c r="G476" s="3" t="s">
        <v>47</v>
      </c>
      <c r="H476" s="3" t="s">
        <v>47</v>
      </c>
      <c r="I476" s="3" t="s">
        <v>47</v>
      </c>
      <c r="J476" s="3" t="s">
        <v>47</v>
      </c>
      <c r="K476">
        <v>3.3972490045392073E-2</v>
      </c>
    </row>
    <row r="477" spans="1:11" x14ac:dyDescent="0.3">
      <c r="A477" t="s">
        <v>47</v>
      </c>
      <c r="B477" t="s">
        <v>181</v>
      </c>
      <c r="C477">
        <v>60</v>
      </c>
      <c r="D477" t="s">
        <v>184</v>
      </c>
      <c r="E477" t="s">
        <v>173</v>
      </c>
      <c r="F477">
        <v>0.14036139876569512</v>
      </c>
      <c r="G477" s="3" t="s">
        <v>47</v>
      </c>
      <c r="H477" s="3" t="s">
        <v>47</v>
      </c>
      <c r="I477" s="3" t="s">
        <v>47</v>
      </c>
      <c r="J477" s="3" t="s">
        <v>47</v>
      </c>
      <c r="K477">
        <v>0.14036139876569512</v>
      </c>
    </row>
    <row r="478" spans="1:11" x14ac:dyDescent="0.3">
      <c r="A478" t="s">
        <v>47</v>
      </c>
      <c r="B478" t="s">
        <v>181</v>
      </c>
      <c r="C478">
        <v>48</v>
      </c>
      <c r="D478" t="s">
        <v>184</v>
      </c>
      <c r="E478" t="s">
        <v>173</v>
      </c>
      <c r="F478">
        <v>4.018543135297345E-2</v>
      </c>
      <c r="G478" s="3" t="s">
        <v>47</v>
      </c>
      <c r="H478" s="3" t="s">
        <v>47</v>
      </c>
      <c r="I478" s="3" t="s">
        <v>47</v>
      </c>
      <c r="J478" s="3" t="s">
        <v>47</v>
      </c>
      <c r="K478">
        <v>4.018543135297345E-2</v>
      </c>
    </row>
    <row r="479" spans="1:11" x14ac:dyDescent="0.3">
      <c r="A479" t="s">
        <v>47</v>
      </c>
      <c r="B479" t="s">
        <v>181</v>
      </c>
      <c r="C479">
        <v>54</v>
      </c>
      <c r="D479" t="s">
        <v>184</v>
      </c>
      <c r="E479" t="s">
        <v>173</v>
      </c>
      <c r="F479">
        <v>0</v>
      </c>
      <c r="G479" s="3" t="s">
        <v>47</v>
      </c>
      <c r="H479" s="3" t="s">
        <v>47</v>
      </c>
      <c r="I479" s="3" t="s">
        <v>47</v>
      </c>
      <c r="J479" s="3" t="s">
        <v>47</v>
      </c>
      <c r="K479">
        <v>0</v>
      </c>
    </row>
    <row r="480" spans="1:11" x14ac:dyDescent="0.3">
      <c r="A480" t="s">
        <v>47</v>
      </c>
      <c r="B480" t="s">
        <v>181</v>
      </c>
      <c r="C480">
        <v>46</v>
      </c>
      <c r="D480" t="s">
        <v>184</v>
      </c>
      <c r="E480" t="s">
        <v>173</v>
      </c>
      <c r="F480">
        <v>3.5918863555776524E-2</v>
      </c>
      <c r="G480" s="3" t="s">
        <v>47</v>
      </c>
      <c r="H480" s="3" t="s">
        <v>47</v>
      </c>
      <c r="I480" s="3" t="s">
        <v>47</v>
      </c>
      <c r="J480" s="3" t="s">
        <v>47</v>
      </c>
      <c r="K480">
        <v>3.5918863555776524E-2</v>
      </c>
    </row>
    <row r="481" spans="1:11" x14ac:dyDescent="0.3">
      <c r="A481" t="s">
        <v>47</v>
      </c>
      <c r="B481" t="s">
        <v>181</v>
      </c>
      <c r="C481">
        <v>47</v>
      </c>
      <c r="D481" t="s">
        <v>184</v>
      </c>
      <c r="E481" t="s">
        <v>173</v>
      </c>
      <c r="F481">
        <v>3.4107448714888161E-2</v>
      </c>
      <c r="G481" s="3" t="s">
        <v>47</v>
      </c>
      <c r="H481" s="3" t="s">
        <v>47</v>
      </c>
      <c r="I481" s="3" t="s">
        <v>47</v>
      </c>
      <c r="J481" s="3" t="s">
        <v>47</v>
      </c>
      <c r="K481">
        <v>3.4107448714888161E-2</v>
      </c>
    </row>
    <row r="482" spans="1:11" x14ac:dyDescent="0.3">
      <c r="A482" t="s">
        <v>47</v>
      </c>
      <c r="B482" t="s">
        <v>181</v>
      </c>
      <c r="C482">
        <v>43</v>
      </c>
      <c r="D482" t="s">
        <v>185</v>
      </c>
      <c r="E482" t="s">
        <v>182</v>
      </c>
      <c r="F482">
        <v>8.1741164903091044E-3</v>
      </c>
      <c r="G482" s="3">
        <v>3494.07</v>
      </c>
      <c r="H482" s="3">
        <v>5583.98</v>
      </c>
      <c r="I482" s="3">
        <v>10549.45</v>
      </c>
      <c r="J482" s="3">
        <f>(H482-G482)/((I482-H482)+(H482-G482))</f>
        <v>0.29621508692657222</v>
      </c>
      <c r="K482">
        <v>2.7595206493771059E-2</v>
      </c>
    </row>
    <row r="483" spans="1:11" x14ac:dyDescent="0.3">
      <c r="A483" t="s">
        <v>47</v>
      </c>
      <c r="B483" t="s">
        <v>181</v>
      </c>
      <c r="C483">
        <v>32</v>
      </c>
      <c r="D483" t="s">
        <v>185</v>
      </c>
      <c r="E483" t="s">
        <v>182</v>
      </c>
      <c r="F483">
        <v>0.60567091549063212</v>
      </c>
      <c r="G483" s="3">
        <v>3498.99</v>
      </c>
      <c r="H483" s="3">
        <v>4986.84</v>
      </c>
      <c r="I483" s="3">
        <v>10604.3</v>
      </c>
      <c r="J483" s="3">
        <f t="shared" ref="J483:J511" si="2">(H483-G483)/((I483-H483)+(H483-G483))</f>
        <v>0.20939973062399816</v>
      </c>
      <c r="K483">
        <v>2.8924149696170596</v>
      </c>
    </row>
    <row r="484" spans="1:11" x14ac:dyDescent="0.3">
      <c r="A484" t="s">
        <v>47</v>
      </c>
      <c r="B484" t="s">
        <v>181</v>
      </c>
      <c r="C484">
        <v>51</v>
      </c>
      <c r="D484" t="s">
        <v>185</v>
      </c>
      <c r="E484" t="s">
        <v>182</v>
      </c>
      <c r="F484">
        <v>0.1101709276980648</v>
      </c>
      <c r="G484" s="3">
        <v>3499.85</v>
      </c>
      <c r="H484" s="3">
        <v>5039.18</v>
      </c>
      <c r="I484" s="3">
        <v>10486.49</v>
      </c>
      <c r="J484" s="3">
        <f t="shared" si="2"/>
        <v>0.22032479131599747</v>
      </c>
      <c r="K484">
        <v>0.5000387248298982</v>
      </c>
    </row>
    <row r="485" spans="1:11" x14ac:dyDescent="0.3">
      <c r="A485" t="s">
        <v>47</v>
      </c>
      <c r="B485" t="s">
        <v>181</v>
      </c>
      <c r="C485">
        <v>38</v>
      </c>
      <c r="D485" t="s">
        <v>185</v>
      </c>
      <c r="E485" t="s">
        <v>182</v>
      </c>
      <c r="F485">
        <v>0.27450408342672994</v>
      </c>
      <c r="G485" s="3">
        <v>3492.65</v>
      </c>
      <c r="H485" s="3">
        <v>5672.53</v>
      </c>
      <c r="I485" s="3">
        <v>10633.44</v>
      </c>
      <c r="J485" s="3">
        <f t="shared" si="2"/>
        <v>0.30527154558529229</v>
      </c>
      <c r="K485">
        <v>0.89921280707780216</v>
      </c>
    </row>
    <row r="486" spans="1:11" x14ac:dyDescent="0.3">
      <c r="A486" t="s">
        <v>47</v>
      </c>
      <c r="B486" t="s">
        <v>181</v>
      </c>
      <c r="C486">
        <v>35</v>
      </c>
      <c r="D486" t="s">
        <v>185</v>
      </c>
      <c r="E486" t="s">
        <v>182</v>
      </c>
      <c r="F486">
        <v>6.4634919929248844E-2</v>
      </c>
      <c r="G486" s="3">
        <v>3485.49</v>
      </c>
      <c r="H486" s="3">
        <v>5374.15</v>
      </c>
      <c r="I486" s="3">
        <v>10702.41</v>
      </c>
      <c r="J486" s="3">
        <f t="shared" si="2"/>
        <v>0.26169889648215577</v>
      </c>
      <c r="K486">
        <v>0.24698201176272841</v>
      </c>
    </row>
    <row r="487" spans="1:11" x14ac:dyDescent="0.3">
      <c r="A487" t="s">
        <v>47</v>
      </c>
      <c r="B487" t="s">
        <v>181</v>
      </c>
      <c r="C487">
        <v>46</v>
      </c>
      <c r="D487" t="s">
        <v>185</v>
      </c>
      <c r="E487" t="s">
        <v>182</v>
      </c>
      <c r="F487">
        <v>0.8918374969213958</v>
      </c>
      <c r="G487" s="3">
        <v>3498.61</v>
      </c>
      <c r="H487" s="3">
        <v>5389.7</v>
      </c>
      <c r="I487" s="3">
        <v>10628.4</v>
      </c>
      <c r="J487" s="3">
        <f t="shared" si="2"/>
        <v>0.26523782607902896</v>
      </c>
      <c r="K487">
        <v>3.3624069014035287</v>
      </c>
    </row>
    <row r="488" spans="1:11" x14ac:dyDescent="0.3">
      <c r="A488" t="s">
        <v>47</v>
      </c>
      <c r="B488" t="s">
        <v>181</v>
      </c>
      <c r="C488">
        <v>33</v>
      </c>
      <c r="D488" t="s">
        <v>185</v>
      </c>
      <c r="E488" t="s">
        <v>182</v>
      </c>
      <c r="F488">
        <v>0.68444881193674534</v>
      </c>
      <c r="G488" s="3">
        <v>3495.4</v>
      </c>
      <c r="H488" s="3">
        <v>5456.99</v>
      </c>
      <c r="I488" s="3">
        <v>10593.36</v>
      </c>
      <c r="J488" s="3">
        <f t="shared" si="2"/>
        <v>0.27635968644511938</v>
      </c>
      <c r="K488">
        <v>2.4766593881364312</v>
      </c>
    </row>
    <row r="489" spans="1:11" x14ac:dyDescent="0.3">
      <c r="A489" t="s">
        <v>47</v>
      </c>
      <c r="B489" t="s">
        <v>181</v>
      </c>
      <c r="C489">
        <v>34</v>
      </c>
      <c r="D489" t="s">
        <v>185</v>
      </c>
      <c r="E489" t="s">
        <v>182</v>
      </c>
      <c r="F489">
        <v>1.589829754519831</v>
      </c>
      <c r="G489" s="3">
        <v>3492.23</v>
      </c>
      <c r="H489" s="3">
        <v>5112.74</v>
      </c>
      <c r="I489" s="3">
        <v>10396.719999999999</v>
      </c>
      <c r="J489" s="3">
        <f t="shared" si="2"/>
        <v>0.23470379419768872</v>
      </c>
      <c r="K489">
        <v>6.7737709991204182</v>
      </c>
    </row>
    <row r="490" spans="1:11" x14ac:dyDescent="0.3">
      <c r="A490" t="s">
        <v>47</v>
      </c>
      <c r="B490" t="s">
        <v>181</v>
      </c>
      <c r="C490">
        <v>47</v>
      </c>
      <c r="D490" t="s">
        <v>185</v>
      </c>
      <c r="E490" t="s">
        <v>182</v>
      </c>
      <c r="F490">
        <v>4.2058769070766611E-2</v>
      </c>
      <c r="G490" s="3">
        <v>3493.4</v>
      </c>
      <c r="H490" s="3">
        <v>5395.77</v>
      </c>
      <c r="I490" s="3">
        <v>10623.01</v>
      </c>
      <c r="J490" s="3">
        <f t="shared" si="2"/>
        <v>0.2668266567175484</v>
      </c>
      <c r="K490">
        <v>0.15762581440762222</v>
      </c>
    </row>
    <row r="491" spans="1:11" x14ac:dyDescent="0.3">
      <c r="A491" t="s">
        <v>47</v>
      </c>
      <c r="B491" t="s">
        <v>181</v>
      </c>
      <c r="C491">
        <v>49</v>
      </c>
      <c r="D491" t="s">
        <v>185</v>
      </c>
      <c r="E491" t="s">
        <v>182</v>
      </c>
      <c r="F491">
        <v>1.0414435939630473</v>
      </c>
      <c r="G491" s="3">
        <v>3489.85</v>
      </c>
      <c r="H491" s="3">
        <v>5230.92</v>
      </c>
      <c r="I491" s="3">
        <v>10622.52</v>
      </c>
      <c r="J491" s="3">
        <f t="shared" si="2"/>
        <v>0.24409793247129058</v>
      </c>
      <c r="K491">
        <v>4.2664990375759784</v>
      </c>
    </row>
    <row r="492" spans="1:11" x14ac:dyDescent="0.3">
      <c r="A492" t="s">
        <v>47</v>
      </c>
      <c r="B492" t="s">
        <v>181</v>
      </c>
      <c r="C492">
        <v>39</v>
      </c>
      <c r="D492" t="s">
        <v>185</v>
      </c>
      <c r="E492" t="s">
        <v>182</v>
      </c>
      <c r="F492">
        <v>2.7250317413977987E-2</v>
      </c>
      <c r="G492" s="3">
        <v>3542.48</v>
      </c>
      <c r="H492" s="3">
        <v>5127.8900000000003</v>
      </c>
      <c r="I492" s="3">
        <v>10729.07</v>
      </c>
      <c r="J492" s="3">
        <f t="shared" si="2"/>
        <v>0.22060671333692339</v>
      </c>
      <c r="K492">
        <v>0.12352442499045675</v>
      </c>
    </row>
    <row r="493" spans="1:11" x14ac:dyDescent="0.3">
      <c r="A493" t="s">
        <v>47</v>
      </c>
      <c r="B493" t="s">
        <v>181</v>
      </c>
      <c r="C493">
        <v>61</v>
      </c>
      <c r="D493" t="s">
        <v>185</v>
      </c>
      <c r="E493" t="s">
        <v>182</v>
      </c>
      <c r="F493">
        <v>0.45507482567806301</v>
      </c>
      <c r="G493" s="3">
        <v>3494.2</v>
      </c>
      <c r="H493" s="3">
        <v>5290.29</v>
      </c>
      <c r="I493" s="3">
        <v>10528.8</v>
      </c>
      <c r="J493" s="3">
        <f t="shared" si="2"/>
        <v>0.25532226423677257</v>
      </c>
      <c r="K493">
        <v>1.7823546530045273</v>
      </c>
    </row>
    <row r="494" spans="1:11" x14ac:dyDescent="0.3">
      <c r="A494" t="s">
        <v>47</v>
      </c>
      <c r="B494" t="s">
        <v>181</v>
      </c>
      <c r="C494">
        <v>57</v>
      </c>
      <c r="D494" t="s">
        <v>185</v>
      </c>
      <c r="E494" t="s">
        <v>182</v>
      </c>
      <c r="F494">
        <v>4.680887131132578E-2</v>
      </c>
      <c r="G494" s="3">
        <v>3498.57</v>
      </c>
      <c r="H494" s="3">
        <v>5335.41</v>
      </c>
      <c r="I494" s="3">
        <v>10738.77</v>
      </c>
      <c r="J494" s="3">
        <f t="shared" si="2"/>
        <v>0.25370017402834166</v>
      </c>
      <c r="K494">
        <v>0.18450468743508472</v>
      </c>
    </row>
    <row r="495" spans="1:11" x14ac:dyDescent="0.3">
      <c r="A495" t="s">
        <v>47</v>
      </c>
      <c r="B495" t="s">
        <v>181</v>
      </c>
      <c r="C495">
        <v>55</v>
      </c>
      <c r="D495" t="s">
        <v>185</v>
      </c>
      <c r="E495" t="s">
        <v>182</v>
      </c>
      <c r="F495">
        <v>1.2827547113384088</v>
      </c>
      <c r="G495" s="3">
        <v>3499.6</v>
      </c>
      <c r="H495" s="3">
        <v>4814.24</v>
      </c>
      <c r="I495" s="3">
        <v>9756.14</v>
      </c>
      <c r="J495" s="3">
        <f t="shared" si="2"/>
        <v>0.21012252778692378</v>
      </c>
      <c r="K495">
        <v>6.1047938307652343</v>
      </c>
    </row>
    <row r="496" spans="1:11" x14ac:dyDescent="0.3">
      <c r="A496" t="s">
        <v>47</v>
      </c>
      <c r="B496" t="s">
        <v>181</v>
      </c>
      <c r="C496">
        <v>53</v>
      </c>
      <c r="D496" t="s">
        <v>185</v>
      </c>
      <c r="E496" t="s">
        <v>182</v>
      </c>
      <c r="F496">
        <v>0.12931837710424099</v>
      </c>
      <c r="G496" s="3">
        <v>3484.89</v>
      </c>
      <c r="H496" s="3">
        <v>5093.8900000000003</v>
      </c>
      <c r="I496" s="3">
        <v>10031.799999999999</v>
      </c>
      <c r="J496" s="3">
        <f t="shared" si="2"/>
        <v>0.24576479591135367</v>
      </c>
      <c r="K496">
        <v>0.52618755515694604</v>
      </c>
    </row>
    <row r="497" spans="1:11" x14ac:dyDescent="0.3">
      <c r="A497" t="s">
        <v>47</v>
      </c>
      <c r="B497" t="s">
        <v>181</v>
      </c>
      <c r="C497">
        <v>59</v>
      </c>
      <c r="D497" t="s">
        <v>185</v>
      </c>
      <c r="E497" t="s">
        <v>182</v>
      </c>
      <c r="F497">
        <v>1.1508068965019238E-2</v>
      </c>
      <c r="G497" s="3">
        <v>3493.55</v>
      </c>
      <c r="H497" s="3">
        <v>5406.53</v>
      </c>
      <c r="I497" s="3">
        <v>10362.83</v>
      </c>
      <c r="J497" s="3">
        <f t="shared" si="2"/>
        <v>0.27848333449793861</v>
      </c>
      <c r="K497">
        <v>4.1324084925104997E-2</v>
      </c>
    </row>
    <row r="498" spans="1:11" x14ac:dyDescent="0.3">
      <c r="A498" t="s">
        <v>47</v>
      </c>
      <c r="B498" t="s">
        <v>181</v>
      </c>
      <c r="C498">
        <v>44</v>
      </c>
      <c r="D498" t="s">
        <v>185</v>
      </c>
      <c r="E498" t="s">
        <v>182</v>
      </c>
      <c r="F498">
        <v>1.1019605234277401</v>
      </c>
      <c r="G498" s="3">
        <v>3499.77</v>
      </c>
      <c r="H498" s="3">
        <v>5270.41</v>
      </c>
      <c r="I498" s="3">
        <v>10234.700000000001</v>
      </c>
      <c r="J498" s="3">
        <f t="shared" si="2"/>
        <v>0.26290399454782748</v>
      </c>
      <c r="K498">
        <v>4.1914940293053311</v>
      </c>
    </row>
    <row r="499" spans="1:11" x14ac:dyDescent="0.3">
      <c r="A499" t="s">
        <v>47</v>
      </c>
      <c r="B499" t="s">
        <v>181</v>
      </c>
      <c r="C499">
        <v>37</v>
      </c>
      <c r="D499" t="s">
        <v>185</v>
      </c>
      <c r="E499" t="s">
        <v>182</v>
      </c>
      <c r="F499">
        <v>4.6153986052414914E-2</v>
      </c>
      <c r="G499" s="3">
        <v>3495.58</v>
      </c>
      <c r="H499" s="3">
        <v>5448.42</v>
      </c>
      <c r="I499" s="3">
        <v>10408.77</v>
      </c>
      <c r="J499" s="3">
        <f t="shared" si="2"/>
        <v>0.28248030214705511</v>
      </c>
      <c r="K499">
        <v>0.16338833434264674</v>
      </c>
    </row>
    <row r="500" spans="1:11" x14ac:dyDescent="0.3">
      <c r="A500" t="s">
        <v>47</v>
      </c>
      <c r="B500" t="s">
        <v>181</v>
      </c>
      <c r="C500">
        <v>54</v>
      </c>
      <c r="D500" t="s">
        <v>185</v>
      </c>
      <c r="E500" t="s">
        <v>182</v>
      </c>
      <c r="F500">
        <v>0.24151102883214606</v>
      </c>
      <c r="G500" s="3">
        <v>3492.82</v>
      </c>
      <c r="H500" s="3">
        <v>5516.66</v>
      </c>
      <c r="I500" s="3">
        <v>10905.14</v>
      </c>
      <c r="J500" s="3">
        <f t="shared" si="2"/>
        <v>0.27303732164828282</v>
      </c>
      <c r="K500">
        <v>0.88453485909612084</v>
      </c>
    </row>
    <row r="501" spans="1:11" x14ac:dyDescent="0.3">
      <c r="A501" t="s">
        <v>47</v>
      </c>
      <c r="B501" t="s">
        <v>181</v>
      </c>
      <c r="C501">
        <v>36</v>
      </c>
      <c r="D501" t="s">
        <v>185</v>
      </c>
      <c r="E501" t="s">
        <v>182</v>
      </c>
      <c r="F501">
        <v>1.385880205744827E-2</v>
      </c>
      <c r="G501" s="3">
        <v>3501.4</v>
      </c>
      <c r="H501" s="3">
        <v>4867.43</v>
      </c>
      <c r="I501" s="3">
        <v>10679.31</v>
      </c>
      <c r="J501" s="3">
        <f t="shared" si="2"/>
        <v>0.19031027137425799</v>
      </c>
      <c r="K501">
        <v>7.2822144371776976E-2</v>
      </c>
    </row>
    <row r="502" spans="1:11" x14ac:dyDescent="0.3">
      <c r="A502" t="s">
        <v>47</v>
      </c>
      <c r="B502" t="s">
        <v>181</v>
      </c>
      <c r="C502">
        <v>50</v>
      </c>
      <c r="D502" t="s">
        <v>185</v>
      </c>
      <c r="E502" t="s">
        <v>182</v>
      </c>
      <c r="F502">
        <v>0.1872572239587891</v>
      </c>
      <c r="G502" s="3">
        <v>3497.75</v>
      </c>
      <c r="H502" s="3">
        <v>5463.6</v>
      </c>
      <c r="I502" s="3">
        <v>11014.6</v>
      </c>
      <c r="J502" s="3">
        <f t="shared" si="2"/>
        <v>0.26152577209868499</v>
      </c>
      <c r="K502">
        <v>0.71601824346446763</v>
      </c>
    </row>
    <row r="503" spans="1:11" x14ac:dyDescent="0.3">
      <c r="A503" t="s">
        <v>47</v>
      </c>
      <c r="B503" t="s">
        <v>181</v>
      </c>
      <c r="C503">
        <v>56</v>
      </c>
      <c r="D503" t="s">
        <v>185</v>
      </c>
      <c r="E503" t="s">
        <v>182</v>
      </c>
      <c r="F503">
        <v>0.38784445436926324</v>
      </c>
      <c r="G503" s="3">
        <v>3497.49</v>
      </c>
      <c r="H503" s="3">
        <v>5408</v>
      </c>
      <c r="I503" s="3">
        <v>11009.56</v>
      </c>
      <c r="J503" s="3">
        <f t="shared" si="2"/>
        <v>0.25432537236740344</v>
      </c>
      <c r="K503">
        <v>1.524993164303621</v>
      </c>
    </row>
    <row r="504" spans="1:11" x14ac:dyDescent="0.3">
      <c r="A504" t="s">
        <v>47</v>
      </c>
      <c r="B504" t="s">
        <v>181</v>
      </c>
      <c r="C504">
        <v>48</v>
      </c>
      <c r="D504" t="s">
        <v>185</v>
      </c>
      <c r="E504" t="s">
        <v>182</v>
      </c>
      <c r="F504">
        <v>0.47476507987890076</v>
      </c>
      <c r="G504" s="3">
        <v>3496.36</v>
      </c>
      <c r="H504" s="3">
        <v>5344.3</v>
      </c>
      <c r="I504" s="3">
        <v>10788.05</v>
      </c>
      <c r="J504" s="3">
        <f t="shared" si="2"/>
        <v>0.25343096044949803</v>
      </c>
      <c r="K504">
        <v>1.8733507501878748</v>
      </c>
    </row>
    <row r="505" spans="1:11" x14ac:dyDescent="0.3">
      <c r="A505" t="s">
        <v>47</v>
      </c>
      <c r="B505" t="s">
        <v>181</v>
      </c>
      <c r="C505">
        <v>52</v>
      </c>
      <c r="D505" t="s">
        <v>185</v>
      </c>
      <c r="E505" t="s">
        <v>182</v>
      </c>
      <c r="F505">
        <v>0.16095182948178524</v>
      </c>
      <c r="G505" s="3">
        <v>3499.18</v>
      </c>
      <c r="H505" s="3">
        <v>5332.08</v>
      </c>
      <c r="I505" s="3">
        <v>10874.03</v>
      </c>
      <c r="J505" s="3">
        <f t="shared" si="2"/>
        <v>0.24853386848546072</v>
      </c>
      <c r="K505">
        <v>0.64760521558936324</v>
      </c>
    </row>
    <row r="506" spans="1:11" x14ac:dyDescent="0.3">
      <c r="A506" t="s">
        <v>47</v>
      </c>
      <c r="B506" t="s">
        <v>181</v>
      </c>
      <c r="C506">
        <v>42</v>
      </c>
      <c r="D506" t="s">
        <v>185</v>
      </c>
      <c r="E506" t="s">
        <v>182</v>
      </c>
      <c r="F506">
        <v>0.64341638358240727</v>
      </c>
      <c r="G506" s="3">
        <v>3497.24</v>
      </c>
      <c r="H506" s="3">
        <v>5536.33</v>
      </c>
      <c r="I506" s="3">
        <v>10848.59</v>
      </c>
      <c r="J506" s="3">
        <f t="shared" si="2"/>
        <v>0.27737626422357797</v>
      </c>
      <c r="K506">
        <v>2.3196519189680345</v>
      </c>
    </row>
    <row r="507" spans="1:11" x14ac:dyDescent="0.3">
      <c r="A507" t="s">
        <v>47</v>
      </c>
      <c r="B507" t="s">
        <v>181</v>
      </c>
      <c r="C507">
        <v>40</v>
      </c>
      <c r="D507" t="s">
        <v>185</v>
      </c>
      <c r="E507" t="s">
        <v>182</v>
      </c>
      <c r="F507">
        <v>3.679006381321006E-2</v>
      </c>
      <c r="G507" s="3">
        <v>3491.65</v>
      </c>
      <c r="H507" s="3">
        <v>4455.5200000000004</v>
      </c>
      <c r="I507" s="3">
        <v>10620.02</v>
      </c>
      <c r="J507" s="3">
        <f t="shared" si="2"/>
        <v>0.13521604518283986</v>
      </c>
      <c r="K507">
        <v>0.27208356643963622</v>
      </c>
    </row>
    <row r="508" spans="1:11" x14ac:dyDescent="0.3">
      <c r="A508" t="s">
        <v>47</v>
      </c>
      <c r="B508" t="s">
        <v>181</v>
      </c>
      <c r="C508">
        <v>41</v>
      </c>
      <c r="D508" t="s">
        <v>185</v>
      </c>
      <c r="E508" t="s">
        <v>182</v>
      </c>
      <c r="F508">
        <v>5.6812931176201967E-2</v>
      </c>
      <c r="G508" s="3">
        <v>3503.65</v>
      </c>
      <c r="H508" s="3">
        <v>5263.94</v>
      </c>
      <c r="I508" s="3">
        <v>10965.66</v>
      </c>
      <c r="J508" s="3">
        <f t="shared" si="2"/>
        <v>0.23590024671636722</v>
      </c>
      <c r="K508">
        <v>0.24083455599141676</v>
      </c>
    </row>
    <row r="509" spans="1:11" x14ac:dyDescent="0.3">
      <c r="A509" t="s">
        <v>47</v>
      </c>
      <c r="B509" t="s">
        <v>181</v>
      </c>
      <c r="C509">
        <v>58</v>
      </c>
      <c r="D509" t="s">
        <v>185</v>
      </c>
      <c r="E509" t="s">
        <v>182</v>
      </c>
      <c r="F509">
        <v>0.51403831489977603</v>
      </c>
      <c r="G509" s="3">
        <v>3483.02</v>
      </c>
      <c r="H509" s="3">
        <v>5339.77</v>
      </c>
      <c r="I509" s="3">
        <v>10935.89</v>
      </c>
      <c r="J509" s="3">
        <f t="shared" si="2"/>
        <v>0.24913221349627737</v>
      </c>
      <c r="K509">
        <v>2.063315328378668</v>
      </c>
    </row>
    <row r="510" spans="1:11" x14ac:dyDescent="0.3">
      <c r="A510" t="s">
        <v>47</v>
      </c>
      <c r="B510" t="s">
        <v>181</v>
      </c>
      <c r="C510">
        <v>45</v>
      </c>
      <c r="D510" t="s">
        <v>185</v>
      </c>
      <c r="E510" t="s">
        <v>182</v>
      </c>
      <c r="F510">
        <v>0.95956181218943659</v>
      </c>
      <c r="G510" s="3">
        <v>3513.3</v>
      </c>
      <c r="H510" s="3">
        <v>4933.18</v>
      </c>
      <c r="I510" s="3">
        <v>10883.66</v>
      </c>
      <c r="J510" s="3">
        <f t="shared" si="2"/>
        <v>0.19264730623741583</v>
      </c>
      <c r="K510">
        <v>4.9809251472578921</v>
      </c>
    </row>
    <row r="511" spans="1:11" x14ac:dyDescent="0.3">
      <c r="A511" t="s">
        <v>47</v>
      </c>
      <c r="B511" t="s">
        <v>181</v>
      </c>
      <c r="C511">
        <v>60</v>
      </c>
      <c r="D511" t="s">
        <v>185</v>
      </c>
      <c r="E511" t="s">
        <v>182</v>
      </c>
      <c r="F511">
        <v>0</v>
      </c>
      <c r="G511" s="3">
        <v>3494.46</v>
      </c>
      <c r="H511" s="3">
        <v>5503.18</v>
      </c>
      <c r="I511" s="3">
        <v>10871.07</v>
      </c>
      <c r="J511" s="3">
        <f t="shared" si="2"/>
        <v>0.27230936703987335</v>
      </c>
      <c r="K511">
        <v>0</v>
      </c>
    </row>
    <row r="512" spans="1:11" x14ac:dyDescent="0.3">
      <c r="A512" t="s">
        <v>47</v>
      </c>
      <c r="B512" t="s">
        <v>181</v>
      </c>
      <c r="C512">
        <v>39</v>
      </c>
      <c r="D512" t="s">
        <v>184</v>
      </c>
      <c r="E512" t="s">
        <v>182</v>
      </c>
      <c r="F512">
        <v>0</v>
      </c>
      <c r="G512" s="3" t="s">
        <v>47</v>
      </c>
      <c r="H512" s="3" t="s">
        <v>47</v>
      </c>
      <c r="I512" s="3" t="s">
        <v>47</v>
      </c>
      <c r="J512" s="3" t="s">
        <v>47</v>
      </c>
      <c r="K512">
        <v>0</v>
      </c>
    </row>
    <row r="513" spans="1:11" x14ac:dyDescent="0.3">
      <c r="A513" t="s">
        <v>47</v>
      </c>
      <c r="B513" t="s">
        <v>181</v>
      </c>
      <c r="C513">
        <v>41</v>
      </c>
      <c r="D513" t="s">
        <v>184</v>
      </c>
      <c r="E513" t="s">
        <v>182</v>
      </c>
      <c r="F513">
        <v>0</v>
      </c>
      <c r="G513" s="3" t="s">
        <v>47</v>
      </c>
      <c r="H513" s="3" t="s">
        <v>47</v>
      </c>
      <c r="I513" s="3" t="s">
        <v>47</v>
      </c>
      <c r="J513" s="3" t="s">
        <v>47</v>
      </c>
      <c r="K513">
        <v>0</v>
      </c>
    </row>
    <row r="514" spans="1:11" x14ac:dyDescent="0.3">
      <c r="A514" t="s">
        <v>47</v>
      </c>
      <c r="B514" t="s">
        <v>181</v>
      </c>
      <c r="C514">
        <v>51</v>
      </c>
      <c r="D514" t="s">
        <v>184</v>
      </c>
      <c r="E514" t="s">
        <v>182</v>
      </c>
      <c r="F514">
        <v>0</v>
      </c>
      <c r="G514" s="3" t="s">
        <v>47</v>
      </c>
      <c r="H514" s="3" t="s">
        <v>47</v>
      </c>
      <c r="I514" s="3" t="s">
        <v>47</v>
      </c>
      <c r="J514" s="3" t="s">
        <v>47</v>
      </c>
      <c r="K514">
        <v>0</v>
      </c>
    </row>
    <row r="515" spans="1:11" x14ac:dyDescent="0.3">
      <c r="A515" t="s">
        <v>47</v>
      </c>
      <c r="B515" t="s">
        <v>181</v>
      </c>
      <c r="C515">
        <v>40</v>
      </c>
      <c r="D515" t="s">
        <v>184</v>
      </c>
      <c r="E515" t="s">
        <v>182</v>
      </c>
      <c r="F515">
        <v>0</v>
      </c>
      <c r="G515" s="3" t="s">
        <v>47</v>
      </c>
      <c r="H515" s="3" t="s">
        <v>47</v>
      </c>
      <c r="I515" s="3" t="s">
        <v>47</v>
      </c>
      <c r="J515" s="3" t="s">
        <v>47</v>
      </c>
      <c r="K515">
        <v>0</v>
      </c>
    </row>
    <row r="516" spans="1:11" x14ac:dyDescent="0.3">
      <c r="A516" t="s">
        <v>47</v>
      </c>
      <c r="B516" t="s">
        <v>181</v>
      </c>
      <c r="C516">
        <v>34</v>
      </c>
      <c r="D516" t="s">
        <v>184</v>
      </c>
      <c r="E516" t="s">
        <v>182</v>
      </c>
      <c r="F516">
        <v>0</v>
      </c>
      <c r="G516" s="3" t="s">
        <v>47</v>
      </c>
      <c r="H516" s="3" t="s">
        <v>47</v>
      </c>
      <c r="I516" s="3" t="s">
        <v>47</v>
      </c>
      <c r="J516" s="3" t="s">
        <v>47</v>
      </c>
      <c r="K516">
        <v>0</v>
      </c>
    </row>
    <row r="517" spans="1:11" x14ac:dyDescent="0.3">
      <c r="A517" t="s">
        <v>47</v>
      </c>
      <c r="B517" t="s">
        <v>181</v>
      </c>
      <c r="C517">
        <v>56</v>
      </c>
      <c r="D517" t="s">
        <v>184</v>
      </c>
      <c r="E517" t="s">
        <v>182</v>
      </c>
      <c r="F517">
        <v>0</v>
      </c>
      <c r="G517" s="3" t="s">
        <v>47</v>
      </c>
      <c r="H517" s="3" t="s">
        <v>47</v>
      </c>
      <c r="I517" s="3" t="s">
        <v>47</v>
      </c>
      <c r="J517" s="3" t="s">
        <v>47</v>
      </c>
      <c r="K517">
        <v>0</v>
      </c>
    </row>
    <row r="518" spans="1:11" x14ac:dyDescent="0.3">
      <c r="A518" t="s">
        <v>47</v>
      </c>
      <c r="B518" t="s">
        <v>181</v>
      </c>
      <c r="C518">
        <v>36</v>
      </c>
      <c r="D518" t="s">
        <v>184</v>
      </c>
      <c r="E518" t="s">
        <v>182</v>
      </c>
      <c r="F518">
        <v>0</v>
      </c>
      <c r="G518" s="3" t="s">
        <v>47</v>
      </c>
      <c r="H518" s="3" t="s">
        <v>47</v>
      </c>
      <c r="I518" s="3" t="s">
        <v>47</v>
      </c>
      <c r="J518" s="3" t="s">
        <v>47</v>
      </c>
      <c r="K518">
        <v>0</v>
      </c>
    </row>
    <row r="519" spans="1:11" x14ac:dyDescent="0.3">
      <c r="A519" t="s">
        <v>47</v>
      </c>
      <c r="B519" t="s">
        <v>181</v>
      </c>
      <c r="C519">
        <v>58</v>
      </c>
      <c r="D519" t="s">
        <v>184</v>
      </c>
      <c r="E519" t="s">
        <v>182</v>
      </c>
      <c r="F519">
        <v>0</v>
      </c>
      <c r="G519" s="3" t="s">
        <v>47</v>
      </c>
      <c r="H519" s="3" t="s">
        <v>47</v>
      </c>
      <c r="I519" s="3" t="s">
        <v>47</v>
      </c>
      <c r="J519" s="3" t="s">
        <v>47</v>
      </c>
      <c r="K519">
        <v>0</v>
      </c>
    </row>
    <row r="520" spans="1:11" x14ac:dyDescent="0.3">
      <c r="A520" t="s">
        <v>47</v>
      </c>
      <c r="B520" t="s">
        <v>181</v>
      </c>
      <c r="C520">
        <v>35</v>
      </c>
      <c r="D520" t="s">
        <v>184</v>
      </c>
      <c r="E520" t="s">
        <v>182</v>
      </c>
      <c r="F520">
        <v>0</v>
      </c>
      <c r="G520" s="3" t="s">
        <v>47</v>
      </c>
      <c r="H520" s="3" t="s">
        <v>47</v>
      </c>
      <c r="I520" s="3" t="s">
        <v>47</v>
      </c>
      <c r="J520" s="3" t="s">
        <v>47</v>
      </c>
      <c r="K520">
        <v>0</v>
      </c>
    </row>
    <row r="521" spans="1:11" x14ac:dyDescent="0.3">
      <c r="A521" t="s">
        <v>47</v>
      </c>
      <c r="B521" t="s">
        <v>181</v>
      </c>
      <c r="C521">
        <v>55</v>
      </c>
      <c r="D521" t="s">
        <v>184</v>
      </c>
      <c r="E521" t="s">
        <v>182</v>
      </c>
      <c r="F521">
        <v>0</v>
      </c>
      <c r="G521" s="3" t="s">
        <v>47</v>
      </c>
      <c r="H521" s="3" t="s">
        <v>47</v>
      </c>
      <c r="I521" s="3" t="s">
        <v>47</v>
      </c>
      <c r="J521" s="3" t="s">
        <v>47</v>
      </c>
      <c r="K521">
        <v>0</v>
      </c>
    </row>
    <row r="522" spans="1:11" x14ac:dyDescent="0.3">
      <c r="A522" t="s">
        <v>47</v>
      </c>
      <c r="B522" t="s">
        <v>181</v>
      </c>
      <c r="C522">
        <v>52</v>
      </c>
      <c r="D522" t="s">
        <v>184</v>
      </c>
      <c r="E522" t="s">
        <v>182</v>
      </c>
      <c r="F522">
        <v>0</v>
      </c>
      <c r="G522" s="3" t="s">
        <v>47</v>
      </c>
      <c r="H522" s="3" t="s">
        <v>47</v>
      </c>
      <c r="I522" s="3" t="s">
        <v>47</v>
      </c>
      <c r="J522" s="3" t="s">
        <v>47</v>
      </c>
      <c r="K522">
        <v>0</v>
      </c>
    </row>
    <row r="523" spans="1:11" x14ac:dyDescent="0.3">
      <c r="A523" t="s">
        <v>47</v>
      </c>
      <c r="B523" t="s">
        <v>181</v>
      </c>
      <c r="C523">
        <v>53</v>
      </c>
      <c r="D523" t="s">
        <v>184</v>
      </c>
      <c r="E523" t="s">
        <v>182</v>
      </c>
      <c r="F523">
        <v>0</v>
      </c>
      <c r="G523" s="3" t="s">
        <v>47</v>
      </c>
      <c r="H523" s="3" t="s">
        <v>47</v>
      </c>
      <c r="I523" s="3" t="s">
        <v>47</v>
      </c>
      <c r="J523" s="3" t="s">
        <v>47</v>
      </c>
      <c r="K523">
        <v>0</v>
      </c>
    </row>
    <row r="524" spans="1:11" x14ac:dyDescent="0.3">
      <c r="A524" t="s">
        <v>47</v>
      </c>
      <c r="B524" t="s">
        <v>181</v>
      </c>
      <c r="C524">
        <v>33</v>
      </c>
      <c r="D524" t="s">
        <v>184</v>
      </c>
      <c r="E524" t="s">
        <v>182</v>
      </c>
      <c r="F524">
        <v>0</v>
      </c>
      <c r="G524" s="3" t="s">
        <v>47</v>
      </c>
      <c r="H524" s="3" t="s">
        <v>47</v>
      </c>
      <c r="I524" s="3" t="s">
        <v>47</v>
      </c>
      <c r="J524" s="3" t="s">
        <v>47</v>
      </c>
      <c r="K524">
        <v>0</v>
      </c>
    </row>
    <row r="525" spans="1:11" x14ac:dyDescent="0.3">
      <c r="A525" t="s">
        <v>47</v>
      </c>
      <c r="B525" t="s">
        <v>181</v>
      </c>
      <c r="C525">
        <v>38</v>
      </c>
      <c r="D525" t="s">
        <v>184</v>
      </c>
      <c r="E525" t="s">
        <v>182</v>
      </c>
      <c r="F525">
        <v>0</v>
      </c>
      <c r="G525" s="3" t="s">
        <v>47</v>
      </c>
      <c r="H525" s="3" t="s">
        <v>47</v>
      </c>
      <c r="I525" s="3" t="s">
        <v>47</v>
      </c>
      <c r="J525" s="3" t="s">
        <v>47</v>
      </c>
      <c r="K525">
        <v>0</v>
      </c>
    </row>
    <row r="526" spans="1:11" x14ac:dyDescent="0.3">
      <c r="A526" t="s">
        <v>47</v>
      </c>
      <c r="B526" t="s">
        <v>181</v>
      </c>
      <c r="C526">
        <v>49</v>
      </c>
      <c r="D526" t="s">
        <v>184</v>
      </c>
      <c r="E526" t="s">
        <v>182</v>
      </c>
      <c r="F526">
        <v>0</v>
      </c>
      <c r="G526" s="3" t="s">
        <v>47</v>
      </c>
      <c r="H526" s="3" t="s">
        <v>47</v>
      </c>
      <c r="I526" s="3" t="s">
        <v>47</v>
      </c>
      <c r="J526" s="3" t="s">
        <v>47</v>
      </c>
      <c r="K526">
        <v>0</v>
      </c>
    </row>
    <row r="527" spans="1:11" x14ac:dyDescent="0.3">
      <c r="A527" t="s">
        <v>47</v>
      </c>
      <c r="B527" t="s">
        <v>181</v>
      </c>
      <c r="C527">
        <v>37</v>
      </c>
      <c r="D527" t="s">
        <v>184</v>
      </c>
      <c r="E527" t="s">
        <v>182</v>
      </c>
      <c r="F527">
        <v>0</v>
      </c>
      <c r="G527" s="3" t="s">
        <v>47</v>
      </c>
      <c r="H527" s="3" t="s">
        <v>47</v>
      </c>
      <c r="I527" s="3" t="s">
        <v>47</v>
      </c>
      <c r="J527" s="3" t="s">
        <v>47</v>
      </c>
      <c r="K527">
        <v>0</v>
      </c>
    </row>
    <row r="528" spans="1:11" x14ac:dyDescent="0.3">
      <c r="A528" t="s">
        <v>47</v>
      </c>
      <c r="B528" t="s">
        <v>181</v>
      </c>
      <c r="C528">
        <v>43</v>
      </c>
      <c r="D528" t="s">
        <v>184</v>
      </c>
      <c r="E528" t="s">
        <v>182</v>
      </c>
      <c r="F528">
        <v>0</v>
      </c>
      <c r="G528" s="3" t="s">
        <v>47</v>
      </c>
      <c r="H528" s="3" t="s">
        <v>47</v>
      </c>
      <c r="I528" s="3" t="s">
        <v>47</v>
      </c>
      <c r="J528" s="3" t="s">
        <v>47</v>
      </c>
      <c r="K528">
        <v>0</v>
      </c>
    </row>
    <row r="529" spans="1:11" x14ac:dyDescent="0.3">
      <c r="A529" t="s">
        <v>47</v>
      </c>
      <c r="B529" t="s">
        <v>181</v>
      </c>
      <c r="C529">
        <v>57</v>
      </c>
      <c r="D529" t="s">
        <v>184</v>
      </c>
      <c r="E529" t="s">
        <v>182</v>
      </c>
      <c r="F529">
        <v>0</v>
      </c>
      <c r="G529" s="3" t="s">
        <v>47</v>
      </c>
      <c r="H529" s="3" t="s">
        <v>47</v>
      </c>
      <c r="I529" s="3" t="s">
        <v>47</v>
      </c>
      <c r="J529" s="3" t="s">
        <v>47</v>
      </c>
      <c r="K529">
        <v>0</v>
      </c>
    </row>
    <row r="530" spans="1:11" x14ac:dyDescent="0.3">
      <c r="A530" t="s">
        <v>47</v>
      </c>
      <c r="B530" t="s">
        <v>181</v>
      </c>
      <c r="C530">
        <v>32</v>
      </c>
      <c r="D530" t="s">
        <v>184</v>
      </c>
      <c r="E530" t="s">
        <v>182</v>
      </c>
      <c r="F530">
        <v>0</v>
      </c>
      <c r="G530" s="3" t="s">
        <v>47</v>
      </c>
      <c r="H530" s="3" t="s">
        <v>47</v>
      </c>
      <c r="I530" s="3" t="s">
        <v>47</v>
      </c>
      <c r="J530" s="3" t="s">
        <v>47</v>
      </c>
      <c r="K530">
        <v>0</v>
      </c>
    </row>
    <row r="531" spans="1:11" x14ac:dyDescent="0.3">
      <c r="A531" t="s">
        <v>47</v>
      </c>
      <c r="B531" t="s">
        <v>181</v>
      </c>
      <c r="C531">
        <v>61</v>
      </c>
      <c r="D531" t="s">
        <v>184</v>
      </c>
      <c r="E531" t="s">
        <v>182</v>
      </c>
      <c r="F531">
        <v>0</v>
      </c>
      <c r="G531" s="3" t="s">
        <v>47</v>
      </c>
      <c r="H531" s="3" t="s">
        <v>47</v>
      </c>
      <c r="I531" s="3" t="s">
        <v>47</v>
      </c>
      <c r="J531" s="3" t="s">
        <v>47</v>
      </c>
      <c r="K531">
        <v>0</v>
      </c>
    </row>
    <row r="532" spans="1:11" x14ac:dyDescent="0.3">
      <c r="A532" t="s">
        <v>47</v>
      </c>
      <c r="B532" t="s">
        <v>181</v>
      </c>
      <c r="C532">
        <v>50</v>
      </c>
      <c r="D532" t="s">
        <v>184</v>
      </c>
      <c r="E532" t="s">
        <v>182</v>
      </c>
      <c r="F532">
        <v>0</v>
      </c>
      <c r="G532" s="3" t="s">
        <v>47</v>
      </c>
      <c r="H532" s="3" t="s">
        <v>47</v>
      </c>
      <c r="I532" s="3" t="s">
        <v>47</v>
      </c>
      <c r="J532" s="3" t="s">
        <v>47</v>
      </c>
      <c r="K532">
        <v>0</v>
      </c>
    </row>
    <row r="533" spans="1:11" x14ac:dyDescent="0.3">
      <c r="A533" t="s">
        <v>47</v>
      </c>
      <c r="B533" t="s">
        <v>181</v>
      </c>
      <c r="C533">
        <v>44</v>
      </c>
      <c r="D533" t="s">
        <v>184</v>
      </c>
      <c r="E533" t="s">
        <v>182</v>
      </c>
      <c r="F533">
        <v>0</v>
      </c>
      <c r="G533" s="3" t="s">
        <v>47</v>
      </c>
      <c r="H533" s="3" t="s">
        <v>47</v>
      </c>
      <c r="I533" s="3" t="s">
        <v>47</v>
      </c>
      <c r="J533" s="3" t="s">
        <v>47</v>
      </c>
      <c r="K533">
        <v>0</v>
      </c>
    </row>
    <row r="534" spans="1:11" x14ac:dyDescent="0.3">
      <c r="A534" t="s">
        <v>47</v>
      </c>
      <c r="B534" t="s">
        <v>181</v>
      </c>
      <c r="C534">
        <v>59</v>
      </c>
      <c r="D534" t="s">
        <v>184</v>
      </c>
      <c r="E534" t="s">
        <v>182</v>
      </c>
      <c r="F534">
        <v>0</v>
      </c>
      <c r="G534" s="3" t="s">
        <v>47</v>
      </c>
      <c r="H534" s="3" t="s">
        <v>47</v>
      </c>
      <c r="I534" s="3" t="s">
        <v>47</v>
      </c>
      <c r="J534" s="3" t="s">
        <v>47</v>
      </c>
      <c r="K534">
        <v>0</v>
      </c>
    </row>
    <row r="535" spans="1:11" x14ac:dyDescent="0.3">
      <c r="A535" t="s">
        <v>47</v>
      </c>
      <c r="B535" t="s">
        <v>181</v>
      </c>
      <c r="C535">
        <v>45</v>
      </c>
      <c r="D535" t="s">
        <v>184</v>
      </c>
      <c r="E535" t="s">
        <v>182</v>
      </c>
      <c r="F535">
        <v>0</v>
      </c>
      <c r="G535" s="3" t="s">
        <v>47</v>
      </c>
      <c r="H535" s="3" t="s">
        <v>47</v>
      </c>
      <c r="I535" s="3" t="s">
        <v>47</v>
      </c>
      <c r="J535" s="3" t="s">
        <v>47</v>
      </c>
      <c r="K535">
        <v>0</v>
      </c>
    </row>
    <row r="536" spans="1:11" x14ac:dyDescent="0.3">
      <c r="A536" t="s">
        <v>47</v>
      </c>
      <c r="B536" t="s">
        <v>181</v>
      </c>
      <c r="C536">
        <v>42</v>
      </c>
      <c r="D536" t="s">
        <v>184</v>
      </c>
      <c r="E536" t="s">
        <v>182</v>
      </c>
      <c r="F536">
        <v>0</v>
      </c>
      <c r="G536" s="3" t="s">
        <v>47</v>
      </c>
      <c r="H536" s="3" t="s">
        <v>47</v>
      </c>
      <c r="I536" s="3" t="s">
        <v>47</v>
      </c>
      <c r="J536" s="3" t="s">
        <v>47</v>
      </c>
      <c r="K536">
        <v>0</v>
      </c>
    </row>
    <row r="537" spans="1:11" x14ac:dyDescent="0.3">
      <c r="A537" t="s">
        <v>47</v>
      </c>
      <c r="B537" t="s">
        <v>181</v>
      </c>
      <c r="C537">
        <v>60</v>
      </c>
      <c r="D537" t="s">
        <v>184</v>
      </c>
      <c r="E537" t="s">
        <v>182</v>
      </c>
      <c r="F537">
        <v>0</v>
      </c>
      <c r="G537" s="3" t="s">
        <v>47</v>
      </c>
      <c r="H537" s="3" t="s">
        <v>47</v>
      </c>
      <c r="I537" s="3" t="s">
        <v>47</v>
      </c>
      <c r="J537" s="3" t="s">
        <v>47</v>
      </c>
      <c r="K537">
        <v>0</v>
      </c>
    </row>
    <row r="538" spans="1:11" x14ac:dyDescent="0.3">
      <c r="A538" t="s">
        <v>47</v>
      </c>
      <c r="B538" t="s">
        <v>181</v>
      </c>
      <c r="C538">
        <v>48</v>
      </c>
      <c r="D538" t="s">
        <v>184</v>
      </c>
      <c r="E538" t="s">
        <v>182</v>
      </c>
      <c r="F538">
        <v>0</v>
      </c>
      <c r="G538" s="3" t="s">
        <v>47</v>
      </c>
      <c r="H538" s="3" t="s">
        <v>47</v>
      </c>
      <c r="I538" s="3" t="s">
        <v>47</v>
      </c>
      <c r="J538" s="3" t="s">
        <v>47</v>
      </c>
      <c r="K538">
        <v>0</v>
      </c>
    </row>
    <row r="539" spans="1:11" x14ac:dyDescent="0.3">
      <c r="A539" t="s">
        <v>47</v>
      </c>
      <c r="B539" t="s">
        <v>181</v>
      </c>
      <c r="C539">
        <v>54</v>
      </c>
      <c r="D539" t="s">
        <v>184</v>
      </c>
      <c r="E539" t="s">
        <v>182</v>
      </c>
      <c r="F539">
        <v>0</v>
      </c>
      <c r="G539" s="3" t="s">
        <v>47</v>
      </c>
      <c r="H539" s="3" t="s">
        <v>47</v>
      </c>
      <c r="I539" s="3" t="s">
        <v>47</v>
      </c>
      <c r="J539" s="3" t="s">
        <v>47</v>
      </c>
      <c r="K539">
        <v>0</v>
      </c>
    </row>
    <row r="540" spans="1:11" x14ac:dyDescent="0.3">
      <c r="A540" t="s">
        <v>47</v>
      </c>
      <c r="B540" t="s">
        <v>181</v>
      </c>
      <c r="C540">
        <v>46</v>
      </c>
      <c r="D540" t="s">
        <v>184</v>
      </c>
      <c r="E540" t="s">
        <v>182</v>
      </c>
      <c r="F540">
        <v>0</v>
      </c>
      <c r="G540" s="3" t="s">
        <v>47</v>
      </c>
      <c r="H540" s="3" t="s">
        <v>47</v>
      </c>
      <c r="I540" s="3" t="s">
        <v>47</v>
      </c>
      <c r="J540" s="3" t="s">
        <v>47</v>
      </c>
      <c r="K540">
        <v>0</v>
      </c>
    </row>
    <row r="541" spans="1:11" x14ac:dyDescent="0.3">
      <c r="A541" t="s">
        <v>47</v>
      </c>
      <c r="B541" t="s">
        <v>181</v>
      </c>
      <c r="C541">
        <v>47</v>
      </c>
      <c r="D541" t="s">
        <v>184</v>
      </c>
      <c r="E541" t="s">
        <v>182</v>
      </c>
      <c r="F541">
        <v>0</v>
      </c>
      <c r="G541" s="3" t="s">
        <v>47</v>
      </c>
      <c r="H541" s="3" t="s">
        <v>47</v>
      </c>
      <c r="I541" s="3" t="s">
        <v>47</v>
      </c>
      <c r="J541" s="3" t="s">
        <v>47</v>
      </c>
      <c r="K54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profiles</vt:lpstr>
      <vt:lpstr>Turner</vt:lpstr>
      <vt:lpstr>chiro_counts</vt:lpstr>
      <vt:lpstr>chiro_measures</vt:lpstr>
      <vt:lpstr>benthotorch</vt:lpstr>
      <vt:lpstr>zooplankton</vt:lpstr>
      <vt:lpstr>nutrients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jcbot</dc:creator>
  <cp:lastModifiedBy>Botsch, Jamieson (CTR) - REE-ARS, SD</cp:lastModifiedBy>
  <dcterms:created xsi:type="dcterms:W3CDTF">2021-08-11T11:21:23Z</dcterms:created>
  <dcterms:modified xsi:type="dcterms:W3CDTF">2024-01-22T14:31:41Z</dcterms:modified>
</cp:coreProperties>
</file>