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bot\Box Sync\Myvatn LTREB 2022\LTREB Public 2022\Projects 2022\Spatial Variation 2022\"/>
    </mc:Choice>
  </mc:AlternateContent>
  <xr:revisionPtr revIDLastSave="0" documentId="13_ncr:1_{D473EF3A-A59F-4BD4-89D2-CE22791E7BED}" xr6:coauthVersionLast="47" xr6:coauthVersionMax="47" xr10:uidLastSave="{00000000-0000-0000-0000-000000000000}"/>
  <bookViews>
    <workbookView xWindow="-110" yWindow="-110" windowWidth="19420" windowHeight="10300" activeTab="3" xr2:uid="{AB5CAAF3-DBA2-480B-B6A5-11F6E2775B80}"/>
  </bookViews>
  <sheets>
    <sheet name="Coordinates" sheetId="1" r:id="rId1"/>
    <sheet name="profiles" sheetId="2" r:id="rId2"/>
    <sheet name="Turner" sheetId="3" r:id="rId3"/>
    <sheet name="chiro_counts" sheetId="6" r:id="rId4"/>
    <sheet name="chiro_measures" sheetId="7" r:id="rId5"/>
    <sheet name="benthotorch" sheetId="4" r:id="rId6"/>
    <sheet name="zooplankton" sheetId="8" r:id="rId7"/>
  </sheets>
  <definedNames>
    <definedName name="_xlnm._FilterDatabase" localSheetId="4" hidden="1">chiro_measures!$A$1:$F$212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6" l="1"/>
  <c r="J52" i="6"/>
  <c r="J53" i="6"/>
  <c r="J54" i="6"/>
  <c r="J55" i="6"/>
  <c r="J56" i="6"/>
  <c r="J57" i="6"/>
  <c r="J58" i="6"/>
  <c r="J59" i="6"/>
  <c r="J60" i="6"/>
  <c r="J61" i="6"/>
  <c r="J50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35" i="6"/>
  <c r="O13" i="8"/>
  <c r="O14" i="8"/>
  <c r="O15" i="8"/>
  <c r="O12" i="8"/>
  <c r="O8" i="8"/>
  <c r="O9" i="8"/>
  <c r="O10" i="8"/>
  <c r="O7" i="8"/>
  <c r="O5" i="8"/>
  <c r="W12" i="8"/>
  <c r="W13" i="8"/>
  <c r="W14" i="8"/>
  <c r="W15" i="8"/>
  <c r="W11" i="8"/>
  <c r="W7" i="8"/>
  <c r="W8" i="8"/>
  <c r="W9" i="8"/>
  <c r="W6" i="8"/>
  <c r="W4" i="8"/>
  <c r="W2" i="8"/>
  <c r="G11" i="8"/>
  <c r="G6" i="8"/>
  <c r="G4" i="8"/>
  <c r="O2" i="8"/>
</calcChain>
</file>

<file path=xl/sharedStrings.xml><?xml version="1.0" encoding="utf-8"?>
<sst xmlns="http://schemas.openxmlformats.org/spreadsheetml/2006/main" count="964" uniqueCount="107">
  <si>
    <t>spot</t>
  </si>
  <si>
    <t>easting</t>
  </si>
  <si>
    <t>northing</t>
  </si>
  <si>
    <t>sed_diatoms</t>
  </si>
  <si>
    <t>sed_cyano</t>
  </si>
  <si>
    <t>sed_greens</t>
  </si>
  <si>
    <t>sed_type</t>
  </si>
  <si>
    <t>sediment</t>
  </si>
  <si>
    <t>cladophorales</t>
  </si>
  <si>
    <t>kayak cores shorter</t>
  </si>
  <si>
    <t>White layer above sediment. kayak cores shorter</t>
  </si>
  <si>
    <t>sampledate</t>
  </si>
  <si>
    <t>2021-08-07</t>
  </si>
  <si>
    <t>macrophyte</t>
  </si>
  <si>
    <t>2021-08-06</t>
  </si>
  <si>
    <t>depth</t>
  </si>
  <si>
    <t>secchi_up</t>
  </si>
  <si>
    <t>secchi_dn</t>
  </si>
  <si>
    <t>barom</t>
  </si>
  <si>
    <t>sampledepth</t>
  </si>
  <si>
    <t>wtemp</t>
  </si>
  <si>
    <t>o2sat</t>
  </si>
  <si>
    <t>do</t>
  </si>
  <si>
    <t>comments</t>
  </si>
  <si>
    <t>INF</t>
  </si>
  <si>
    <t>vol_filter</t>
  </si>
  <si>
    <t>pel_diatoms</t>
  </si>
  <si>
    <t>pel_cyano</t>
  </si>
  <si>
    <t>pel_greens</t>
  </si>
  <si>
    <t>notes</t>
  </si>
  <si>
    <t>read</t>
  </si>
  <si>
    <t>chl</t>
  </si>
  <si>
    <t>phyc</t>
  </si>
  <si>
    <t>high sed_cyano probably epithemia</t>
  </si>
  <si>
    <t>some top sed may have been lost before benthotorch readings</t>
  </si>
  <si>
    <t>lakeid</t>
  </si>
  <si>
    <t>andate</t>
  </si>
  <si>
    <t>fract_count</t>
  </si>
  <si>
    <t>tanyt</t>
  </si>
  <si>
    <t>chiro</t>
  </si>
  <si>
    <t>tanyp</t>
  </si>
  <si>
    <t>ortho</t>
  </si>
  <si>
    <t>pupae_total</t>
  </si>
  <si>
    <t>tubifex</t>
  </si>
  <si>
    <t>myv</t>
  </si>
  <si>
    <t>2021-08-10</t>
  </si>
  <si>
    <t>2021-08-12</t>
  </si>
  <si>
    <t>NA</t>
  </si>
  <si>
    <t>pupae_sm</t>
  </si>
  <si>
    <t>pupae_bg</t>
  </si>
  <si>
    <t>species_name</t>
  </si>
  <si>
    <t>head_size</t>
  </si>
  <si>
    <t>head_size_units_to_mm</t>
  </si>
  <si>
    <t>ch</t>
  </si>
  <si>
    <t>tt</t>
  </si>
  <si>
    <t>tp</t>
  </si>
  <si>
    <t>or</t>
  </si>
  <si>
    <t>midge too small to identify, lost in transport to be identified to species</t>
  </si>
  <si>
    <t>sampleid</t>
  </si>
  <si>
    <t>vol_tot</t>
  </si>
  <si>
    <t>benthic_pelagic</t>
  </si>
  <si>
    <t>cycl</t>
  </si>
  <si>
    <t>dalo</t>
  </si>
  <si>
    <t>eula</t>
  </si>
  <si>
    <t>chsp</t>
  </si>
  <si>
    <t>alre</t>
  </si>
  <si>
    <t>alsp</t>
  </si>
  <si>
    <t>alona_total</t>
  </si>
  <si>
    <t>acha</t>
  </si>
  <si>
    <t>mahi</t>
  </si>
  <si>
    <t>alna</t>
  </si>
  <si>
    <t>grte</t>
  </si>
  <si>
    <t>sive</t>
  </si>
  <si>
    <t>ostr</t>
  </si>
  <si>
    <t>naup</t>
  </si>
  <si>
    <t>rotifers</t>
  </si>
  <si>
    <t>kera</t>
  </si>
  <si>
    <t>brac</t>
  </si>
  <si>
    <t>poly</t>
  </si>
  <si>
    <t>fili</t>
  </si>
  <si>
    <t>aspl</t>
  </si>
  <si>
    <t>2021-08-13</t>
  </si>
  <si>
    <t>2022-05-30</t>
  </si>
  <si>
    <t>sparse</t>
  </si>
  <si>
    <t>flag</t>
  </si>
  <si>
    <t>rocks at benthos at original location, where pelagic samples and profiles were taken (408782 7274302) first location 1.8m sediment samples 2.6 m</t>
  </si>
  <si>
    <t>diatom mat present</t>
  </si>
  <si>
    <t>coords approximate</t>
  </si>
  <si>
    <t>floating lakeballs and benthic dolichospermum</t>
  </si>
  <si>
    <t>some diatom mat present. Water column depth 2 m sample.</t>
  </si>
  <si>
    <t>2022-06-01</t>
  </si>
  <si>
    <t>some diatom mat present.</t>
  </si>
  <si>
    <t xml:space="preserve">cladophora mat sparse and looked unhealthy </t>
  </si>
  <si>
    <t>sediment compact water sample clearer.</t>
  </si>
  <si>
    <t>rb applied sunscreen.</t>
  </si>
  <si>
    <t>cores short. Water sample clearer due to compactness of sediment</t>
  </si>
  <si>
    <t>dark red diatom mat</t>
  </si>
  <si>
    <t>extruded slightly too far</t>
  </si>
  <si>
    <t>rocks at benthos at original location, where pelagic samples and profiles were taken (408782 7274302) first location 1.8m sediment samples 2.6 m from around 100m away</t>
  </si>
  <si>
    <t>core short</t>
  </si>
  <si>
    <t>core lost</t>
  </si>
  <si>
    <t>aquatic mites present</t>
  </si>
  <si>
    <t>some sample spilled</t>
  </si>
  <si>
    <t>aquatic mite present</t>
  </si>
  <si>
    <t>count_comments</t>
  </si>
  <si>
    <t>measure_comments</t>
  </si>
  <si>
    <t>profile_comments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</si>
</sst>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AAA-6B09-42C6-8ED8-BE5E22F20BDF}">
  <dimension ref="A1:G61"/>
  <sheetViews>
    <sheetView workbookViewId="0">
      <selection activeCell="A44" sqref="A44"/>
    </sheetView>
  </sheetViews>
  <sheetFormatPr defaultRowHeight="14.5" x14ac:dyDescent="0.35"/>
  <cols>
    <col min="2" max="2" width="8.7265625" style="1"/>
  </cols>
  <sheetData>
    <row r="1" spans="1:7" x14ac:dyDescent="0.35">
      <c r="A1" t="s">
        <v>0</v>
      </c>
      <c r="B1" s="1" t="s">
        <v>11</v>
      </c>
      <c r="C1" t="s">
        <v>1</v>
      </c>
      <c r="D1" t="s">
        <v>2</v>
      </c>
      <c r="E1" t="s">
        <v>6</v>
      </c>
      <c r="F1" t="s">
        <v>84</v>
      </c>
      <c r="G1" t="s">
        <v>23</v>
      </c>
    </row>
    <row r="2" spans="1:7" x14ac:dyDescent="0.35">
      <c r="A2">
        <v>1</v>
      </c>
      <c r="B2" s="1" t="s">
        <v>12</v>
      </c>
      <c r="C2">
        <v>407004</v>
      </c>
      <c r="D2">
        <v>7274258</v>
      </c>
      <c r="E2" t="s">
        <v>7</v>
      </c>
      <c r="F2">
        <v>0</v>
      </c>
    </row>
    <row r="3" spans="1:7" x14ac:dyDescent="0.35">
      <c r="A3">
        <v>3</v>
      </c>
      <c r="B3" s="1" t="s">
        <v>12</v>
      </c>
      <c r="C3">
        <v>406994</v>
      </c>
      <c r="D3">
        <v>7275280</v>
      </c>
      <c r="E3" t="s">
        <v>7</v>
      </c>
      <c r="F3">
        <v>0</v>
      </c>
    </row>
    <row r="4" spans="1:7" x14ac:dyDescent="0.35">
      <c r="A4">
        <v>4</v>
      </c>
      <c r="B4" s="1" t="s">
        <v>12</v>
      </c>
      <c r="C4">
        <v>406010</v>
      </c>
      <c r="D4">
        <v>7275246</v>
      </c>
      <c r="E4" t="s">
        <v>7</v>
      </c>
      <c r="F4">
        <v>0</v>
      </c>
    </row>
    <row r="5" spans="1:7" x14ac:dyDescent="0.35">
      <c r="A5">
        <v>5</v>
      </c>
      <c r="B5" s="1" t="s">
        <v>12</v>
      </c>
      <c r="C5">
        <v>405990</v>
      </c>
      <c r="D5">
        <v>7276268</v>
      </c>
      <c r="E5" t="s">
        <v>7</v>
      </c>
      <c r="F5">
        <v>0</v>
      </c>
    </row>
    <row r="6" spans="1:7" x14ac:dyDescent="0.35">
      <c r="A6">
        <v>6</v>
      </c>
      <c r="B6" s="1" t="s">
        <v>12</v>
      </c>
      <c r="C6">
        <v>406002</v>
      </c>
      <c r="D6">
        <v>7277249</v>
      </c>
      <c r="E6" t="s">
        <v>7</v>
      </c>
      <c r="F6">
        <v>0</v>
      </c>
    </row>
    <row r="7" spans="1:7" x14ac:dyDescent="0.35">
      <c r="A7">
        <v>7</v>
      </c>
      <c r="B7" s="1" t="s">
        <v>12</v>
      </c>
      <c r="C7">
        <v>405010</v>
      </c>
      <c r="D7">
        <v>7277258</v>
      </c>
      <c r="E7" t="s">
        <v>7</v>
      </c>
      <c r="F7">
        <v>0</v>
      </c>
      <c r="G7" t="s">
        <v>9</v>
      </c>
    </row>
    <row r="8" spans="1:7" x14ac:dyDescent="0.35">
      <c r="A8">
        <v>8</v>
      </c>
      <c r="B8" s="1" t="s">
        <v>12</v>
      </c>
      <c r="C8">
        <v>403992</v>
      </c>
      <c r="D8">
        <v>7277594</v>
      </c>
      <c r="E8" t="s">
        <v>7</v>
      </c>
      <c r="F8">
        <v>0</v>
      </c>
      <c r="G8" t="s">
        <v>10</v>
      </c>
    </row>
    <row r="9" spans="1:7" x14ac:dyDescent="0.35">
      <c r="A9">
        <v>9</v>
      </c>
      <c r="B9" s="1" t="s">
        <v>12</v>
      </c>
      <c r="C9">
        <v>404988</v>
      </c>
      <c r="D9">
        <v>7278131</v>
      </c>
      <c r="E9" t="s">
        <v>8</v>
      </c>
      <c r="F9">
        <v>0</v>
      </c>
    </row>
    <row r="10" spans="1:7" x14ac:dyDescent="0.35">
      <c r="A10">
        <v>10</v>
      </c>
      <c r="B10" s="1" t="s">
        <v>12</v>
      </c>
      <c r="C10">
        <v>406003</v>
      </c>
      <c r="D10">
        <v>7278260</v>
      </c>
      <c r="E10" t="s">
        <v>7</v>
      </c>
      <c r="F10">
        <v>0</v>
      </c>
    </row>
    <row r="11" spans="1:7" x14ac:dyDescent="0.35">
      <c r="A11">
        <v>11</v>
      </c>
      <c r="B11" s="1" t="s">
        <v>12</v>
      </c>
      <c r="C11">
        <v>407013</v>
      </c>
      <c r="D11">
        <v>7278131</v>
      </c>
      <c r="E11" t="s">
        <v>7</v>
      </c>
      <c r="F11">
        <v>0</v>
      </c>
    </row>
    <row r="12" spans="1:7" x14ac:dyDescent="0.35">
      <c r="A12">
        <v>12</v>
      </c>
      <c r="B12" s="1" t="s">
        <v>12</v>
      </c>
      <c r="C12">
        <v>407372</v>
      </c>
      <c r="D12">
        <v>7279232</v>
      </c>
      <c r="E12" t="s">
        <v>7</v>
      </c>
      <c r="F12">
        <v>0</v>
      </c>
    </row>
    <row r="13" spans="1:7" x14ac:dyDescent="0.35">
      <c r="A13">
        <v>13</v>
      </c>
      <c r="B13" s="1" t="s">
        <v>12</v>
      </c>
      <c r="C13">
        <v>408002</v>
      </c>
      <c r="D13">
        <v>7278241</v>
      </c>
      <c r="E13" t="s">
        <v>7</v>
      </c>
      <c r="F13">
        <v>0</v>
      </c>
    </row>
    <row r="14" spans="1:7" x14ac:dyDescent="0.35">
      <c r="A14">
        <v>14</v>
      </c>
      <c r="B14" s="1" t="s">
        <v>12</v>
      </c>
      <c r="C14">
        <v>408002</v>
      </c>
      <c r="D14">
        <v>7276245</v>
      </c>
      <c r="E14" t="s">
        <v>7</v>
      </c>
      <c r="F14">
        <v>0</v>
      </c>
    </row>
    <row r="15" spans="1:7" x14ac:dyDescent="0.35">
      <c r="A15">
        <v>15</v>
      </c>
      <c r="B15" s="1" t="s">
        <v>12</v>
      </c>
      <c r="C15">
        <v>406996</v>
      </c>
      <c r="D15">
        <v>7276234</v>
      </c>
      <c r="E15" t="s">
        <v>7</v>
      </c>
      <c r="F15">
        <v>0</v>
      </c>
    </row>
    <row r="16" spans="1:7" x14ac:dyDescent="0.35">
      <c r="A16">
        <v>16</v>
      </c>
      <c r="B16" s="1" t="s">
        <v>12</v>
      </c>
      <c r="C16">
        <v>407996</v>
      </c>
      <c r="D16">
        <v>7275234</v>
      </c>
      <c r="E16" t="s">
        <v>7</v>
      </c>
      <c r="F16">
        <v>0</v>
      </c>
    </row>
    <row r="17" spans="1:6" x14ac:dyDescent="0.35">
      <c r="A17">
        <v>31</v>
      </c>
      <c r="B17" s="1" t="s">
        <v>14</v>
      </c>
      <c r="C17">
        <v>408021</v>
      </c>
      <c r="D17">
        <v>7273263</v>
      </c>
      <c r="E17" t="s">
        <v>13</v>
      </c>
      <c r="F17">
        <v>0</v>
      </c>
    </row>
    <row r="18" spans="1:6" x14ac:dyDescent="0.35">
      <c r="A18">
        <v>30</v>
      </c>
      <c r="B18" s="1" t="s">
        <v>14</v>
      </c>
      <c r="C18">
        <v>408944</v>
      </c>
      <c r="D18">
        <v>7273112</v>
      </c>
      <c r="E18" t="s">
        <v>7</v>
      </c>
      <c r="F18">
        <v>0</v>
      </c>
    </row>
    <row r="19" spans="1:6" x14ac:dyDescent="0.35">
      <c r="A19">
        <v>29</v>
      </c>
      <c r="B19" s="1" t="s">
        <v>14</v>
      </c>
      <c r="C19" s="2">
        <v>408770</v>
      </c>
      <c r="D19">
        <v>7274266</v>
      </c>
      <c r="E19" t="s">
        <v>7</v>
      </c>
      <c r="F19">
        <v>0</v>
      </c>
    </row>
    <row r="20" spans="1:6" x14ac:dyDescent="0.35">
      <c r="A20">
        <v>28</v>
      </c>
      <c r="B20" s="1" t="s">
        <v>14</v>
      </c>
      <c r="C20">
        <v>409250</v>
      </c>
      <c r="D20">
        <v>7275312</v>
      </c>
      <c r="E20" t="s">
        <v>7</v>
      </c>
      <c r="F20">
        <v>0</v>
      </c>
    </row>
    <row r="21" spans="1:6" x14ac:dyDescent="0.35">
      <c r="A21">
        <v>26</v>
      </c>
      <c r="B21" s="1" t="s">
        <v>14</v>
      </c>
      <c r="C21">
        <v>410156</v>
      </c>
      <c r="D21">
        <v>7276290</v>
      </c>
      <c r="E21" t="s">
        <v>7</v>
      </c>
      <c r="F21">
        <v>0</v>
      </c>
    </row>
    <row r="22" spans="1:6" x14ac:dyDescent="0.35">
      <c r="A22">
        <v>25</v>
      </c>
      <c r="B22" s="1" t="s">
        <v>14</v>
      </c>
      <c r="C22">
        <v>408932</v>
      </c>
      <c r="D22">
        <v>7276571</v>
      </c>
      <c r="E22" t="s">
        <v>7</v>
      </c>
      <c r="F22">
        <v>0</v>
      </c>
    </row>
    <row r="23" spans="1:6" x14ac:dyDescent="0.35">
      <c r="A23">
        <v>24</v>
      </c>
      <c r="B23" s="1" t="s">
        <v>14</v>
      </c>
      <c r="C23">
        <v>409297</v>
      </c>
      <c r="D23" s="2">
        <v>7277272</v>
      </c>
      <c r="E23" t="s">
        <v>7</v>
      </c>
      <c r="F23">
        <v>0</v>
      </c>
    </row>
    <row r="24" spans="1:6" x14ac:dyDescent="0.35">
      <c r="A24">
        <v>23</v>
      </c>
      <c r="B24" s="1" t="s">
        <v>14</v>
      </c>
      <c r="C24">
        <v>411250</v>
      </c>
      <c r="D24">
        <v>7280997</v>
      </c>
      <c r="E24" t="s">
        <v>7</v>
      </c>
      <c r="F24">
        <v>0</v>
      </c>
    </row>
    <row r="25" spans="1:6" x14ac:dyDescent="0.35">
      <c r="A25">
        <v>22</v>
      </c>
      <c r="B25" s="1" t="s">
        <v>14</v>
      </c>
      <c r="C25">
        <v>410733</v>
      </c>
      <c r="D25">
        <v>7280672</v>
      </c>
      <c r="E25" t="s">
        <v>13</v>
      </c>
      <c r="F25">
        <v>0</v>
      </c>
    </row>
    <row r="26" spans="1:6" x14ac:dyDescent="0.35">
      <c r="A26">
        <v>21</v>
      </c>
      <c r="B26" s="1" t="s">
        <v>14</v>
      </c>
      <c r="C26">
        <v>410396</v>
      </c>
      <c r="D26">
        <v>7279834</v>
      </c>
      <c r="E26" t="s">
        <v>13</v>
      </c>
      <c r="F26">
        <v>0</v>
      </c>
    </row>
    <row r="27" spans="1:6" x14ac:dyDescent="0.35">
      <c r="A27">
        <v>20</v>
      </c>
      <c r="B27" s="1" t="s">
        <v>14</v>
      </c>
      <c r="C27">
        <v>410013</v>
      </c>
      <c r="D27">
        <v>7278214</v>
      </c>
      <c r="E27" t="s">
        <v>7</v>
      </c>
      <c r="F27">
        <v>0</v>
      </c>
    </row>
    <row r="28" spans="1:6" x14ac:dyDescent="0.35">
      <c r="A28">
        <v>19</v>
      </c>
      <c r="B28" s="1" t="s">
        <v>14</v>
      </c>
      <c r="C28">
        <v>409112</v>
      </c>
      <c r="D28">
        <v>7278246</v>
      </c>
      <c r="E28" t="s">
        <v>7</v>
      </c>
      <c r="F28">
        <v>0</v>
      </c>
    </row>
    <row r="29" spans="1:6" x14ac:dyDescent="0.35">
      <c r="A29">
        <v>18</v>
      </c>
      <c r="B29" s="1" t="s">
        <v>14</v>
      </c>
      <c r="C29">
        <v>408025</v>
      </c>
      <c r="D29">
        <v>7277232</v>
      </c>
      <c r="E29" t="s">
        <v>7</v>
      </c>
      <c r="F29">
        <v>0</v>
      </c>
    </row>
    <row r="30" spans="1:6" x14ac:dyDescent="0.35">
      <c r="A30">
        <v>17</v>
      </c>
      <c r="B30" s="1" t="s">
        <v>14</v>
      </c>
      <c r="C30">
        <v>406983</v>
      </c>
      <c r="D30">
        <v>7277250</v>
      </c>
      <c r="E30" t="s">
        <v>7</v>
      </c>
      <c r="F30">
        <v>0</v>
      </c>
    </row>
    <row r="31" spans="1:6" x14ac:dyDescent="0.35">
      <c r="A31">
        <v>2</v>
      </c>
      <c r="B31" s="1" t="s">
        <v>14</v>
      </c>
      <c r="C31">
        <v>405996</v>
      </c>
      <c r="D31">
        <v>7274240</v>
      </c>
      <c r="E31" t="s">
        <v>8</v>
      </c>
      <c r="F31">
        <v>0</v>
      </c>
    </row>
    <row r="32" spans="1:6" x14ac:dyDescent="0.35">
      <c r="A32">
        <v>61</v>
      </c>
      <c r="B32" s="1" t="s">
        <v>82</v>
      </c>
      <c r="C32">
        <v>408024</v>
      </c>
      <c r="D32">
        <v>7273268</v>
      </c>
      <c r="E32" t="s">
        <v>13</v>
      </c>
      <c r="F32">
        <v>0</v>
      </c>
    </row>
    <row r="33" spans="1:7" x14ac:dyDescent="0.35">
      <c r="A33">
        <v>60</v>
      </c>
      <c r="B33" s="1" t="s">
        <v>82</v>
      </c>
      <c r="C33">
        <v>408966</v>
      </c>
      <c r="D33">
        <v>7273099</v>
      </c>
      <c r="E33" t="s">
        <v>13</v>
      </c>
      <c r="F33">
        <v>0</v>
      </c>
      <c r="G33" t="s">
        <v>83</v>
      </c>
    </row>
    <row r="34" spans="1:7" x14ac:dyDescent="0.35">
      <c r="A34">
        <v>59</v>
      </c>
      <c r="B34" s="1" t="s">
        <v>82</v>
      </c>
      <c r="C34">
        <v>408884</v>
      </c>
      <c r="D34">
        <v>7274305</v>
      </c>
      <c r="E34" t="s">
        <v>13</v>
      </c>
      <c r="F34">
        <v>1</v>
      </c>
      <c r="G34" t="s">
        <v>85</v>
      </c>
    </row>
    <row r="35" spans="1:7" x14ac:dyDescent="0.35">
      <c r="A35">
        <v>58</v>
      </c>
      <c r="B35" s="1" t="s">
        <v>82</v>
      </c>
      <c r="C35" s="6">
        <v>409255</v>
      </c>
      <c r="D35">
        <v>7275329</v>
      </c>
      <c r="E35" t="s">
        <v>7</v>
      </c>
      <c r="F35">
        <v>0</v>
      </c>
    </row>
    <row r="36" spans="1:7" x14ac:dyDescent="0.35">
      <c r="A36">
        <v>57</v>
      </c>
      <c r="B36" s="1" t="s">
        <v>82</v>
      </c>
      <c r="C36">
        <v>410155</v>
      </c>
      <c r="D36">
        <v>7276297</v>
      </c>
      <c r="E36" t="s">
        <v>7</v>
      </c>
      <c r="F36">
        <v>0</v>
      </c>
      <c r="G36" t="s">
        <v>86</v>
      </c>
    </row>
    <row r="37" spans="1:7" x14ac:dyDescent="0.35">
      <c r="A37">
        <v>56</v>
      </c>
      <c r="B37" s="1" t="s">
        <v>82</v>
      </c>
      <c r="C37">
        <v>408955</v>
      </c>
      <c r="D37">
        <v>7276581</v>
      </c>
      <c r="E37" t="s">
        <v>7</v>
      </c>
      <c r="F37">
        <v>0</v>
      </c>
      <c r="G37" t="s">
        <v>86</v>
      </c>
    </row>
    <row r="38" spans="1:7" x14ac:dyDescent="0.35">
      <c r="A38">
        <v>55</v>
      </c>
      <c r="B38" s="1" t="s">
        <v>82</v>
      </c>
      <c r="C38">
        <v>409267</v>
      </c>
      <c r="D38">
        <v>7277302</v>
      </c>
      <c r="E38" t="s">
        <v>7</v>
      </c>
      <c r="F38">
        <v>0</v>
      </c>
      <c r="G38" t="s">
        <v>87</v>
      </c>
    </row>
    <row r="39" spans="1:7" x14ac:dyDescent="0.35">
      <c r="A39">
        <v>54</v>
      </c>
      <c r="B39" s="1" t="s">
        <v>82</v>
      </c>
      <c r="C39">
        <v>411235</v>
      </c>
      <c r="D39">
        <v>7281003</v>
      </c>
      <c r="E39" t="s">
        <v>7</v>
      </c>
      <c r="F39">
        <v>0</v>
      </c>
    </row>
    <row r="40" spans="1:7" x14ac:dyDescent="0.35">
      <c r="A40">
        <v>53</v>
      </c>
      <c r="B40" s="1" t="s">
        <v>82</v>
      </c>
      <c r="C40">
        <v>410695</v>
      </c>
      <c r="D40">
        <v>7280651</v>
      </c>
      <c r="E40" t="s">
        <v>13</v>
      </c>
      <c r="F40">
        <v>0</v>
      </c>
    </row>
    <row r="41" spans="1:7" x14ac:dyDescent="0.35">
      <c r="A41">
        <v>52</v>
      </c>
      <c r="B41" s="1" t="s">
        <v>82</v>
      </c>
      <c r="C41">
        <v>410401</v>
      </c>
      <c r="D41">
        <v>7279808</v>
      </c>
      <c r="E41" t="s">
        <v>13</v>
      </c>
      <c r="F41">
        <v>0</v>
      </c>
      <c r="G41" t="s">
        <v>88</v>
      </c>
    </row>
    <row r="42" spans="1:7" x14ac:dyDescent="0.35">
      <c r="A42">
        <v>51</v>
      </c>
      <c r="B42" s="1" t="s">
        <v>82</v>
      </c>
      <c r="C42">
        <v>410011</v>
      </c>
      <c r="D42">
        <v>7278202</v>
      </c>
      <c r="E42" t="s">
        <v>13</v>
      </c>
      <c r="F42">
        <v>0</v>
      </c>
    </row>
    <row r="43" spans="1:7" x14ac:dyDescent="0.35">
      <c r="A43">
        <v>50</v>
      </c>
      <c r="B43" s="1" t="s">
        <v>82</v>
      </c>
      <c r="C43">
        <v>409099</v>
      </c>
      <c r="D43">
        <v>7278245</v>
      </c>
      <c r="E43" t="s">
        <v>7</v>
      </c>
      <c r="F43">
        <v>0</v>
      </c>
      <c r="G43" t="s">
        <v>89</v>
      </c>
    </row>
    <row r="44" spans="1:7" x14ac:dyDescent="0.35">
      <c r="A44">
        <v>45</v>
      </c>
      <c r="B44" s="1" t="s">
        <v>82</v>
      </c>
      <c r="C44">
        <v>407999</v>
      </c>
      <c r="D44">
        <v>7276238</v>
      </c>
      <c r="E44" t="s">
        <v>7</v>
      </c>
      <c r="F44">
        <v>0</v>
      </c>
    </row>
    <row r="45" spans="1:7" x14ac:dyDescent="0.35">
      <c r="A45">
        <v>32</v>
      </c>
      <c r="B45" s="1" t="s">
        <v>90</v>
      </c>
      <c r="C45" s="5">
        <v>406993</v>
      </c>
      <c r="D45">
        <v>7274254</v>
      </c>
      <c r="E45" t="s">
        <v>7</v>
      </c>
      <c r="F45">
        <v>0</v>
      </c>
      <c r="G45" t="s">
        <v>91</v>
      </c>
    </row>
    <row r="46" spans="1:7" x14ac:dyDescent="0.35">
      <c r="A46">
        <v>33</v>
      </c>
      <c r="B46" s="1" t="s">
        <v>90</v>
      </c>
      <c r="C46" s="5">
        <v>405991</v>
      </c>
      <c r="D46">
        <v>7274236</v>
      </c>
      <c r="E46" t="s">
        <v>8</v>
      </c>
      <c r="F46">
        <v>0</v>
      </c>
      <c r="G46" t="s">
        <v>92</v>
      </c>
    </row>
    <row r="47" spans="1:7" x14ac:dyDescent="0.35">
      <c r="A47">
        <v>35</v>
      </c>
      <c r="B47" s="1" t="s">
        <v>90</v>
      </c>
      <c r="C47" s="5">
        <v>406017</v>
      </c>
      <c r="D47">
        <v>7275255</v>
      </c>
      <c r="E47" t="s">
        <v>7</v>
      </c>
      <c r="F47">
        <v>0</v>
      </c>
      <c r="G47" t="s">
        <v>91</v>
      </c>
    </row>
    <row r="48" spans="1:7" x14ac:dyDescent="0.35">
      <c r="A48">
        <v>39</v>
      </c>
      <c r="B48" s="1" t="s">
        <v>90</v>
      </c>
      <c r="C48" s="5">
        <v>403987</v>
      </c>
      <c r="D48">
        <v>7277588</v>
      </c>
      <c r="E48" t="s">
        <v>7</v>
      </c>
      <c r="F48">
        <v>0</v>
      </c>
      <c r="G48" t="s">
        <v>93</v>
      </c>
    </row>
    <row r="49" spans="1:7" x14ac:dyDescent="0.35">
      <c r="A49">
        <v>40</v>
      </c>
      <c r="B49" s="1" t="s">
        <v>90</v>
      </c>
      <c r="C49" s="5">
        <v>404993</v>
      </c>
      <c r="D49">
        <v>7278135</v>
      </c>
      <c r="E49" t="s">
        <v>8</v>
      </c>
      <c r="F49">
        <v>0</v>
      </c>
      <c r="G49" t="s">
        <v>94</v>
      </c>
    </row>
    <row r="50" spans="1:7" x14ac:dyDescent="0.35">
      <c r="A50">
        <v>41</v>
      </c>
      <c r="B50" s="1" t="s">
        <v>90</v>
      </c>
      <c r="C50" s="5">
        <v>406011</v>
      </c>
      <c r="D50">
        <v>7278264</v>
      </c>
      <c r="E50" t="s">
        <v>7</v>
      </c>
      <c r="F50">
        <v>0</v>
      </c>
    </row>
    <row r="51" spans="1:7" x14ac:dyDescent="0.35">
      <c r="A51">
        <v>36</v>
      </c>
      <c r="B51" s="1" t="s">
        <v>90</v>
      </c>
      <c r="C51" s="5">
        <v>405978</v>
      </c>
      <c r="D51">
        <v>7276263</v>
      </c>
      <c r="E51" t="s">
        <v>7</v>
      </c>
      <c r="F51">
        <v>0</v>
      </c>
      <c r="G51" t="s">
        <v>91</v>
      </c>
    </row>
    <row r="52" spans="1:7" x14ac:dyDescent="0.35">
      <c r="A52">
        <v>37</v>
      </c>
      <c r="B52" s="1" t="s">
        <v>90</v>
      </c>
      <c r="C52" s="5">
        <v>406022</v>
      </c>
      <c r="D52">
        <v>7277259</v>
      </c>
      <c r="E52" t="s">
        <v>7</v>
      </c>
      <c r="F52">
        <v>0</v>
      </c>
    </row>
    <row r="53" spans="1:7" x14ac:dyDescent="0.35">
      <c r="A53">
        <v>38</v>
      </c>
      <c r="B53" s="1" t="s">
        <v>90</v>
      </c>
      <c r="C53" s="5">
        <v>405000</v>
      </c>
      <c r="D53">
        <v>7277242</v>
      </c>
      <c r="E53" t="s">
        <v>8</v>
      </c>
      <c r="F53">
        <v>0</v>
      </c>
      <c r="G53" t="s">
        <v>95</v>
      </c>
    </row>
    <row r="54" spans="1:7" x14ac:dyDescent="0.35">
      <c r="A54">
        <v>42</v>
      </c>
      <c r="B54" s="1" t="s">
        <v>90</v>
      </c>
      <c r="C54" s="5">
        <v>407030</v>
      </c>
      <c r="D54">
        <v>7278130</v>
      </c>
      <c r="E54" t="s">
        <v>7</v>
      </c>
      <c r="F54">
        <v>0</v>
      </c>
    </row>
    <row r="55" spans="1:7" x14ac:dyDescent="0.35">
      <c r="A55">
        <v>43</v>
      </c>
      <c r="B55" s="1" t="s">
        <v>90</v>
      </c>
      <c r="C55" s="5">
        <v>407361</v>
      </c>
      <c r="D55">
        <v>7279250</v>
      </c>
      <c r="E55" t="s">
        <v>7</v>
      </c>
      <c r="F55">
        <v>0</v>
      </c>
    </row>
    <row r="56" spans="1:7" x14ac:dyDescent="0.35">
      <c r="A56">
        <v>44</v>
      </c>
      <c r="B56" s="1" t="s">
        <v>90</v>
      </c>
      <c r="C56" s="5">
        <v>408018</v>
      </c>
      <c r="D56">
        <v>7278240</v>
      </c>
      <c r="E56" t="s">
        <v>7</v>
      </c>
      <c r="F56">
        <v>0</v>
      </c>
      <c r="G56" t="s">
        <v>96</v>
      </c>
    </row>
    <row r="57" spans="1:7" x14ac:dyDescent="0.35">
      <c r="A57">
        <v>49</v>
      </c>
      <c r="B57" s="1" t="s">
        <v>90</v>
      </c>
      <c r="C57" s="5">
        <v>408015</v>
      </c>
      <c r="D57">
        <v>7277213</v>
      </c>
      <c r="E57" t="s">
        <v>7</v>
      </c>
      <c r="F57">
        <v>0</v>
      </c>
    </row>
    <row r="58" spans="1:7" x14ac:dyDescent="0.35">
      <c r="A58">
        <v>48</v>
      </c>
      <c r="B58" s="1" t="s">
        <v>90</v>
      </c>
      <c r="C58" s="5">
        <v>406969</v>
      </c>
      <c r="D58">
        <v>7277229</v>
      </c>
      <c r="E58" t="s">
        <v>7</v>
      </c>
      <c r="F58">
        <v>0</v>
      </c>
      <c r="G58" t="s">
        <v>86</v>
      </c>
    </row>
    <row r="59" spans="1:7" x14ac:dyDescent="0.35">
      <c r="A59">
        <v>46</v>
      </c>
      <c r="B59" s="1" t="s">
        <v>90</v>
      </c>
      <c r="C59" s="5">
        <v>406989</v>
      </c>
      <c r="D59">
        <v>7276213</v>
      </c>
      <c r="E59" t="s">
        <v>7</v>
      </c>
      <c r="F59">
        <v>0</v>
      </c>
    </row>
    <row r="60" spans="1:7" x14ac:dyDescent="0.35">
      <c r="A60">
        <v>47</v>
      </c>
      <c r="B60" s="1" t="s">
        <v>90</v>
      </c>
      <c r="C60" s="5">
        <v>408007</v>
      </c>
      <c r="D60">
        <v>7275233</v>
      </c>
      <c r="E60" t="s">
        <v>7</v>
      </c>
      <c r="F60">
        <v>0</v>
      </c>
    </row>
    <row r="61" spans="1:7" x14ac:dyDescent="0.35">
      <c r="A61">
        <v>34</v>
      </c>
      <c r="B61" s="1" t="s">
        <v>90</v>
      </c>
      <c r="C61" s="5">
        <v>406997</v>
      </c>
      <c r="D61">
        <v>7275296</v>
      </c>
      <c r="E61" t="s">
        <v>7</v>
      </c>
      <c r="F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552-D93C-4302-AEB6-5A57DF5ECE6F}">
  <dimension ref="A1:J244"/>
  <sheetViews>
    <sheetView workbookViewId="0">
      <pane ySplit="1" topLeftCell="A230" activePane="bottomLeft" state="frozen"/>
      <selection pane="bottomLeft" activeCell="J1" sqref="J1"/>
    </sheetView>
  </sheetViews>
  <sheetFormatPr defaultRowHeight="14.5" x14ac:dyDescent="0.35"/>
  <cols>
    <col min="6" max="6" width="11.7265625" bestFit="1" customWidth="1"/>
  </cols>
  <sheetData>
    <row r="1" spans="1:10" x14ac:dyDescent="0.35">
      <c r="A1" t="s">
        <v>0</v>
      </c>
      <c r="B1" t="s">
        <v>15</v>
      </c>
      <c r="C1" t="s">
        <v>17</v>
      </c>
      <c r="D1" t="s">
        <v>16</v>
      </c>
      <c r="E1" t="s">
        <v>18</v>
      </c>
      <c r="F1" s="3" t="s">
        <v>19</v>
      </c>
      <c r="G1" s="4" t="s">
        <v>20</v>
      </c>
      <c r="H1" s="3" t="s">
        <v>21</v>
      </c>
      <c r="I1" s="3" t="s">
        <v>22</v>
      </c>
      <c r="J1" s="3" t="s">
        <v>106</v>
      </c>
    </row>
    <row r="2" spans="1:10" x14ac:dyDescent="0.35">
      <c r="A2">
        <v>1</v>
      </c>
      <c r="B2">
        <v>2.62</v>
      </c>
      <c r="C2">
        <v>1.65</v>
      </c>
      <c r="D2">
        <v>1.6</v>
      </c>
      <c r="E2">
        <v>733</v>
      </c>
      <c r="F2">
        <v>0</v>
      </c>
      <c r="G2">
        <v>15.4</v>
      </c>
      <c r="H2">
        <v>110.1</v>
      </c>
      <c r="I2">
        <v>10.62</v>
      </c>
    </row>
    <row r="3" spans="1:10" x14ac:dyDescent="0.35">
      <c r="A3">
        <v>1</v>
      </c>
      <c r="B3">
        <v>2.62</v>
      </c>
      <c r="C3">
        <v>1.65</v>
      </c>
      <c r="D3">
        <v>1.6</v>
      </c>
      <c r="E3">
        <v>733</v>
      </c>
      <c r="F3">
        <v>0.5</v>
      </c>
      <c r="G3">
        <v>15.3</v>
      </c>
      <c r="H3">
        <v>109</v>
      </c>
      <c r="I3">
        <v>10.58</v>
      </c>
    </row>
    <row r="4" spans="1:10" x14ac:dyDescent="0.35">
      <c r="A4">
        <v>1</v>
      </c>
      <c r="B4">
        <v>2.62</v>
      </c>
      <c r="C4">
        <v>1.65</v>
      </c>
      <c r="D4">
        <v>1.6</v>
      </c>
      <c r="E4">
        <v>733</v>
      </c>
      <c r="F4">
        <v>1</v>
      </c>
      <c r="G4">
        <v>15</v>
      </c>
      <c r="H4">
        <v>109.2</v>
      </c>
      <c r="I4">
        <v>10.62</v>
      </c>
    </row>
    <row r="5" spans="1:10" x14ac:dyDescent="0.35">
      <c r="A5">
        <v>1</v>
      </c>
      <c r="B5">
        <v>2.62</v>
      </c>
      <c r="C5">
        <v>1.65</v>
      </c>
      <c r="D5">
        <v>1.6</v>
      </c>
      <c r="E5">
        <v>733</v>
      </c>
      <c r="F5">
        <v>1.5</v>
      </c>
      <c r="G5">
        <v>15</v>
      </c>
      <c r="H5">
        <v>108.3</v>
      </c>
      <c r="I5">
        <v>10.52</v>
      </c>
    </row>
    <row r="6" spans="1:10" x14ac:dyDescent="0.35">
      <c r="A6">
        <v>1</v>
      </c>
      <c r="B6">
        <v>2.62</v>
      </c>
      <c r="C6">
        <v>1.65</v>
      </c>
      <c r="D6">
        <v>1.6</v>
      </c>
      <c r="E6">
        <v>733</v>
      </c>
      <c r="F6">
        <v>2</v>
      </c>
      <c r="G6">
        <v>14.9</v>
      </c>
      <c r="H6">
        <v>107.3</v>
      </c>
      <c r="I6">
        <v>10.46</v>
      </c>
    </row>
    <row r="7" spans="1:10" x14ac:dyDescent="0.35">
      <c r="A7">
        <v>1</v>
      </c>
      <c r="B7">
        <v>2.62</v>
      </c>
      <c r="C7">
        <v>1.65</v>
      </c>
      <c r="D7">
        <v>1.6</v>
      </c>
      <c r="E7">
        <v>733</v>
      </c>
      <c r="F7">
        <v>2.5</v>
      </c>
      <c r="G7">
        <v>14.8</v>
      </c>
      <c r="H7">
        <v>108.9</v>
      </c>
      <c r="I7">
        <v>10.63</v>
      </c>
    </row>
    <row r="8" spans="1:10" x14ac:dyDescent="0.35">
      <c r="A8">
        <v>2</v>
      </c>
      <c r="B8">
        <v>2.6</v>
      </c>
      <c r="C8">
        <v>0.6</v>
      </c>
      <c r="D8">
        <v>0.33</v>
      </c>
      <c r="E8">
        <v>732.5</v>
      </c>
      <c r="F8">
        <v>0</v>
      </c>
      <c r="G8">
        <v>16.899999999999999</v>
      </c>
      <c r="H8">
        <v>116.1</v>
      </c>
      <c r="I8">
        <v>10.87</v>
      </c>
    </row>
    <row r="9" spans="1:10" x14ac:dyDescent="0.35">
      <c r="A9">
        <v>2</v>
      </c>
      <c r="B9">
        <v>2.6</v>
      </c>
      <c r="C9">
        <v>0.6</v>
      </c>
      <c r="D9">
        <v>0.33</v>
      </c>
      <c r="E9">
        <v>732.5</v>
      </c>
      <c r="F9">
        <v>0.5</v>
      </c>
      <c r="G9">
        <v>16.7</v>
      </c>
      <c r="H9">
        <v>117.9</v>
      </c>
      <c r="I9">
        <v>11.07</v>
      </c>
    </row>
    <row r="10" spans="1:10" x14ac:dyDescent="0.35">
      <c r="A10">
        <v>2</v>
      </c>
      <c r="B10">
        <v>2.6</v>
      </c>
      <c r="C10">
        <v>0.6</v>
      </c>
      <c r="D10">
        <v>0.33</v>
      </c>
      <c r="E10">
        <v>732.5</v>
      </c>
      <c r="F10">
        <v>1</v>
      </c>
      <c r="G10">
        <v>16.100000000000001</v>
      </c>
      <c r="H10">
        <v>117.7</v>
      </c>
      <c r="I10">
        <v>11.18</v>
      </c>
    </row>
    <row r="11" spans="1:10" x14ac:dyDescent="0.35">
      <c r="A11">
        <v>2</v>
      </c>
      <c r="B11">
        <v>2.6</v>
      </c>
      <c r="C11">
        <v>0.6</v>
      </c>
      <c r="D11">
        <v>0.33</v>
      </c>
      <c r="E11">
        <v>732.5</v>
      </c>
      <c r="F11">
        <v>1.5</v>
      </c>
      <c r="G11">
        <v>15.7</v>
      </c>
      <c r="H11">
        <v>118.4</v>
      </c>
      <c r="I11">
        <v>11.34</v>
      </c>
    </row>
    <row r="12" spans="1:10" x14ac:dyDescent="0.35">
      <c r="A12">
        <v>2</v>
      </c>
      <c r="B12">
        <v>2.6</v>
      </c>
      <c r="C12">
        <v>0.6</v>
      </c>
      <c r="D12">
        <v>0.33</v>
      </c>
      <c r="E12">
        <v>732.5</v>
      </c>
      <c r="F12">
        <v>2</v>
      </c>
      <c r="G12">
        <v>15.3</v>
      </c>
      <c r="H12">
        <v>121.9</v>
      </c>
      <c r="I12">
        <v>11.78</v>
      </c>
    </row>
    <row r="13" spans="1:10" x14ac:dyDescent="0.35">
      <c r="A13">
        <v>2</v>
      </c>
      <c r="B13">
        <v>2.6</v>
      </c>
      <c r="C13">
        <v>0.6</v>
      </c>
      <c r="D13">
        <v>0.33</v>
      </c>
      <c r="E13">
        <v>732.5</v>
      </c>
      <c r="F13">
        <v>2.5</v>
      </c>
      <c r="G13">
        <v>15.1</v>
      </c>
      <c r="H13">
        <v>126.1</v>
      </c>
      <c r="I13">
        <v>12.23</v>
      </c>
    </row>
    <row r="14" spans="1:10" x14ac:dyDescent="0.35">
      <c r="A14">
        <v>3</v>
      </c>
      <c r="B14">
        <v>3.26</v>
      </c>
      <c r="C14">
        <v>1.78</v>
      </c>
      <c r="D14">
        <v>1.59</v>
      </c>
      <c r="E14">
        <v>733</v>
      </c>
      <c r="F14">
        <v>0</v>
      </c>
      <c r="G14">
        <v>15.2</v>
      </c>
      <c r="H14">
        <v>112.3</v>
      </c>
      <c r="I14">
        <v>10.87</v>
      </c>
    </row>
    <row r="15" spans="1:10" x14ac:dyDescent="0.35">
      <c r="A15">
        <v>3</v>
      </c>
      <c r="B15">
        <v>3.26</v>
      </c>
      <c r="C15">
        <v>1.78</v>
      </c>
      <c r="D15">
        <v>1.59</v>
      </c>
      <c r="E15">
        <v>733</v>
      </c>
      <c r="F15">
        <v>0.5</v>
      </c>
      <c r="G15">
        <v>15.1</v>
      </c>
      <c r="H15">
        <v>112.4</v>
      </c>
      <c r="I15">
        <v>10.91</v>
      </c>
    </row>
    <row r="16" spans="1:10" x14ac:dyDescent="0.35">
      <c r="A16">
        <v>3</v>
      </c>
      <c r="B16">
        <v>3.26</v>
      </c>
      <c r="C16">
        <v>1.78</v>
      </c>
      <c r="D16">
        <v>1.59</v>
      </c>
      <c r="E16">
        <v>733</v>
      </c>
      <c r="F16">
        <v>1</v>
      </c>
      <c r="G16">
        <v>15</v>
      </c>
      <c r="H16">
        <v>112.4</v>
      </c>
      <c r="I16">
        <v>10.97</v>
      </c>
    </row>
    <row r="17" spans="1:9" x14ac:dyDescent="0.35">
      <c r="A17">
        <v>3</v>
      </c>
      <c r="B17">
        <v>3.26</v>
      </c>
      <c r="C17">
        <v>1.78</v>
      </c>
      <c r="D17">
        <v>1.59</v>
      </c>
      <c r="E17">
        <v>733</v>
      </c>
      <c r="F17">
        <v>1.5</v>
      </c>
      <c r="G17">
        <v>14.8</v>
      </c>
      <c r="H17">
        <v>111.8</v>
      </c>
      <c r="I17">
        <v>10.93</v>
      </c>
    </row>
    <row r="18" spans="1:9" x14ac:dyDescent="0.35">
      <c r="A18">
        <v>3</v>
      </c>
      <c r="B18">
        <v>3.26</v>
      </c>
      <c r="C18">
        <v>1.78</v>
      </c>
      <c r="D18">
        <v>1.59</v>
      </c>
      <c r="E18">
        <v>733</v>
      </c>
      <c r="F18">
        <v>2</v>
      </c>
      <c r="G18">
        <v>14.8</v>
      </c>
      <c r="H18">
        <v>110.5</v>
      </c>
      <c r="I18">
        <v>10.79</v>
      </c>
    </row>
    <row r="19" spans="1:9" x14ac:dyDescent="0.35">
      <c r="A19">
        <v>3</v>
      </c>
      <c r="B19">
        <v>3.26</v>
      </c>
      <c r="C19">
        <v>1.78</v>
      </c>
      <c r="D19">
        <v>1.59</v>
      </c>
      <c r="E19">
        <v>733</v>
      </c>
      <c r="F19">
        <v>2.5</v>
      </c>
      <c r="G19">
        <v>14.8</v>
      </c>
      <c r="H19">
        <v>110.7</v>
      </c>
      <c r="I19">
        <v>10.82</v>
      </c>
    </row>
    <row r="20" spans="1:9" x14ac:dyDescent="0.35">
      <c r="A20">
        <v>3</v>
      </c>
      <c r="B20">
        <v>3.26</v>
      </c>
      <c r="C20">
        <v>1.78</v>
      </c>
      <c r="D20">
        <v>1.59</v>
      </c>
      <c r="E20">
        <v>733</v>
      </c>
      <c r="F20">
        <v>3</v>
      </c>
      <c r="G20">
        <v>14.8</v>
      </c>
      <c r="H20">
        <v>110.7</v>
      </c>
      <c r="I20">
        <v>10.82</v>
      </c>
    </row>
    <row r="21" spans="1:9" x14ac:dyDescent="0.35">
      <c r="A21">
        <v>4</v>
      </c>
      <c r="B21">
        <v>3</v>
      </c>
      <c r="C21">
        <v>1.83</v>
      </c>
      <c r="D21">
        <v>1.65</v>
      </c>
      <c r="E21">
        <v>733</v>
      </c>
      <c r="F21">
        <v>0</v>
      </c>
      <c r="G21">
        <v>15.3</v>
      </c>
      <c r="H21">
        <v>111.9</v>
      </c>
      <c r="I21">
        <v>10.82</v>
      </c>
    </row>
    <row r="22" spans="1:9" x14ac:dyDescent="0.35">
      <c r="A22">
        <v>4</v>
      </c>
      <c r="B22">
        <v>3</v>
      </c>
      <c r="C22">
        <v>1.83</v>
      </c>
      <c r="D22">
        <v>1.65</v>
      </c>
      <c r="E22">
        <v>733</v>
      </c>
      <c r="F22">
        <v>0.5</v>
      </c>
      <c r="G22">
        <v>15.3</v>
      </c>
      <c r="H22">
        <v>111.9</v>
      </c>
      <c r="I22">
        <v>10.82</v>
      </c>
    </row>
    <row r="23" spans="1:9" x14ac:dyDescent="0.35">
      <c r="A23">
        <v>4</v>
      </c>
      <c r="B23">
        <v>3</v>
      </c>
      <c r="C23">
        <v>1.83</v>
      </c>
      <c r="D23">
        <v>1.65</v>
      </c>
      <c r="E23">
        <v>733</v>
      </c>
      <c r="F23">
        <v>1</v>
      </c>
      <c r="G23">
        <v>15</v>
      </c>
      <c r="H23">
        <v>112</v>
      </c>
      <c r="I23">
        <v>10.82</v>
      </c>
    </row>
    <row r="24" spans="1:9" x14ac:dyDescent="0.35">
      <c r="A24">
        <v>4</v>
      </c>
      <c r="B24">
        <v>3</v>
      </c>
      <c r="C24">
        <v>1.83</v>
      </c>
      <c r="D24">
        <v>1.65</v>
      </c>
      <c r="E24">
        <v>733</v>
      </c>
      <c r="F24">
        <v>1.5</v>
      </c>
      <c r="G24">
        <v>15</v>
      </c>
      <c r="H24">
        <v>112.3</v>
      </c>
      <c r="I24">
        <v>10.92</v>
      </c>
    </row>
    <row r="25" spans="1:9" x14ac:dyDescent="0.35">
      <c r="A25">
        <v>4</v>
      </c>
      <c r="B25">
        <v>3</v>
      </c>
      <c r="C25">
        <v>1.83</v>
      </c>
      <c r="D25">
        <v>1.65</v>
      </c>
      <c r="E25">
        <v>733</v>
      </c>
      <c r="F25">
        <v>2</v>
      </c>
      <c r="G25">
        <v>14.9</v>
      </c>
      <c r="H25">
        <v>112.3</v>
      </c>
      <c r="I25">
        <v>10.91</v>
      </c>
    </row>
    <row r="26" spans="1:9" x14ac:dyDescent="0.35">
      <c r="A26">
        <v>4</v>
      </c>
      <c r="B26">
        <v>3</v>
      </c>
      <c r="C26">
        <v>1.83</v>
      </c>
      <c r="D26">
        <v>1.65</v>
      </c>
      <c r="E26">
        <v>733</v>
      </c>
      <c r="F26">
        <v>2.5</v>
      </c>
      <c r="G26">
        <v>14.8</v>
      </c>
      <c r="H26">
        <v>111.7</v>
      </c>
      <c r="I26">
        <v>10.91</v>
      </c>
    </row>
    <row r="27" spans="1:9" x14ac:dyDescent="0.35">
      <c r="A27">
        <v>4</v>
      </c>
      <c r="B27">
        <v>3</v>
      </c>
      <c r="C27">
        <v>1.83</v>
      </c>
      <c r="D27">
        <v>1.65</v>
      </c>
      <c r="E27">
        <v>733</v>
      </c>
      <c r="F27">
        <v>3</v>
      </c>
      <c r="G27">
        <v>14.8</v>
      </c>
      <c r="H27">
        <v>106.2</v>
      </c>
      <c r="I27">
        <v>10.39</v>
      </c>
    </row>
    <row r="28" spans="1:9" x14ac:dyDescent="0.35">
      <c r="A28">
        <v>5</v>
      </c>
      <c r="B28">
        <v>3.02</v>
      </c>
      <c r="C28">
        <v>2.09</v>
      </c>
      <c r="D28">
        <v>1.73</v>
      </c>
      <c r="E28">
        <v>732.7</v>
      </c>
      <c r="F28">
        <v>0</v>
      </c>
      <c r="G28">
        <v>15.5</v>
      </c>
      <c r="H28">
        <v>107.3</v>
      </c>
      <c r="I28">
        <v>10.36</v>
      </c>
    </row>
    <row r="29" spans="1:9" x14ac:dyDescent="0.35">
      <c r="A29">
        <v>5</v>
      </c>
      <c r="B29">
        <v>3.02</v>
      </c>
      <c r="C29">
        <v>2.09</v>
      </c>
      <c r="D29">
        <v>1.73</v>
      </c>
      <c r="E29">
        <v>732.7</v>
      </c>
      <c r="F29">
        <v>0.5</v>
      </c>
      <c r="G29">
        <v>15.3</v>
      </c>
      <c r="H29">
        <v>107.5</v>
      </c>
      <c r="I29">
        <v>10.39</v>
      </c>
    </row>
    <row r="30" spans="1:9" x14ac:dyDescent="0.35">
      <c r="A30">
        <v>5</v>
      </c>
      <c r="B30">
        <v>3.02</v>
      </c>
      <c r="C30">
        <v>2.09</v>
      </c>
      <c r="D30">
        <v>1.73</v>
      </c>
      <c r="E30">
        <v>732.7</v>
      </c>
      <c r="F30">
        <v>1</v>
      </c>
      <c r="G30">
        <v>15.1</v>
      </c>
      <c r="H30">
        <v>107.8</v>
      </c>
      <c r="I30">
        <v>10.46</v>
      </c>
    </row>
    <row r="31" spans="1:9" x14ac:dyDescent="0.35">
      <c r="A31">
        <v>5</v>
      </c>
      <c r="B31">
        <v>3.02</v>
      </c>
      <c r="C31">
        <v>2.09</v>
      </c>
      <c r="D31">
        <v>1.73</v>
      </c>
      <c r="E31">
        <v>732.7</v>
      </c>
      <c r="F31">
        <v>1.5</v>
      </c>
      <c r="G31">
        <v>15</v>
      </c>
      <c r="H31">
        <v>107.9</v>
      </c>
      <c r="I31">
        <v>10.5</v>
      </c>
    </row>
    <row r="32" spans="1:9" x14ac:dyDescent="0.35">
      <c r="A32">
        <v>5</v>
      </c>
      <c r="B32">
        <v>3.02</v>
      </c>
      <c r="C32">
        <v>2.09</v>
      </c>
      <c r="D32">
        <v>1.73</v>
      </c>
      <c r="E32">
        <v>732.7</v>
      </c>
      <c r="F32">
        <v>2</v>
      </c>
      <c r="G32">
        <v>15</v>
      </c>
      <c r="H32">
        <v>109.3</v>
      </c>
      <c r="I32">
        <v>10.63</v>
      </c>
    </row>
    <row r="33" spans="1:9" x14ac:dyDescent="0.35">
      <c r="A33">
        <v>5</v>
      </c>
      <c r="B33">
        <v>3.02</v>
      </c>
      <c r="C33">
        <v>2.09</v>
      </c>
      <c r="D33">
        <v>1.73</v>
      </c>
      <c r="E33">
        <v>732.7</v>
      </c>
      <c r="F33">
        <v>2.5</v>
      </c>
      <c r="G33">
        <v>14.9</v>
      </c>
      <c r="H33">
        <v>113.9</v>
      </c>
      <c r="I33">
        <v>11.1</v>
      </c>
    </row>
    <row r="34" spans="1:9" x14ac:dyDescent="0.35">
      <c r="A34">
        <v>5</v>
      </c>
      <c r="B34">
        <v>3.02</v>
      </c>
      <c r="C34">
        <v>2.09</v>
      </c>
      <c r="D34">
        <v>1.73</v>
      </c>
      <c r="E34">
        <v>732.7</v>
      </c>
      <c r="F34">
        <v>3</v>
      </c>
      <c r="G34">
        <v>14.9</v>
      </c>
      <c r="H34">
        <v>115.2</v>
      </c>
      <c r="I34">
        <v>11.23</v>
      </c>
    </row>
    <row r="35" spans="1:9" x14ac:dyDescent="0.35">
      <c r="A35">
        <v>6</v>
      </c>
      <c r="B35">
        <v>2.98</v>
      </c>
      <c r="C35">
        <v>1.92</v>
      </c>
      <c r="D35">
        <v>1.63</v>
      </c>
      <c r="E35">
        <v>732.7</v>
      </c>
      <c r="F35">
        <v>0</v>
      </c>
      <c r="G35">
        <v>15.6</v>
      </c>
      <c r="H35">
        <v>111.6</v>
      </c>
      <c r="I35">
        <v>10.72</v>
      </c>
    </row>
    <row r="36" spans="1:9" x14ac:dyDescent="0.35">
      <c r="A36">
        <v>6</v>
      </c>
      <c r="B36">
        <v>2.98</v>
      </c>
      <c r="C36">
        <v>1.92</v>
      </c>
      <c r="D36">
        <v>1.63</v>
      </c>
      <c r="E36">
        <v>732.7</v>
      </c>
      <c r="F36">
        <v>0.5</v>
      </c>
      <c r="G36">
        <v>15.5</v>
      </c>
      <c r="H36">
        <v>112.2</v>
      </c>
      <c r="I36">
        <v>10.8</v>
      </c>
    </row>
    <row r="37" spans="1:9" x14ac:dyDescent="0.35">
      <c r="A37">
        <v>6</v>
      </c>
      <c r="B37">
        <v>2.98</v>
      </c>
      <c r="C37">
        <v>1.92</v>
      </c>
      <c r="D37">
        <v>1.63</v>
      </c>
      <c r="E37">
        <v>732.7</v>
      </c>
      <c r="F37">
        <v>1</v>
      </c>
      <c r="G37">
        <v>15.2</v>
      </c>
      <c r="H37">
        <v>112</v>
      </c>
      <c r="I37">
        <v>10.87</v>
      </c>
    </row>
    <row r="38" spans="1:9" x14ac:dyDescent="0.35">
      <c r="A38">
        <v>6</v>
      </c>
      <c r="B38">
        <v>2.98</v>
      </c>
      <c r="C38">
        <v>1.92</v>
      </c>
      <c r="D38">
        <v>1.63</v>
      </c>
      <c r="E38">
        <v>732.7</v>
      </c>
      <c r="F38">
        <v>1.5</v>
      </c>
      <c r="G38">
        <v>15</v>
      </c>
      <c r="H38">
        <v>112.1</v>
      </c>
      <c r="I38">
        <v>10.92</v>
      </c>
    </row>
    <row r="39" spans="1:9" x14ac:dyDescent="0.35">
      <c r="A39">
        <v>6</v>
      </c>
      <c r="B39">
        <v>2.98</v>
      </c>
      <c r="C39">
        <v>1.92</v>
      </c>
      <c r="D39">
        <v>1.63</v>
      </c>
      <c r="E39">
        <v>732.7</v>
      </c>
      <c r="F39">
        <v>2</v>
      </c>
      <c r="G39">
        <v>14.9</v>
      </c>
      <c r="H39">
        <v>112.2</v>
      </c>
      <c r="I39">
        <v>10.94</v>
      </c>
    </row>
    <row r="40" spans="1:9" x14ac:dyDescent="0.35">
      <c r="A40">
        <v>6</v>
      </c>
      <c r="B40">
        <v>2.98</v>
      </c>
      <c r="C40">
        <v>1.92</v>
      </c>
      <c r="D40">
        <v>1.63</v>
      </c>
      <c r="E40">
        <v>732.7</v>
      </c>
      <c r="F40">
        <v>2.5</v>
      </c>
      <c r="G40">
        <v>14.8</v>
      </c>
      <c r="H40">
        <v>111.6</v>
      </c>
      <c r="I40">
        <v>10.9</v>
      </c>
    </row>
    <row r="41" spans="1:9" x14ac:dyDescent="0.35">
      <c r="A41">
        <v>7</v>
      </c>
      <c r="B41">
        <v>2.2000000000000002</v>
      </c>
      <c r="C41">
        <v>1.68</v>
      </c>
      <c r="D41">
        <v>1.41</v>
      </c>
      <c r="E41">
        <v>732.7</v>
      </c>
      <c r="F41">
        <v>0</v>
      </c>
      <c r="G41">
        <v>15.8</v>
      </c>
      <c r="H41">
        <v>114.8</v>
      </c>
      <c r="I41">
        <v>10.97</v>
      </c>
    </row>
    <row r="42" spans="1:9" x14ac:dyDescent="0.35">
      <c r="A42">
        <v>7</v>
      </c>
      <c r="B42">
        <v>2.2000000000000002</v>
      </c>
      <c r="C42">
        <v>1.68</v>
      </c>
      <c r="D42">
        <v>1.41</v>
      </c>
      <c r="E42">
        <v>732.7</v>
      </c>
      <c r="F42">
        <v>0.5</v>
      </c>
      <c r="G42">
        <v>15.4</v>
      </c>
      <c r="H42">
        <v>117.4</v>
      </c>
      <c r="I42">
        <v>11.33</v>
      </c>
    </row>
    <row r="43" spans="1:9" x14ac:dyDescent="0.35">
      <c r="A43">
        <v>7</v>
      </c>
      <c r="B43">
        <v>2.2000000000000002</v>
      </c>
      <c r="C43">
        <v>1.68</v>
      </c>
      <c r="D43">
        <v>1.41</v>
      </c>
      <c r="E43">
        <v>732.7</v>
      </c>
      <c r="F43">
        <v>1</v>
      </c>
      <c r="G43">
        <v>15.2</v>
      </c>
      <c r="H43">
        <v>120.9</v>
      </c>
      <c r="I43">
        <v>11.71</v>
      </c>
    </row>
    <row r="44" spans="1:9" x14ac:dyDescent="0.35">
      <c r="A44">
        <v>7</v>
      </c>
      <c r="B44">
        <v>2.2000000000000002</v>
      </c>
      <c r="C44">
        <v>1.68</v>
      </c>
      <c r="D44">
        <v>1.41</v>
      </c>
      <c r="E44">
        <v>732.7</v>
      </c>
      <c r="F44">
        <v>1.5</v>
      </c>
      <c r="G44">
        <v>14.9</v>
      </c>
      <c r="H44">
        <v>114.3</v>
      </c>
      <c r="I44">
        <v>11.14</v>
      </c>
    </row>
    <row r="45" spans="1:9" x14ac:dyDescent="0.35">
      <c r="A45">
        <v>7</v>
      </c>
      <c r="B45">
        <v>2.2000000000000002</v>
      </c>
      <c r="C45">
        <v>1.68</v>
      </c>
      <c r="D45">
        <v>1.41</v>
      </c>
      <c r="E45">
        <v>732.7</v>
      </c>
      <c r="F45">
        <v>2</v>
      </c>
      <c r="G45">
        <v>14.9</v>
      </c>
      <c r="H45">
        <v>121.1</v>
      </c>
      <c r="I45">
        <v>11.8</v>
      </c>
    </row>
    <row r="46" spans="1:9" x14ac:dyDescent="0.35">
      <c r="A46">
        <v>8</v>
      </c>
      <c r="B46">
        <v>2</v>
      </c>
      <c r="C46">
        <v>1.69</v>
      </c>
      <c r="D46">
        <v>1.36</v>
      </c>
      <c r="E46">
        <v>733</v>
      </c>
      <c r="F46">
        <v>0</v>
      </c>
      <c r="G46">
        <v>15.9</v>
      </c>
      <c r="H46">
        <v>115.1</v>
      </c>
      <c r="I46">
        <v>10.98</v>
      </c>
    </row>
    <row r="47" spans="1:9" x14ac:dyDescent="0.35">
      <c r="A47">
        <v>8</v>
      </c>
      <c r="B47">
        <v>2</v>
      </c>
      <c r="C47">
        <v>1.69</v>
      </c>
      <c r="D47">
        <v>1.36</v>
      </c>
      <c r="E47">
        <v>733</v>
      </c>
      <c r="F47">
        <v>0.5</v>
      </c>
      <c r="G47">
        <v>15.6</v>
      </c>
      <c r="H47">
        <v>115.9</v>
      </c>
      <c r="I47">
        <v>11.14</v>
      </c>
    </row>
    <row r="48" spans="1:9" x14ac:dyDescent="0.35">
      <c r="A48">
        <v>8</v>
      </c>
      <c r="B48">
        <v>2</v>
      </c>
      <c r="C48">
        <v>1.69</v>
      </c>
      <c r="D48">
        <v>1.36</v>
      </c>
      <c r="E48">
        <v>733</v>
      </c>
      <c r="F48">
        <v>1</v>
      </c>
      <c r="G48">
        <v>15.3</v>
      </c>
      <c r="H48">
        <v>117.2</v>
      </c>
      <c r="I48">
        <v>11.34</v>
      </c>
    </row>
    <row r="49" spans="1:9" x14ac:dyDescent="0.35">
      <c r="A49">
        <v>8</v>
      </c>
      <c r="B49">
        <v>2</v>
      </c>
      <c r="C49">
        <v>1.69</v>
      </c>
      <c r="D49">
        <v>1.36</v>
      </c>
      <c r="E49">
        <v>733</v>
      </c>
      <c r="F49">
        <v>1.5</v>
      </c>
      <c r="G49">
        <v>15.1</v>
      </c>
      <c r="H49">
        <v>119.5</v>
      </c>
      <c r="I49">
        <v>11.6</v>
      </c>
    </row>
    <row r="50" spans="1:9" x14ac:dyDescent="0.35">
      <c r="A50">
        <v>8</v>
      </c>
      <c r="B50">
        <v>2</v>
      </c>
      <c r="C50">
        <v>1.69</v>
      </c>
      <c r="D50">
        <v>1.36</v>
      </c>
      <c r="E50">
        <v>733</v>
      </c>
      <c r="F50">
        <v>2</v>
      </c>
      <c r="G50">
        <v>15.1</v>
      </c>
      <c r="H50">
        <v>121.3</v>
      </c>
      <c r="I50">
        <v>11.77</v>
      </c>
    </row>
    <row r="51" spans="1:9" x14ac:dyDescent="0.35">
      <c r="A51">
        <v>9</v>
      </c>
      <c r="B51">
        <v>2.48</v>
      </c>
      <c r="C51">
        <v>1.66</v>
      </c>
      <c r="D51">
        <v>1.39</v>
      </c>
      <c r="E51">
        <v>733</v>
      </c>
      <c r="F51">
        <v>0</v>
      </c>
      <c r="G51">
        <v>16.3</v>
      </c>
      <c r="H51">
        <v>117.1</v>
      </c>
      <c r="I51">
        <v>11.07</v>
      </c>
    </row>
    <row r="52" spans="1:9" x14ac:dyDescent="0.35">
      <c r="A52">
        <v>9</v>
      </c>
      <c r="B52">
        <v>2.48</v>
      </c>
      <c r="C52">
        <v>1.66</v>
      </c>
      <c r="D52">
        <v>1.39</v>
      </c>
      <c r="E52">
        <v>733</v>
      </c>
      <c r="F52">
        <v>0.5</v>
      </c>
      <c r="G52">
        <v>16</v>
      </c>
      <c r="H52">
        <v>118.3</v>
      </c>
      <c r="I52">
        <v>11.29</v>
      </c>
    </row>
    <row r="53" spans="1:9" x14ac:dyDescent="0.35">
      <c r="A53">
        <v>9</v>
      </c>
      <c r="B53">
        <v>2.48</v>
      </c>
      <c r="C53">
        <v>1.66</v>
      </c>
      <c r="D53">
        <v>1.39</v>
      </c>
      <c r="E53">
        <v>733</v>
      </c>
      <c r="F53">
        <v>1</v>
      </c>
      <c r="G53">
        <v>15.4</v>
      </c>
      <c r="H53">
        <v>122.1</v>
      </c>
      <c r="I53">
        <v>11.79</v>
      </c>
    </row>
    <row r="54" spans="1:9" x14ac:dyDescent="0.35">
      <c r="A54">
        <v>9</v>
      </c>
      <c r="B54">
        <v>2.48</v>
      </c>
      <c r="C54">
        <v>1.66</v>
      </c>
      <c r="D54">
        <v>1.39</v>
      </c>
      <c r="E54">
        <v>733</v>
      </c>
      <c r="F54">
        <v>1.5</v>
      </c>
      <c r="G54">
        <v>15.2</v>
      </c>
      <c r="H54">
        <v>119.7</v>
      </c>
      <c r="I54">
        <v>11.59</v>
      </c>
    </row>
    <row r="55" spans="1:9" x14ac:dyDescent="0.35">
      <c r="A55">
        <v>9</v>
      </c>
      <c r="B55">
        <v>2.48</v>
      </c>
      <c r="C55">
        <v>1.66</v>
      </c>
      <c r="D55">
        <v>1.39</v>
      </c>
      <c r="E55">
        <v>733</v>
      </c>
      <c r="F55">
        <v>2</v>
      </c>
      <c r="G55">
        <v>15.2</v>
      </c>
      <c r="H55">
        <v>123.2</v>
      </c>
      <c r="I55">
        <v>11.49</v>
      </c>
    </row>
    <row r="56" spans="1:9" x14ac:dyDescent="0.35">
      <c r="A56">
        <v>10</v>
      </c>
      <c r="B56">
        <v>2.7</v>
      </c>
      <c r="C56">
        <v>1.83</v>
      </c>
      <c r="D56">
        <v>1.47</v>
      </c>
      <c r="E56">
        <v>733</v>
      </c>
      <c r="F56">
        <v>0</v>
      </c>
      <c r="G56">
        <v>15.8</v>
      </c>
      <c r="H56">
        <v>120.7</v>
      </c>
      <c r="I56">
        <v>11.53</v>
      </c>
    </row>
    <row r="57" spans="1:9" x14ac:dyDescent="0.35">
      <c r="A57">
        <v>10</v>
      </c>
      <c r="B57">
        <v>2.7</v>
      </c>
      <c r="C57">
        <v>1.83</v>
      </c>
      <c r="D57">
        <v>1.47</v>
      </c>
      <c r="E57">
        <v>733</v>
      </c>
      <c r="F57">
        <v>0.5</v>
      </c>
      <c r="G57">
        <v>15.6</v>
      </c>
      <c r="H57">
        <v>123</v>
      </c>
      <c r="I57">
        <v>11.79</v>
      </c>
    </row>
    <row r="58" spans="1:9" x14ac:dyDescent="0.35">
      <c r="A58">
        <v>10</v>
      </c>
      <c r="B58">
        <v>2.7</v>
      </c>
      <c r="C58">
        <v>1.83</v>
      </c>
      <c r="D58">
        <v>1.47</v>
      </c>
      <c r="E58">
        <v>733</v>
      </c>
      <c r="F58">
        <v>1</v>
      </c>
      <c r="G58">
        <v>15.4</v>
      </c>
      <c r="H58">
        <v>124</v>
      </c>
      <c r="I58">
        <v>11.96</v>
      </c>
    </row>
    <row r="59" spans="1:9" x14ac:dyDescent="0.35">
      <c r="A59">
        <v>10</v>
      </c>
      <c r="B59">
        <v>2.7</v>
      </c>
      <c r="C59">
        <v>1.83</v>
      </c>
      <c r="D59">
        <v>1.47</v>
      </c>
      <c r="E59">
        <v>733</v>
      </c>
      <c r="F59">
        <v>1.5</v>
      </c>
      <c r="G59">
        <v>15.2</v>
      </c>
      <c r="H59">
        <v>124.1</v>
      </c>
      <c r="I59">
        <v>12.02</v>
      </c>
    </row>
    <row r="60" spans="1:9" x14ac:dyDescent="0.35">
      <c r="A60">
        <v>10</v>
      </c>
      <c r="B60">
        <v>2.7</v>
      </c>
      <c r="C60">
        <v>1.83</v>
      </c>
      <c r="D60">
        <v>1.47</v>
      </c>
      <c r="E60">
        <v>733</v>
      </c>
      <c r="F60">
        <v>2</v>
      </c>
      <c r="G60">
        <v>15.1</v>
      </c>
      <c r="H60">
        <v>125.1</v>
      </c>
      <c r="I60">
        <v>12.14</v>
      </c>
    </row>
    <row r="61" spans="1:9" x14ac:dyDescent="0.35">
      <c r="A61">
        <v>11</v>
      </c>
      <c r="B61">
        <v>2.5</v>
      </c>
      <c r="C61">
        <v>1.9</v>
      </c>
      <c r="D61">
        <v>1.62</v>
      </c>
      <c r="E61">
        <v>733.2</v>
      </c>
      <c r="F61">
        <v>0</v>
      </c>
      <c r="G61">
        <v>15.6</v>
      </c>
      <c r="H61">
        <v>124.1</v>
      </c>
      <c r="I61">
        <v>11.93</v>
      </c>
    </row>
    <row r="62" spans="1:9" x14ac:dyDescent="0.35">
      <c r="A62">
        <v>11</v>
      </c>
      <c r="B62">
        <v>2.5</v>
      </c>
      <c r="C62">
        <v>1.9</v>
      </c>
      <c r="D62">
        <v>1.62</v>
      </c>
      <c r="E62">
        <v>733.2</v>
      </c>
      <c r="F62">
        <v>0.5</v>
      </c>
      <c r="G62">
        <v>15.5</v>
      </c>
      <c r="H62">
        <v>124.4</v>
      </c>
      <c r="I62">
        <v>11.97</v>
      </c>
    </row>
    <row r="63" spans="1:9" x14ac:dyDescent="0.35">
      <c r="A63">
        <v>11</v>
      </c>
      <c r="B63">
        <v>2.5</v>
      </c>
      <c r="C63">
        <v>1.9</v>
      </c>
      <c r="D63">
        <v>1.62</v>
      </c>
      <c r="E63">
        <v>733.2</v>
      </c>
      <c r="F63">
        <v>1</v>
      </c>
      <c r="G63">
        <v>15.4</v>
      </c>
      <c r="H63">
        <v>124.4</v>
      </c>
      <c r="I63">
        <v>12</v>
      </c>
    </row>
    <row r="64" spans="1:9" x14ac:dyDescent="0.35">
      <c r="A64">
        <v>11</v>
      </c>
      <c r="B64">
        <v>2.5</v>
      </c>
      <c r="C64">
        <v>1.9</v>
      </c>
      <c r="D64">
        <v>1.62</v>
      </c>
      <c r="E64">
        <v>733.2</v>
      </c>
      <c r="F64">
        <v>1.5</v>
      </c>
      <c r="G64">
        <v>15</v>
      </c>
      <c r="H64">
        <v>126.2</v>
      </c>
      <c r="I64">
        <v>12.28</v>
      </c>
    </row>
    <row r="65" spans="1:9" x14ac:dyDescent="0.35">
      <c r="A65">
        <v>11</v>
      </c>
      <c r="B65">
        <v>2.5</v>
      </c>
      <c r="C65">
        <v>1.9</v>
      </c>
      <c r="D65">
        <v>1.62</v>
      </c>
      <c r="E65">
        <v>733.2</v>
      </c>
      <c r="F65">
        <v>2</v>
      </c>
      <c r="G65">
        <v>14.9</v>
      </c>
      <c r="H65">
        <v>129.1</v>
      </c>
      <c r="I65">
        <v>12.58</v>
      </c>
    </row>
    <row r="66" spans="1:9" x14ac:dyDescent="0.35">
      <c r="A66">
        <v>11</v>
      </c>
      <c r="B66">
        <v>2.5</v>
      </c>
      <c r="C66">
        <v>1.9</v>
      </c>
      <c r="D66">
        <v>1.62</v>
      </c>
      <c r="E66">
        <v>733.2</v>
      </c>
      <c r="F66">
        <v>2.5</v>
      </c>
      <c r="G66">
        <v>14.9</v>
      </c>
      <c r="H66">
        <v>129.69999999999999</v>
      </c>
      <c r="I66">
        <v>12.64</v>
      </c>
    </row>
    <row r="67" spans="1:9" x14ac:dyDescent="0.35">
      <c r="A67">
        <v>12</v>
      </c>
      <c r="B67">
        <v>2.2999999999999998</v>
      </c>
      <c r="C67">
        <v>1.83</v>
      </c>
      <c r="D67">
        <v>1.54</v>
      </c>
      <c r="E67">
        <v>733.2</v>
      </c>
      <c r="F67">
        <v>0</v>
      </c>
      <c r="G67">
        <v>16.100000000000001</v>
      </c>
      <c r="H67">
        <v>122.1</v>
      </c>
      <c r="I67">
        <v>11.61</v>
      </c>
    </row>
    <row r="68" spans="1:9" x14ac:dyDescent="0.35">
      <c r="A68">
        <v>12</v>
      </c>
      <c r="B68">
        <v>2.2999999999999998</v>
      </c>
      <c r="C68">
        <v>1.83</v>
      </c>
      <c r="D68">
        <v>1.54</v>
      </c>
      <c r="E68">
        <v>733.2</v>
      </c>
      <c r="F68">
        <v>0.5</v>
      </c>
      <c r="G68">
        <v>16</v>
      </c>
      <c r="H68">
        <v>122.8</v>
      </c>
      <c r="I68">
        <v>11.69</v>
      </c>
    </row>
    <row r="69" spans="1:9" x14ac:dyDescent="0.35">
      <c r="A69">
        <v>12</v>
      </c>
      <c r="B69">
        <v>2.2999999999999998</v>
      </c>
      <c r="C69">
        <v>1.83</v>
      </c>
      <c r="D69">
        <v>1.54</v>
      </c>
      <c r="E69">
        <v>733.2</v>
      </c>
      <c r="F69">
        <v>1</v>
      </c>
      <c r="G69">
        <v>15.8</v>
      </c>
      <c r="H69">
        <v>123.6</v>
      </c>
      <c r="I69">
        <v>11.8</v>
      </c>
    </row>
    <row r="70" spans="1:9" x14ac:dyDescent="0.35">
      <c r="A70">
        <v>12</v>
      </c>
      <c r="B70">
        <v>2.2999999999999998</v>
      </c>
      <c r="C70">
        <v>1.83</v>
      </c>
      <c r="D70">
        <v>1.54</v>
      </c>
      <c r="E70">
        <v>733.2</v>
      </c>
      <c r="F70">
        <v>1.5</v>
      </c>
      <c r="G70">
        <v>15.5</v>
      </c>
      <c r="H70">
        <v>128.1</v>
      </c>
      <c r="I70">
        <v>12.33</v>
      </c>
    </row>
    <row r="71" spans="1:9" x14ac:dyDescent="0.35">
      <c r="A71">
        <v>12</v>
      </c>
      <c r="B71">
        <v>2.2999999999999998</v>
      </c>
      <c r="C71">
        <v>1.83</v>
      </c>
      <c r="D71">
        <v>1.54</v>
      </c>
      <c r="E71">
        <v>733.2</v>
      </c>
      <c r="F71">
        <v>2</v>
      </c>
      <c r="G71">
        <v>15.5</v>
      </c>
      <c r="H71">
        <v>128.69999999999999</v>
      </c>
      <c r="I71">
        <v>12.38</v>
      </c>
    </row>
    <row r="72" spans="1:9" x14ac:dyDescent="0.35">
      <c r="A72">
        <v>13</v>
      </c>
      <c r="B72">
        <v>3.5</v>
      </c>
      <c r="C72">
        <v>1.9</v>
      </c>
      <c r="D72">
        <v>1.73</v>
      </c>
      <c r="E72">
        <v>733.2</v>
      </c>
      <c r="F72">
        <v>0</v>
      </c>
      <c r="G72">
        <v>15.8</v>
      </c>
      <c r="H72">
        <v>119.3</v>
      </c>
      <c r="I72">
        <v>11.41</v>
      </c>
    </row>
    <row r="73" spans="1:9" x14ac:dyDescent="0.35">
      <c r="A73">
        <v>13</v>
      </c>
      <c r="B73">
        <v>3.5</v>
      </c>
      <c r="C73">
        <v>1.9</v>
      </c>
      <c r="D73">
        <v>1.73</v>
      </c>
      <c r="E73">
        <v>733.2</v>
      </c>
      <c r="F73">
        <v>0.5</v>
      </c>
      <c r="G73">
        <v>15.7</v>
      </c>
      <c r="H73">
        <v>119.4</v>
      </c>
      <c r="I73">
        <v>11.44</v>
      </c>
    </row>
    <row r="74" spans="1:9" x14ac:dyDescent="0.35">
      <c r="A74">
        <v>13</v>
      </c>
      <c r="B74">
        <v>3.5</v>
      </c>
      <c r="C74">
        <v>1.9</v>
      </c>
      <c r="D74">
        <v>1.73</v>
      </c>
      <c r="E74">
        <v>733.2</v>
      </c>
      <c r="F74">
        <v>1</v>
      </c>
      <c r="G74">
        <v>15.4</v>
      </c>
      <c r="H74">
        <v>118.6</v>
      </c>
      <c r="I74">
        <v>11.43</v>
      </c>
    </row>
    <row r="75" spans="1:9" x14ac:dyDescent="0.35">
      <c r="A75">
        <v>13</v>
      </c>
      <c r="B75">
        <v>3.5</v>
      </c>
      <c r="C75">
        <v>1.9</v>
      </c>
      <c r="D75">
        <v>1.73</v>
      </c>
      <c r="E75">
        <v>733.2</v>
      </c>
      <c r="F75">
        <v>1.5</v>
      </c>
      <c r="G75">
        <v>14.9</v>
      </c>
      <c r="H75">
        <v>116.3</v>
      </c>
      <c r="I75">
        <v>11.33</v>
      </c>
    </row>
    <row r="76" spans="1:9" x14ac:dyDescent="0.35">
      <c r="A76">
        <v>13</v>
      </c>
      <c r="B76">
        <v>3.5</v>
      </c>
      <c r="C76">
        <v>1.9</v>
      </c>
      <c r="D76">
        <v>1.73</v>
      </c>
      <c r="E76">
        <v>733.2</v>
      </c>
      <c r="F76">
        <v>2</v>
      </c>
      <c r="G76">
        <v>14.8</v>
      </c>
      <c r="H76">
        <v>117.4</v>
      </c>
      <c r="I76">
        <v>11.47</v>
      </c>
    </row>
    <row r="77" spans="1:9" x14ac:dyDescent="0.35">
      <c r="A77">
        <v>13</v>
      </c>
      <c r="B77">
        <v>3.5</v>
      </c>
      <c r="C77">
        <v>1.9</v>
      </c>
      <c r="D77">
        <v>1.73</v>
      </c>
      <c r="E77">
        <v>733.2</v>
      </c>
      <c r="F77">
        <v>2.5</v>
      </c>
      <c r="G77">
        <v>14.8</v>
      </c>
      <c r="H77">
        <v>124.7</v>
      </c>
      <c r="I77">
        <v>12.21</v>
      </c>
    </row>
    <row r="78" spans="1:9" x14ac:dyDescent="0.35">
      <c r="A78">
        <v>13</v>
      </c>
      <c r="B78">
        <v>3.5</v>
      </c>
      <c r="C78">
        <v>1.9</v>
      </c>
      <c r="D78">
        <v>1.73</v>
      </c>
      <c r="E78">
        <v>733.2</v>
      </c>
      <c r="F78">
        <v>3</v>
      </c>
      <c r="G78">
        <v>14.7</v>
      </c>
      <c r="H78">
        <v>124.5</v>
      </c>
      <c r="I78">
        <v>12.19</v>
      </c>
    </row>
    <row r="79" spans="1:9" x14ac:dyDescent="0.35">
      <c r="A79">
        <v>14</v>
      </c>
      <c r="B79">
        <v>3.4</v>
      </c>
      <c r="C79">
        <v>2.1800000000000002</v>
      </c>
      <c r="D79">
        <v>1.9</v>
      </c>
      <c r="E79">
        <v>733</v>
      </c>
      <c r="F79">
        <v>0</v>
      </c>
      <c r="G79">
        <v>16.100000000000001</v>
      </c>
      <c r="H79">
        <v>105.4</v>
      </c>
      <c r="I79">
        <v>10.02</v>
      </c>
    </row>
    <row r="80" spans="1:9" x14ac:dyDescent="0.35">
      <c r="A80">
        <v>14</v>
      </c>
      <c r="B80">
        <v>3.4</v>
      </c>
      <c r="C80">
        <v>2.1800000000000002</v>
      </c>
      <c r="D80">
        <v>1.9</v>
      </c>
      <c r="E80">
        <v>733</v>
      </c>
      <c r="F80">
        <v>0.5</v>
      </c>
      <c r="G80">
        <v>16</v>
      </c>
      <c r="H80">
        <v>105.7</v>
      </c>
      <c r="I80">
        <v>10.06</v>
      </c>
    </row>
    <row r="81" spans="1:9" x14ac:dyDescent="0.35">
      <c r="A81">
        <v>14</v>
      </c>
      <c r="B81">
        <v>3.4</v>
      </c>
      <c r="C81">
        <v>2.1800000000000002</v>
      </c>
      <c r="D81">
        <v>1.9</v>
      </c>
      <c r="E81">
        <v>733</v>
      </c>
      <c r="F81">
        <v>1</v>
      </c>
      <c r="G81">
        <v>15.3</v>
      </c>
      <c r="H81">
        <v>111.7</v>
      </c>
      <c r="I81">
        <v>10.8</v>
      </c>
    </row>
    <row r="82" spans="1:9" x14ac:dyDescent="0.35">
      <c r="A82">
        <v>14</v>
      </c>
      <c r="B82">
        <v>3.4</v>
      </c>
      <c r="C82">
        <v>2.1800000000000002</v>
      </c>
      <c r="D82">
        <v>1.9</v>
      </c>
      <c r="E82">
        <v>733</v>
      </c>
      <c r="F82">
        <v>1.5</v>
      </c>
      <c r="G82">
        <v>15.1</v>
      </c>
      <c r="H82">
        <v>106</v>
      </c>
      <c r="I82">
        <v>10.28</v>
      </c>
    </row>
    <row r="83" spans="1:9" x14ac:dyDescent="0.35">
      <c r="A83">
        <v>14</v>
      </c>
      <c r="B83">
        <v>3.4</v>
      </c>
      <c r="C83">
        <v>2.1800000000000002</v>
      </c>
      <c r="D83">
        <v>1.9</v>
      </c>
      <c r="E83">
        <v>733</v>
      </c>
      <c r="F83">
        <v>2</v>
      </c>
      <c r="G83">
        <v>15</v>
      </c>
      <c r="H83">
        <v>106</v>
      </c>
      <c r="I83">
        <v>10.31</v>
      </c>
    </row>
    <row r="84" spans="1:9" x14ac:dyDescent="0.35">
      <c r="A84">
        <v>14</v>
      </c>
      <c r="B84">
        <v>3.4</v>
      </c>
      <c r="C84">
        <v>2.1800000000000002</v>
      </c>
      <c r="D84">
        <v>1.9</v>
      </c>
      <c r="E84">
        <v>733</v>
      </c>
      <c r="F84">
        <v>2.5</v>
      </c>
      <c r="G84">
        <v>14.9</v>
      </c>
      <c r="H84">
        <v>111</v>
      </c>
      <c r="I84">
        <v>10.82</v>
      </c>
    </row>
    <row r="85" spans="1:9" x14ac:dyDescent="0.35">
      <c r="A85">
        <v>14</v>
      </c>
      <c r="B85">
        <v>3.4</v>
      </c>
      <c r="C85">
        <v>2.1800000000000002</v>
      </c>
      <c r="D85">
        <v>1.9</v>
      </c>
      <c r="E85">
        <v>733</v>
      </c>
      <c r="F85">
        <v>3</v>
      </c>
      <c r="G85">
        <v>14.9</v>
      </c>
      <c r="H85">
        <v>111.9</v>
      </c>
      <c r="I85">
        <v>10.91</v>
      </c>
    </row>
    <row r="86" spans="1:9" x14ac:dyDescent="0.35">
      <c r="A86">
        <v>15</v>
      </c>
      <c r="B86">
        <v>3.25</v>
      </c>
      <c r="C86">
        <v>1.88</v>
      </c>
      <c r="D86">
        <v>1.66</v>
      </c>
      <c r="E86">
        <v>733</v>
      </c>
      <c r="F86">
        <v>0</v>
      </c>
      <c r="G86">
        <v>16.3</v>
      </c>
      <c r="H86">
        <v>111</v>
      </c>
      <c r="I86">
        <v>10.51</v>
      </c>
    </row>
    <row r="87" spans="1:9" x14ac:dyDescent="0.35">
      <c r="A87">
        <v>15</v>
      </c>
      <c r="B87">
        <v>3.25</v>
      </c>
      <c r="C87">
        <v>1.88</v>
      </c>
      <c r="D87">
        <v>1.66</v>
      </c>
      <c r="E87">
        <v>733</v>
      </c>
      <c r="F87">
        <v>0.5</v>
      </c>
      <c r="G87">
        <v>16.100000000000001</v>
      </c>
      <c r="H87">
        <v>111.3</v>
      </c>
      <c r="I87">
        <v>10.6</v>
      </c>
    </row>
    <row r="88" spans="1:9" x14ac:dyDescent="0.35">
      <c r="A88">
        <v>15</v>
      </c>
      <c r="B88">
        <v>3.25</v>
      </c>
      <c r="C88">
        <v>1.88</v>
      </c>
      <c r="D88">
        <v>1.66</v>
      </c>
      <c r="E88">
        <v>733</v>
      </c>
      <c r="F88">
        <v>1</v>
      </c>
      <c r="G88">
        <v>15.5</v>
      </c>
      <c r="H88">
        <v>109.7</v>
      </c>
      <c r="I88">
        <v>10.55</v>
      </c>
    </row>
    <row r="89" spans="1:9" x14ac:dyDescent="0.35">
      <c r="A89">
        <v>15</v>
      </c>
      <c r="B89">
        <v>3.25</v>
      </c>
      <c r="C89">
        <v>1.88</v>
      </c>
      <c r="D89">
        <v>1.66</v>
      </c>
      <c r="E89">
        <v>733</v>
      </c>
      <c r="F89">
        <v>1.5</v>
      </c>
      <c r="G89">
        <v>15.1</v>
      </c>
      <c r="H89">
        <v>110.6</v>
      </c>
      <c r="I89">
        <v>10.73</v>
      </c>
    </row>
    <row r="90" spans="1:9" x14ac:dyDescent="0.35">
      <c r="A90">
        <v>15</v>
      </c>
      <c r="B90">
        <v>3.25</v>
      </c>
      <c r="C90">
        <v>1.88</v>
      </c>
      <c r="D90">
        <v>1.66</v>
      </c>
      <c r="E90">
        <v>733</v>
      </c>
      <c r="F90">
        <v>2</v>
      </c>
      <c r="G90">
        <v>15</v>
      </c>
      <c r="H90">
        <v>108.9</v>
      </c>
      <c r="I90">
        <v>10.6</v>
      </c>
    </row>
    <row r="91" spans="1:9" x14ac:dyDescent="0.35">
      <c r="A91">
        <v>15</v>
      </c>
      <c r="B91">
        <v>3.25</v>
      </c>
      <c r="C91">
        <v>1.88</v>
      </c>
      <c r="D91">
        <v>1.66</v>
      </c>
      <c r="E91">
        <v>733</v>
      </c>
      <c r="F91">
        <v>2.5</v>
      </c>
      <c r="G91">
        <v>14.9</v>
      </c>
      <c r="H91">
        <v>108.3</v>
      </c>
      <c r="I91">
        <v>10.56</v>
      </c>
    </row>
    <row r="92" spans="1:9" x14ac:dyDescent="0.35">
      <c r="A92">
        <v>15</v>
      </c>
      <c r="B92">
        <v>3.25</v>
      </c>
      <c r="C92">
        <v>1.88</v>
      </c>
      <c r="D92">
        <v>1.66</v>
      </c>
      <c r="E92">
        <v>733</v>
      </c>
      <c r="F92">
        <v>3</v>
      </c>
      <c r="G92">
        <v>14.9</v>
      </c>
      <c r="H92">
        <v>108.9</v>
      </c>
      <c r="I92">
        <v>10.65</v>
      </c>
    </row>
    <row r="93" spans="1:9" x14ac:dyDescent="0.35">
      <c r="A93">
        <v>16</v>
      </c>
      <c r="B93">
        <v>3</v>
      </c>
      <c r="C93">
        <v>2.25</v>
      </c>
      <c r="D93">
        <v>1.9</v>
      </c>
      <c r="E93">
        <v>733</v>
      </c>
      <c r="F93">
        <v>0</v>
      </c>
      <c r="G93">
        <v>15.9</v>
      </c>
      <c r="H93">
        <v>111.5</v>
      </c>
      <c r="I93">
        <v>10.65</v>
      </c>
    </row>
    <row r="94" spans="1:9" x14ac:dyDescent="0.35">
      <c r="A94">
        <v>16</v>
      </c>
      <c r="B94">
        <v>3</v>
      </c>
      <c r="C94">
        <v>2.25</v>
      </c>
      <c r="D94">
        <v>1.9</v>
      </c>
      <c r="E94">
        <v>733</v>
      </c>
      <c r="F94">
        <v>0.5</v>
      </c>
      <c r="G94">
        <v>15.8</v>
      </c>
      <c r="H94">
        <v>111.4</v>
      </c>
      <c r="I94">
        <v>10.65</v>
      </c>
    </row>
    <row r="95" spans="1:9" x14ac:dyDescent="0.35">
      <c r="A95">
        <v>16</v>
      </c>
      <c r="B95">
        <v>3</v>
      </c>
      <c r="C95">
        <v>2.25</v>
      </c>
      <c r="D95">
        <v>1.9</v>
      </c>
      <c r="E95">
        <v>733</v>
      </c>
      <c r="F95">
        <v>1</v>
      </c>
      <c r="G95">
        <v>15.5</v>
      </c>
      <c r="H95">
        <v>110</v>
      </c>
      <c r="I95">
        <v>10.59</v>
      </c>
    </row>
    <row r="96" spans="1:9" x14ac:dyDescent="0.35">
      <c r="A96">
        <v>16</v>
      </c>
      <c r="B96">
        <v>3</v>
      </c>
      <c r="C96">
        <v>2.25</v>
      </c>
      <c r="D96">
        <v>1.9</v>
      </c>
      <c r="E96">
        <v>733</v>
      </c>
      <c r="F96">
        <v>1.5</v>
      </c>
      <c r="G96">
        <v>15.1</v>
      </c>
      <c r="H96">
        <v>109.5</v>
      </c>
      <c r="I96">
        <v>10.67</v>
      </c>
    </row>
    <row r="97" spans="1:9" x14ac:dyDescent="0.35">
      <c r="A97">
        <v>16</v>
      </c>
      <c r="B97">
        <v>3</v>
      </c>
      <c r="C97">
        <v>2.25</v>
      </c>
      <c r="D97">
        <v>1.9</v>
      </c>
      <c r="E97">
        <v>733</v>
      </c>
      <c r="F97">
        <v>2</v>
      </c>
      <c r="G97">
        <v>15</v>
      </c>
      <c r="H97">
        <v>113.2</v>
      </c>
      <c r="I97">
        <v>11.01</v>
      </c>
    </row>
    <row r="98" spans="1:9" x14ac:dyDescent="0.35">
      <c r="A98">
        <v>16</v>
      </c>
      <c r="B98">
        <v>3</v>
      </c>
      <c r="C98">
        <v>2.25</v>
      </c>
      <c r="D98">
        <v>1.9</v>
      </c>
      <c r="E98">
        <v>733</v>
      </c>
      <c r="F98">
        <v>2.5</v>
      </c>
      <c r="G98">
        <v>14.9</v>
      </c>
      <c r="H98">
        <v>114.4</v>
      </c>
      <c r="I98">
        <v>11.15</v>
      </c>
    </row>
    <row r="99" spans="1:9" x14ac:dyDescent="0.35">
      <c r="A99">
        <v>17</v>
      </c>
      <c r="B99">
        <v>3.1</v>
      </c>
      <c r="C99">
        <v>1.87</v>
      </c>
      <c r="D99">
        <v>1.65</v>
      </c>
      <c r="E99">
        <v>732.5</v>
      </c>
      <c r="F99">
        <v>0</v>
      </c>
      <c r="G99">
        <v>16.7</v>
      </c>
      <c r="H99">
        <v>112.7</v>
      </c>
      <c r="I99">
        <v>10.58</v>
      </c>
    </row>
    <row r="100" spans="1:9" x14ac:dyDescent="0.35">
      <c r="A100">
        <v>17</v>
      </c>
      <c r="B100">
        <v>3.1</v>
      </c>
      <c r="C100">
        <v>1.87</v>
      </c>
      <c r="D100">
        <v>1.65</v>
      </c>
      <c r="E100">
        <v>732.5</v>
      </c>
      <c r="F100">
        <v>0.5</v>
      </c>
      <c r="G100">
        <v>16.3</v>
      </c>
      <c r="H100">
        <v>112.9</v>
      </c>
      <c r="I100">
        <v>10.69</v>
      </c>
    </row>
    <row r="101" spans="1:9" x14ac:dyDescent="0.35">
      <c r="A101">
        <v>17</v>
      </c>
      <c r="B101">
        <v>3.1</v>
      </c>
      <c r="C101">
        <v>1.87</v>
      </c>
      <c r="D101">
        <v>1.65</v>
      </c>
      <c r="E101">
        <v>732.5</v>
      </c>
      <c r="F101">
        <v>1</v>
      </c>
      <c r="G101">
        <v>15.5</v>
      </c>
      <c r="H101">
        <v>113.7</v>
      </c>
      <c r="I101">
        <v>10.98</v>
      </c>
    </row>
    <row r="102" spans="1:9" x14ac:dyDescent="0.35">
      <c r="A102">
        <v>17</v>
      </c>
      <c r="B102">
        <v>3.1</v>
      </c>
      <c r="C102">
        <v>1.87</v>
      </c>
      <c r="D102">
        <v>1.65</v>
      </c>
      <c r="E102">
        <v>732.5</v>
      </c>
      <c r="F102">
        <v>1.5</v>
      </c>
      <c r="G102">
        <v>15.2</v>
      </c>
      <c r="H102">
        <v>111.5</v>
      </c>
      <c r="I102">
        <v>10.8</v>
      </c>
    </row>
    <row r="103" spans="1:9" x14ac:dyDescent="0.35">
      <c r="A103">
        <v>17</v>
      </c>
      <c r="B103">
        <v>3.1</v>
      </c>
      <c r="C103">
        <v>1.87</v>
      </c>
      <c r="D103">
        <v>1.65</v>
      </c>
      <c r="E103">
        <v>732.5</v>
      </c>
      <c r="F103">
        <v>2</v>
      </c>
      <c r="G103">
        <v>14.9</v>
      </c>
      <c r="H103">
        <v>110.2</v>
      </c>
      <c r="I103">
        <v>10.73</v>
      </c>
    </row>
    <row r="104" spans="1:9" x14ac:dyDescent="0.35">
      <c r="A104">
        <v>17</v>
      </c>
      <c r="B104">
        <v>3.1</v>
      </c>
      <c r="C104">
        <v>1.87</v>
      </c>
      <c r="D104">
        <v>1.65</v>
      </c>
      <c r="E104">
        <v>732.5</v>
      </c>
      <c r="F104">
        <v>2.5</v>
      </c>
      <c r="G104">
        <v>14.7</v>
      </c>
      <c r="H104">
        <v>115.9</v>
      </c>
      <c r="I104">
        <v>11.36</v>
      </c>
    </row>
    <row r="105" spans="1:9" x14ac:dyDescent="0.35">
      <c r="A105">
        <v>17</v>
      </c>
      <c r="B105">
        <v>3.1</v>
      </c>
      <c r="C105">
        <v>1.87</v>
      </c>
      <c r="D105">
        <v>1.65</v>
      </c>
      <c r="E105">
        <v>732.5</v>
      </c>
      <c r="F105">
        <v>3</v>
      </c>
      <c r="G105">
        <v>14.6</v>
      </c>
      <c r="H105">
        <v>117.5</v>
      </c>
      <c r="I105">
        <v>11.52</v>
      </c>
    </row>
    <row r="106" spans="1:9" x14ac:dyDescent="0.35">
      <c r="A106">
        <v>18</v>
      </c>
      <c r="B106">
        <v>3.36</v>
      </c>
      <c r="C106">
        <v>1.8</v>
      </c>
      <c r="D106">
        <v>1.5</v>
      </c>
      <c r="E106">
        <v>732.5</v>
      </c>
      <c r="F106">
        <v>0</v>
      </c>
      <c r="G106">
        <v>17.600000000000001</v>
      </c>
      <c r="H106">
        <v>116.3</v>
      </c>
      <c r="I106">
        <v>10.72</v>
      </c>
    </row>
    <row r="107" spans="1:9" x14ac:dyDescent="0.35">
      <c r="A107">
        <v>18</v>
      </c>
      <c r="B107">
        <v>3.36</v>
      </c>
      <c r="C107">
        <v>1.8</v>
      </c>
      <c r="D107">
        <v>1.5</v>
      </c>
      <c r="E107">
        <v>732.5</v>
      </c>
      <c r="F107">
        <v>0.5</v>
      </c>
      <c r="G107">
        <v>15.9</v>
      </c>
      <c r="H107">
        <v>114</v>
      </c>
      <c r="I107">
        <v>10.87</v>
      </c>
    </row>
    <row r="108" spans="1:9" x14ac:dyDescent="0.35">
      <c r="A108">
        <v>18</v>
      </c>
      <c r="B108">
        <v>3.36</v>
      </c>
      <c r="C108">
        <v>1.8</v>
      </c>
      <c r="D108">
        <v>1.5</v>
      </c>
      <c r="E108">
        <v>732.5</v>
      </c>
      <c r="F108">
        <v>1</v>
      </c>
      <c r="G108">
        <v>15.4</v>
      </c>
      <c r="H108">
        <v>114.6</v>
      </c>
      <c r="I108">
        <v>11.04</v>
      </c>
    </row>
    <row r="109" spans="1:9" x14ac:dyDescent="0.35">
      <c r="A109">
        <v>18</v>
      </c>
      <c r="B109">
        <v>3.36</v>
      </c>
      <c r="C109">
        <v>1.8</v>
      </c>
      <c r="D109">
        <v>1.5</v>
      </c>
      <c r="E109">
        <v>732.5</v>
      </c>
      <c r="F109">
        <v>1.5</v>
      </c>
      <c r="G109">
        <v>15.1</v>
      </c>
      <c r="H109">
        <v>115.8</v>
      </c>
      <c r="I109">
        <v>11.24</v>
      </c>
    </row>
    <row r="110" spans="1:9" x14ac:dyDescent="0.35">
      <c r="A110">
        <v>18</v>
      </c>
      <c r="B110">
        <v>3.36</v>
      </c>
      <c r="C110">
        <v>1.8</v>
      </c>
      <c r="D110">
        <v>1.5</v>
      </c>
      <c r="E110">
        <v>732.5</v>
      </c>
      <c r="F110">
        <v>2</v>
      </c>
      <c r="G110">
        <v>15</v>
      </c>
      <c r="H110">
        <v>116.2</v>
      </c>
      <c r="I110">
        <v>11.3</v>
      </c>
    </row>
    <row r="111" spans="1:9" x14ac:dyDescent="0.35">
      <c r="A111">
        <v>18</v>
      </c>
      <c r="B111">
        <v>3.36</v>
      </c>
      <c r="C111">
        <v>1.8</v>
      </c>
      <c r="D111">
        <v>1.5</v>
      </c>
      <c r="E111">
        <v>732.5</v>
      </c>
      <c r="F111">
        <v>2.5</v>
      </c>
      <c r="G111">
        <v>14.8</v>
      </c>
      <c r="H111">
        <v>108.7</v>
      </c>
      <c r="I111">
        <v>10.59</v>
      </c>
    </row>
    <row r="112" spans="1:9" x14ac:dyDescent="0.35">
      <c r="A112">
        <v>18</v>
      </c>
      <c r="B112">
        <v>3.36</v>
      </c>
      <c r="C112">
        <v>1.8</v>
      </c>
      <c r="D112">
        <v>1.5</v>
      </c>
      <c r="E112">
        <v>732.5</v>
      </c>
      <c r="F112">
        <v>3</v>
      </c>
      <c r="G112">
        <v>14.6</v>
      </c>
      <c r="H112">
        <v>108.6</v>
      </c>
      <c r="I112">
        <v>10.65</v>
      </c>
    </row>
    <row r="113" spans="1:9" x14ac:dyDescent="0.35">
      <c r="A113">
        <v>19</v>
      </c>
      <c r="B113">
        <v>3.07</v>
      </c>
      <c r="C113">
        <v>2.0699999999999998</v>
      </c>
      <c r="D113">
        <v>1.77</v>
      </c>
      <c r="E113">
        <v>732.7</v>
      </c>
      <c r="F113">
        <v>0</v>
      </c>
      <c r="G113">
        <v>16.2</v>
      </c>
      <c r="H113">
        <v>125.3</v>
      </c>
      <c r="I113">
        <v>11.88</v>
      </c>
    </row>
    <row r="114" spans="1:9" x14ac:dyDescent="0.35">
      <c r="A114">
        <v>19</v>
      </c>
      <c r="B114">
        <v>3.07</v>
      </c>
      <c r="C114">
        <v>2.0699999999999998</v>
      </c>
      <c r="D114">
        <v>1.77</v>
      </c>
      <c r="E114">
        <v>732.7</v>
      </c>
      <c r="F114">
        <v>0.5</v>
      </c>
      <c r="G114">
        <v>15.8</v>
      </c>
      <c r="H114">
        <v>124.2</v>
      </c>
      <c r="I114">
        <v>11.78</v>
      </c>
    </row>
    <row r="115" spans="1:9" x14ac:dyDescent="0.35">
      <c r="A115">
        <v>19</v>
      </c>
      <c r="B115">
        <v>3.07</v>
      </c>
      <c r="C115">
        <v>2.0699999999999998</v>
      </c>
      <c r="D115">
        <v>1.77</v>
      </c>
      <c r="E115">
        <v>732.7</v>
      </c>
      <c r="F115">
        <v>1</v>
      </c>
      <c r="G115">
        <v>15.2</v>
      </c>
      <c r="H115">
        <v>122</v>
      </c>
      <c r="I115">
        <v>11.82</v>
      </c>
    </row>
    <row r="116" spans="1:9" x14ac:dyDescent="0.35">
      <c r="A116">
        <v>19</v>
      </c>
      <c r="B116">
        <v>3.07</v>
      </c>
      <c r="C116">
        <v>2.0699999999999998</v>
      </c>
      <c r="D116">
        <v>1.77</v>
      </c>
      <c r="E116">
        <v>732.7</v>
      </c>
      <c r="F116">
        <v>1.5</v>
      </c>
      <c r="G116">
        <v>14.9</v>
      </c>
      <c r="H116">
        <v>122.5</v>
      </c>
      <c r="I116">
        <v>11.94</v>
      </c>
    </row>
    <row r="117" spans="1:9" x14ac:dyDescent="0.35">
      <c r="A117">
        <v>19</v>
      </c>
      <c r="B117">
        <v>3.07</v>
      </c>
      <c r="C117">
        <v>2.0699999999999998</v>
      </c>
      <c r="D117">
        <v>1.77</v>
      </c>
      <c r="E117">
        <v>732.7</v>
      </c>
      <c r="F117">
        <v>2</v>
      </c>
      <c r="G117">
        <v>14.9</v>
      </c>
      <c r="H117">
        <v>123</v>
      </c>
      <c r="I117">
        <v>12</v>
      </c>
    </row>
    <row r="118" spans="1:9" x14ac:dyDescent="0.35">
      <c r="A118">
        <v>19</v>
      </c>
      <c r="B118">
        <v>3.07</v>
      </c>
      <c r="C118">
        <v>2.0699999999999998</v>
      </c>
      <c r="D118">
        <v>1.77</v>
      </c>
      <c r="E118">
        <v>732.7</v>
      </c>
      <c r="F118">
        <v>2.5</v>
      </c>
      <c r="G118">
        <v>14.6</v>
      </c>
      <c r="H118">
        <v>128.69999999999999</v>
      </c>
      <c r="I118">
        <v>12.59</v>
      </c>
    </row>
    <row r="119" spans="1:9" x14ac:dyDescent="0.35">
      <c r="A119">
        <v>19</v>
      </c>
      <c r="B119">
        <v>3.07</v>
      </c>
      <c r="C119">
        <v>2.0699999999999998</v>
      </c>
      <c r="D119">
        <v>1.77</v>
      </c>
      <c r="E119">
        <v>732.7</v>
      </c>
      <c r="F119">
        <v>3</v>
      </c>
      <c r="G119">
        <v>14.6</v>
      </c>
      <c r="H119">
        <v>130</v>
      </c>
      <c r="I119">
        <v>12.76</v>
      </c>
    </row>
    <row r="120" spans="1:9" x14ac:dyDescent="0.35">
      <c r="A120">
        <v>20</v>
      </c>
      <c r="B120">
        <v>2.4</v>
      </c>
      <c r="C120">
        <v>2.36</v>
      </c>
      <c r="D120">
        <v>2.2000000000000002</v>
      </c>
      <c r="E120">
        <v>732.7</v>
      </c>
      <c r="F120">
        <v>0</v>
      </c>
      <c r="G120">
        <v>16.3</v>
      </c>
      <c r="H120">
        <v>138.30000000000001</v>
      </c>
      <c r="I120">
        <v>13.1</v>
      </c>
    </row>
    <row r="121" spans="1:9" x14ac:dyDescent="0.35">
      <c r="A121">
        <v>20</v>
      </c>
      <c r="B121">
        <v>2.4</v>
      </c>
      <c r="C121">
        <v>2.36</v>
      </c>
      <c r="D121">
        <v>2.2000000000000002</v>
      </c>
      <c r="E121">
        <v>732.7</v>
      </c>
      <c r="F121">
        <v>0.5</v>
      </c>
      <c r="G121">
        <v>15.4</v>
      </c>
      <c r="H121">
        <v>141.30000000000001</v>
      </c>
      <c r="I121">
        <v>13.62</v>
      </c>
    </row>
    <row r="122" spans="1:9" x14ac:dyDescent="0.35">
      <c r="A122">
        <v>20</v>
      </c>
      <c r="B122">
        <v>2.4</v>
      </c>
      <c r="C122">
        <v>2.36</v>
      </c>
      <c r="D122">
        <v>2.2000000000000002</v>
      </c>
      <c r="E122">
        <v>732.7</v>
      </c>
      <c r="F122">
        <v>1</v>
      </c>
      <c r="G122">
        <v>15.3</v>
      </c>
      <c r="H122">
        <v>141.80000000000001</v>
      </c>
      <c r="I122">
        <v>13.73</v>
      </c>
    </row>
    <row r="123" spans="1:9" x14ac:dyDescent="0.35">
      <c r="A123">
        <v>20</v>
      </c>
      <c r="B123">
        <v>2.4</v>
      </c>
      <c r="C123">
        <v>2.36</v>
      </c>
      <c r="D123">
        <v>2.2000000000000002</v>
      </c>
      <c r="E123">
        <v>732.7</v>
      </c>
      <c r="F123">
        <v>1.5</v>
      </c>
      <c r="G123">
        <v>15.1</v>
      </c>
      <c r="H123">
        <v>142.69999999999999</v>
      </c>
      <c r="I123">
        <v>13.84</v>
      </c>
    </row>
    <row r="124" spans="1:9" x14ac:dyDescent="0.35">
      <c r="A124">
        <v>20</v>
      </c>
      <c r="B124">
        <v>2.4</v>
      </c>
      <c r="C124">
        <v>2.36</v>
      </c>
      <c r="D124">
        <v>2.2000000000000002</v>
      </c>
      <c r="E124">
        <v>732.7</v>
      </c>
      <c r="F124">
        <v>2</v>
      </c>
      <c r="G124">
        <v>15.1</v>
      </c>
      <c r="H124">
        <v>143.4</v>
      </c>
      <c r="I124">
        <v>13.91</v>
      </c>
    </row>
    <row r="125" spans="1:9" x14ac:dyDescent="0.35">
      <c r="A125">
        <v>21</v>
      </c>
      <c r="B125">
        <v>2.4</v>
      </c>
      <c r="C125">
        <v>1.8</v>
      </c>
      <c r="D125">
        <v>1.65</v>
      </c>
      <c r="E125">
        <v>732.7</v>
      </c>
      <c r="F125">
        <v>0</v>
      </c>
      <c r="G125">
        <v>16</v>
      </c>
      <c r="H125">
        <v>124.6</v>
      </c>
      <c r="I125">
        <v>11.86</v>
      </c>
    </row>
    <row r="126" spans="1:9" x14ac:dyDescent="0.35">
      <c r="A126">
        <v>21</v>
      </c>
      <c r="B126">
        <v>2.4</v>
      </c>
      <c r="C126">
        <v>1.8</v>
      </c>
      <c r="D126">
        <v>1.65</v>
      </c>
      <c r="E126">
        <v>732.7</v>
      </c>
      <c r="F126">
        <v>0.5</v>
      </c>
      <c r="G126">
        <v>15.5</v>
      </c>
      <c r="H126">
        <v>124.4</v>
      </c>
      <c r="I126">
        <v>11.96</v>
      </c>
    </row>
    <row r="127" spans="1:9" x14ac:dyDescent="0.35">
      <c r="A127">
        <v>21</v>
      </c>
      <c r="B127">
        <v>2.4</v>
      </c>
      <c r="C127">
        <v>1.8</v>
      </c>
      <c r="D127">
        <v>1.65</v>
      </c>
      <c r="E127">
        <v>732.7</v>
      </c>
      <c r="F127">
        <v>1</v>
      </c>
      <c r="G127">
        <v>15.3</v>
      </c>
      <c r="H127">
        <v>136.9</v>
      </c>
      <c r="I127">
        <v>13.24</v>
      </c>
    </row>
    <row r="128" spans="1:9" x14ac:dyDescent="0.35">
      <c r="A128">
        <v>21</v>
      </c>
      <c r="B128">
        <v>2.4</v>
      </c>
      <c r="C128">
        <v>1.8</v>
      </c>
      <c r="D128">
        <v>1.65</v>
      </c>
      <c r="E128">
        <v>732.7</v>
      </c>
      <c r="F128">
        <v>1.5</v>
      </c>
      <c r="G128">
        <v>15.1</v>
      </c>
      <c r="H128">
        <v>129.69999999999999</v>
      </c>
      <c r="I128">
        <v>12.61</v>
      </c>
    </row>
    <row r="129" spans="1:9" x14ac:dyDescent="0.35">
      <c r="A129">
        <v>21</v>
      </c>
      <c r="B129">
        <v>2.4</v>
      </c>
      <c r="C129">
        <v>1.8</v>
      </c>
      <c r="D129">
        <v>1.65</v>
      </c>
      <c r="E129">
        <v>732.7</v>
      </c>
      <c r="F129">
        <v>2</v>
      </c>
      <c r="G129">
        <v>14.8</v>
      </c>
      <c r="H129">
        <v>128.80000000000001</v>
      </c>
      <c r="I129">
        <v>12.61</v>
      </c>
    </row>
    <row r="130" spans="1:9" x14ac:dyDescent="0.35">
      <c r="A130">
        <v>22</v>
      </c>
      <c r="B130">
        <v>2.94</v>
      </c>
      <c r="C130">
        <v>1.8</v>
      </c>
      <c r="D130">
        <v>1.57</v>
      </c>
      <c r="E130">
        <v>732.7</v>
      </c>
      <c r="F130">
        <v>0</v>
      </c>
      <c r="G130">
        <v>16.600000000000001</v>
      </c>
      <c r="H130">
        <v>120.4</v>
      </c>
      <c r="I130">
        <v>11.37</v>
      </c>
    </row>
    <row r="131" spans="1:9" x14ac:dyDescent="0.35">
      <c r="A131">
        <v>22</v>
      </c>
      <c r="B131">
        <v>2.94</v>
      </c>
      <c r="C131">
        <v>1.8</v>
      </c>
      <c r="D131">
        <v>1.57</v>
      </c>
      <c r="E131">
        <v>732.7</v>
      </c>
      <c r="F131">
        <v>0.5</v>
      </c>
      <c r="G131">
        <v>15.9</v>
      </c>
      <c r="H131">
        <v>122.1</v>
      </c>
      <c r="I131">
        <v>11.66</v>
      </c>
    </row>
    <row r="132" spans="1:9" x14ac:dyDescent="0.35">
      <c r="A132">
        <v>22</v>
      </c>
      <c r="B132">
        <v>2.94</v>
      </c>
      <c r="C132">
        <v>1.8</v>
      </c>
      <c r="D132">
        <v>1.57</v>
      </c>
      <c r="E132">
        <v>732.7</v>
      </c>
      <c r="F132">
        <v>1</v>
      </c>
      <c r="G132">
        <v>15.6</v>
      </c>
      <c r="H132">
        <v>121.4</v>
      </c>
      <c r="I132">
        <v>11.65</v>
      </c>
    </row>
    <row r="133" spans="1:9" x14ac:dyDescent="0.35">
      <c r="A133">
        <v>22</v>
      </c>
      <c r="B133">
        <v>2.94</v>
      </c>
      <c r="C133">
        <v>1.8</v>
      </c>
      <c r="D133">
        <v>1.57</v>
      </c>
      <c r="E133">
        <v>732.7</v>
      </c>
      <c r="F133">
        <v>1.5</v>
      </c>
      <c r="G133">
        <v>15.5</v>
      </c>
      <c r="H133">
        <v>121.3</v>
      </c>
      <c r="I133">
        <v>11.67</v>
      </c>
    </row>
    <row r="134" spans="1:9" x14ac:dyDescent="0.35">
      <c r="A134">
        <v>22</v>
      </c>
      <c r="B134">
        <v>2.94</v>
      </c>
      <c r="C134">
        <v>1.8</v>
      </c>
      <c r="D134">
        <v>1.57</v>
      </c>
      <c r="E134">
        <v>732.7</v>
      </c>
      <c r="F134">
        <v>2</v>
      </c>
      <c r="G134">
        <v>15.3</v>
      </c>
      <c r="H134">
        <v>122.2</v>
      </c>
      <c r="I134">
        <v>11.8</v>
      </c>
    </row>
    <row r="135" spans="1:9" x14ac:dyDescent="0.35">
      <c r="A135">
        <v>22</v>
      </c>
      <c r="B135">
        <v>2.94</v>
      </c>
      <c r="C135">
        <v>1.8</v>
      </c>
      <c r="D135">
        <v>1.57</v>
      </c>
      <c r="E135">
        <v>732.7</v>
      </c>
      <c r="F135">
        <v>2.5</v>
      </c>
      <c r="G135">
        <v>15.1</v>
      </c>
      <c r="H135">
        <v>122.2</v>
      </c>
      <c r="I135">
        <v>11.85</v>
      </c>
    </row>
    <row r="136" spans="1:9" x14ac:dyDescent="0.35">
      <c r="A136">
        <v>23</v>
      </c>
      <c r="B136">
        <v>3.97</v>
      </c>
      <c r="C136">
        <v>2</v>
      </c>
      <c r="D136">
        <v>1.7</v>
      </c>
      <c r="E136">
        <v>732.7</v>
      </c>
      <c r="F136">
        <v>0</v>
      </c>
      <c r="G136">
        <v>16.8</v>
      </c>
      <c r="H136">
        <v>119.6</v>
      </c>
      <c r="I136">
        <v>11.25</v>
      </c>
    </row>
    <row r="137" spans="1:9" x14ac:dyDescent="0.35">
      <c r="A137">
        <v>23</v>
      </c>
      <c r="B137">
        <v>3.97</v>
      </c>
      <c r="C137">
        <v>2</v>
      </c>
      <c r="D137">
        <v>1.7</v>
      </c>
      <c r="E137">
        <v>732.7</v>
      </c>
      <c r="F137">
        <v>0.5</v>
      </c>
      <c r="G137">
        <v>16.3</v>
      </c>
      <c r="H137">
        <v>119.8</v>
      </c>
      <c r="I137">
        <v>11.32</v>
      </c>
    </row>
    <row r="138" spans="1:9" x14ac:dyDescent="0.35">
      <c r="A138">
        <v>23</v>
      </c>
      <c r="B138">
        <v>3.97</v>
      </c>
      <c r="C138">
        <v>2</v>
      </c>
      <c r="D138">
        <v>1.7</v>
      </c>
      <c r="E138">
        <v>732.7</v>
      </c>
      <c r="F138">
        <v>1</v>
      </c>
      <c r="G138">
        <v>16.100000000000001</v>
      </c>
      <c r="H138">
        <v>118.8</v>
      </c>
      <c r="I138">
        <v>11.33</v>
      </c>
    </row>
    <row r="139" spans="1:9" x14ac:dyDescent="0.35">
      <c r="A139">
        <v>23</v>
      </c>
      <c r="B139">
        <v>3.97</v>
      </c>
      <c r="C139">
        <v>2</v>
      </c>
      <c r="D139">
        <v>1.7</v>
      </c>
      <c r="E139">
        <v>732.7</v>
      </c>
      <c r="F139">
        <v>1.5</v>
      </c>
      <c r="G139">
        <v>15.9</v>
      </c>
      <c r="H139">
        <v>121.5</v>
      </c>
      <c r="I139">
        <v>11.59</v>
      </c>
    </row>
    <row r="140" spans="1:9" x14ac:dyDescent="0.35">
      <c r="A140">
        <v>23</v>
      </c>
      <c r="B140">
        <v>3.97</v>
      </c>
      <c r="C140">
        <v>2</v>
      </c>
      <c r="D140">
        <v>1.7</v>
      </c>
      <c r="E140">
        <v>732.7</v>
      </c>
      <c r="F140">
        <v>2</v>
      </c>
      <c r="G140">
        <v>15.7</v>
      </c>
      <c r="H140">
        <v>121.6</v>
      </c>
      <c r="I140">
        <v>11.64</v>
      </c>
    </row>
    <row r="141" spans="1:9" x14ac:dyDescent="0.35">
      <c r="A141">
        <v>23</v>
      </c>
      <c r="B141">
        <v>3.97</v>
      </c>
      <c r="C141">
        <v>2</v>
      </c>
      <c r="D141">
        <v>1.7</v>
      </c>
      <c r="E141">
        <v>732.7</v>
      </c>
      <c r="F141">
        <v>2.5</v>
      </c>
      <c r="G141">
        <v>15.6</v>
      </c>
      <c r="H141">
        <v>121.5</v>
      </c>
      <c r="I141">
        <v>11.67</v>
      </c>
    </row>
    <row r="142" spans="1:9" x14ac:dyDescent="0.35">
      <c r="A142">
        <v>23</v>
      </c>
      <c r="B142">
        <v>3.97</v>
      </c>
      <c r="C142">
        <v>2</v>
      </c>
      <c r="D142">
        <v>1.7</v>
      </c>
      <c r="E142">
        <v>732.7</v>
      </c>
      <c r="F142">
        <v>3</v>
      </c>
      <c r="G142">
        <v>15.6</v>
      </c>
      <c r="H142">
        <v>120.1</v>
      </c>
      <c r="I142">
        <v>11.52</v>
      </c>
    </row>
    <row r="143" spans="1:9" x14ac:dyDescent="0.35">
      <c r="A143">
        <v>23</v>
      </c>
      <c r="B143">
        <v>3.97</v>
      </c>
      <c r="C143">
        <v>2</v>
      </c>
      <c r="D143">
        <v>1.7</v>
      </c>
      <c r="E143">
        <v>732.7</v>
      </c>
      <c r="F143">
        <v>3.5</v>
      </c>
      <c r="G143">
        <v>15.5</v>
      </c>
      <c r="H143">
        <v>118.2</v>
      </c>
      <c r="I143">
        <v>11.35</v>
      </c>
    </row>
    <row r="144" spans="1:9" x14ac:dyDescent="0.35">
      <c r="A144">
        <v>24</v>
      </c>
      <c r="B144">
        <v>3.1</v>
      </c>
      <c r="C144">
        <v>2.4</v>
      </c>
      <c r="D144">
        <v>2.1</v>
      </c>
      <c r="E144">
        <v>732.7</v>
      </c>
      <c r="F144">
        <v>0</v>
      </c>
      <c r="G144">
        <v>15.4</v>
      </c>
      <c r="H144">
        <v>115.8</v>
      </c>
      <c r="I144">
        <v>11.19</v>
      </c>
    </row>
    <row r="145" spans="1:9" x14ac:dyDescent="0.35">
      <c r="A145">
        <v>24</v>
      </c>
      <c r="B145">
        <v>3.1</v>
      </c>
      <c r="C145">
        <v>2.4</v>
      </c>
      <c r="D145">
        <v>2.1</v>
      </c>
      <c r="E145">
        <v>732.7</v>
      </c>
      <c r="F145">
        <v>0.5</v>
      </c>
      <c r="G145">
        <v>15.2</v>
      </c>
      <c r="H145">
        <v>115.9</v>
      </c>
      <c r="I145">
        <v>11.28</v>
      </c>
    </row>
    <row r="146" spans="1:9" x14ac:dyDescent="0.35">
      <c r="A146">
        <v>24</v>
      </c>
      <c r="B146">
        <v>3.1</v>
      </c>
      <c r="C146">
        <v>2.4</v>
      </c>
      <c r="D146">
        <v>2.1</v>
      </c>
      <c r="E146">
        <v>732.7</v>
      </c>
      <c r="F146">
        <v>1</v>
      </c>
      <c r="G146">
        <v>14.6</v>
      </c>
      <c r="H146">
        <v>114</v>
      </c>
      <c r="I146">
        <v>11.17</v>
      </c>
    </row>
    <row r="147" spans="1:9" x14ac:dyDescent="0.35">
      <c r="A147">
        <v>24</v>
      </c>
      <c r="B147">
        <v>3.1</v>
      </c>
      <c r="C147">
        <v>2.4</v>
      </c>
      <c r="D147">
        <v>2.1</v>
      </c>
      <c r="E147">
        <v>732.7</v>
      </c>
      <c r="F147">
        <v>1.5</v>
      </c>
      <c r="G147">
        <v>14.5</v>
      </c>
      <c r="H147">
        <v>114.3</v>
      </c>
      <c r="I147">
        <v>11.26</v>
      </c>
    </row>
    <row r="148" spans="1:9" x14ac:dyDescent="0.35">
      <c r="A148">
        <v>24</v>
      </c>
      <c r="B148">
        <v>3.1</v>
      </c>
      <c r="C148">
        <v>2.4</v>
      </c>
      <c r="D148">
        <v>2.1</v>
      </c>
      <c r="E148">
        <v>732.7</v>
      </c>
      <c r="F148">
        <v>2</v>
      </c>
      <c r="G148">
        <v>14.4</v>
      </c>
      <c r="H148">
        <v>114.7</v>
      </c>
      <c r="I148">
        <v>11.3</v>
      </c>
    </row>
    <row r="149" spans="1:9" x14ac:dyDescent="0.35">
      <c r="A149">
        <v>24</v>
      </c>
      <c r="B149">
        <v>3.1</v>
      </c>
      <c r="C149">
        <v>2.4</v>
      </c>
      <c r="D149">
        <v>2.1</v>
      </c>
      <c r="E149">
        <v>732.7</v>
      </c>
      <c r="F149">
        <v>2.5</v>
      </c>
      <c r="G149">
        <v>14.4</v>
      </c>
      <c r="H149">
        <v>115.7</v>
      </c>
      <c r="I149">
        <v>11.4</v>
      </c>
    </row>
    <row r="150" spans="1:9" x14ac:dyDescent="0.35">
      <c r="A150">
        <v>24</v>
      </c>
      <c r="B150">
        <v>3.1</v>
      </c>
      <c r="C150">
        <v>2.4</v>
      </c>
      <c r="D150">
        <v>2.1</v>
      </c>
      <c r="E150">
        <v>732.7</v>
      </c>
      <c r="F150">
        <v>3</v>
      </c>
      <c r="G150">
        <v>14.3</v>
      </c>
      <c r="H150">
        <v>116.7</v>
      </c>
      <c r="I150">
        <v>11.53</v>
      </c>
    </row>
    <row r="151" spans="1:9" x14ac:dyDescent="0.35">
      <c r="A151">
        <v>25</v>
      </c>
      <c r="B151">
        <v>2.98</v>
      </c>
      <c r="C151">
        <v>1.67</v>
      </c>
      <c r="D151">
        <v>1.4</v>
      </c>
      <c r="E151">
        <v>732.9</v>
      </c>
      <c r="F151">
        <v>0</v>
      </c>
      <c r="G151">
        <v>15.6</v>
      </c>
      <c r="H151">
        <v>113.2</v>
      </c>
      <c r="I151">
        <v>10.88</v>
      </c>
    </row>
    <row r="152" spans="1:9" x14ac:dyDescent="0.35">
      <c r="A152">
        <v>25</v>
      </c>
      <c r="B152">
        <v>2.98</v>
      </c>
      <c r="C152">
        <v>1.67</v>
      </c>
      <c r="D152">
        <v>1.4</v>
      </c>
      <c r="E152">
        <v>732.9</v>
      </c>
      <c r="F152">
        <v>0.5</v>
      </c>
      <c r="G152">
        <v>15.2</v>
      </c>
      <c r="H152">
        <v>113.7</v>
      </c>
      <c r="I152">
        <v>11.01</v>
      </c>
    </row>
    <row r="153" spans="1:9" x14ac:dyDescent="0.35">
      <c r="A153">
        <v>25</v>
      </c>
      <c r="B153">
        <v>2.98</v>
      </c>
      <c r="C153">
        <v>1.67</v>
      </c>
      <c r="D153">
        <v>1.4</v>
      </c>
      <c r="E153">
        <v>732.9</v>
      </c>
      <c r="F153">
        <v>1</v>
      </c>
      <c r="G153">
        <v>14.9</v>
      </c>
      <c r="H153">
        <v>115.3</v>
      </c>
      <c r="I153">
        <v>11.25</v>
      </c>
    </row>
    <row r="154" spans="1:9" x14ac:dyDescent="0.35">
      <c r="A154">
        <v>25</v>
      </c>
      <c r="B154">
        <v>2.98</v>
      </c>
      <c r="C154">
        <v>1.67</v>
      </c>
      <c r="D154">
        <v>1.4</v>
      </c>
      <c r="E154">
        <v>732.9</v>
      </c>
      <c r="F154">
        <v>1.5</v>
      </c>
      <c r="G154">
        <v>14.3</v>
      </c>
      <c r="H154">
        <v>114.3</v>
      </c>
      <c r="I154">
        <v>11.31</v>
      </c>
    </row>
    <row r="155" spans="1:9" x14ac:dyDescent="0.35">
      <c r="A155">
        <v>25</v>
      </c>
      <c r="B155">
        <v>2.98</v>
      </c>
      <c r="C155">
        <v>1.67</v>
      </c>
      <c r="D155">
        <v>1.4</v>
      </c>
      <c r="E155">
        <v>732.9</v>
      </c>
      <c r="F155">
        <v>2</v>
      </c>
      <c r="G155">
        <v>13.9</v>
      </c>
      <c r="H155">
        <v>116.6</v>
      </c>
      <c r="I155">
        <v>11.63</v>
      </c>
    </row>
    <row r="156" spans="1:9" x14ac:dyDescent="0.35">
      <c r="A156">
        <v>25</v>
      </c>
      <c r="B156">
        <v>2.98</v>
      </c>
      <c r="C156">
        <v>1.67</v>
      </c>
      <c r="D156">
        <v>1.4</v>
      </c>
      <c r="E156">
        <v>732.9</v>
      </c>
      <c r="F156">
        <v>2.5</v>
      </c>
      <c r="G156">
        <v>13.9</v>
      </c>
      <c r="H156">
        <v>117.9</v>
      </c>
      <c r="I156">
        <v>11.74</v>
      </c>
    </row>
    <row r="157" spans="1:9" x14ac:dyDescent="0.35">
      <c r="A157">
        <v>26</v>
      </c>
      <c r="B157">
        <v>2.57</v>
      </c>
      <c r="C157">
        <v>2</v>
      </c>
      <c r="D157">
        <v>1.8</v>
      </c>
      <c r="E157">
        <v>732.9</v>
      </c>
      <c r="F157">
        <v>0</v>
      </c>
      <c r="G157">
        <v>14.6</v>
      </c>
      <c r="H157">
        <v>107.3</v>
      </c>
      <c r="I157">
        <v>10.56</v>
      </c>
    </row>
    <row r="158" spans="1:9" x14ac:dyDescent="0.35">
      <c r="A158">
        <v>26</v>
      </c>
      <c r="B158">
        <v>2.57</v>
      </c>
      <c r="C158">
        <v>2</v>
      </c>
      <c r="D158">
        <v>1.8</v>
      </c>
      <c r="E158">
        <v>732.9</v>
      </c>
      <c r="F158">
        <v>0.5</v>
      </c>
      <c r="G158">
        <v>14.4</v>
      </c>
      <c r="H158">
        <v>107.7</v>
      </c>
      <c r="I158">
        <v>10.61</v>
      </c>
    </row>
    <row r="159" spans="1:9" x14ac:dyDescent="0.35">
      <c r="A159">
        <v>26</v>
      </c>
      <c r="B159">
        <v>2.57</v>
      </c>
      <c r="C159">
        <v>2</v>
      </c>
      <c r="D159">
        <v>1.8</v>
      </c>
      <c r="E159">
        <v>732.9</v>
      </c>
      <c r="F159">
        <v>1</v>
      </c>
      <c r="G159">
        <v>13.9</v>
      </c>
      <c r="H159">
        <v>109.7</v>
      </c>
      <c r="I159">
        <v>10.93</v>
      </c>
    </row>
    <row r="160" spans="1:9" x14ac:dyDescent="0.35">
      <c r="A160">
        <v>26</v>
      </c>
      <c r="B160">
        <v>2.57</v>
      </c>
      <c r="C160">
        <v>2</v>
      </c>
      <c r="D160">
        <v>1.8</v>
      </c>
      <c r="E160">
        <v>732.9</v>
      </c>
      <c r="F160">
        <v>1.5</v>
      </c>
      <c r="G160">
        <v>13.8</v>
      </c>
      <c r="H160">
        <v>110.7</v>
      </c>
      <c r="I160">
        <v>11.06</v>
      </c>
    </row>
    <row r="161" spans="1:9" x14ac:dyDescent="0.35">
      <c r="A161">
        <v>26</v>
      </c>
      <c r="B161">
        <v>2.57</v>
      </c>
      <c r="C161">
        <v>2</v>
      </c>
      <c r="D161">
        <v>1.8</v>
      </c>
      <c r="E161">
        <v>732.9</v>
      </c>
      <c r="F161">
        <v>2</v>
      </c>
      <c r="G161">
        <v>13.6</v>
      </c>
      <c r="H161">
        <v>117.9</v>
      </c>
      <c r="I161">
        <v>11.86</v>
      </c>
    </row>
    <row r="162" spans="1:9" x14ac:dyDescent="0.35">
      <c r="A162">
        <v>26</v>
      </c>
      <c r="B162">
        <v>2.57</v>
      </c>
      <c r="C162">
        <v>2</v>
      </c>
      <c r="D162">
        <v>1.8</v>
      </c>
      <c r="E162">
        <v>732.9</v>
      </c>
      <c r="F162">
        <v>2.5</v>
      </c>
      <c r="G162">
        <v>13.5</v>
      </c>
      <c r="H162">
        <v>118.3</v>
      </c>
      <c r="I162">
        <v>11.9</v>
      </c>
    </row>
    <row r="163" spans="1:9" x14ac:dyDescent="0.35">
      <c r="A163">
        <v>28</v>
      </c>
      <c r="B163">
        <v>2.8</v>
      </c>
      <c r="C163">
        <v>1.7</v>
      </c>
      <c r="D163">
        <v>1.3</v>
      </c>
      <c r="E163">
        <v>732.9</v>
      </c>
      <c r="F163">
        <v>0</v>
      </c>
      <c r="G163">
        <v>13.8</v>
      </c>
      <c r="H163">
        <v>116.8</v>
      </c>
      <c r="I163">
        <v>11.88</v>
      </c>
    </row>
    <row r="164" spans="1:9" x14ac:dyDescent="0.35">
      <c r="A164">
        <v>28</v>
      </c>
      <c r="B164">
        <v>2.8</v>
      </c>
      <c r="C164">
        <v>1.7</v>
      </c>
      <c r="D164">
        <v>1.3</v>
      </c>
      <c r="E164">
        <v>732.9</v>
      </c>
      <c r="F164">
        <v>0.5</v>
      </c>
      <c r="G164">
        <v>13.7</v>
      </c>
      <c r="H164">
        <v>117.3</v>
      </c>
      <c r="I164">
        <v>11.74</v>
      </c>
    </row>
    <row r="165" spans="1:9" x14ac:dyDescent="0.35">
      <c r="A165">
        <v>28</v>
      </c>
      <c r="B165">
        <v>2.8</v>
      </c>
      <c r="C165">
        <v>1.7</v>
      </c>
      <c r="D165">
        <v>1.3</v>
      </c>
      <c r="E165">
        <v>732.9</v>
      </c>
      <c r="F165">
        <v>1</v>
      </c>
      <c r="G165">
        <v>13.4</v>
      </c>
      <c r="H165">
        <v>115.8</v>
      </c>
      <c r="I165">
        <v>11.69</v>
      </c>
    </row>
    <row r="166" spans="1:9" x14ac:dyDescent="0.35">
      <c r="A166">
        <v>28</v>
      </c>
      <c r="B166">
        <v>2.8</v>
      </c>
      <c r="C166">
        <v>1.7</v>
      </c>
      <c r="D166">
        <v>1.3</v>
      </c>
      <c r="E166">
        <v>732.9</v>
      </c>
      <c r="F166">
        <v>1.5</v>
      </c>
      <c r="G166">
        <v>13.2</v>
      </c>
      <c r="H166">
        <v>114.7</v>
      </c>
      <c r="I166">
        <v>11.61</v>
      </c>
    </row>
    <row r="167" spans="1:9" x14ac:dyDescent="0.35">
      <c r="A167">
        <v>28</v>
      </c>
      <c r="B167">
        <v>2.8</v>
      </c>
      <c r="C167">
        <v>1.7</v>
      </c>
      <c r="D167">
        <v>1.3</v>
      </c>
      <c r="E167">
        <v>732.9</v>
      </c>
      <c r="F167">
        <v>2</v>
      </c>
      <c r="G167">
        <v>12.9</v>
      </c>
      <c r="H167">
        <v>112.8</v>
      </c>
      <c r="I167">
        <v>11.49</v>
      </c>
    </row>
    <row r="168" spans="1:9" x14ac:dyDescent="0.35">
      <c r="A168">
        <v>28</v>
      </c>
      <c r="B168">
        <v>2.8</v>
      </c>
      <c r="C168">
        <v>1.7</v>
      </c>
      <c r="D168">
        <v>1.3</v>
      </c>
      <c r="E168">
        <v>732.9</v>
      </c>
      <c r="F168">
        <v>2.5</v>
      </c>
      <c r="G168">
        <v>12.7</v>
      </c>
      <c r="H168">
        <v>115.5</v>
      </c>
      <c r="I168">
        <v>11.83</v>
      </c>
    </row>
    <row r="169" spans="1:9" x14ac:dyDescent="0.35">
      <c r="A169">
        <v>29</v>
      </c>
      <c r="B169">
        <v>2.9</v>
      </c>
      <c r="C169">
        <v>1.49</v>
      </c>
      <c r="D169">
        <v>1.1200000000000001</v>
      </c>
      <c r="E169">
        <v>733</v>
      </c>
      <c r="F169">
        <v>0</v>
      </c>
      <c r="G169">
        <v>14.1</v>
      </c>
      <c r="H169">
        <v>116.6</v>
      </c>
      <c r="I169">
        <v>11.57</v>
      </c>
    </row>
    <row r="170" spans="1:9" x14ac:dyDescent="0.35">
      <c r="A170">
        <v>29</v>
      </c>
      <c r="B170">
        <v>2.9</v>
      </c>
      <c r="C170">
        <v>1.49</v>
      </c>
      <c r="D170">
        <v>1.1200000000000001</v>
      </c>
      <c r="E170">
        <v>733</v>
      </c>
      <c r="F170">
        <v>0.5</v>
      </c>
      <c r="G170">
        <v>14</v>
      </c>
      <c r="H170">
        <v>116.6</v>
      </c>
      <c r="I170">
        <v>11.62</v>
      </c>
    </row>
    <row r="171" spans="1:9" x14ac:dyDescent="0.35">
      <c r="A171">
        <v>29</v>
      </c>
      <c r="B171">
        <v>2.9</v>
      </c>
      <c r="C171">
        <v>1.49</v>
      </c>
      <c r="D171">
        <v>1.1200000000000001</v>
      </c>
      <c r="E171">
        <v>733</v>
      </c>
      <c r="F171">
        <v>1</v>
      </c>
      <c r="G171">
        <v>13.7</v>
      </c>
      <c r="H171">
        <v>115.4</v>
      </c>
      <c r="I171">
        <v>11.55</v>
      </c>
    </row>
    <row r="172" spans="1:9" x14ac:dyDescent="0.35">
      <c r="A172">
        <v>29</v>
      </c>
      <c r="B172">
        <v>2.9</v>
      </c>
      <c r="C172">
        <v>1.49</v>
      </c>
      <c r="D172">
        <v>1.1200000000000001</v>
      </c>
      <c r="E172">
        <v>733</v>
      </c>
      <c r="F172">
        <v>1.5</v>
      </c>
      <c r="G172">
        <v>12.4</v>
      </c>
      <c r="H172">
        <v>112.8</v>
      </c>
      <c r="I172">
        <v>11.69</v>
      </c>
    </row>
    <row r="173" spans="1:9" x14ac:dyDescent="0.35">
      <c r="A173">
        <v>29</v>
      </c>
      <c r="B173">
        <v>2.9</v>
      </c>
      <c r="C173">
        <v>1.49</v>
      </c>
      <c r="D173">
        <v>1.1200000000000001</v>
      </c>
      <c r="E173">
        <v>733</v>
      </c>
      <c r="F173">
        <v>2</v>
      </c>
      <c r="G173">
        <v>11.1</v>
      </c>
      <c r="H173">
        <v>104</v>
      </c>
      <c r="I173">
        <v>11</v>
      </c>
    </row>
    <row r="174" spans="1:9" x14ac:dyDescent="0.35">
      <c r="A174">
        <v>29</v>
      </c>
      <c r="B174">
        <v>2.9</v>
      </c>
      <c r="C174">
        <v>1.49</v>
      </c>
      <c r="D174">
        <v>1.1200000000000001</v>
      </c>
      <c r="E174">
        <v>733</v>
      </c>
      <c r="F174">
        <v>2.5</v>
      </c>
      <c r="G174">
        <v>10.7</v>
      </c>
      <c r="H174">
        <v>104.9</v>
      </c>
      <c r="I174">
        <v>11.24</v>
      </c>
    </row>
    <row r="175" spans="1:9" x14ac:dyDescent="0.35">
      <c r="A175">
        <v>30</v>
      </c>
      <c r="B175">
        <v>2.34</v>
      </c>
      <c r="C175" t="s">
        <v>24</v>
      </c>
      <c r="D175" t="s">
        <v>24</v>
      </c>
      <c r="E175">
        <v>733</v>
      </c>
      <c r="F175">
        <v>0</v>
      </c>
      <c r="G175">
        <v>11.3</v>
      </c>
      <c r="H175">
        <v>111.3</v>
      </c>
      <c r="I175">
        <v>11.73</v>
      </c>
    </row>
    <row r="176" spans="1:9" x14ac:dyDescent="0.35">
      <c r="A176">
        <v>30</v>
      </c>
      <c r="B176">
        <v>2.34</v>
      </c>
      <c r="C176" t="s">
        <v>24</v>
      </c>
      <c r="D176" t="s">
        <v>24</v>
      </c>
      <c r="E176">
        <v>733</v>
      </c>
      <c r="F176">
        <v>0.5</v>
      </c>
      <c r="G176">
        <v>10.8</v>
      </c>
      <c r="H176">
        <v>108</v>
      </c>
      <c r="I176">
        <v>11.57</v>
      </c>
    </row>
    <row r="177" spans="1:10" x14ac:dyDescent="0.35">
      <c r="A177">
        <v>30</v>
      </c>
      <c r="B177">
        <v>2.34</v>
      </c>
      <c r="C177" t="s">
        <v>24</v>
      </c>
      <c r="D177" t="s">
        <v>24</v>
      </c>
      <c r="E177">
        <v>733</v>
      </c>
      <c r="F177">
        <v>1</v>
      </c>
      <c r="G177">
        <v>10.6</v>
      </c>
      <c r="H177">
        <v>108.1</v>
      </c>
      <c r="I177">
        <v>11.61</v>
      </c>
    </row>
    <row r="178" spans="1:10" x14ac:dyDescent="0.35">
      <c r="A178">
        <v>30</v>
      </c>
      <c r="B178">
        <v>2.34</v>
      </c>
      <c r="C178" t="s">
        <v>24</v>
      </c>
      <c r="D178" t="s">
        <v>24</v>
      </c>
      <c r="E178">
        <v>733</v>
      </c>
      <c r="F178">
        <v>1.5</v>
      </c>
      <c r="G178">
        <v>9.3000000000000007</v>
      </c>
      <c r="H178">
        <v>98.3</v>
      </c>
      <c r="I178">
        <v>10.88</v>
      </c>
    </row>
    <row r="179" spans="1:10" x14ac:dyDescent="0.35">
      <c r="A179">
        <v>30</v>
      </c>
      <c r="B179">
        <v>2.34</v>
      </c>
      <c r="C179" t="s">
        <v>24</v>
      </c>
      <c r="D179" t="s">
        <v>24</v>
      </c>
      <c r="E179">
        <v>733</v>
      </c>
      <c r="F179">
        <v>2</v>
      </c>
      <c r="G179">
        <v>9</v>
      </c>
      <c r="H179">
        <v>96.1</v>
      </c>
      <c r="I179">
        <v>10.71</v>
      </c>
    </row>
    <row r="180" spans="1:10" x14ac:dyDescent="0.35">
      <c r="A180">
        <v>31</v>
      </c>
      <c r="B180">
        <v>1.8</v>
      </c>
      <c r="C180">
        <v>1.54</v>
      </c>
      <c r="D180">
        <v>1.1299999999999999</v>
      </c>
      <c r="E180">
        <v>733</v>
      </c>
      <c r="F180">
        <v>0</v>
      </c>
      <c r="G180">
        <v>15.1</v>
      </c>
      <c r="H180">
        <v>112.9</v>
      </c>
      <c r="I180">
        <v>10.95</v>
      </c>
    </row>
    <row r="181" spans="1:10" x14ac:dyDescent="0.35">
      <c r="A181">
        <v>31</v>
      </c>
      <c r="B181">
        <v>1.8</v>
      </c>
      <c r="C181">
        <v>1.54</v>
      </c>
      <c r="D181">
        <v>1.1299999999999999</v>
      </c>
      <c r="E181">
        <v>733</v>
      </c>
      <c r="F181">
        <v>0.5</v>
      </c>
      <c r="G181">
        <v>12.7</v>
      </c>
      <c r="H181">
        <v>113.7</v>
      </c>
      <c r="I181">
        <v>11.61</v>
      </c>
    </row>
    <row r="182" spans="1:10" x14ac:dyDescent="0.35">
      <c r="A182">
        <v>31</v>
      </c>
      <c r="B182">
        <v>1.8</v>
      </c>
      <c r="C182">
        <v>1.54</v>
      </c>
      <c r="D182">
        <v>1.1299999999999999</v>
      </c>
      <c r="E182">
        <v>733</v>
      </c>
      <c r="F182">
        <v>1</v>
      </c>
      <c r="G182">
        <v>12.6</v>
      </c>
      <c r="H182">
        <v>113.9</v>
      </c>
      <c r="I182">
        <v>11.67</v>
      </c>
    </row>
    <row r="183" spans="1:10" x14ac:dyDescent="0.35">
      <c r="A183">
        <v>31</v>
      </c>
      <c r="B183">
        <v>1.8</v>
      </c>
      <c r="C183">
        <v>1.54</v>
      </c>
      <c r="D183">
        <v>1.1299999999999999</v>
      </c>
      <c r="E183">
        <v>733</v>
      </c>
      <c r="F183">
        <v>1.5</v>
      </c>
      <c r="G183">
        <v>12.5</v>
      </c>
      <c r="H183">
        <v>114.9</v>
      </c>
      <c r="I183">
        <v>11.81</v>
      </c>
    </row>
    <row r="184" spans="1:10" x14ac:dyDescent="0.35">
      <c r="A184">
        <v>61</v>
      </c>
      <c r="B184">
        <v>2.75</v>
      </c>
      <c r="C184" t="s">
        <v>24</v>
      </c>
      <c r="D184" t="s">
        <v>24</v>
      </c>
      <c r="E184">
        <v>744.5</v>
      </c>
      <c r="F184">
        <v>0</v>
      </c>
      <c r="G184">
        <v>11.3</v>
      </c>
      <c r="H184">
        <v>103.9</v>
      </c>
      <c r="I184">
        <v>11.14</v>
      </c>
    </row>
    <row r="185" spans="1:10" x14ac:dyDescent="0.35">
      <c r="A185">
        <v>61</v>
      </c>
      <c r="B185">
        <v>2.75</v>
      </c>
      <c r="C185" t="s">
        <v>24</v>
      </c>
      <c r="D185" t="s">
        <v>24</v>
      </c>
      <c r="E185">
        <v>744.5</v>
      </c>
      <c r="F185">
        <v>0.5</v>
      </c>
      <c r="G185">
        <v>11.2</v>
      </c>
      <c r="H185">
        <v>103.8</v>
      </c>
      <c r="I185">
        <v>11.17</v>
      </c>
    </row>
    <row r="186" spans="1:10" x14ac:dyDescent="0.35">
      <c r="A186">
        <v>61</v>
      </c>
      <c r="B186">
        <v>2.75</v>
      </c>
      <c r="C186" t="s">
        <v>24</v>
      </c>
      <c r="D186" t="s">
        <v>24</v>
      </c>
      <c r="E186">
        <v>744.5</v>
      </c>
      <c r="F186">
        <v>1</v>
      </c>
      <c r="G186">
        <v>11</v>
      </c>
      <c r="H186">
        <v>105.3</v>
      </c>
      <c r="I186">
        <v>11.37</v>
      </c>
    </row>
    <row r="187" spans="1:10" x14ac:dyDescent="0.35">
      <c r="A187">
        <v>60</v>
      </c>
      <c r="B187">
        <v>2.2000000000000002</v>
      </c>
      <c r="C187" t="s">
        <v>24</v>
      </c>
      <c r="D187" t="s">
        <v>24</v>
      </c>
      <c r="E187">
        <v>744.5</v>
      </c>
      <c r="F187">
        <v>0.5</v>
      </c>
      <c r="G187">
        <v>10.5</v>
      </c>
      <c r="H187">
        <v>105.5</v>
      </c>
      <c r="I187">
        <v>11.51</v>
      </c>
    </row>
    <row r="188" spans="1:10" x14ac:dyDescent="0.35">
      <c r="A188">
        <v>60</v>
      </c>
      <c r="B188">
        <v>2.2000000000000002</v>
      </c>
      <c r="C188" t="s">
        <v>24</v>
      </c>
      <c r="D188" t="s">
        <v>24</v>
      </c>
      <c r="E188">
        <v>744.5</v>
      </c>
      <c r="F188">
        <v>2</v>
      </c>
      <c r="G188">
        <v>9.8000000000000007</v>
      </c>
      <c r="H188">
        <v>102.2</v>
      </c>
      <c r="I188">
        <v>11.35</v>
      </c>
    </row>
    <row r="189" spans="1:10" x14ac:dyDescent="0.35">
      <c r="A189">
        <v>59</v>
      </c>
      <c r="B189">
        <v>1.8</v>
      </c>
      <c r="C189" t="s">
        <v>24</v>
      </c>
      <c r="D189" t="s">
        <v>24</v>
      </c>
      <c r="E189">
        <v>744.5</v>
      </c>
      <c r="F189">
        <v>0.5</v>
      </c>
      <c r="G189">
        <v>11.1</v>
      </c>
      <c r="H189">
        <v>124.9</v>
      </c>
      <c r="I189">
        <v>13.46</v>
      </c>
      <c r="J189" t="s">
        <v>98</v>
      </c>
    </row>
    <row r="190" spans="1:10" x14ac:dyDescent="0.35">
      <c r="A190">
        <v>59</v>
      </c>
      <c r="B190">
        <v>1.8</v>
      </c>
      <c r="C190" t="s">
        <v>24</v>
      </c>
      <c r="D190" t="s">
        <v>24</v>
      </c>
      <c r="E190">
        <v>744.5</v>
      </c>
      <c r="F190">
        <v>1.5</v>
      </c>
      <c r="G190">
        <v>10.5</v>
      </c>
      <c r="H190">
        <v>120.4</v>
      </c>
      <c r="I190">
        <v>13.15</v>
      </c>
      <c r="J190" t="s">
        <v>98</v>
      </c>
    </row>
    <row r="191" spans="1:10" x14ac:dyDescent="0.35">
      <c r="A191">
        <v>58</v>
      </c>
      <c r="B191">
        <v>2.7</v>
      </c>
      <c r="C191" t="s">
        <v>24</v>
      </c>
      <c r="D191" t="s">
        <v>24</v>
      </c>
      <c r="E191">
        <v>743.6</v>
      </c>
      <c r="F191">
        <v>0.5</v>
      </c>
      <c r="G191">
        <v>10.9</v>
      </c>
      <c r="H191">
        <v>124.9</v>
      </c>
      <c r="I191">
        <v>13.55</v>
      </c>
    </row>
    <row r="192" spans="1:10" x14ac:dyDescent="0.35">
      <c r="A192">
        <v>58</v>
      </c>
      <c r="B192">
        <v>2.7</v>
      </c>
      <c r="C192" t="s">
        <v>24</v>
      </c>
      <c r="D192" t="s">
        <v>24</v>
      </c>
      <c r="E192">
        <v>743.6</v>
      </c>
      <c r="F192">
        <v>2.5</v>
      </c>
      <c r="G192">
        <v>10.7</v>
      </c>
      <c r="H192">
        <v>125.6</v>
      </c>
      <c r="I192">
        <v>13.64</v>
      </c>
    </row>
    <row r="193" spans="1:9" x14ac:dyDescent="0.35">
      <c r="A193">
        <v>57</v>
      </c>
      <c r="B193">
        <v>2.6</v>
      </c>
      <c r="C193">
        <v>2.5</v>
      </c>
      <c r="D193">
        <v>1.9</v>
      </c>
      <c r="E193">
        <v>743.6</v>
      </c>
      <c r="F193">
        <v>0.5</v>
      </c>
      <c r="G193">
        <v>11.8</v>
      </c>
      <c r="H193">
        <v>128.30000000000001</v>
      </c>
      <c r="I193">
        <v>13.6</v>
      </c>
    </row>
    <row r="194" spans="1:9" x14ac:dyDescent="0.35">
      <c r="A194">
        <v>57</v>
      </c>
      <c r="B194">
        <v>2.6</v>
      </c>
      <c r="C194">
        <v>2.5</v>
      </c>
      <c r="D194">
        <v>1.9</v>
      </c>
      <c r="E194">
        <v>743.6</v>
      </c>
      <c r="F194">
        <v>2</v>
      </c>
      <c r="G194">
        <v>11.6</v>
      </c>
      <c r="H194">
        <v>128.6</v>
      </c>
      <c r="I194">
        <v>13.68</v>
      </c>
    </row>
    <row r="195" spans="1:9" x14ac:dyDescent="0.35">
      <c r="A195">
        <v>56</v>
      </c>
      <c r="B195">
        <v>2.9</v>
      </c>
      <c r="C195" t="s">
        <v>24</v>
      </c>
      <c r="D195" t="s">
        <v>24</v>
      </c>
      <c r="E195">
        <v>743.6</v>
      </c>
      <c r="F195">
        <v>0.5</v>
      </c>
      <c r="G195">
        <v>11.5</v>
      </c>
      <c r="H195">
        <v>130</v>
      </c>
      <c r="I195">
        <v>13.86</v>
      </c>
    </row>
    <row r="196" spans="1:9" x14ac:dyDescent="0.35">
      <c r="A196">
        <v>56</v>
      </c>
      <c r="B196">
        <v>2.9</v>
      </c>
      <c r="C196" t="s">
        <v>24</v>
      </c>
      <c r="D196" t="s">
        <v>24</v>
      </c>
      <c r="E196">
        <v>743.6</v>
      </c>
      <c r="F196">
        <v>2.5</v>
      </c>
      <c r="G196">
        <v>10.8</v>
      </c>
      <c r="H196">
        <v>128.5</v>
      </c>
      <c r="I196">
        <v>13.96</v>
      </c>
    </row>
    <row r="197" spans="1:9" x14ac:dyDescent="0.35">
      <c r="A197">
        <v>55</v>
      </c>
      <c r="B197">
        <v>3.1</v>
      </c>
      <c r="C197">
        <v>2.7</v>
      </c>
      <c r="D197">
        <v>2.4</v>
      </c>
      <c r="E197">
        <v>743</v>
      </c>
      <c r="F197">
        <v>0.5</v>
      </c>
      <c r="G197">
        <v>11.8</v>
      </c>
      <c r="H197">
        <v>127.2</v>
      </c>
      <c r="I197">
        <v>13.46</v>
      </c>
    </row>
    <row r="198" spans="1:9" x14ac:dyDescent="0.35">
      <c r="A198">
        <v>55</v>
      </c>
      <c r="B198">
        <v>3.1</v>
      </c>
      <c r="C198">
        <v>2.7</v>
      </c>
      <c r="D198">
        <v>2.4</v>
      </c>
      <c r="E198">
        <v>743</v>
      </c>
      <c r="F198">
        <v>2.5</v>
      </c>
      <c r="G198">
        <v>11.1</v>
      </c>
      <c r="H198">
        <v>132.69999999999999</v>
      </c>
      <c r="I198">
        <v>14.28</v>
      </c>
    </row>
    <row r="199" spans="1:9" x14ac:dyDescent="0.35">
      <c r="A199">
        <v>54</v>
      </c>
      <c r="B199">
        <v>3.8</v>
      </c>
      <c r="C199">
        <v>1.7</v>
      </c>
      <c r="D199">
        <v>1.3</v>
      </c>
      <c r="E199">
        <v>743</v>
      </c>
      <c r="F199">
        <v>0.5</v>
      </c>
      <c r="G199">
        <v>12.6</v>
      </c>
      <c r="H199">
        <v>127.9</v>
      </c>
      <c r="I199">
        <v>13.28</v>
      </c>
    </row>
    <row r="200" spans="1:9" x14ac:dyDescent="0.35">
      <c r="A200">
        <v>54</v>
      </c>
      <c r="B200">
        <v>3.8</v>
      </c>
      <c r="C200">
        <v>1.7</v>
      </c>
      <c r="D200">
        <v>1.3</v>
      </c>
      <c r="E200">
        <v>743</v>
      </c>
      <c r="F200">
        <v>3</v>
      </c>
      <c r="G200">
        <v>11.6</v>
      </c>
      <c r="H200">
        <v>137.6</v>
      </c>
      <c r="I200">
        <v>14.66</v>
      </c>
    </row>
    <row r="201" spans="1:9" x14ac:dyDescent="0.35">
      <c r="A201">
        <v>53</v>
      </c>
      <c r="B201">
        <v>2.8</v>
      </c>
      <c r="C201">
        <v>2.2999999999999998</v>
      </c>
      <c r="D201">
        <v>1.4</v>
      </c>
      <c r="E201">
        <v>743</v>
      </c>
      <c r="F201">
        <v>0.5</v>
      </c>
      <c r="G201">
        <v>12.6</v>
      </c>
      <c r="H201">
        <v>135.30000000000001</v>
      </c>
      <c r="I201">
        <v>14.05</v>
      </c>
    </row>
    <row r="202" spans="1:9" x14ac:dyDescent="0.35">
      <c r="A202">
        <v>53</v>
      </c>
      <c r="B202">
        <v>2.8</v>
      </c>
      <c r="C202">
        <v>2.2999999999999998</v>
      </c>
      <c r="D202">
        <v>1.4</v>
      </c>
      <c r="E202">
        <v>743</v>
      </c>
      <c r="F202">
        <v>2.5</v>
      </c>
      <c r="G202">
        <v>11.3</v>
      </c>
      <c r="H202">
        <v>147.5</v>
      </c>
      <c r="I202">
        <v>15.77</v>
      </c>
    </row>
    <row r="203" spans="1:9" x14ac:dyDescent="0.35">
      <c r="A203">
        <v>52</v>
      </c>
      <c r="B203">
        <v>2.5</v>
      </c>
      <c r="C203" t="s">
        <v>24</v>
      </c>
      <c r="D203" t="s">
        <v>24</v>
      </c>
      <c r="E203">
        <v>742.1</v>
      </c>
      <c r="F203">
        <v>0.5</v>
      </c>
      <c r="G203">
        <v>13.8</v>
      </c>
      <c r="H203">
        <v>142.19999999999999</v>
      </c>
      <c r="I203">
        <v>14.36</v>
      </c>
    </row>
    <row r="204" spans="1:9" x14ac:dyDescent="0.35">
      <c r="A204">
        <v>52</v>
      </c>
      <c r="B204">
        <v>2.5</v>
      </c>
      <c r="C204" t="s">
        <v>24</v>
      </c>
      <c r="D204" t="s">
        <v>24</v>
      </c>
      <c r="E204">
        <v>742.1</v>
      </c>
      <c r="F204">
        <v>2</v>
      </c>
      <c r="G204">
        <v>12.2</v>
      </c>
      <c r="H204">
        <v>135.9</v>
      </c>
      <c r="I204">
        <v>14.22</v>
      </c>
    </row>
    <row r="205" spans="1:9" x14ac:dyDescent="0.35">
      <c r="A205">
        <v>51</v>
      </c>
      <c r="B205">
        <v>2.2000000000000002</v>
      </c>
      <c r="C205">
        <v>1.8</v>
      </c>
      <c r="D205">
        <v>1.3</v>
      </c>
      <c r="E205">
        <v>742.1</v>
      </c>
      <c r="F205">
        <v>0.5</v>
      </c>
      <c r="G205">
        <v>14.5</v>
      </c>
      <c r="H205">
        <v>157.19999999999999</v>
      </c>
      <c r="I205">
        <v>15.66</v>
      </c>
    </row>
    <row r="206" spans="1:9" x14ac:dyDescent="0.35">
      <c r="A206">
        <v>51</v>
      </c>
      <c r="B206">
        <v>2.2000000000000002</v>
      </c>
      <c r="C206">
        <v>1.8</v>
      </c>
      <c r="D206">
        <v>1.3</v>
      </c>
      <c r="E206">
        <v>742.1</v>
      </c>
      <c r="F206">
        <v>2</v>
      </c>
      <c r="G206">
        <v>13.9</v>
      </c>
      <c r="H206">
        <v>165.5</v>
      </c>
      <c r="I206">
        <v>16.690000000000001</v>
      </c>
    </row>
    <row r="207" spans="1:9" x14ac:dyDescent="0.35">
      <c r="A207">
        <v>50</v>
      </c>
      <c r="B207">
        <v>3</v>
      </c>
      <c r="C207">
        <v>2.5</v>
      </c>
      <c r="D207">
        <v>1.7</v>
      </c>
      <c r="E207">
        <v>742.1</v>
      </c>
      <c r="F207">
        <v>0.5</v>
      </c>
      <c r="G207">
        <v>13</v>
      </c>
      <c r="H207">
        <v>136.30000000000001</v>
      </c>
      <c r="I207">
        <v>14.01</v>
      </c>
    </row>
    <row r="208" spans="1:9" x14ac:dyDescent="0.35">
      <c r="A208">
        <v>50</v>
      </c>
      <c r="B208">
        <v>3</v>
      </c>
      <c r="C208">
        <v>2.5</v>
      </c>
      <c r="D208">
        <v>1.7</v>
      </c>
      <c r="E208">
        <v>742.1</v>
      </c>
      <c r="F208">
        <v>2.5</v>
      </c>
      <c r="G208">
        <v>11.3</v>
      </c>
      <c r="H208">
        <v>135.9</v>
      </c>
      <c r="I208">
        <v>14.52</v>
      </c>
    </row>
    <row r="209" spans="1:9" x14ac:dyDescent="0.35">
      <c r="A209">
        <v>45</v>
      </c>
      <c r="B209">
        <v>3.2</v>
      </c>
      <c r="C209">
        <v>1.8</v>
      </c>
      <c r="D209">
        <v>1.2</v>
      </c>
      <c r="E209">
        <v>741.4</v>
      </c>
      <c r="F209">
        <v>0.5</v>
      </c>
      <c r="G209">
        <v>12</v>
      </c>
      <c r="H209">
        <v>126.7</v>
      </c>
      <c r="I209">
        <v>13.35</v>
      </c>
    </row>
    <row r="210" spans="1:9" x14ac:dyDescent="0.35">
      <c r="A210">
        <v>45</v>
      </c>
      <c r="B210">
        <v>3.2</v>
      </c>
      <c r="C210">
        <v>1.8</v>
      </c>
      <c r="D210">
        <v>1.2</v>
      </c>
      <c r="E210">
        <v>741.4</v>
      </c>
      <c r="F210">
        <v>3</v>
      </c>
      <c r="G210">
        <v>10.9</v>
      </c>
      <c r="H210">
        <v>132.9</v>
      </c>
      <c r="I210">
        <v>14.33</v>
      </c>
    </row>
    <row r="211" spans="1:9" x14ac:dyDescent="0.35">
      <c r="A211">
        <v>32</v>
      </c>
      <c r="B211">
        <v>2.6</v>
      </c>
      <c r="C211">
        <v>2.2000000000000002</v>
      </c>
      <c r="D211">
        <v>1.8</v>
      </c>
      <c r="E211">
        <v>741</v>
      </c>
      <c r="F211">
        <v>0.5</v>
      </c>
      <c r="G211">
        <v>12.8</v>
      </c>
      <c r="H211">
        <v>132</v>
      </c>
      <c r="I211">
        <v>13.63</v>
      </c>
    </row>
    <row r="212" spans="1:9" x14ac:dyDescent="0.35">
      <c r="A212">
        <v>32</v>
      </c>
      <c r="B212">
        <v>2.6</v>
      </c>
      <c r="C212">
        <v>2.2000000000000002</v>
      </c>
      <c r="D212">
        <v>1.8</v>
      </c>
      <c r="E212">
        <v>741</v>
      </c>
      <c r="F212">
        <v>2</v>
      </c>
      <c r="G212">
        <v>12.7</v>
      </c>
      <c r="H212">
        <v>131.80000000000001</v>
      </c>
      <c r="I212">
        <v>13.65</v>
      </c>
    </row>
    <row r="213" spans="1:9" x14ac:dyDescent="0.35">
      <c r="A213">
        <v>33</v>
      </c>
      <c r="B213">
        <v>2.6</v>
      </c>
      <c r="C213">
        <v>2.4</v>
      </c>
      <c r="D213">
        <v>2</v>
      </c>
      <c r="E213">
        <v>741</v>
      </c>
      <c r="F213">
        <v>0.5</v>
      </c>
      <c r="G213">
        <v>13.1</v>
      </c>
      <c r="H213">
        <v>132.1</v>
      </c>
      <c r="I213">
        <v>13.54</v>
      </c>
    </row>
    <row r="214" spans="1:9" x14ac:dyDescent="0.35">
      <c r="A214">
        <v>33</v>
      </c>
      <c r="B214">
        <v>2.6</v>
      </c>
      <c r="C214">
        <v>2.4</v>
      </c>
      <c r="D214">
        <v>2</v>
      </c>
      <c r="E214">
        <v>741</v>
      </c>
      <c r="F214">
        <v>2</v>
      </c>
      <c r="G214">
        <v>12.9</v>
      </c>
      <c r="H214">
        <v>135.9</v>
      </c>
      <c r="I214">
        <v>13.99</v>
      </c>
    </row>
    <row r="215" spans="1:9" x14ac:dyDescent="0.35">
      <c r="A215">
        <v>35</v>
      </c>
      <c r="B215">
        <v>2.9</v>
      </c>
      <c r="C215">
        <v>2</v>
      </c>
      <c r="D215">
        <v>1.6</v>
      </c>
      <c r="E215">
        <v>741</v>
      </c>
      <c r="F215">
        <v>0.5</v>
      </c>
      <c r="G215">
        <v>12.3</v>
      </c>
      <c r="H215">
        <v>126.6</v>
      </c>
      <c r="I215">
        <v>13.2</v>
      </c>
    </row>
    <row r="216" spans="1:9" x14ac:dyDescent="0.35">
      <c r="A216">
        <v>35</v>
      </c>
      <c r="B216">
        <v>2.9</v>
      </c>
      <c r="C216">
        <v>2</v>
      </c>
      <c r="D216">
        <v>1.6</v>
      </c>
      <c r="E216">
        <v>741</v>
      </c>
      <c r="F216">
        <v>2.5</v>
      </c>
      <c r="G216">
        <v>12.1</v>
      </c>
      <c r="H216">
        <v>127.2</v>
      </c>
      <c r="I216">
        <v>13.32</v>
      </c>
    </row>
    <row r="217" spans="1:9" x14ac:dyDescent="0.35">
      <c r="A217">
        <v>39</v>
      </c>
      <c r="B217">
        <v>2</v>
      </c>
      <c r="C217" t="s">
        <v>24</v>
      </c>
      <c r="D217">
        <v>1.6</v>
      </c>
      <c r="E217">
        <v>741.1</v>
      </c>
      <c r="F217">
        <v>0.5</v>
      </c>
      <c r="G217">
        <v>12.5</v>
      </c>
      <c r="H217">
        <v>127.4</v>
      </c>
      <c r="I217">
        <v>13.23</v>
      </c>
    </row>
    <row r="218" spans="1:9" x14ac:dyDescent="0.35">
      <c r="A218">
        <v>39</v>
      </c>
      <c r="B218">
        <v>2</v>
      </c>
      <c r="C218" t="s">
        <v>24</v>
      </c>
      <c r="D218">
        <v>1.6</v>
      </c>
      <c r="E218">
        <v>741.1</v>
      </c>
      <c r="F218">
        <v>1.5</v>
      </c>
      <c r="G218">
        <v>12.2</v>
      </c>
      <c r="H218">
        <v>128.9</v>
      </c>
      <c r="I218">
        <v>13.43</v>
      </c>
    </row>
    <row r="219" spans="1:9" x14ac:dyDescent="0.35">
      <c r="A219">
        <v>40</v>
      </c>
      <c r="B219">
        <v>2.5</v>
      </c>
      <c r="C219">
        <v>1.8</v>
      </c>
      <c r="D219">
        <v>1.2</v>
      </c>
      <c r="E219">
        <v>741.1</v>
      </c>
      <c r="F219">
        <v>0.5</v>
      </c>
      <c r="G219">
        <v>12.6</v>
      </c>
      <c r="H219">
        <v>129.1</v>
      </c>
      <c r="I219">
        <v>13.38</v>
      </c>
    </row>
    <row r="220" spans="1:9" x14ac:dyDescent="0.35">
      <c r="A220">
        <v>40</v>
      </c>
      <c r="B220">
        <v>2.5</v>
      </c>
      <c r="C220">
        <v>1.8</v>
      </c>
      <c r="D220">
        <v>1.2</v>
      </c>
      <c r="E220">
        <v>741.1</v>
      </c>
      <c r="F220">
        <v>2</v>
      </c>
      <c r="G220">
        <v>12.1</v>
      </c>
      <c r="H220">
        <v>133</v>
      </c>
      <c r="I220">
        <v>13.94</v>
      </c>
    </row>
    <row r="221" spans="1:9" x14ac:dyDescent="0.35">
      <c r="A221">
        <v>41</v>
      </c>
      <c r="B221">
        <v>2.6</v>
      </c>
      <c r="C221">
        <v>2.1</v>
      </c>
      <c r="D221">
        <v>1.6</v>
      </c>
      <c r="E221">
        <v>741.1</v>
      </c>
      <c r="F221">
        <v>0.5</v>
      </c>
      <c r="G221">
        <v>12.8</v>
      </c>
      <c r="H221">
        <v>128.4</v>
      </c>
      <c r="I221">
        <v>13.25</v>
      </c>
    </row>
    <row r="222" spans="1:9" x14ac:dyDescent="0.35">
      <c r="A222">
        <v>41</v>
      </c>
      <c r="B222">
        <v>2.6</v>
      </c>
      <c r="C222">
        <v>2.1</v>
      </c>
      <c r="D222">
        <v>1.6</v>
      </c>
      <c r="E222">
        <v>741.1</v>
      </c>
      <c r="F222">
        <v>2</v>
      </c>
      <c r="G222">
        <v>11.9</v>
      </c>
      <c r="H222">
        <v>131.19999999999999</v>
      </c>
      <c r="I222">
        <v>13.82</v>
      </c>
    </row>
    <row r="223" spans="1:9" x14ac:dyDescent="0.35">
      <c r="A223">
        <v>36</v>
      </c>
      <c r="B223">
        <v>3</v>
      </c>
      <c r="C223">
        <v>2.2000000000000002</v>
      </c>
      <c r="D223">
        <v>1.6</v>
      </c>
      <c r="E223">
        <v>740.9</v>
      </c>
      <c r="F223">
        <v>0.5</v>
      </c>
      <c r="G223">
        <v>12</v>
      </c>
      <c r="H223">
        <v>124.5</v>
      </c>
      <c r="I223">
        <v>13.05</v>
      </c>
    </row>
    <row r="224" spans="1:9" x14ac:dyDescent="0.35">
      <c r="A224">
        <v>36</v>
      </c>
      <c r="B224">
        <v>3</v>
      </c>
      <c r="C224">
        <v>2.2000000000000002</v>
      </c>
      <c r="D224">
        <v>1.6</v>
      </c>
      <c r="E224">
        <v>740.9</v>
      </c>
      <c r="F224">
        <v>2.5</v>
      </c>
      <c r="G224">
        <v>11.6</v>
      </c>
      <c r="H224">
        <v>126.5</v>
      </c>
      <c r="I224">
        <v>13.44</v>
      </c>
    </row>
    <row r="225" spans="1:9" x14ac:dyDescent="0.35">
      <c r="A225">
        <v>37</v>
      </c>
      <c r="B225">
        <v>3</v>
      </c>
      <c r="C225">
        <v>2.2999999999999998</v>
      </c>
      <c r="D225">
        <v>1.8</v>
      </c>
      <c r="E225">
        <v>740.9</v>
      </c>
      <c r="F225">
        <v>0.5</v>
      </c>
      <c r="G225">
        <v>12</v>
      </c>
      <c r="H225">
        <v>125.9</v>
      </c>
      <c r="I225">
        <v>13.22</v>
      </c>
    </row>
    <row r="226" spans="1:9" x14ac:dyDescent="0.35">
      <c r="A226">
        <v>37</v>
      </c>
      <c r="B226">
        <v>3</v>
      </c>
      <c r="C226">
        <v>2.2999999999999998</v>
      </c>
      <c r="D226">
        <v>1.8</v>
      </c>
      <c r="E226">
        <v>740.9</v>
      </c>
      <c r="F226">
        <v>2.5</v>
      </c>
      <c r="G226">
        <v>11.6</v>
      </c>
      <c r="H226">
        <v>127.7</v>
      </c>
      <c r="I226">
        <v>13.55</v>
      </c>
    </row>
    <row r="227" spans="1:9" x14ac:dyDescent="0.35">
      <c r="A227">
        <v>38</v>
      </c>
      <c r="B227">
        <v>2</v>
      </c>
      <c r="C227">
        <v>2</v>
      </c>
      <c r="D227">
        <v>1.7</v>
      </c>
      <c r="E227">
        <v>740.9</v>
      </c>
      <c r="F227">
        <v>0.5</v>
      </c>
      <c r="G227">
        <v>12.2</v>
      </c>
      <c r="H227">
        <v>124.8</v>
      </c>
      <c r="I227">
        <v>13.02</v>
      </c>
    </row>
    <row r="228" spans="1:9" x14ac:dyDescent="0.35">
      <c r="A228">
        <v>38</v>
      </c>
      <c r="B228">
        <v>2</v>
      </c>
      <c r="C228">
        <v>2</v>
      </c>
      <c r="D228">
        <v>1.7</v>
      </c>
      <c r="E228">
        <v>740.9</v>
      </c>
      <c r="F228">
        <v>1.5</v>
      </c>
      <c r="G228">
        <v>11.9</v>
      </c>
      <c r="H228">
        <v>130.19999999999999</v>
      </c>
      <c r="I228">
        <v>13.69</v>
      </c>
    </row>
    <row r="229" spans="1:9" x14ac:dyDescent="0.35">
      <c r="A229">
        <v>42</v>
      </c>
      <c r="B229">
        <v>2.6</v>
      </c>
      <c r="C229">
        <v>2.2999999999999998</v>
      </c>
      <c r="D229">
        <v>1.7</v>
      </c>
      <c r="E229">
        <v>740.9</v>
      </c>
      <c r="F229">
        <v>0.5</v>
      </c>
      <c r="G229">
        <v>12.8</v>
      </c>
      <c r="H229">
        <v>131.6</v>
      </c>
      <c r="I229">
        <v>13.58</v>
      </c>
    </row>
    <row r="230" spans="1:9" x14ac:dyDescent="0.35">
      <c r="A230">
        <v>42</v>
      </c>
      <c r="B230">
        <v>2.6</v>
      </c>
      <c r="C230">
        <v>2.2999999999999998</v>
      </c>
      <c r="D230">
        <v>1.7</v>
      </c>
      <c r="E230">
        <v>740.9</v>
      </c>
      <c r="F230">
        <v>2</v>
      </c>
      <c r="G230">
        <v>12.1</v>
      </c>
      <c r="H230">
        <v>130.6</v>
      </c>
      <c r="I230">
        <v>13.7</v>
      </c>
    </row>
    <row r="231" spans="1:9" x14ac:dyDescent="0.35">
      <c r="A231">
        <v>43</v>
      </c>
      <c r="B231">
        <v>2.2999999999999998</v>
      </c>
      <c r="C231">
        <v>1.8</v>
      </c>
      <c r="D231">
        <v>1.3</v>
      </c>
      <c r="E231">
        <v>740.9</v>
      </c>
      <c r="F231">
        <v>0.5</v>
      </c>
      <c r="G231">
        <v>13.4</v>
      </c>
      <c r="H231">
        <v>129</v>
      </c>
      <c r="I231">
        <v>13.13</v>
      </c>
    </row>
    <row r="232" spans="1:9" x14ac:dyDescent="0.35">
      <c r="A232">
        <v>43</v>
      </c>
      <c r="B232">
        <v>2.2999999999999998</v>
      </c>
      <c r="C232">
        <v>1.8</v>
      </c>
      <c r="D232">
        <v>1.3</v>
      </c>
      <c r="E232">
        <v>740.9</v>
      </c>
      <c r="F232">
        <v>2</v>
      </c>
      <c r="G232">
        <v>12.6</v>
      </c>
      <c r="H232">
        <v>138.6</v>
      </c>
      <c r="I232">
        <v>14.37</v>
      </c>
    </row>
    <row r="233" spans="1:9" x14ac:dyDescent="0.35">
      <c r="A233">
        <v>44</v>
      </c>
      <c r="B233">
        <v>3.5</v>
      </c>
      <c r="C233">
        <v>2.4</v>
      </c>
      <c r="D233">
        <v>1.6</v>
      </c>
      <c r="E233">
        <v>740.9</v>
      </c>
      <c r="F233">
        <v>0.5</v>
      </c>
      <c r="G233">
        <v>12.8</v>
      </c>
      <c r="H233">
        <v>127.7</v>
      </c>
      <c r="I233">
        <v>13.16</v>
      </c>
    </row>
    <row r="234" spans="1:9" x14ac:dyDescent="0.35">
      <c r="A234">
        <v>44</v>
      </c>
      <c r="B234">
        <v>3.5</v>
      </c>
      <c r="C234">
        <v>2.4</v>
      </c>
      <c r="D234">
        <v>1.6</v>
      </c>
      <c r="E234">
        <v>740.9</v>
      </c>
      <c r="F234">
        <v>3</v>
      </c>
      <c r="G234">
        <v>12.2</v>
      </c>
      <c r="H234">
        <v>130.30000000000001</v>
      </c>
      <c r="I234">
        <v>13.63</v>
      </c>
    </row>
    <row r="235" spans="1:9" x14ac:dyDescent="0.35">
      <c r="A235">
        <v>49</v>
      </c>
      <c r="B235">
        <v>3.3</v>
      </c>
      <c r="C235">
        <v>2.2999999999999998</v>
      </c>
      <c r="D235">
        <v>1.4</v>
      </c>
      <c r="E235">
        <v>740.9</v>
      </c>
      <c r="F235">
        <v>0.5</v>
      </c>
      <c r="G235">
        <v>12.8</v>
      </c>
      <c r="H235">
        <v>131.4</v>
      </c>
      <c r="I235">
        <v>13.57</v>
      </c>
    </row>
    <row r="236" spans="1:9" x14ac:dyDescent="0.35">
      <c r="A236">
        <v>49</v>
      </c>
      <c r="B236">
        <v>3.3</v>
      </c>
      <c r="C236">
        <v>2.2999999999999998</v>
      </c>
      <c r="D236">
        <v>1.4</v>
      </c>
      <c r="E236">
        <v>740.9</v>
      </c>
      <c r="F236">
        <v>3</v>
      </c>
      <c r="G236">
        <v>12.4</v>
      </c>
      <c r="H236">
        <v>134.9</v>
      </c>
      <c r="I236">
        <v>14.05</v>
      </c>
    </row>
    <row r="237" spans="1:9" x14ac:dyDescent="0.35">
      <c r="A237">
        <v>48</v>
      </c>
      <c r="B237">
        <v>3.1</v>
      </c>
      <c r="C237">
        <v>2</v>
      </c>
      <c r="D237">
        <v>1.4</v>
      </c>
      <c r="E237">
        <v>740.9</v>
      </c>
      <c r="F237">
        <v>0.5</v>
      </c>
      <c r="G237">
        <v>12.6</v>
      </c>
      <c r="H237">
        <v>126.5</v>
      </c>
      <c r="I237">
        <v>13.15</v>
      </c>
    </row>
    <row r="238" spans="1:9" x14ac:dyDescent="0.35">
      <c r="A238">
        <v>48</v>
      </c>
      <c r="B238">
        <v>3.1</v>
      </c>
      <c r="C238">
        <v>2</v>
      </c>
      <c r="D238">
        <v>1.4</v>
      </c>
      <c r="E238">
        <v>740.9</v>
      </c>
      <c r="F238">
        <v>2.5</v>
      </c>
      <c r="G238">
        <v>12.1</v>
      </c>
      <c r="H238">
        <v>128.80000000000001</v>
      </c>
      <c r="I238">
        <v>13.49</v>
      </c>
    </row>
    <row r="239" spans="1:9" x14ac:dyDescent="0.35">
      <c r="A239">
        <v>46</v>
      </c>
      <c r="B239">
        <v>3.2</v>
      </c>
      <c r="C239">
        <v>1.8</v>
      </c>
      <c r="D239">
        <v>1</v>
      </c>
      <c r="E239">
        <v>740.9</v>
      </c>
      <c r="F239">
        <v>0.5</v>
      </c>
      <c r="G239">
        <v>12.4</v>
      </c>
      <c r="H239">
        <v>126.5</v>
      </c>
      <c r="I239">
        <v>13.17</v>
      </c>
    </row>
    <row r="240" spans="1:9" x14ac:dyDescent="0.35">
      <c r="A240">
        <v>46</v>
      </c>
      <c r="B240">
        <v>3.2</v>
      </c>
      <c r="C240">
        <v>1.8</v>
      </c>
      <c r="D240">
        <v>1</v>
      </c>
      <c r="E240">
        <v>740.9</v>
      </c>
      <c r="F240">
        <v>3</v>
      </c>
      <c r="G240">
        <v>12.1</v>
      </c>
      <c r="H240">
        <v>130.30000000000001</v>
      </c>
      <c r="I240">
        <v>13.66</v>
      </c>
    </row>
    <row r="241" spans="1:9" x14ac:dyDescent="0.35">
      <c r="A241">
        <v>47</v>
      </c>
      <c r="B241">
        <v>2.9</v>
      </c>
      <c r="C241">
        <v>1.8</v>
      </c>
      <c r="D241">
        <v>1.1000000000000001</v>
      </c>
      <c r="E241">
        <v>741.1</v>
      </c>
      <c r="F241">
        <v>0.5</v>
      </c>
      <c r="G241">
        <v>13</v>
      </c>
      <c r="H241">
        <v>132</v>
      </c>
      <c r="I241">
        <v>13.56</v>
      </c>
    </row>
    <row r="242" spans="1:9" x14ac:dyDescent="0.35">
      <c r="A242">
        <v>47</v>
      </c>
      <c r="B242">
        <v>2.9</v>
      </c>
      <c r="C242">
        <v>1.8</v>
      </c>
      <c r="D242">
        <v>1.1000000000000001</v>
      </c>
      <c r="E242">
        <v>741.1</v>
      </c>
      <c r="F242">
        <v>2.5</v>
      </c>
      <c r="G242">
        <v>13</v>
      </c>
      <c r="H242">
        <v>132.1</v>
      </c>
      <c r="I242">
        <v>13.57</v>
      </c>
    </row>
    <row r="243" spans="1:9" x14ac:dyDescent="0.35">
      <c r="A243">
        <v>34</v>
      </c>
      <c r="B243">
        <v>3.2</v>
      </c>
      <c r="C243">
        <v>1.9</v>
      </c>
      <c r="D243">
        <v>1.3</v>
      </c>
      <c r="E243">
        <v>741.1</v>
      </c>
      <c r="F243">
        <v>0.5</v>
      </c>
      <c r="G243">
        <v>12.6</v>
      </c>
      <c r="H243">
        <v>131.19999999999999</v>
      </c>
      <c r="I243">
        <v>13.61</v>
      </c>
    </row>
    <row r="244" spans="1:9" x14ac:dyDescent="0.35">
      <c r="A244">
        <v>34</v>
      </c>
      <c r="B244">
        <v>3.2</v>
      </c>
      <c r="C244">
        <v>1.9</v>
      </c>
      <c r="D244">
        <v>1.3</v>
      </c>
      <c r="E244">
        <v>741.1</v>
      </c>
      <c r="F244">
        <v>3</v>
      </c>
      <c r="G244">
        <v>12.6</v>
      </c>
      <c r="H244">
        <v>131.80000000000001</v>
      </c>
      <c r="I244">
        <v>13.67</v>
      </c>
    </row>
  </sheetData>
  <sortState xmlns:xlrd2="http://schemas.microsoft.com/office/spreadsheetml/2017/richdata2" ref="A2:J183">
    <sortCondition ref="A2:A183"/>
    <sortCondition ref="B2:B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7B9C-0B5E-4208-8CE6-23D6BD700DF6}">
  <dimension ref="A1:D181"/>
  <sheetViews>
    <sheetView workbookViewId="0">
      <pane ySplit="1" topLeftCell="A2" activePane="bottomLeft" state="frozen"/>
      <selection pane="bottomLeft" activeCell="A92" sqref="A92:A181"/>
    </sheetView>
  </sheetViews>
  <sheetFormatPr defaultRowHeight="14.5" x14ac:dyDescent="0.35"/>
  <cols>
    <col min="2" max="2" width="8.7265625" customWidth="1"/>
  </cols>
  <sheetData>
    <row r="1" spans="1:4" x14ac:dyDescent="0.35">
      <c r="A1" t="s">
        <v>0</v>
      </c>
      <c r="B1" t="s">
        <v>30</v>
      </c>
      <c r="C1" t="s">
        <v>31</v>
      </c>
      <c r="D1" t="s">
        <v>32</v>
      </c>
    </row>
    <row r="2" spans="1:4" x14ac:dyDescent="0.35">
      <c r="A2">
        <v>1</v>
      </c>
      <c r="B2">
        <v>1</v>
      </c>
      <c r="C2">
        <v>2</v>
      </c>
      <c r="D2">
        <v>12</v>
      </c>
    </row>
    <row r="3" spans="1:4" x14ac:dyDescent="0.35">
      <c r="A3">
        <v>1</v>
      </c>
      <c r="B3">
        <v>2</v>
      </c>
      <c r="C3">
        <v>2</v>
      </c>
      <c r="D3">
        <v>12</v>
      </c>
    </row>
    <row r="4" spans="1:4" x14ac:dyDescent="0.35">
      <c r="A4">
        <v>1</v>
      </c>
      <c r="B4">
        <v>3</v>
      </c>
      <c r="C4">
        <v>2</v>
      </c>
      <c r="D4">
        <v>12</v>
      </c>
    </row>
    <row r="5" spans="1:4" x14ac:dyDescent="0.35">
      <c r="A5">
        <v>3</v>
      </c>
      <c r="B5">
        <v>1</v>
      </c>
      <c r="C5">
        <v>2</v>
      </c>
      <c r="D5">
        <v>16</v>
      </c>
    </row>
    <row r="6" spans="1:4" x14ac:dyDescent="0.35">
      <c r="A6">
        <v>3</v>
      </c>
      <c r="B6">
        <v>2</v>
      </c>
      <c r="C6">
        <v>2</v>
      </c>
      <c r="D6">
        <v>15</v>
      </c>
    </row>
    <row r="7" spans="1:4" x14ac:dyDescent="0.35">
      <c r="A7">
        <v>3</v>
      </c>
      <c r="B7">
        <v>3</v>
      </c>
      <c r="C7">
        <v>3</v>
      </c>
      <c r="D7">
        <v>16</v>
      </c>
    </row>
    <row r="8" spans="1:4" x14ac:dyDescent="0.35">
      <c r="A8">
        <v>4</v>
      </c>
      <c r="B8">
        <v>1</v>
      </c>
      <c r="C8">
        <v>7</v>
      </c>
      <c r="D8">
        <v>16</v>
      </c>
    </row>
    <row r="9" spans="1:4" x14ac:dyDescent="0.35">
      <c r="A9">
        <v>4</v>
      </c>
      <c r="B9">
        <v>2</v>
      </c>
      <c r="C9">
        <v>6</v>
      </c>
      <c r="D9">
        <v>16</v>
      </c>
    </row>
    <row r="10" spans="1:4" x14ac:dyDescent="0.35">
      <c r="A10">
        <v>4</v>
      </c>
      <c r="B10">
        <v>3</v>
      </c>
      <c r="C10">
        <v>6</v>
      </c>
      <c r="D10">
        <v>17</v>
      </c>
    </row>
    <row r="11" spans="1:4" x14ac:dyDescent="0.35">
      <c r="A11">
        <v>5</v>
      </c>
      <c r="B11">
        <v>1</v>
      </c>
      <c r="C11">
        <v>2</v>
      </c>
      <c r="D11">
        <v>10</v>
      </c>
    </row>
    <row r="12" spans="1:4" x14ac:dyDescent="0.35">
      <c r="A12">
        <v>5</v>
      </c>
      <c r="B12">
        <v>2</v>
      </c>
      <c r="C12">
        <v>2</v>
      </c>
      <c r="D12">
        <v>12</v>
      </c>
    </row>
    <row r="13" spans="1:4" x14ac:dyDescent="0.35">
      <c r="A13">
        <v>5</v>
      </c>
      <c r="B13">
        <v>3</v>
      </c>
      <c r="C13">
        <v>2</v>
      </c>
      <c r="D13">
        <v>9</v>
      </c>
    </row>
    <row r="14" spans="1:4" x14ac:dyDescent="0.35">
      <c r="A14">
        <v>6</v>
      </c>
      <c r="B14">
        <v>1</v>
      </c>
      <c r="C14">
        <v>2</v>
      </c>
      <c r="D14">
        <v>10</v>
      </c>
    </row>
    <row r="15" spans="1:4" x14ac:dyDescent="0.35">
      <c r="A15">
        <v>6</v>
      </c>
      <c r="B15">
        <v>2</v>
      </c>
      <c r="C15">
        <v>2</v>
      </c>
      <c r="D15">
        <v>12</v>
      </c>
    </row>
    <row r="16" spans="1:4" x14ac:dyDescent="0.35">
      <c r="A16">
        <v>6</v>
      </c>
      <c r="B16">
        <v>3</v>
      </c>
      <c r="C16">
        <v>1</v>
      </c>
      <c r="D16">
        <v>11</v>
      </c>
    </row>
    <row r="17" spans="1:4" x14ac:dyDescent="0.35">
      <c r="A17">
        <v>7</v>
      </c>
      <c r="B17">
        <v>1</v>
      </c>
      <c r="C17">
        <v>2</v>
      </c>
      <c r="D17">
        <v>11</v>
      </c>
    </row>
    <row r="18" spans="1:4" x14ac:dyDescent="0.35">
      <c r="A18">
        <v>7</v>
      </c>
      <c r="B18">
        <v>2</v>
      </c>
      <c r="C18">
        <v>2</v>
      </c>
      <c r="D18">
        <v>10</v>
      </c>
    </row>
    <row r="19" spans="1:4" x14ac:dyDescent="0.35">
      <c r="A19">
        <v>7</v>
      </c>
      <c r="B19">
        <v>3</v>
      </c>
      <c r="C19">
        <v>2</v>
      </c>
      <c r="D19">
        <v>9</v>
      </c>
    </row>
    <row r="20" spans="1:4" x14ac:dyDescent="0.35">
      <c r="A20">
        <v>8</v>
      </c>
      <c r="B20">
        <v>1</v>
      </c>
      <c r="C20">
        <v>2</v>
      </c>
      <c r="D20">
        <v>12</v>
      </c>
    </row>
    <row r="21" spans="1:4" x14ac:dyDescent="0.35">
      <c r="A21">
        <v>8</v>
      </c>
      <c r="B21">
        <v>2</v>
      </c>
      <c r="C21">
        <v>2</v>
      </c>
      <c r="D21">
        <v>12</v>
      </c>
    </row>
    <row r="22" spans="1:4" x14ac:dyDescent="0.35">
      <c r="A22">
        <v>8</v>
      </c>
      <c r="B22">
        <v>3</v>
      </c>
      <c r="C22">
        <v>2</v>
      </c>
      <c r="D22">
        <v>13</v>
      </c>
    </row>
    <row r="23" spans="1:4" x14ac:dyDescent="0.35">
      <c r="A23">
        <v>9</v>
      </c>
      <c r="B23">
        <v>1</v>
      </c>
      <c r="C23">
        <v>2</v>
      </c>
      <c r="D23">
        <v>12</v>
      </c>
    </row>
    <row r="24" spans="1:4" x14ac:dyDescent="0.35">
      <c r="A24">
        <v>9</v>
      </c>
      <c r="B24">
        <v>2</v>
      </c>
      <c r="C24">
        <v>2</v>
      </c>
      <c r="D24">
        <v>11</v>
      </c>
    </row>
    <row r="25" spans="1:4" x14ac:dyDescent="0.35">
      <c r="A25">
        <v>9</v>
      </c>
      <c r="B25">
        <v>3</v>
      </c>
      <c r="C25">
        <v>2</v>
      </c>
      <c r="D25">
        <v>12</v>
      </c>
    </row>
    <row r="26" spans="1:4" x14ac:dyDescent="0.35">
      <c r="A26">
        <v>10</v>
      </c>
      <c r="B26">
        <v>1</v>
      </c>
      <c r="C26">
        <v>2</v>
      </c>
      <c r="D26">
        <v>10</v>
      </c>
    </row>
    <row r="27" spans="1:4" x14ac:dyDescent="0.35">
      <c r="A27">
        <v>10</v>
      </c>
      <c r="B27">
        <v>2</v>
      </c>
      <c r="C27">
        <v>2</v>
      </c>
      <c r="D27">
        <v>10</v>
      </c>
    </row>
    <row r="28" spans="1:4" x14ac:dyDescent="0.35">
      <c r="A28">
        <v>10</v>
      </c>
      <c r="B28">
        <v>3</v>
      </c>
      <c r="C28">
        <v>2</v>
      </c>
      <c r="D28">
        <v>10</v>
      </c>
    </row>
    <row r="29" spans="1:4" x14ac:dyDescent="0.35">
      <c r="A29">
        <v>11</v>
      </c>
      <c r="B29">
        <v>1</v>
      </c>
      <c r="C29">
        <v>2</v>
      </c>
      <c r="D29">
        <v>10</v>
      </c>
    </row>
    <row r="30" spans="1:4" x14ac:dyDescent="0.35">
      <c r="A30">
        <v>11</v>
      </c>
      <c r="B30">
        <v>2</v>
      </c>
      <c r="C30">
        <v>2</v>
      </c>
      <c r="D30">
        <v>10</v>
      </c>
    </row>
    <row r="31" spans="1:4" x14ac:dyDescent="0.35">
      <c r="A31">
        <v>11</v>
      </c>
      <c r="B31">
        <v>3</v>
      </c>
      <c r="C31">
        <v>2</v>
      </c>
      <c r="D31">
        <v>10</v>
      </c>
    </row>
    <row r="32" spans="1:4" x14ac:dyDescent="0.35">
      <c r="A32">
        <v>12</v>
      </c>
      <c r="B32">
        <v>1</v>
      </c>
      <c r="C32">
        <v>2</v>
      </c>
      <c r="D32">
        <v>9</v>
      </c>
    </row>
    <row r="33" spans="1:4" x14ac:dyDescent="0.35">
      <c r="A33">
        <v>12</v>
      </c>
      <c r="B33">
        <v>2</v>
      </c>
      <c r="C33">
        <v>2</v>
      </c>
      <c r="D33">
        <v>8</v>
      </c>
    </row>
    <row r="34" spans="1:4" x14ac:dyDescent="0.35">
      <c r="A34">
        <v>12</v>
      </c>
      <c r="B34">
        <v>3</v>
      </c>
      <c r="C34">
        <v>2</v>
      </c>
      <c r="D34">
        <v>8</v>
      </c>
    </row>
    <row r="35" spans="1:4" x14ac:dyDescent="0.35">
      <c r="A35">
        <v>13</v>
      </c>
      <c r="B35">
        <v>1</v>
      </c>
      <c r="C35">
        <v>2</v>
      </c>
      <c r="D35">
        <v>8</v>
      </c>
    </row>
    <row r="36" spans="1:4" x14ac:dyDescent="0.35">
      <c r="A36">
        <v>13</v>
      </c>
      <c r="B36">
        <v>2</v>
      </c>
      <c r="C36">
        <v>1</v>
      </c>
      <c r="D36">
        <v>9</v>
      </c>
    </row>
    <row r="37" spans="1:4" x14ac:dyDescent="0.35">
      <c r="A37">
        <v>13</v>
      </c>
      <c r="B37">
        <v>3</v>
      </c>
      <c r="C37">
        <v>2</v>
      </c>
      <c r="D37">
        <v>9</v>
      </c>
    </row>
    <row r="38" spans="1:4" x14ac:dyDescent="0.35">
      <c r="A38">
        <v>14</v>
      </c>
      <c r="B38">
        <v>1</v>
      </c>
      <c r="C38">
        <v>1</v>
      </c>
      <c r="D38">
        <v>8</v>
      </c>
    </row>
    <row r="39" spans="1:4" x14ac:dyDescent="0.35">
      <c r="A39">
        <v>14</v>
      </c>
      <c r="B39">
        <v>2</v>
      </c>
      <c r="C39">
        <v>1</v>
      </c>
      <c r="D39">
        <v>8</v>
      </c>
    </row>
    <row r="40" spans="1:4" x14ac:dyDescent="0.35">
      <c r="A40">
        <v>14</v>
      </c>
      <c r="B40">
        <v>3</v>
      </c>
      <c r="C40">
        <v>1</v>
      </c>
      <c r="D40">
        <v>8</v>
      </c>
    </row>
    <row r="41" spans="1:4" x14ac:dyDescent="0.35">
      <c r="A41">
        <v>15</v>
      </c>
      <c r="B41">
        <v>1</v>
      </c>
      <c r="C41">
        <v>1</v>
      </c>
      <c r="D41">
        <v>9</v>
      </c>
    </row>
    <row r="42" spans="1:4" x14ac:dyDescent="0.35">
      <c r="A42">
        <v>15</v>
      </c>
      <c r="B42">
        <v>2</v>
      </c>
      <c r="C42">
        <v>2</v>
      </c>
      <c r="D42">
        <v>10</v>
      </c>
    </row>
    <row r="43" spans="1:4" x14ac:dyDescent="0.35">
      <c r="A43">
        <v>15</v>
      </c>
      <c r="B43">
        <v>3</v>
      </c>
      <c r="C43">
        <v>1</v>
      </c>
      <c r="D43">
        <v>9</v>
      </c>
    </row>
    <row r="44" spans="1:4" x14ac:dyDescent="0.35">
      <c r="A44">
        <v>16</v>
      </c>
      <c r="B44">
        <v>1</v>
      </c>
      <c r="C44">
        <v>10</v>
      </c>
      <c r="D44">
        <v>13</v>
      </c>
    </row>
    <row r="45" spans="1:4" x14ac:dyDescent="0.35">
      <c r="A45">
        <v>16</v>
      </c>
      <c r="B45">
        <v>2</v>
      </c>
      <c r="C45">
        <v>9</v>
      </c>
      <c r="D45">
        <v>13</v>
      </c>
    </row>
    <row r="46" spans="1:4" x14ac:dyDescent="0.35">
      <c r="A46">
        <v>16</v>
      </c>
      <c r="B46">
        <v>3</v>
      </c>
      <c r="C46">
        <v>8</v>
      </c>
      <c r="D46">
        <v>13</v>
      </c>
    </row>
    <row r="47" spans="1:4" x14ac:dyDescent="0.35">
      <c r="A47">
        <v>31</v>
      </c>
      <c r="B47">
        <v>1</v>
      </c>
      <c r="C47">
        <v>6</v>
      </c>
      <c r="D47">
        <v>13</v>
      </c>
    </row>
    <row r="48" spans="1:4" x14ac:dyDescent="0.35">
      <c r="A48">
        <v>31</v>
      </c>
      <c r="B48">
        <v>2</v>
      </c>
      <c r="C48">
        <v>7</v>
      </c>
      <c r="D48">
        <v>14</v>
      </c>
    </row>
    <row r="49" spans="1:4" x14ac:dyDescent="0.35">
      <c r="A49">
        <v>31</v>
      </c>
      <c r="B49">
        <v>3</v>
      </c>
      <c r="C49">
        <v>8</v>
      </c>
      <c r="D49">
        <v>13</v>
      </c>
    </row>
    <row r="50" spans="1:4" x14ac:dyDescent="0.35">
      <c r="A50">
        <v>30</v>
      </c>
      <c r="B50">
        <v>1</v>
      </c>
      <c r="C50">
        <v>2</v>
      </c>
      <c r="D50">
        <v>4</v>
      </c>
    </row>
    <row r="51" spans="1:4" x14ac:dyDescent="0.35">
      <c r="A51">
        <v>30</v>
      </c>
      <c r="B51">
        <v>2</v>
      </c>
      <c r="C51">
        <v>2</v>
      </c>
      <c r="D51">
        <v>3</v>
      </c>
    </row>
    <row r="52" spans="1:4" x14ac:dyDescent="0.35">
      <c r="A52">
        <v>30</v>
      </c>
      <c r="B52">
        <v>3</v>
      </c>
      <c r="C52">
        <v>3</v>
      </c>
      <c r="D52">
        <v>3</v>
      </c>
    </row>
    <row r="53" spans="1:4" x14ac:dyDescent="0.35">
      <c r="A53">
        <v>29</v>
      </c>
      <c r="B53">
        <v>1</v>
      </c>
      <c r="C53">
        <v>2</v>
      </c>
      <c r="D53">
        <v>13</v>
      </c>
    </row>
    <row r="54" spans="1:4" x14ac:dyDescent="0.35">
      <c r="A54">
        <v>29</v>
      </c>
      <c r="B54">
        <v>2</v>
      </c>
      <c r="C54">
        <v>2</v>
      </c>
      <c r="D54">
        <v>12</v>
      </c>
    </row>
    <row r="55" spans="1:4" x14ac:dyDescent="0.35">
      <c r="A55">
        <v>29</v>
      </c>
      <c r="B55">
        <v>3</v>
      </c>
      <c r="C55">
        <v>2</v>
      </c>
      <c r="D55">
        <v>12</v>
      </c>
    </row>
    <row r="56" spans="1:4" x14ac:dyDescent="0.35">
      <c r="A56">
        <v>28</v>
      </c>
      <c r="B56">
        <v>1</v>
      </c>
      <c r="C56">
        <v>2</v>
      </c>
      <c r="D56">
        <v>14</v>
      </c>
    </row>
    <row r="57" spans="1:4" x14ac:dyDescent="0.35">
      <c r="A57">
        <v>28</v>
      </c>
      <c r="B57">
        <v>2</v>
      </c>
      <c r="C57">
        <v>2</v>
      </c>
      <c r="D57">
        <v>15</v>
      </c>
    </row>
    <row r="58" spans="1:4" x14ac:dyDescent="0.35">
      <c r="A58">
        <v>28</v>
      </c>
      <c r="B58">
        <v>3</v>
      </c>
      <c r="C58">
        <v>2</v>
      </c>
      <c r="D58">
        <v>14</v>
      </c>
    </row>
    <row r="59" spans="1:4" x14ac:dyDescent="0.35">
      <c r="A59">
        <v>26</v>
      </c>
      <c r="B59">
        <v>1</v>
      </c>
      <c r="C59">
        <v>1</v>
      </c>
      <c r="D59">
        <v>7</v>
      </c>
    </row>
    <row r="60" spans="1:4" x14ac:dyDescent="0.35">
      <c r="A60">
        <v>26</v>
      </c>
      <c r="B60">
        <v>2</v>
      </c>
      <c r="C60">
        <v>1</v>
      </c>
      <c r="D60">
        <v>8</v>
      </c>
    </row>
    <row r="61" spans="1:4" x14ac:dyDescent="0.35">
      <c r="A61">
        <v>26</v>
      </c>
      <c r="B61">
        <v>3</v>
      </c>
      <c r="C61">
        <v>1</v>
      </c>
      <c r="D61">
        <v>8</v>
      </c>
    </row>
    <row r="62" spans="1:4" x14ac:dyDescent="0.35">
      <c r="A62">
        <v>25</v>
      </c>
      <c r="B62">
        <v>1</v>
      </c>
      <c r="C62">
        <v>2</v>
      </c>
      <c r="D62">
        <v>17</v>
      </c>
    </row>
    <row r="63" spans="1:4" x14ac:dyDescent="0.35">
      <c r="A63">
        <v>25</v>
      </c>
      <c r="B63">
        <v>2</v>
      </c>
      <c r="C63">
        <v>2</v>
      </c>
      <c r="D63">
        <v>18</v>
      </c>
    </row>
    <row r="64" spans="1:4" x14ac:dyDescent="0.35">
      <c r="A64">
        <v>25</v>
      </c>
      <c r="B64">
        <v>3</v>
      </c>
      <c r="C64">
        <v>2</v>
      </c>
      <c r="D64">
        <v>17</v>
      </c>
    </row>
    <row r="65" spans="1:4" x14ac:dyDescent="0.35">
      <c r="A65">
        <v>24</v>
      </c>
      <c r="B65">
        <v>1</v>
      </c>
      <c r="C65">
        <v>1</v>
      </c>
      <c r="D65">
        <v>10</v>
      </c>
    </row>
    <row r="66" spans="1:4" x14ac:dyDescent="0.35">
      <c r="A66">
        <v>24</v>
      </c>
      <c r="B66">
        <v>2</v>
      </c>
      <c r="C66">
        <v>1</v>
      </c>
      <c r="D66">
        <v>11</v>
      </c>
    </row>
    <row r="67" spans="1:4" x14ac:dyDescent="0.35">
      <c r="A67">
        <v>24</v>
      </c>
      <c r="B67">
        <v>3</v>
      </c>
      <c r="C67">
        <v>1</v>
      </c>
      <c r="D67">
        <v>10</v>
      </c>
    </row>
    <row r="68" spans="1:4" x14ac:dyDescent="0.35">
      <c r="A68">
        <v>23</v>
      </c>
      <c r="B68">
        <v>1</v>
      </c>
      <c r="C68">
        <v>2</v>
      </c>
      <c r="D68">
        <v>5</v>
      </c>
    </row>
    <row r="69" spans="1:4" x14ac:dyDescent="0.35">
      <c r="A69">
        <v>23</v>
      </c>
      <c r="B69">
        <v>2</v>
      </c>
      <c r="C69">
        <v>2</v>
      </c>
      <c r="D69">
        <v>5</v>
      </c>
    </row>
    <row r="70" spans="1:4" x14ac:dyDescent="0.35">
      <c r="A70">
        <v>23</v>
      </c>
      <c r="B70">
        <v>3</v>
      </c>
      <c r="C70">
        <v>2</v>
      </c>
      <c r="D70">
        <v>5</v>
      </c>
    </row>
    <row r="71" spans="1:4" x14ac:dyDescent="0.35">
      <c r="A71">
        <v>22</v>
      </c>
      <c r="B71">
        <v>1</v>
      </c>
      <c r="C71">
        <v>2</v>
      </c>
      <c r="D71">
        <v>7</v>
      </c>
    </row>
    <row r="72" spans="1:4" x14ac:dyDescent="0.35">
      <c r="A72">
        <v>22</v>
      </c>
      <c r="B72">
        <v>2</v>
      </c>
      <c r="C72">
        <v>2</v>
      </c>
      <c r="D72">
        <v>8</v>
      </c>
    </row>
    <row r="73" spans="1:4" x14ac:dyDescent="0.35">
      <c r="A73">
        <v>22</v>
      </c>
      <c r="B73">
        <v>3</v>
      </c>
      <c r="C73">
        <v>2</v>
      </c>
      <c r="D73">
        <v>8</v>
      </c>
    </row>
    <row r="74" spans="1:4" x14ac:dyDescent="0.35">
      <c r="A74">
        <v>21</v>
      </c>
      <c r="B74">
        <v>1</v>
      </c>
      <c r="C74">
        <v>3</v>
      </c>
      <c r="D74">
        <v>7</v>
      </c>
    </row>
    <row r="75" spans="1:4" x14ac:dyDescent="0.35">
      <c r="A75">
        <v>21</v>
      </c>
      <c r="B75">
        <v>2</v>
      </c>
      <c r="C75">
        <v>3</v>
      </c>
      <c r="D75">
        <v>7</v>
      </c>
    </row>
    <row r="76" spans="1:4" x14ac:dyDescent="0.35">
      <c r="A76">
        <v>21</v>
      </c>
      <c r="B76">
        <v>3</v>
      </c>
      <c r="C76">
        <v>3</v>
      </c>
      <c r="D76">
        <v>7</v>
      </c>
    </row>
    <row r="77" spans="1:4" x14ac:dyDescent="0.35">
      <c r="A77">
        <v>20</v>
      </c>
      <c r="B77">
        <v>1</v>
      </c>
      <c r="C77">
        <v>2</v>
      </c>
      <c r="D77">
        <v>3</v>
      </c>
    </row>
    <row r="78" spans="1:4" x14ac:dyDescent="0.35">
      <c r="A78">
        <v>20</v>
      </c>
      <c r="B78">
        <v>2</v>
      </c>
      <c r="C78">
        <v>2</v>
      </c>
      <c r="D78">
        <v>2</v>
      </c>
    </row>
    <row r="79" spans="1:4" x14ac:dyDescent="0.35">
      <c r="A79">
        <v>20</v>
      </c>
      <c r="B79">
        <v>3</v>
      </c>
      <c r="C79">
        <v>2</v>
      </c>
      <c r="D79">
        <v>2</v>
      </c>
    </row>
    <row r="80" spans="1:4" x14ac:dyDescent="0.35">
      <c r="A80">
        <v>19</v>
      </c>
      <c r="B80">
        <v>1</v>
      </c>
      <c r="C80">
        <v>2</v>
      </c>
      <c r="D80">
        <v>10</v>
      </c>
    </row>
    <row r="81" spans="1:4" x14ac:dyDescent="0.35">
      <c r="A81">
        <v>19</v>
      </c>
      <c r="B81">
        <v>2</v>
      </c>
      <c r="C81">
        <v>2</v>
      </c>
      <c r="D81">
        <v>10</v>
      </c>
    </row>
    <row r="82" spans="1:4" x14ac:dyDescent="0.35">
      <c r="A82">
        <v>19</v>
      </c>
      <c r="B82">
        <v>3</v>
      </c>
      <c r="C82">
        <v>2</v>
      </c>
      <c r="D82">
        <v>10</v>
      </c>
    </row>
    <row r="83" spans="1:4" x14ac:dyDescent="0.35">
      <c r="A83">
        <v>18</v>
      </c>
      <c r="B83">
        <v>1</v>
      </c>
      <c r="C83">
        <v>2</v>
      </c>
      <c r="D83">
        <v>14</v>
      </c>
    </row>
    <row r="84" spans="1:4" x14ac:dyDescent="0.35">
      <c r="A84">
        <v>18</v>
      </c>
      <c r="B84">
        <v>2</v>
      </c>
      <c r="C84">
        <v>2</v>
      </c>
      <c r="D84">
        <v>14</v>
      </c>
    </row>
    <row r="85" spans="1:4" x14ac:dyDescent="0.35">
      <c r="A85">
        <v>18</v>
      </c>
      <c r="B85">
        <v>3</v>
      </c>
      <c r="C85">
        <v>2</v>
      </c>
      <c r="D85">
        <v>17</v>
      </c>
    </row>
    <row r="86" spans="1:4" x14ac:dyDescent="0.35">
      <c r="A86">
        <v>17</v>
      </c>
      <c r="B86">
        <v>1</v>
      </c>
      <c r="C86">
        <v>1</v>
      </c>
      <c r="D86">
        <v>9</v>
      </c>
    </row>
    <row r="87" spans="1:4" x14ac:dyDescent="0.35">
      <c r="A87">
        <v>17</v>
      </c>
      <c r="B87">
        <v>2</v>
      </c>
      <c r="C87">
        <v>1</v>
      </c>
      <c r="D87">
        <v>10</v>
      </c>
    </row>
    <row r="88" spans="1:4" x14ac:dyDescent="0.35">
      <c r="A88">
        <v>17</v>
      </c>
      <c r="B88">
        <v>3</v>
      </c>
      <c r="C88">
        <v>1</v>
      </c>
      <c r="D88">
        <v>9</v>
      </c>
    </row>
    <row r="89" spans="1:4" x14ac:dyDescent="0.35">
      <c r="A89">
        <v>2</v>
      </c>
      <c r="B89">
        <v>1</v>
      </c>
      <c r="C89">
        <v>2</v>
      </c>
      <c r="D89">
        <v>14</v>
      </c>
    </row>
    <row r="90" spans="1:4" x14ac:dyDescent="0.35">
      <c r="A90">
        <v>2</v>
      </c>
      <c r="B90">
        <v>2</v>
      </c>
      <c r="C90">
        <v>3</v>
      </c>
      <c r="D90">
        <v>16</v>
      </c>
    </row>
    <row r="91" spans="1:4" x14ac:dyDescent="0.35">
      <c r="A91">
        <v>2</v>
      </c>
      <c r="B91">
        <v>3</v>
      </c>
      <c r="C91">
        <v>3</v>
      </c>
      <c r="D91">
        <v>16</v>
      </c>
    </row>
    <row r="92" spans="1:4" x14ac:dyDescent="0.35">
      <c r="A92">
        <v>61</v>
      </c>
      <c r="B92">
        <v>1</v>
      </c>
      <c r="C92">
        <v>0</v>
      </c>
      <c r="D92">
        <v>0</v>
      </c>
    </row>
    <row r="93" spans="1:4" x14ac:dyDescent="0.35">
      <c r="A93">
        <v>61</v>
      </c>
      <c r="B93">
        <v>2</v>
      </c>
      <c r="C93">
        <v>0</v>
      </c>
      <c r="D93">
        <v>0</v>
      </c>
    </row>
    <row r="94" spans="1:4" x14ac:dyDescent="0.35">
      <c r="A94">
        <v>61</v>
      </c>
      <c r="B94">
        <v>3</v>
      </c>
      <c r="C94">
        <v>0</v>
      </c>
      <c r="D94">
        <v>0</v>
      </c>
    </row>
    <row r="95" spans="1:4" x14ac:dyDescent="0.35">
      <c r="A95">
        <v>60</v>
      </c>
      <c r="B95">
        <v>1</v>
      </c>
      <c r="C95">
        <v>0</v>
      </c>
      <c r="D95">
        <v>0</v>
      </c>
    </row>
    <row r="96" spans="1:4" x14ac:dyDescent="0.35">
      <c r="A96">
        <v>60</v>
      </c>
      <c r="B96">
        <v>2</v>
      </c>
      <c r="C96">
        <v>0</v>
      </c>
      <c r="D96">
        <v>0</v>
      </c>
    </row>
    <row r="97" spans="1:4" x14ac:dyDescent="0.35">
      <c r="A97">
        <v>60</v>
      </c>
      <c r="B97">
        <v>3</v>
      </c>
      <c r="C97">
        <v>0</v>
      </c>
      <c r="D97">
        <v>0</v>
      </c>
    </row>
    <row r="98" spans="1:4" x14ac:dyDescent="0.35">
      <c r="A98">
        <v>59</v>
      </c>
      <c r="B98">
        <v>1</v>
      </c>
      <c r="C98">
        <v>0</v>
      </c>
      <c r="D98">
        <v>0</v>
      </c>
    </row>
    <row r="99" spans="1:4" x14ac:dyDescent="0.35">
      <c r="A99">
        <v>59</v>
      </c>
      <c r="B99">
        <v>2</v>
      </c>
      <c r="C99">
        <v>0</v>
      </c>
      <c r="D99">
        <v>0</v>
      </c>
    </row>
    <row r="100" spans="1:4" x14ac:dyDescent="0.35">
      <c r="A100">
        <v>59</v>
      </c>
      <c r="B100">
        <v>3</v>
      </c>
      <c r="C100">
        <v>0</v>
      </c>
      <c r="D100">
        <v>1</v>
      </c>
    </row>
    <row r="101" spans="1:4" x14ac:dyDescent="0.35">
      <c r="A101">
        <v>58</v>
      </c>
      <c r="B101">
        <v>1</v>
      </c>
      <c r="C101">
        <v>0</v>
      </c>
      <c r="D101">
        <v>0</v>
      </c>
    </row>
    <row r="102" spans="1:4" x14ac:dyDescent="0.35">
      <c r="A102">
        <v>58</v>
      </c>
      <c r="B102">
        <v>2</v>
      </c>
      <c r="C102">
        <v>0</v>
      </c>
      <c r="D102">
        <v>0</v>
      </c>
    </row>
    <row r="103" spans="1:4" x14ac:dyDescent="0.35">
      <c r="A103">
        <v>58</v>
      </c>
      <c r="B103">
        <v>3</v>
      </c>
      <c r="C103">
        <v>0</v>
      </c>
      <c r="D103">
        <v>0</v>
      </c>
    </row>
    <row r="104" spans="1:4" x14ac:dyDescent="0.35">
      <c r="A104">
        <v>57</v>
      </c>
      <c r="B104">
        <v>1</v>
      </c>
      <c r="C104">
        <v>1</v>
      </c>
      <c r="D104">
        <v>1</v>
      </c>
    </row>
    <row r="105" spans="1:4" x14ac:dyDescent="0.35">
      <c r="A105">
        <v>57</v>
      </c>
      <c r="B105">
        <v>2</v>
      </c>
      <c r="C105">
        <v>1</v>
      </c>
      <c r="D105">
        <v>1</v>
      </c>
    </row>
    <row r="106" spans="1:4" x14ac:dyDescent="0.35">
      <c r="A106">
        <v>57</v>
      </c>
      <c r="B106">
        <v>3</v>
      </c>
      <c r="C106">
        <v>1</v>
      </c>
      <c r="D106">
        <v>1</v>
      </c>
    </row>
    <row r="107" spans="1:4" x14ac:dyDescent="0.35">
      <c r="A107">
        <v>56</v>
      </c>
      <c r="B107">
        <v>1</v>
      </c>
      <c r="C107">
        <v>0</v>
      </c>
      <c r="D107">
        <v>0</v>
      </c>
    </row>
    <row r="108" spans="1:4" x14ac:dyDescent="0.35">
      <c r="A108">
        <v>56</v>
      </c>
      <c r="B108">
        <v>2</v>
      </c>
      <c r="C108">
        <v>1</v>
      </c>
      <c r="D108">
        <v>1</v>
      </c>
    </row>
    <row r="109" spans="1:4" x14ac:dyDescent="0.35">
      <c r="A109">
        <v>56</v>
      </c>
      <c r="B109">
        <v>3</v>
      </c>
      <c r="C109">
        <v>1</v>
      </c>
      <c r="D109">
        <v>0</v>
      </c>
    </row>
    <row r="110" spans="1:4" x14ac:dyDescent="0.35">
      <c r="A110">
        <v>55</v>
      </c>
      <c r="B110">
        <v>1</v>
      </c>
      <c r="C110">
        <v>1</v>
      </c>
      <c r="D110">
        <v>1</v>
      </c>
    </row>
    <row r="111" spans="1:4" x14ac:dyDescent="0.35">
      <c r="A111">
        <v>55</v>
      </c>
      <c r="B111">
        <v>2</v>
      </c>
      <c r="C111">
        <v>1</v>
      </c>
      <c r="D111">
        <v>1</v>
      </c>
    </row>
    <row r="112" spans="1:4" x14ac:dyDescent="0.35">
      <c r="A112">
        <v>55</v>
      </c>
      <c r="B112">
        <v>3</v>
      </c>
      <c r="C112">
        <v>1</v>
      </c>
      <c r="D112">
        <v>1</v>
      </c>
    </row>
    <row r="113" spans="1:4" x14ac:dyDescent="0.35">
      <c r="A113">
        <v>54</v>
      </c>
      <c r="B113">
        <v>1</v>
      </c>
      <c r="C113">
        <v>1</v>
      </c>
      <c r="D113">
        <v>1</v>
      </c>
    </row>
    <row r="114" spans="1:4" x14ac:dyDescent="0.35">
      <c r="A114">
        <v>54</v>
      </c>
      <c r="B114">
        <v>2</v>
      </c>
      <c r="C114">
        <v>1</v>
      </c>
      <c r="D114">
        <v>1</v>
      </c>
    </row>
    <row r="115" spans="1:4" x14ac:dyDescent="0.35">
      <c r="A115">
        <v>54</v>
      </c>
      <c r="B115">
        <v>3</v>
      </c>
      <c r="C115">
        <v>1</v>
      </c>
      <c r="D115">
        <v>1</v>
      </c>
    </row>
    <row r="116" spans="1:4" x14ac:dyDescent="0.35">
      <c r="A116">
        <v>53</v>
      </c>
      <c r="B116">
        <v>1</v>
      </c>
      <c r="C116">
        <v>1</v>
      </c>
      <c r="D116">
        <v>1</v>
      </c>
    </row>
    <row r="117" spans="1:4" x14ac:dyDescent="0.35">
      <c r="A117">
        <v>53</v>
      </c>
      <c r="B117">
        <v>2</v>
      </c>
      <c r="C117">
        <v>1</v>
      </c>
      <c r="D117">
        <v>1</v>
      </c>
    </row>
    <row r="118" spans="1:4" x14ac:dyDescent="0.35">
      <c r="A118">
        <v>53</v>
      </c>
      <c r="B118">
        <v>3</v>
      </c>
      <c r="C118">
        <v>1</v>
      </c>
      <c r="D118">
        <v>1</v>
      </c>
    </row>
    <row r="119" spans="1:4" x14ac:dyDescent="0.35">
      <c r="A119">
        <v>52</v>
      </c>
      <c r="B119">
        <v>1</v>
      </c>
      <c r="C119">
        <v>1</v>
      </c>
      <c r="D119">
        <v>1</v>
      </c>
    </row>
    <row r="120" spans="1:4" x14ac:dyDescent="0.35">
      <c r="A120">
        <v>52</v>
      </c>
      <c r="B120">
        <v>2</v>
      </c>
      <c r="C120">
        <v>1</v>
      </c>
      <c r="D120">
        <v>1</v>
      </c>
    </row>
    <row r="121" spans="1:4" x14ac:dyDescent="0.35">
      <c r="A121">
        <v>52</v>
      </c>
      <c r="B121">
        <v>3</v>
      </c>
      <c r="C121">
        <v>1</v>
      </c>
      <c r="D121">
        <v>1</v>
      </c>
    </row>
    <row r="122" spans="1:4" x14ac:dyDescent="0.35">
      <c r="A122">
        <v>51</v>
      </c>
      <c r="B122">
        <v>1</v>
      </c>
      <c r="C122">
        <v>2</v>
      </c>
      <c r="D122">
        <v>1</v>
      </c>
    </row>
    <row r="123" spans="1:4" x14ac:dyDescent="0.35">
      <c r="A123">
        <v>51</v>
      </c>
      <c r="B123">
        <v>2</v>
      </c>
      <c r="C123">
        <v>2</v>
      </c>
      <c r="D123">
        <v>2</v>
      </c>
    </row>
    <row r="124" spans="1:4" x14ac:dyDescent="0.35">
      <c r="A124">
        <v>51</v>
      </c>
      <c r="B124">
        <v>3</v>
      </c>
      <c r="C124">
        <v>2</v>
      </c>
      <c r="D124">
        <v>1</v>
      </c>
    </row>
    <row r="125" spans="1:4" x14ac:dyDescent="0.35">
      <c r="A125">
        <v>50</v>
      </c>
      <c r="B125">
        <v>1</v>
      </c>
      <c r="C125">
        <v>1</v>
      </c>
      <c r="D125">
        <v>1</v>
      </c>
    </row>
    <row r="126" spans="1:4" x14ac:dyDescent="0.35">
      <c r="A126">
        <v>50</v>
      </c>
      <c r="B126">
        <v>2</v>
      </c>
      <c r="C126">
        <v>1</v>
      </c>
      <c r="D126">
        <v>1</v>
      </c>
    </row>
    <row r="127" spans="1:4" x14ac:dyDescent="0.35">
      <c r="A127">
        <v>50</v>
      </c>
      <c r="B127">
        <v>3</v>
      </c>
      <c r="C127">
        <v>1</v>
      </c>
      <c r="D127">
        <v>1</v>
      </c>
    </row>
    <row r="128" spans="1:4" x14ac:dyDescent="0.35">
      <c r="A128">
        <v>45</v>
      </c>
      <c r="B128">
        <v>1</v>
      </c>
      <c r="C128">
        <v>1</v>
      </c>
      <c r="D128">
        <v>1</v>
      </c>
    </row>
    <row r="129" spans="1:4" x14ac:dyDescent="0.35">
      <c r="A129">
        <v>45</v>
      </c>
      <c r="B129">
        <v>2</v>
      </c>
      <c r="C129">
        <v>1</v>
      </c>
      <c r="D129">
        <v>1</v>
      </c>
    </row>
    <row r="130" spans="1:4" x14ac:dyDescent="0.35">
      <c r="A130">
        <v>45</v>
      </c>
      <c r="B130">
        <v>3</v>
      </c>
      <c r="C130">
        <v>1</v>
      </c>
      <c r="D130">
        <v>1</v>
      </c>
    </row>
    <row r="131" spans="1:4" x14ac:dyDescent="0.35">
      <c r="A131">
        <v>32</v>
      </c>
      <c r="B131">
        <v>1</v>
      </c>
      <c r="C131">
        <v>2</v>
      </c>
      <c r="D131">
        <v>1</v>
      </c>
    </row>
    <row r="132" spans="1:4" x14ac:dyDescent="0.35">
      <c r="A132">
        <v>32</v>
      </c>
      <c r="B132">
        <v>2</v>
      </c>
      <c r="C132">
        <v>2</v>
      </c>
      <c r="D132">
        <v>1</v>
      </c>
    </row>
    <row r="133" spans="1:4" x14ac:dyDescent="0.35">
      <c r="A133">
        <v>32</v>
      </c>
      <c r="B133">
        <v>3</v>
      </c>
      <c r="C133">
        <v>2</v>
      </c>
      <c r="D133">
        <v>1</v>
      </c>
    </row>
    <row r="134" spans="1:4" x14ac:dyDescent="0.35">
      <c r="A134">
        <v>33</v>
      </c>
      <c r="B134">
        <v>1</v>
      </c>
      <c r="C134">
        <v>2</v>
      </c>
      <c r="D134">
        <v>1</v>
      </c>
    </row>
    <row r="135" spans="1:4" x14ac:dyDescent="0.35">
      <c r="A135">
        <v>33</v>
      </c>
      <c r="B135">
        <v>2</v>
      </c>
      <c r="C135">
        <v>3</v>
      </c>
      <c r="D135">
        <v>1</v>
      </c>
    </row>
    <row r="136" spans="1:4" x14ac:dyDescent="0.35">
      <c r="A136">
        <v>33</v>
      </c>
      <c r="B136">
        <v>3</v>
      </c>
      <c r="C136">
        <v>3</v>
      </c>
      <c r="D136">
        <v>1</v>
      </c>
    </row>
    <row r="137" spans="1:4" x14ac:dyDescent="0.35">
      <c r="A137">
        <v>35</v>
      </c>
      <c r="B137">
        <v>1</v>
      </c>
      <c r="C137">
        <v>2</v>
      </c>
      <c r="D137">
        <v>1</v>
      </c>
    </row>
    <row r="138" spans="1:4" x14ac:dyDescent="0.35">
      <c r="A138">
        <v>35</v>
      </c>
      <c r="B138">
        <v>2</v>
      </c>
      <c r="C138">
        <v>2</v>
      </c>
      <c r="D138">
        <v>1</v>
      </c>
    </row>
    <row r="139" spans="1:4" x14ac:dyDescent="0.35">
      <c r="A139">
        <v>35</v>
      </c>
      <c r="B139">
        <v>3</v>
      </c>
      <c r="C139">
        <v>2</v>
      </c>
      <c r="D139">
        <v>1</v>
      </c>
    </row>
    <row r="140" spans="1:4" x14ac:dyDescent="0.35">
      <c r="A140">
        <v>39</v>
      </c>
      <c r="B140">
        <v>1</v>
      </c>
      <c r="C140">
        <v>2</v>
      </c>
      <c r="D140">
        <v>1</v>
      </c>
    </row>
    <row r="141" spans="1:4" x14ac:dyDescent="0.35">
      <c r="A141">
        <v>39</v>
      </c>
      <c r="B141">
        <v>2</v>
      </c>
      <c r="C141">
        <v>2</v>
      </c>
      <c r="D141">
        <v>1</v>
      </c>
    </row>
    <row r="142" spans="1:4" x14ac:dyDescent="0.35">
      <c r="A142">
        <v>39</v>
      </c>
      <c r="B142">
        <v>3</v>
      </c>
      <c r="C142">
        <v>2</v>
      </c>
      <c r="D142">
        <v>1</v>
      </c>
    </row>
    <row r="143" spans="1:4" x14ac:dyDescent="0.35">
      <c r="A143">
        <v>40</v>
      </c>
      <c r="B143">
        <v>1</v>
      </c>
      <c r="C143">
        <v>2</v>
      </c>
      <c r="D143">
        <v>1</v>
      </c>
    </row>
    <row r="144" spans="1:4" x14ac:dyDescent="0.35">
      <c r="A144">
        <v>40</v>
      </c>
      <c r="B144">
        <v>2</v>
      </c>
      <c r="C144">
        <v>2</v>
      </c>
      <c r="D144">
        <v>1</v>
      </c>
    </row>
    <row r="145" spans="1:4" x14ac:dyDescent="0.35">
      <c r="A145">
        <v>40</v>
      </c>
      <c r="B145">
        <v>3</v>
      </c>
      <c r="C145">
        <v>1</v>
      </c>
      <c r="D145">
        <v>1</v>
      </c>
    </row>
    <row r="146" spans="1:4" x14ac:dyDescent="0.35">
      <c r="A146">
        <v>41</v>
      </c>
      <c r="B146">
        <v>1</v>
      </c>
      <c r="C146">
        <v>1</v>
      </c>
      <c r="D146">
        <v>1</v>
      </c>
    </row>
    <row r="147" spans="1:4" x14ac:dyDescent="0.35">
      <c r="A147">
        <v>41</v>
      </c>
      <c r="B147">
        <v>2</v>
      </c>
      <c r="C147">
        <v>1</v>
      </c>
      <c r="D147">
        <v>1</v>
      </c>
    </row>
    <row r="148" spans="1:4" x14ac:dyDescent="0.35">
      <c r="A148">
        <v>41</v>
      </c>
      <c r="B148">
        <v>3</v>
      </c>
      <c r="C148">
        <v>1</v>
      </c>
      <c r="D148">
        <v>1</v>
      </c>
    </row>
    <row r="149" spans="1:4" x14ac:dyDescent="0.35">
      <c r="A149">
        <v>36</v>
      </c>
      <c r="B149">
        <v>1</v>
      </c>
      <c r="C149">
        <v>1</v>
      </c>
      <c r="D149">
        <v>1</v>
      </c>
    </row>
    <row r="150" spans="1:4" x14ac:dyDescent="0.35">
      <c r="A150">
        <v>36</v>
      </c>
      <c r="B150">
        <v>2</v>
      </c>
      <c r="C150">
        <v>1</v>
      </c>
      <c r="D150">
        <v>1</v>
      </c>
    </row>
    <row r="151" spans="1:4" x14ac:dyDescent="0.35">
      <c r="A151">
        <v>36</v>
      </c>
      <c r="B151">
        <v>3</v>
      </c>
      <c r="C151">
        <v>1</v>
      </c>
      <c r="D151">
        <v>1</v>
      </c>
    </row>
    <row r="152" spans="1:4" x14ac:dyDescent="0.35">
      <c r="A152">
        <v>37</v>
      </c>
      <c r="B152">
        <v>1</v>
      </c>
      <c r="C152">
        <v>1</v>
      </c>
      <c r="D152">
        <v>1</v>
      </c>
    </row>
    <row r="153" spans="1:4" x14ac:dyDescent="0.35">
      <c r="A153">
        <v>37</v>
      </c>
      <c r="B153">
        <v>2</v>
      </c>
      <c r="C153">
        <v>1</v>
      </c>
      <c r="D153">
        <v>1</v>
      </c>
    </row>
    <row r="154" spans="1:4" x14ac:dyDescent="0.35">
      <c r="A154">
        <v>37</v>
      </c>
      <c r="B154">
        <v>3</v>
      </c>
      <c r="C154">
        <v>1</v>
      </c>
      <c r="D154">
        <v>1</v>
      </c>
    </row>
    <row r="155" spans="1:4" x14ac:dyDescent="0.35">
      <c r="A155">
        <v>38</v>
      </c>
      <c r="B155">
        <v>1</v>
      </c>
      <c r="C155">
        <v>3</v>
      </c>
      <c r="D155">
        <v>1</v>
      </c>
    </row>
    <row r="156" spans="1:4" x14ac:dyDescent="0.35">
      <c r="A156">
        <v>38</v>
      </c>
      <c r="B156">
        <v>2</v>
      </c>
      <c r="C156">
        <v>3</v>
      </c>
      <c r="D156">
        <v>1</v>
      </c>
    </row>
    <row r="157" spans="1:4" x14ac:dyDescent="0.35">
      <c r="A157">
        <v>38</v>
      </c>
      <c r="B157">
        <v>3</v>
      </c>
      <c r="C157">
        <v>3</v>
      </c>
      <c r="D157">
        <v>1</v>
      </c>
    </row>
    <row r="158" spans="1:4" x14ac:dyDescent="0.35">
      <c r="A158">
        <v>42</v>
      </c>
      <c r="B158">
        <v>1</v>
      </c>
      <c r="C158">
        <v>1</v>
      </c>
      <c r="D158">
        <v>1</v>
      </c>
    </row>
    <row r="159" spans="1:4" x14ac:dyDescent="0.35">
      <c r="A159">
        <v>42</v>
      </c>
      <c r="B159">
        <v>2</v>
      </c>
      <c r="C159">
        <v>1</v>
      </c>
      <c r="D159">
        <v>1</v>
      </c>
    </row>
    <row r="160" spans="1:4" x14ac:dyDescent="0.35">
      <c r="A160">
        <v>42</v>
      </c>
      <c r="B160">
        <v>3</v>
      </c>
      <c r="C160">
        <v>1</v>
      </c>
      <c r="D160">
        <v>1</v>
      </c>
    </row>
    <row r="161" spans="1:4" x14ac:dyDescent="0.35">
      <c r="A161">
        <v>43</v>
      </c>
      <c r="B161">
        <v>1</v>
      </c>
      <c r="C161">
        <v>1</v>
      </c>
      <c r="D161">
        <v>1</v>
      </c>
    </row>
    <row r="162" spans="1:4" x14ac:dyDescent="0.35">
      <c r="A162">
        <v>43</v>
      </c>
      <c r="B162">
        <v>2</v>
      </c>
      <c r="C162">
        <v>1</v>
      </c>
      <c r="D162">
        <v>1</v>
      </c>
    </row>
    <row r="163" spans="1:4" x14ac:dyDescent="0.35">
      <c r="A163">
        <v>43</v>
      </c>
      <c r="B163">
        <v>3</v>
      </c>
      <c r="C163">
        <v>1</v>
      </c>
      <c r="D163">
        <v>1</v>
      </c>
    </row>
    <row r="164" spans="1:4" x14ac:dyDescent="0.35">
      <c r="A164">
        <v>44</v>
      </c>
      <c r="B164">
        <v>1</v>
      </c>
      <c r="C164">
        <v>1</v>
      </c>
      <c r="D164">
        <v>1</v>
      </c>
    </row>
    <row r="165" spans="1:4" x14ac:dyDescent="0.35">
      <c r="A165">
        <v>44</v>
      </c>
      <c r="B165">
        <v>2</v>
      </c>
      <c r="C165">
        <v>1</v>
      </c>
      <c r="D165">
        <v>1</v>
      </c>
    </row>
    <row r="166" spans="1:4" x14ac:dyDescent="0.35">
      <c r="A166">
        <v>44</v>
      </c>
      <c r="B166">
        <v>3</v>
      </c>
      <c r="C166">
        <v>1</v>
      </c>
      <c r="D166">
        <v>1</v>
      </c>
    </row>
    <row r="167" spans="1:4" x14ac:dyDescent="0.35">
      <c r="A167">
        <v>49</v>
      </c>
      <c r="B167">
        <v>1</v>
      </c>
      <c r="C167">
        <v>1</v>
      </c>
      <c r="D167">
        <v>1</v>
      </c>
    </row>
    <row r="168" spans="1:4" x14ac:dyDescent="0.35">
      <c r="A168">
        <v>49</v>
      </c>
      <c r="B168">
        <v>2</v>
      </c>
      <c r="C168">
        <v>1</v>
      </c>
      <c r="D168">
        <v>1</v>
      </c>
    </row>
    <row r="169" spans="1:4" x14ac:dyDescent="0.35">
      <c r="A169">
        <v>49</v>
      </c>
      <c r="B169">
        <v>3</v>
      </c>
      <c r="C169">
        <v>1</v>
      </c>
      <c r="D169">
        <v>1</v>
      </c>
    </row>
    <row r="170" spans="1:4" x14ac:dyDescent="0.35">
      <c r="A170">
        <v>48</v>
      </c>
      <c r="B170">
        <v>1</v>
      </c>
      <c r="C170">
        <v>1</v>
      </c>
      <c r="D170">
        <v>1</v>
      </c>
    </row>
    <row r="171" spans="1:4" x14ac:dyDescent="0.35">
      <c r="A171">
        <v>48</v>
      </c>
      <c r="B171">
        <v>2</v>
      </c>
      <c r="C171">
        <v>1</v>
      </c>
      <c r="D171">
        <v>1</v>
      </c>
    </row>
    <row r="172" spans="1:4" x14ac:dyDescent="0.35">
      <c r="A172">
        <v>48</v>
      </c>
      <c r="B172">
        <v>3</v>
      </c>
      <c r="C172">
        <v>1</v>
      </c>
      <c r="D172">
        <v>1</v>
      </c>
    </row>
    <row r="173" spans="1:4" x14ac:dyDescent="0.35">
      <c r="A173">
        <v>46</v>
      </c>
      <c r="B173">
        <v>1</v>
      </c>
      <c r="C173">
        <v>1</v>
      </c>
      <c r="D173">
        <v>1</v>
      </c>
    </row>
    <row r="174" spans="1:4" x14ac:dyDescent="0.35">
      <c r="A174">
        <v>46</v>
      </c>
      <c r="B174">
        <v>2</v>
      </c>
      <c r="C174">
        <v>2</v>
      </c>
      <c r="D174">
        <v>1</v>
      </c>
    </row>
    <row r="175" spans="1:4" x14ac:dyDescent="0.35">
      <c r="A175">
        <v>46</v>
      </c>
      <c r="B175">
        <v>3</v>
      </c>
      <c r="C175">
        <v>1</v>
      </c>
      <c r="D175">
        <v>1</v>
      </c>
    </row>
    <row r="176" spans="1:4" x14ac:dyDescent="0.35">
      <c r="A176">
        <v>47</v>
      </c>
      <c r="B176">
        <v>1</v>
      </c>
      <c r="C176">
        <v>1</v>
      </c>
      <c r="D176">
        <v>1</v>
      </c>
    </row>
    <row r="177" spans="1:4" x14ac:dyDescent="0.35">
      <c r="A177">
        <v>47</v>
      </c>
      <c r="B177">
        <v>2</v>
      </c>
      <c r="C177">
        <v>1</v>
      </c>
      <c r="D177">
        <v>1</v>
      </c>
    </row>
    <row r="178" spans="1:4" x14ac:dyDescent="0.35">
      <c r="A178">
        <v>47</v>
      </c>
      <c r="B178">
        <v>3</v>
      </c>
      <c r="C178">
        <v>1</v>
      </c>
      <c r="D178">
        <v>1</v>
      </c>
    </row>
    <row r="179" spans="1:4" x14ac:dyDescent="0.35">
      <c r="A179">
        <v>34</v>
      </c>
      <c r="B179">
        <v>1</v>
      </c>
      <c r="C179">
        <v>2</v>
      </c>
      <c r="D179">
        <v>1</v>
      </c>
    </row>
    <row r="180" spans="1:4" x14ac:dyDescent="0.35">
      <c r="A180">
        <v>34</v>
      </c>
      <c r="B180">
        <v>2</v>
      </c>
      <c r="C180">
        <v>2</v>
      </c>
      <c r="D180">
        <v>1</v>
      </c>
    </row>
    <row r="181" spans="1:4" x14ac:dyDescent="0.35">
      <c r="A181">
        <v>34</v>
      </c>
      <c r="B181">
        <v>3</v>
      </c>
      <c r="C181">
        <v>2</v>
      </c>
      <c r="D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F69-B0E3-419B-B0D7-7264E9C000A2}">
  <dimension ref="A1:L61"/>
  <sheetViews>
    <sheetView tabSelected="1" zoomScaleNormal="100" workbookViewId="0">
      <pane ySplit="1" topLeftCell="A29" activePane="bottomLeft" state="frozen"/>
      <selection pane="bottomLeft" activeCell="F36" sqref="F36"/>
    </sheetView>
  </sheetViews>
  <sheetFormatPr defaultRowHeight="14.5" x14ac:dyDescent="0.35"/>
  <cols>
    <col min="3" max="3" width="8.7265625" customWidth="1"/>
    <col min="10" max="10" width="8.7265625" customWidth="1"/>
  </cols>
  <sheetData>
    <row r="1" spans="1:12" x14ac:dyDescent="0.35">
      <c r="A1" t="s">
        <v>35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42</v>
      </c>
      <c r="K1" t="s">
        <v>43</v>
      </c>
      <c r="L1" t="s">
        <v>104</v>
      </c>
    </row>
    <row r="2" spans="1:12" x14ac:dyDescent="0.35">
      <c r="A2" t="s">
        <v>44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2" x14ac:dyDescent="0.35">
      <c r="A3" t="s">
        <v>44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35">
      <c r="A4" t="s">
        <v>44</v>
      </c>
      <c r="B4">
        <v>3</v>
      </c>
      <c r="C4">
        <v>1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21</v>
      </c>
    </row>
    <row r="5" spans="1:12" x14ac:dyDescent="0.35">
      <c r="A5" t="s">
        <v>44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35">
      <c r="A6" t="s">
        <v>44</v>
      </c>
      <c r="B6">
        <v>5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</row>
    <row r="7" spans="1:12" x14ac:dyDescent="0.35">
      <c r="A7" t="s">
        <v>44</v>
      </c>
      <c r="B7">
        <v>6</v>
      </c>
      <c r="C7">
        <v>1</v>
      </c>
      <c r="D7">
        <v>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5">
      <c r="A8" t="s">
        <v>44</v>
      </c>
      <c r="B8">
        <v>7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</row>
    <row r="9" spans="1:12" x14ac:dyDescent="0.35">
      <c r="A9" t="s">
        <v>44</v>
      </c>
      <c r="B9">
        <v>8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5</v>
      </c>
    </row>
    <row r="10" spans="1:12" x14ac:dyDescent="0.35">
      <c r="A10" t="s">
        <v>44</v>
      </c>
      <c r="B10">
        <v>9</v>
      </c>
      <c r="C10">
        <v>1</v>
      </c>
      <c r="D10">
        <v>0</v>
      </c>
      <c r="E10">
        <v>3</v>
      </c>
      <c r="F10">
        <v>1</v>
      </c>
      <c r="G10">
        <v>2</v>
      </c>
      <c r="H10">
        <v>0</v>
      </c>
      <c r="I10">
        <v>0</v>
      </c>
      <c r="J10">
        <v>0</v>
      </c>
      <c r="K10">
        <v>6</v>
      </c>
    </row>
    <row r="11" spans="1:12" x14ac:dyDescent="0.35">
      <c r="A11" t="s">
        <v>44</v>
      </c>
      <c r="B11">
        <v>10</v>
      </c>
      <c r="C11">
        <v>1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</row>
    <row r="12" spans="1:12" x14ac:dyDescent="0.35">
      <c r="A12" t="s">
        <v>44</v>
      </c>
      <c r="B12">
        <v>11</v>
      </c>
      <c r="C12">
        <v>1</v>
      </c>
      <c r="D12">
        <v>1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3</v>
      </c>
    </row>
    <row r="13" spans="1:12" x14ac:dyDescent="0.35">
      <c r="A13" t="s">
        <v>44</v>
      </c>
      <c r="B13">
        <v>12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2" x14ac:dyDescent="0.35">
      <c r="A14" t="s">
        <v>44</v>
      </c>
      <c r="B14">
        <v>13</v>
      </c>
      <c r="C14">
        <v>1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2" x14ac:dyDescent="0.35">
      <c r="A15" t="s">
        <v>44</v>
      </c>
      <c r="B15">
        <v>14</v>
      </c>
      <c r="C15">
        <v>1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</row>
    <row r="16" spans="1:12" x14ac:dyDescent="0.35">
      <c r="A16" t="s">
        <v>44</v>
      </c>
      <c r="B16">
        <v>15</v>
      </c>
      <c r="C16">
        <v>1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5">
      <c r="A17" t="s">
        <v>44</v>
      </c>
      <c r="B17">
        <v>16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44</v>
      </c>
      <c r="B18">
        <v>17</v>
      </c>
      <c r="C18">
        <v>1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44</v>
      </c>
      <c r="B19">
        <v>18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44</v>
      </c>
      <c r="B20">
        <v>19</v>
      </c>
      <c r="C20">
        <v>1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44</v>
      </c>
      <c r="B21">
        <v>20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44</v>
      </c>
      <c r="B22">
        <v>21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44</v>
      </c>
      <c r="B23">
        <v>22</v>
      </c>
      <c r="C23">
        <v>1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44</v>
      </c>
      <c r="B24">
        <v>23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44</v>
      </c>
      <c r="B25">
        <v>24</v>
      </c>
      <c r="C25">
        <v>1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1" x14ac:dyDescent="0.35">
      <c r="A26" t="s">
        <v>44</v>
      </c>
      <c r="B26">
        <v>25</v>
      </c>
      <c r="C26">
        <v>1</v>
      </c>
      <c r="D26">
        <v>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5">
      <c r="A27" t="s">
        <v>44</v>
      </c>
      <c r="B27">
        <v>26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5">
      <c r="A28" t="s">
        <v>44</v>
      </c>
      <c r="B28">
        <v>28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44</v>
      </c>
      <c r="B29">
        <v>29</v>
      </c>
      <c r="C29">
        <v>1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44</v>
      </c>
      <c r="B30">
        <v>30</v>
      </c>
      <c r="C30">
        <v>1</v>
      </c>
      <c r="D30">
        <v>1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44</v>
      </c>
      <c r="B31">
        <v>31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9</v>
      </c>
    </row>
    <row r="32" spans="1:11" x14ac:dyDescent="0.35">
      <c r="A32" t="s">
        <v>44</v>
      </c>
      <c r="B32">
        <v>32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2" x14ac:dyDescent="0.35">
      <c r="A33" t="s">
        <v>44</v>
      </c>
      <c r="B33">
        <v>33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2" x14ac:dyDescent="0.35">
      <c r="A34" t="s">
        <v>44</v>
      </c>
      <c r="B34">
        <v>34</v>
      </c>
      <c r="C34">
        <v>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2" x14ac:dyDescent="0.35">
      <c r="A35" t="s">
        <v>44</v>
      </c>
      <c r="B35">
        <v>35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f>H35+I35</f>
        <v>0</v>
      </c>
      <c r="K35">
        <v>0</v>
      </c>
    </row>
    <row r="36" spans="1:12" x14ac:dyDescent="0.35">
      <c r="A36" t="s">
        <v>44</v>
      </c>
      <c r="B36">
        <v>36</v>
      </c>
      <c r="C36">
        <v>1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f t="shared" ref="J36:J48" si="0">H36+I36</f>
        <v>0</v>
      </c>
      <c r="K36">
        <v>0</v>
      </c>
    </row>
    <row r="37" spans="1:12" x14ac:dyDescent="0.35">
      <c r="A37" t="s">
        <v>44</v>
      </c>
      <c r="B37">
        <v>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f t="shared" si="0"/>
        <v>1</v>
      </c>
      <c r="K37">
        <v>1</v>
      </c>
    </row>
    <row r="38" spans="1:12" x14ac:dyDescent="0.35">
      <c r="A38" t="s">
        <v>44</v>
      </c>
      <c r="B38">
        <v>38</v>
      </c>
      <c r="C38">
        <v>1</v>
      </c>
      <c r="D38">
        <v>0</v>
      </c>
      <c r="E38">
        <v>0</v>
      </c>
      <c r="F38">
        <v>9</v>
      </c>
      <c r="G38">
        <v>0</v>
      </c>
      <c r="H38">
        <v>0</v>
      </c>
      <c r="I38">
        <v>0</v>
      </c>
      <c r="J38">
        <f t="shared" si="0"/>
        <v>0</v>
      </c>
      <c r="K38">
        <v>4</v>
      </c>
      <c r="L38" t="s">
        <v>99</v>
      </c>
    </row>
    <row r="39" spans="1:12" x14ac:dyDescent="0.35">
      <c r="A39" t="s">
        <v>44</v>
      </c>
      <c r="B39">
        <v>39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v>4</v>
      </c>
      <c r="L39" t="s">
        <v>99</v>
      </c>
    </row>
    <row r="40" spans="1:12" x14ac:dyDescent="0.35">
      <c r="A40" t="s">
        <v>44</v>
      </c>
      <c r="B40">
        <v>40</v>
      </c>
      <c r="C40">
        <v>1</v>
      </c>
      <c r="D40">
        <v>0</v>
      </c>
      <c r="E40">
        <v>3</v>
      </c>
      <c r="F40">
        <v>4</v>
      </c>
      <c r="G40">
        <v>0</v>
      </c>
      <c r="H40">
        <v>0</v>
      </c>
      <c r="I40">
        <v>0</v>
      </c>
      <c r="J40">
        <f t="shared" si="0"/>
        <v>0</v>
      </c>
      <c r="K40">
        <v>1</v>
      </c>
    </row>
    <row r="41" spans="1:12" x14ac:dyDescent="0.35">
      <c r="A41" t="s">
        <v>44</v>
      </c>
      <c r="B41">
        <v>41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f t="shared" si="0"/>
        <v>0</v>
      </c>
      <c r="K41">
        <v>0</v>
      </c>
    </row>
    <row r="42" spans="1:12" x14ac:dyDescent="0.35">
      <c r="A42" t="s">
        <v>44</v>
      </c>
      <c r="B42">
        <v>42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f t="shared" si="0"/>
        <v>1</v>
      </c>
      <c r="K42">
        <v>0</v>
      </c>
    </row>
    <row r="43" spans="1:12" x14ac:dyDescent="0.35">
      <c r="A43" t="s">
        <v>44</v>
      </c>
      <c r="B43">
        <v>43</v>
      </c>
      <c r="C43">
        <v>1</v>
      </c>
      <c r="D43">
        <v>0</v>
      </c>
      <c r="E43">
        <v>1</v>
      </c>
      <c r="F43">
        <v>6</v>
      </c>
      <c r="G43">
        <v>0</v>
      </c>
      <c r="H43">
        <v>0</v>
      </c>
      <c r="I43">
        <v>0</v>
      </c>
      <c r="J43">
        <f t="shared" si="0"/>
        <v>0</v>
      </c>
      <c r="K43">
        <v>0</v>
      </c>
    </row>
    <row r="44" spans="1:12" x14ac:dyDescent="0.35">
      <c r="A44" t="s">
        <v>44</v>
      </c>
      <c r="B44">
        <v>44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f t="shared" si="0"/>
        <v>0</v>
      </c>
      <c r="K44">
        <v>0</v>
      </c>
    </row>
    <row r="45" spans="1:12" x14ac:dyDescent="0.35">
      <c r="A45" t="s">
        <v>44</v>
      </c>
      <c r="B45">
        <v>45</v>
      </c>
      <c r="C45">
        <v>1</v>
      </c>
      <c r="D45">
        <v>0</v>
      </c>
      <c r="E45">
        <v>2</v>
      </c>
      <c r="F45">
        <v>0</v>
      </c>
      <c r="G45">
        <v>3</v>
      </c>
      <c r="H45">
        <v>0</v>
      </c>
      <c r="I45">
        <v>0</v>
      </c>
      <c r="J45">
        <f t="shared" si="0"/>
        <v>0</v>
      </c>
      <c r="K45">
        <v>0</v>
      </c>
    </row>
    <row r="46" spans="1:12" x14ac:dyDescent="0.35">
      <c r="A46" t="s">
        <v>44</v>
      </c>
      <c r="B46">
        <v>46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f t="shared" si="0"/>
        <v>0</v>
      </c>
      <c r="K46">
        <v>0</v>
      </c>
    </row>
    <row r="47" spans="1:12" x14ac:dyDescent="0.35">
      <c r="A47" t="s">
        <v>44</v>
      </c>
      <c r="B47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v>0</v>
      </c>
    </row>
    <row r="48" spans="1:12" x14ac:dyDescent="0.35">
      <c r="A48" t="s">
        <v>44</v>
      </c>
      <c r="B48">
        <v>48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f t="shared" si="0"/>
        <v>0</v>
      </c>
      <c r="K48">
        <v>0</v>
      </c>
    </row>
    <row r="49" spans="1:12" x14ac:dyDescent="0.35">
      <c r="A49" t="s">
        <v>44</v>
      </c>
      <c r="B49">
        <v>49</v>
      </c>
      <c r="C49">
        <v>1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100</v>
      </c>
    </row>
    <row r="50" spans="1:12" x14ac:dyDescent="0.35">
      <c r="A50" t="s">
        <v>44</v>
      </c>
      <c r="B50">
        <v>50</v>
      </c>
      <c r="C50">
        <v>1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f>H50+I50</f>
        <v>0</v>
      </c>
      <c r="K50">
        <v>0</v>
      </c>
    </row>
    <row r="51" spans="1:12" x14ac:dyDescent="0.35">
      <c r="A51" t="s">
        <v>44</v>
      </c>
      <c r="B51">
        <v>51</v>
      </c>
      <c r="C51">
        <v>1</v>
      </c>
      <c r="D51">
        <v>0</v>
      </c>
      <c r="E51">
        <v>1</v>
      </c>
      <c r="F51">
        <v>3</v>
      </c>
      <c r="G51">
        <v>1</v>
      </c>
      <c r="H51">
        <v>0</v>
      </c>
      <c r="I51">
        <v>0</v>
      </c>
      <c r="J51">
        <f t="shared" ref="J51:J61" si="1">H51+I51</f>
        <v>0</v>
      </c>
      <c r="K51">
        <v>0</v>
      </c>
    </row>
    <row r="52" spans="1:12" x14ac:dyDescent="0.35">
      <c r="A52" t="s">
        <v>44</v>
      </c>
      <c r="B52">
        <v>52</v>
      </c>
      <c r="C52">
        <v>1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  <c r="J52">
        <f t="shared" si="1"/>
        <v>0</v>
      </c>
      <c r="K52">
        <v>1</v>
      </c>
      <c r="L52" t="s">
        <v>101</v>
      </c>
    </row>
    <row r="53" spans="1:12" x14ac:dyDescent="0.35">
      <c r="A53" t="s">
        <v>44</v>
      </c>
      <c r="B53">
        <v>53</v>
      </c>
      <c r="C53">
        <v>1</v>
      </c>
      <c r="D53">
        <v>0</v>
      </c>
      <c r="E53">
        <v>0</v>
      </c>
      <c r="F53">
        <v>4</v>
      </c>
      <c r="G53">
        <v>0</v>
      </c>
      <c r="H53">
        <v>0</v>
      </c>
      <c r="I53">
        <v>1</v>
      </c>
      <c r="J53">
        <f t="shared" si="1"/>
        <v>1</v>
      </c>
      <c r="K53">
        <v>2</v>
      </c>
      <c r="L53" t="s">
        <v>102</v>
      </c>
    </row>
    <row r="54" spans="1:12" x14ac:dyDescent="0.35">
      <c r="A54" t="s">
        <v>44</v>
      </c>
      <c r="B54">
        <v>54</v>
      </c>
      <c r="C54">
        <v>1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f t="shared" si="1"/>
        <v>0</v>
      </c>
      <c r="K54">
        <v>0</v>
      </c>
    </row>
    <row r="55" spans="1:12" x14ac:dyDescent="0.35">
      <c r="A55" t="s">
        <v>44</v>
      </c>
      <c r="B55">
        <v>55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f t="shared" si="1"/>
        <v>0</v>
      </c>
      <c r="K55">
        <v>0</v>
      </c>
      <c r="L55" t="s">
        <v>103</v>
      </c>
    </row>
    <row r="56" spans="1:12" x14ac:dyDescent="0.35">
      <c r="A56" t="s">
        <v>44</v>
      </c>
      <c r="B56">
        <v>56</v>
      </c>
      <c r="C56">
        <v>1</v>
      </c>
      <c r="D56">
        <v>0</v>
      </c>
      <c r="E56">
        <v>0</v>
      </c>
      <c r="F56">
        <v>11</v>
      </c>
      <c r="G56">
        <v>0</v>
      </c>
      <c r="H56">
        <v>0</v>
      </c>
      <c r="I56">
        <v>0</v>
      </c>
      <c r="J56">
        <f t="shared" si="1"/>
        <v>0</v>
      </c>
      <c r="K56">
        <v>1</v>
      </c>
    </row>
    <row r="57" spans="1:12" x14ac:dyDescent="0.35">
      <c r="A57" t="s">
        <v>44</v>
      </c>
      <c r="B57">
        <v>57</v>
      </c>
      <c r="C57">
        <v>1</v>
      </c>
      <c r="D57">
        <v>0</v>
      </c>
      <c r="E57">
        <v>1</v>
      </c>
      <c r="F57">
        <v>8</v>
      </c>
      <c r="G57">
        <v>0</v>
      </c>
      <c r="H57">
        <v>0</v>
      </c>
      <c r="I57">
        <v>0</v>
      </c>
      <c r="J57">
        <f t="shared" si="1"/>
        <v>0</v>
      </c>
      <c r="K57">
        <v>0</v>
      </c>
    </row>
    <row r="58" spans="1:12" x14ac:dyDescent="0.35">
      <c r="A58" t="s">
        <v>44</v>
      </c>
      <c r="B58">
        <v>58</v>
      </c>
      <c r="C58">
        <v>1</v>
      </c>
      <c r="D58">
        <v>1</v>
      </c>
      <c r="E58">
        <v>0</v>
      </c>
      <c r="F58">
        <v>6</v>
      </c>
      <c r="G58">
        <v>0</v>
      </c>
      <c r="H58">
        <v>0</v>
      </c>
      <c r="I58">
        <v>0</v>
      </c>
      <c r="J58">
        <f t="shared" si="1"/>
        <v>0</v>
      </c>
      <c r="K58">
        <v>0</v>
      </c>
    </row>
    <row r="59" spans="1:12" x14ac:dyDescent="0.35">
      <c r="A59" t="s">
        <v>44</v>
      </c>
      <c r="B59">
        <v>59</v>
      </c>
      <c r="C59">
        <v>1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f t="shared" si="1"/>
        <v>0</v>
      </c>
      <c r="K59">
        <v>4</v>
      </c>
    </row>
    <row r="60" spans="1:12" x14ac:dyDescent="0.35">
      <c r="A60" t="s">
        <v>44</v>
      </c>
      <c r="B60">
        <v>60</v>
      </c>
      <c r="C60">
        <v>1</v>
      </c>
      <c r="D60">
        <v>1</v>
      </c>
      <c r="E60">
        <v>0</v>
      </c>
      <c r="F60">
        <v>6</v>
      </c>
      <c r="G60">
        <v>9</v>
      </c>
      <c r="H60">
        <v>0</v>
      </c>
      <c r="I60">
        <v>0</v>
      </c>
      <c r="J60">
        <f t="shared" si="1"/>
        <v>0</v>
      </c>
      <c r="K60">
        <v>0</v>
      </c>
    </row>
    <row r="61" spans="1:12" x14ac:dyDescent="0.35">
      <c r="A61" t="s">
        <v>44</v>
      </c>
      <c r="B61">
        <v>61</v>
      </c>
      <c r="C61">
        <v>1</v>
      </c>
      <c r="D61">
        <v>0</v>
      </c>
      <c r="E61">
        <v>0</v>
      </c>
      <c r="F61">
        <v>4</v>
      </c>
      <c r="G61">
        <v>3</v>
      </c>
      <c r="H61">
        <v>0</v>
      </c>
      <c r="I61">
        <v>0</v>
      </c>
      <c r="J61">
        <f t="shared" si="1"/>
        <v>0</v>
      </c>
      <c r="K6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F94-BCAC-43A4-8168-D18A7A53AE72}">
  <dimension ref="A1:F212"/>
  <sheetViews>
    <sheetView zoomScale="93" workbookViewId="0">
      <selection activeCell="C1" sqref="C1"/>
    </sheetView>
  </sheetViews>
  <sheetFormatPr defaultRowHeight="14.5" x14ac:dyDescent="0.35"/>
  <cols>
    <col min="3" max="3" width="12.54296875" bestFit="1" customWidth="1"/>
  </cols>
  <sheetData>
    <row r="1" spans="1:6" x14ac:dyDescent="0.35">
      <c r="A1" s="1" t="s">
        <v>35</v>
      </c>
      <c r="B1" s="1" t="s">
        <v>0</v>
      </c>
      <c r="C1" s="1" t="s">
        <v>50</v>
      </c>
      <c r="D1" s="1" t="s">
        <v>51</v>
      </c>
      <c r="E1" s="1" t="s">
        <v>52</v>
      </c>
      <c r="F1" t="s">
        <v>105</v>
      </c>
    </row>
    <row r="2" spans="1:6" x14ac:dyDescent="0.35">
      <c r="A2" t="s">
        <v>44</v>
      </c>
      <c r="B2">
        <v>2</v>
      </c>
      <c r="C2" t="s">
        <v>53</v>
      </c>
      <c r="D2">
        <v>19</v>
      </c>
      <c r="E2">
        <v>55</v>
      </c>
    </row>
    <row r="3" spans="1:6" x14ac:dyDescent="0.35">
      <c r="A3" t="s">
        <v>44</v>
      </c>
      <c r="B3">
        <v>3</v>
      </c>
      <c r="C3" t="s">
        <v>53</v>
      </c>
      <c r="D3">
        <v>29</v>
      </c>
      <c r="E3">
        <v>55</v>
      </c>
    </row>
    <row r="4" spans="1:6" x14ac:dyDescent="0.35">
      <c r="A4" t="s">
        <v>44</v>
      </c>
      <c r="B4">
        <v>3</v>
      </c>
      <c r="C4" t="s">
        <v>53</v>
      </c>
      <c r="D4">
        <v>29</v>
      </c>
      <c r="E4">
        <v>55</v>
      </c>
    </row>
    <row r="5" spans="1:6" x14ac:dyDescent="0.35">
      <c r="A5" t="s">
        <v>44</v>
      </c>
      <c r="B5">
        <v>3</v>
      </c>
      <c r="C5" t="s">
        <v>53</v>
      </c>
      <c r="D5">
        <v>30</v>
      </c>
      <c r="E5">
        <v>55</v>
      </c>
    </row>
    <row r="6" spans="1:6" x14ac:dyDescent="0.35">
      <c r="A6" t="s">
        <v>44</v>
      </c>
      <c r="B6">
        <v>5</v>
      </c>
      <c r="C6" t="s">
        <v>53</v>
      </c>
      <c r="D6">
        <v>28</v>
      </c>
      <c r="E6">
        <v>55</v>
      </c>
    </row>
    <row r="7" spans="1:6" x14ac:dyDescent="0.35">
      <c r="A7" t="s">
        <v>44</v>
      </c>
      <c r="B7">
        <v>5</v>
      </c>
      <c r="C7" t="s">
        <v>53</v>
      </c>
      <c r="D7">
        <v>30</v>
      </c>
      <c r="E7">
        <v>55</v>
      </c>
    </row>
    <row r="8" spans="1:6" x14ac:dyDescent="0.35">
      <c r="A8" t="s">
        <v>44</v>
      </c>
      <c r="B8">
        <v>5</v>
      </c>
      <c r="C8" t="s">
        <v>53</v>
      </c>
      <c r="D8">
        <v>29</v>
      </c>
      <c r="E8">
        <v>55</v>
      </c>
    </row>
    <row r="9" spans="1:6" x14ac:dyDescent="0.35">
      <c r="A9" t="s">
        <v>44</v>
      </c>
      <c r="B9">
        <v>6</v>
      </c>
      <c r="C9" t="s">
        <v>54</v>
      </c>
      <c r="D9">
        <v>9</v>
      </c>
      <c r="E9">
        <v>55</v>
      </c>
    </row>
    <row r="10" spans="1:6" x14ac:dyDescent="0.35">
      <c r="A10" t="s">
        <v>44</v>
      </c>
      <c r="B10">
        <v>6</v>
      </c>
      <c r="C10" t="s">
        <v>53</v>
      </c>
      <c r="D10">
        <v>29</v>
      </c>
      <c r="E10">
        <v>55</v>
      </c>
    </row>
    <row r="11" spans="1:6" x14ac:dyDescent="0.35">
      <c r="A11" t="s">
        <v>44</v>
      </c>
      <c r="B11">
        <v>6</v>
      </c>
      <c r="C11" t="s">
        <v>53</v>
      </c>
      <c r="D11">
        <v>30</v>
      </c>
      <c r="E11">
        <v>55</v>
      </c>
    </row>
    <row r="12" spans="1:6" x14ac:dyDescent="0.35">
      <c r="A12" t="s">
        <v>44</v>
      </c>
      <c r="B12">
        <v>6</v>
      </c>
      <c r="C12" t="s">
        <v>53</v>
      </c>
      <c r="D12">
        <v>30</v>
      </c>
      <c r="E12">
        <v>55</v>
      </c>
    </row>
    <row r="13" spans="1:6" x14ac:dyDescent="0.35">
      <c r="A13" t="s">
        <v>44</v>
      </c>
      <c r="B13">
        <v>6</v>
      </c>
      <c r="C13" t="s">
        <v>53</v>
      </c>
      <c r="D13">
        <v>30</v>
      </c>
      <c r="E13">
        <v>55</v>
      </c>
    </row>
    <row r="14" spans="1:6" x14ac:dyDescent="0.35">
      <c r="A14" t="s">
        <v>44</v>
      </c>
      <c r="B14">
        <v>6</v>
      </c>
      <c r="C14" t="s">
        <v>53</v>
      </c>
      <c r="D14">
        <v>31</v>
      </c>
      <c r="E14">
        <v>55</v>
      </c>
    </row>
    <row r="15" spans="1:6" x14ac:dyDescent="0.35">
      <c r="A15" t="s">
        <v>44</v>
      </c>
      <c r="B15">
        <v>7</v>
      </c>
      <c r="C15" t="s">
        <v>55</v>
      </c>
      <c r="D15">
        <v>5</v>
      </c>
      <c r="E15">
        <v>55</v>
      </c>
    </row>
    <row r="16" spans="1:6" x14ac:dyDescent="0.35">
      <c r="A16" t="s">
        <v>44</v>
      </c>
      <c r="B16">
        <v>8</v>
      </c>
      <c r="C16" t="s">
        <v>53</v>
      </c>
      <c r="D16">
        <v>22</v>
      </c>
      <c r="E16">
        <v>55</v>
      </c>
    </row>
    <row r="17" spans="1:6" x14ac:dyDescent="0.35">
      <c r="A17" t="s">
        <v>44</v>
      </c>
      <c r="B17">
        <v>8</v>
      </c>
      <c r="C17" t="s">
        <v>55</v>
      </c>
      <c r="D17">
        <v>7</v>
      </c>
      <c r="E17">
        <v>55</v>
      </c>
    </row>
    <row r="18" spans="1:6" x14ac:dyDescent="0.35">
      <c r="A18" t="s">
        <v>44</v>
      </c>
      <c r="B18">
        <v>8</v>
      </c>
      <c r="C18" t="s">
        <v>55</v>
      </c>
      <c r="D18">
        <v>4</v>
      </c>
      <c r="E18">
        <v>55</v>
      </c>
    </row>
    <row r="19" spans="1:6" x14ac:dyDescent="0.35">
      <c r="A19" t="s">
        <v>44</v>
      </c>
      <c r="B19">
        <v>9</v>
      </c>
      <c r="C19" t="s">
        <v>53</v>
      </c>
      <c r="D19">
        <v>25</v>
      </c>
      <c r="E19">
        <v>55</v>
      </c>
    </row>
    <row r="20" spans="1:6" x14ac:dyDescent="0.35">
      <c r="A20" t="s">
        <v>44</v>
      </c>
      <c r="B20">
        <v>9</v>
      </c>
      <c r="C20" t="s">
        <v>53</v>
      </c>
      <c r="D20">
        <v>21</v>
      </c>
      <c r="E20">
        <v>55</v>
      </c>
    </row>
    <row r="21" spans="1:6" x14ac:dyDescent="0.35">
      <c r="A21" t="s">
        <v>44</v>
      </c>
      <c r="B21">
        <v>9</v>
      </c>
      <c r="C21" t="s">
        <v>53</v>
      </c>
      <c r="D21">
        <v>24</v>
      </c>
      <c r="E21">
        <v>55</v>
      </c>
    </row>
    <row r="22" spans="1:6" x14ac:dyDescent="0.35">
      <c r="A22" t="s">
        <v>44</v>
      </c>
      <c r="B22">
        <v>9</v>
      </c>
      <c r="C22" t="s">
        <v>55</v>
      </c>
      <c r="D22">
        <v>4</v>
      </c>
      <c r="E22">
        <v>55</v>
      </c>
    </row>
    <row r="23" spans="1:6" x14ac:dyDescent="0.35">
      <c r="A23" t="s">
        <v>44</v>
      </c>
      <c r="B23">
        <v>9</v>
      </c>
      <c r="C23" t="s">
        <v>56</v>
      </c>
      <c r="D23">
        <v>11</v>
      </c>
      <c r="E23">
        <v>55</v>
      </c>
    </row>
    <row r="24" spans="1:6" x14ac:dyDescent="0.35">
      <c r="A24" t="s">
        <v>44</v>
      </c>
      <c r="B24">
        <v>9</v>
      </c>
      <c r="C24" t="s">
        <v>56</v>
      </c>
      <c r="D24">
        <v>6</v>
      </c>
      <c r="E24">
        <v>55</v>
      </c>
    </row>
    <row r="25" spans="1:6" x14ac:dyDescent="0.35">
      <c r="A25" t="s">
        <v>44</v>
      </c>
      <c r="B25">
        <v>9</v>
      </c>
      <c r="C25" t="s">
        <v>47</v>
      </c>
      <c r="D25">
        <v>5</v>
      </c>
      <c r="E25">
        <v>55</v>
      </c>
      <c r="F25" t="s">
        <v>57</v>
      </c>
    </row>
    <row r="26" spans="1:6" x14ac:dyDescent="0.35">
      <c r="A26" t="s">
        <v>44</v>
      </c>
      <c r="B26">
        <v>10</v>
      </c>
      <c r="C26" t="s">
        <v>53</v>
      </c>
      <c r="D26">
        <v>30</v>
      </c>
      <c r="E26">
        <v>55</v>
      </c>
    </row>
    <row r="27" spans="1:6" x14ac:dyDescent="0.35">
      <c r="A27" t="s">
        <v>44</v>
      </c>
      <c r="B27">
        <v>10</v>
      </c>
      <c r="C27" t="s">
        <v>53</v>
      </c>
      <c r="D27">
        <v>14</v>
      </c>
      <c r="E27">
        <v>55</v>
      </c>
    </row>
    <row r="28" spans="1:6" x14ac:dyDescent="0.35">
      <c r="A28" t="s">
        <v>44</v>
      </c>
      <c r="B28">
        <v>10</v>
      </c>
      <c r="C28" t="s">
        <v>53</v>
      </c>
      <c r="D28">
        <v>22</v>
      </c>
      <c r="E28">
        <v>55</v>
      </c>
    </row>
    <row r="29" spans="1:6" x14ac:dyDescent="0.35">
      <c r="A29" t="s">
        <v>44</v>
      </c>
      <c r="B29">
        <v>10</v>
      </c>
      <c r="C29" t="s">
        <v>53</v>
      </c>
      <c r="D29">
        <v>23</v>
      </c>
      <c r="E29">
        <v>55</v>
      </c>
    </row>
    <row r="30" spans="1:6" x14ac:dyDescent="0.35">
      <c r="A30" t="s">
        <v>44</v>
      </c>
      <c r="B30">
        <v>10</v>
      </c>
      <c r="C30" t="s">
        <v>53</v>
      </c>
      <c r="D30">
        <v>29</v>
      </c>
      <c r="E30">
        <v>55</v>
      </c>
    </row>
    <row r="31" spans="1:6" x14ac:dyDescent="0.35">
      <c r="A31" t="s">
        <v>44</v>
      </c>
      <c r="B31">
        <v>11</v>
      </c>
      <c r="C31" t="s">
        <v>54</v>
      </c>
      <c r="D31">
        <v>6</v>
      </c>
      <c r="E31">
        <v>55</v>
      </c>
    </row>
    <row r="32" spans="1:6" x14ac:dyDescent="0.35">
      <c r="A32" t="s">
        <v>44</v>
      </c>
      <c r="B32">
        <v>11</v>
      </c>
      <c r="C32" t="s">
        <v>55</v>
      </c>
      <c r="D32">
        <v>25</v>
      </c>
      <c r="E32">
        <v>55</v>
      </c>
    </row>
    <row r="33" spans="1:5" x14ac:dyDescent="0.35">
      <c r="A33" t="s">
        <v>44</v>
      </c>
      <c r="B33">
        <v>11</v>
      </c>
      <c r="C33" t="s">
        <v>55</v>
      </c>
      <c r="D33">
        <v>5</v>
      </c>
      <c r="E33">
        <v>55</v>
      </c>
    </row>
    <row r="34" spans="1:5" x14ac:dyDescent="0.35">
      <c r="A34" t="s">
        <v>44</v>
      </c>
      <c r="B34">
        <v>11</v>
      </c>
      <c r="C34" t="s">
        <v>55</v>
      </c>
      <c r="D34">
        <v>15</v>
      </c>
      <c r="E34">
        <v>55</v>
      </c>
    </row>
    <row r="35" spans="1:5" x14ac:dyDescent="0.35">
      <c r="A35" t="s">
        <v>44</v>
      </c>
      <c r="B35">
        <v>11</v>
      </c>
      <c r="C35" t="s">
        <v>55</v>
      </c>
      <c r="D35">
        <v>5</v>
      </c>
      <c r="E35">
        <v>55</v>
      </c>
    </row>
    <row r="36" spans="1:5" x14ac:dyDescent="0.35">
      <c r="A36" t="s">
        <v>44</v>
      </c>
      <c r="B36">
        <v>12</v>
      </c>
      <c r="C36" t="s">
        <v>54</v>
      </c>
      <c r="D36">
        <v>5</v>
      </c>
      <c r="E36">
        <v>55</v>
      </c>
    </row>
    <row r="37" spans="1:5" x14ac:dyDescent="0.35">
      <c r="A37" t="s">
        <v>44</v>
      </c>
      <c r="B37">
        <v>13</v>
      </c>
      <c r="C37" t="s">
        <v>54</v>
      </c>
      <c r="D37">
        <v>5</v>
      </c>
      <c r="E37">
        <v>55</v>
      </c>
    </row>
    <row r="38" spans="1:5" x14ac:dyDescent="0.35">
      <c r="A38" t="s">
        <v>44</v>
      </c>
      <c r="B38">
        <v>13</v>
      </c>
      <c r="C38" t="s">
        <v>53</v>
      </c>
      <c r="D38">
        <v>30</v>
      </c>
      <c r="E38">
        <v>55</v>
      </c>
    </row>
    <row r="39" spans="1:5" x14ac:dyDescent="0.35">
      <c r="A39" t="s">
        <v>44</v>
      </c>
      <c r="B39">
        <v>13</v>
      </c>
      <c r="C39" t="s">
        <v>53</v>
      </c>
      <c r="D39">
        <v>14</v>
      </c>
      <c r="E39">
        <v>55</v>
      </c>
    </row>
    <row r="40" spans="1:5" x14ac:dyDescent="0.35">
      <c r="A40" t="s">
        <v>44</v>
      </c>
      <c r="B40">
        <v>13</v>
      </c>
      <c r="C40" t="s">
        <v>53</v>
      </c>
      <c r="D40">
        <v>9</v>
      </c>
      <c r="E40">
        <v>55</v>
      </c>
    </row>
    <row r="41" spans="1:5" x14ac:dyDescent="0.35">
      <c r="A41" t="s">
        <v>44</v>
      </c>
      <c r="B41">
        <v>13</v>
      </c>
      <c r="C41" t="s">
        <v>53</v>
      </c>
      <c r="D41">
        <v>14</v>
      </c>
      <c r="E41">
        <v>55</v>
      </c>
    </row>
    <row r="42" spans="1:5" x14ac:dyDescent="0.35">
      <c r="A42" t="s">
        <v>44</v>
      </c>
      <c r="B42">
        <v>14</v>
      </c>
      <c r="C42" t="s">
        <v>53</v>
      </c>
      <c r="D42">
        <v>32</v>
      </c>
      <c r="E42">
        <v>55</v>
      </c>
    </row>
    <row r="43" spans="1:5" x14ac:dyDescent="0.35">
      <c r="A43" t="s">
        <v>44</v>
      </c>
      <c r="B43">
        <v>14</v>
      </c>
      <c r="C43" t="s">
        <v>53</v>
      </c>
      <c r="D43">
        <v>30</v>
      </c>
      <c r="E43">
        <v>55</v>
      </c>
    </row>
    <row r="44" spans="1:5" x14ac:dyDescent="0.35">
      <c r="A44" t="s">
        <v>44</v>
      </c>
      <c r="B44">
        <v>15</v>
      </c>
      <c r="C44" t="s">
        <v>53</v>
      </c>
      <c r="D44">
        <v>28</v>
      </c>
      <c r="E44">
        <v>55</v>
      </c>
    </row>
    <row r="45" spans="1:5" x14ac:dyDescent="0.35">
      <c r="A45" t="s">
        <v>44</v>
      </c>
      <c r="B45">
        <v>15</v>
      </c>
      <c r="C45" t="s">
        <v>53</v>
      </c>
      <c r="D45">
        <v>31</v>
      </c>
      <c r="E45">
        <v>55</v>
      </c>
    </row>
    <row r="46" spans="1:5" x14ac:dyDescent="0.35">
      <c r="A46" t="s">
        <v>44</v>
      </c>
      <c r="B46">
        <v>15</v>
      </c>
      <c r="C46" t="s">
        <v>53</v>
      </c>
      <c r="D46">
        <v>30</v>
      </c>
      <c r="E46">
        <v>55</v>
      </c>
    </row>
    <row r="47" spans="1:5" x14ac:dyDescent="0.35">
      <c r="A47" t="s">
        <v>44</v>
      </c>
      <c r="B47">
        <v>15</v>
      </c>
      <c r="C47" t="s">
        <v>53</v>
      </c>
      <c r="D47">
        <v>31</v>
      </c>
      <c r="E47">
        <v>55</v>
      </c>
    </row>
    <row r="48" spans="1:5" x14ac:dyDescent="0.35">
      <c r="A48" t="s">
        <v>44</v>
      </c>
      <c r="B48">
        <v>15</v>
      </c>
      <c r="C48" t="s">
        <v>53</v>
      </c>
      <c r="D48">
        <v>31</v>
      </c>
      <c r="E48">
        <v>55</v>
      </c>
    </row>
    <row r="49" spans="1:5" x14ac:dyDescent="0.35">
      <c r="A49" t="s">
        <v>44</v>
      </c>
      <c r="B49">
        <v>15</v>
      </c>
      <c r="C49" t="s">
        <v>53</v>
      </c>
      <c r="D49">
        <v>31</v>
      </c>
      <c r="E49">
        <v>55</v>
      </c>
    </row>
    <row r="50" spans="1:5" x14ac:dyDescent="0.35">
      <c r="A50" t="s">
        <v>44</v>
      </c>
      <c r="B50">
        <v>16</v>
      </c>
      <c r="C50" t="s">
        <v>53</v>
      </c>
      <c r="D50">
        <v>29</v>
      </c>
      <c r="E50">
        <v>55</v>
      </c>
    </row>
    <row r="51" spans="1:5" x14ac:dyDescent="0.35">
      <c r="A51" t="s">
        <v>44</v>
      </c>
      <c r="B51">
        <v>17</v>
      </c>
      <c r="C51" t="s">
        <v>53</v>
      </c>
      <c r="D51">
        <v>32</v>
      </c>
      <c r="E51">
        <v>55</v>
      </c>
    </row>
    <row r="52" spans="1:5" x14ac:dyDescent="0.35">
      <c r="A52" t="s">
        <v>44</v>
      </c>
      <c r="B52">
        <v>17</v>
      </c>
      <c r="C52" t="s">
        <v>53</v>
      </c>
      <c r="D52">
        <v>31</v>
      </c>
      <c r="E52">
        <v>55</v>
      </c>
    </row>
    <row r="53" spans="1:5" x14ac:dyDescent="0.35">
      <c r="A53" t="s">
        <v>44</v>
      </c>
      <c r="B53">
        <v>18</v>
      </c>
      <c r="C53" t="s">
        <v>53</v>
      </c>
      <c r="D53">
        <v>29</v>
      </c>
      <c r="E53">
        <v>55</v>
      </c>
    </row>
    <row r="54" spans="1:5" x14ac:dyDescent="0.35">
      <c r="A54" t="s">
        <v>44</v>
      </c>
      <c r="B54">
        <v>19</v>
      </c>
      <c r="C54" t="s">
        <v>55</v>
      </c>
      <c r="D54">
        <v>24</v>
      </c>
      <c r="E54">
        <v>55</v>
      </c>
    </row>
    <row r="55" spans="1:5" x14ac:dyDescent="0.35">
      <c r="A55" t="s">
        <v>44</v>
      </c>
      <c r="B55">
        <v>19</v>
      </c>
      <c r="C55" t="s">
        <v>55</v>
      </c>
      <c r="D55">
        <v>9</v>
      </c>
      <c r="E55">
        <v>55</v>
      </c>
    </row>
    <row r="56" spans="1:5" x14ac:dyDescent="0.35">
      <c r="A56" t="s">
        <v>44</v>
      </c>
      <c r="B56">
        <v>19</v>
      </c>
      <c r="C56" t="s">
        <v>55</v>
      </c>
      <c r="D56">
        <v>15</v>
      </c>
      <c r="E56">
        <v>55</v>
      </c>
    </row>
    <row r="57" spans="1:5" x14ac:dyDescent="0.35">
      <c r="A57" t="s">
        <v>44</v>
      </c>
      <c r="B57">
        <v>20</v>
      </c>
      <c r="C57" t="s">
        <v>56</v>
      </c>
      <c r="D57">
        <v>4</v>
      </c>
      <c r="E57">
        <v>55</v>
      </c>
    </row>
    <row r="58" spans="1:5" x14ac:dyDescent="0.35">
      <c r="A58" t="s">
        <v>44</v>
      </c>
      <c r="B58">
        <v>21</v>
      </c>
      <c r="C58" t="s">
        <v>53</v>
      </c>
      <c r="D58">
        <v>14</v>
      </c>
      <c r="E58">
        <v>55</v>
      </c>
    </row>
    <row r="59" spans="1:5" x14ac:dyDescent="0.35">
      <c r="A59" t="s">
        <v>44</v>
      </c>
      <c r="B59">
        <v>22</v>
      </c>
      <c r="C59" t="s">
        <v>56</v>
      </c>
      <c r="D59">
        <v>5</v>
      </c>
      <c r="E59">
        <v>55</v>
      </c>
    </row>
    <row r="60" spans="1:5" x14ac:dyDescent="0.35">
      <c r="A60" t="s">
        <v>44</v>
      </c>
      <c r="B60">
        <v>22</v>
      </c>
      <c r="C60" t="s">
        <v>56</v>
      </c>
      <c r="D60">
        <v>6</v>
      </c>
      <c r="E60">
        <v>55</v>
      </c>
    </row>
    <row r="61" spans="1:5" x14ac:dyDescent="0.35">
      <c r="A61" t="s">
        <v>44</v>
      </c>
      <c r="B61">
        <v>22</v>
      </c>
      <c r="C61" t="s">
        <v>56</v>
      </c>
      <c r="D61">
        <v>6</v>
      </c>
      <c r="E61">
        <v>55</v>
      </c>
    </row>
    <row r="62" spans="1:5" x14ac:dyDescent="0.35">
      <c r="A62" t="s">
        <v>44</v>
      </c>
      <c r="B62">
        <v>24</v>
      </c>
      <c r="C62" t="s">
        <v>53</v>
      </c>
      <c r="D62">
        <v>30</v>
      </c>
      <c r="E62">
        <v>55</v>
      </c>
    </row>
    <row r="63" spans="1:5" x14ac:dyDescent="0.35">
      <c r="A63" t="s">
        <v>44</v>
      </c>
      <c r="B63">
        <v>24</v>
      </c>
      <c r="C63" t="s">
        <v>53</v>
      </c>
      <c r="D63">
        <v>7</v>
      </c>
      <c r="E63">
        <v>55</v>
      </c>
    </row>
    <row r="64" spans="1:5" x14ac:dyDescent="0.35">
      <c r="A64" t="s">
        <v>44</v>
      </c>
      <c r="B64">
        <v>24</v>
      </c>
      <c r="C64" t="s">
        <v>53</v>
      </c>
      <c r="D64">
        <v>15</v>
      </c>
      <c r="E64">
        <v>55</v>
      </c>
    </row>
    <row r="65" spans="1:5" x14ac:dyDescent="0.35">
      <c r="A65" t="s">
        <v>44</v>
      </c>
      <c r="B65">
        <v>24</v>
      </c>
      <c r="C65" t="s">
        <v>55</v>
      </c>
      <c r="D65">
        <v>13</v>
      </c>
      <c r="E65">
        <v>55</v>
      </c>
    </row>
    <row r="66" spans="1:5" x14ac:dyDescent="0.35">
      <c r="A66" t="s">
        <v>44</v>
      </c>
      <c r="B66">
        <v>25</v>
      </c>
      <c r="C66" t="s">
        <v>53</v>
      </c>
      <c r="D66">
        <v>16</v>
      </c>
      <c r="E66">
        <v>55</v>
      </c>
    </row>
    <row r="67" spans="1:5" x14ac:dyDescent="0.35">
      <c r="A67" t="s">
        <v>44</v>
      </c>
      <c r="B67">
        <v>25</v>
      </c>
      <c r="C67" t="s">
        <v>53</v>
      </c>
      <c r="D67">
        <v>24</v>
      </c>
      <c r="E67">
        <v>55</v>
      </c>
    </row>
    <row r="68" spans="1:5" x14ac:dyDescent="0.35">
      <c r="A68" t="s">
        <v>44</v>
      </c>
      <c r="B68">
        <v>25</v>
      </c>
      <c r="C68" t="s">
        <v>53</v>
      </c>
      <c r="D68">
        <v>14</v>
      </c>
      <c r="E68">
        <v>55</v>
      </c>
    </row>
    <row r="69" spans="1:5" x14ac:dyDescent="0.35">
      <c r="A69" t="s">
        <v>44</v>
      </c>
      <c r="B69">
        <v>25</v>
      </c>
      <c r="C69" t="s">
        <v>53</v>
      </c>
      <c r="D69">
        <v>16</v>
      </c>
      <c r="E69">
        <v>55</v>
      </c>
    </row>
    <row r="70" spans="1:5" x14ac:dyDescent="0.35">
      <c r="A70" t="s">
        <v>44</v>
      </c>
      <c r="B70">
        <v>25</v>
      </c>
      <c r="C70" t="s">
        <v>53</v>
      </c>
      <c r="D70">
        <v>14</v>
      </c>
      <c r="E70">
        <v>55</v>
      </c>
    </row>
    <row r="71" spans="1:5" x14ac:dyDescent="0.35">
      <c r="A71" t="s">
        <v>44</v>
      </c>
      <c r="B71">
        <v>25</v>
      </c>
      <c r="C71" t="s">
        <v>53</v>
      </c>
      <c r="D71">
        <v>14</v>
      </c>
      <c r="E71">
        <v>55</v>
      </c>
    </row>
    <row r="72" spans="1:5" x14ac:dyDescent="0.35">
      <c r="A72" t="s">
        <v>44</v>
      </c>
      <c r="B72">
        <v>25</v>
      </c>
      <c r="C72" t="s">
        <v>53</v>
      </c>
      <c r="D72">
        <v>16</v>
      </c>
      <c r="E72">
        <v>55</v>
      </c>
    </row>
    <row r="73" spans="1:5" x14ac:dyDescent="0.35">
      <c r="A73" t="s">
        <v>44</v>
      </c>
      <c r="B73">
        <v>25</v>
      </c>
      <c r="C73" t="s">
        <v>53</v>
      </c>
      <c r="D73">
        <v>16</v>
      </c>
      <c r="E73">
        <v>55</v>
      </c>
    </row>
    <row r="74" spans="1:5" x14ac:dyDescent="0.35">
      <c r="A74" t="s">
        <v>44</v>
      </c>
      <c r="B74">
        <v>26</v>
      </c>
      <c r="C74" t="s">
        <v>53</v>
      </c>
      <c r="D74">
        <v>30</v>
      </c>
      <c r="E74">
        <v>55</v>
      </c>
    </row>
    <row r="75" spans="1:5" x14ac:dyDescent="0.35">
      <c r="A75" t="s">
        <v>44</v>
      </c>
      <c r="B75">
        <v>28</v>
      </c>
      <c r="C75" t="s">
        <v>53</v>
      </c>
      <c r="D75">
        <v>29</v>
      </c>
      <c r="E75">
        <v>55</v>
      </c>
    </row>
    <row r="76" spans="1:5" x14ac:dyDescent="0.35">
      <c r="A76" t="s">
        <v>44</v>
      </c>
      <c r="B76">
        <v>29</v>
      </c>
      <c r="C76" t="s">
        <v>55</v>
      </c>
      <c r="D76">
        <v>4</v>
      </c>
      <c r="E76">
        <v>55</v>
      </c>
    </row>
    <row r="77" spans="1:5" x14ac:dyDescent="0.35">
      <c r="A77" t="s">
        <v>44</v>
      </c>
      <c r="B77">
        <v>29</v>
      </c>
      <c r="C77" t="s">
        <v>55</v>
      </c>
      <c r="D77">
        <v>4</v>
      </c>
      <c r="E77">
        <v>55</v>
      </c>
    </row>
    <row r="78" spans="1:5" x14ac:dyDescent="0.35">
      <c r="A78" t="s">
        <v>44</v>
      </c>
      <c r="B78">
        <v>29</v>
      </c>
      <c r="C78" t="s">
        <v>55</v>
      </c>
      <c r="D78">
        <v>4</v>
      </c>
      <c r="E78">
        <v>55</v>
      </c>
    </row>
    <row r="79" spans="1:5" x14ac:dyDescent="0.35">
      <c r="A79" t="s">
        <v>44</v>
      </c>
      <c r="B79">
        <v>30</v>
      </c>
      <c r="C79" t="s">
        <v>54</v>
      </c>
      <c r="D79">
        <v>6</v>
      </c>
      <c r="E79">
        <v>55</v>
      </c>
    </row>
    <row r="80" spans="1:5" x14ac:dyDescent="0.35">
      <c r="A80" t="s">
        <v>44</v>
      </c>
      <c r="B80">
        <v>30</v>
      </c>
      <c r="C80" t="s">
        <v>55</v>
      </c>
      <c r="D80">
        <v>23</v>
      </c>
      <c r="E80">
        <v>55</v>
      </c>
    </row>
    <row r="81" spans="1:5" x14ac:dyDescent="0.35">
      <c r="A81" t="s">
        <v>44</v>
      </c>
      <c r="B81">
        <v>30</v>
      </c>
      <c r="C81" t="s">
        <v>55</v>
      </c>
      <c r="D81">
        <v>22</v>
      </c>
      <c r="E81">
        <v>55</v>
      </c>
    </row>
    <row r="82" spans="1:5" x14ac:dyDescent="0.35">
      <c r="A82" t="s">
        <v>44</v>
      </c>
      <c r="B82">
        <v>30</v>
      </c>
      <c r="C82" t="s">
        <v>55</v>
      </c>
      <c r="D82">
        <v>22</v>
      </c>
      <c r="E82">
        <v>55</v>
      </c>
    </row>
    <row r="83" spans="1:5" x14ac:dyDescent="0.35">
      <c r="A83" t="s">
        <v>44</v>
      </c>
      <c r="B83">
        <v>30</v>
      </c>
      <c r="C83" t="s">
        <v>55</v>
      </c>
      <c r="D83">
        <v>11</v>
      </c>
      <c r="E83">
        <v>55</v>
      </c>
    </row>
    <row r="84" spans="1:5" x14ac:dyDescent="0.35">
      <c r="A84" t="s">
        <v>44</v>
      </c>
      <c r="B84">
        <v>31</v>
      </c>
      <c r="C84" t="s">
        <v>53</v>
      </c>
      <c r="D84">
        <v>23</v>
      </c>
      <c r="E84">
        <v>55</v>
      </c>
    </row>
    <row r="85" spans="1:5" x14ac:dyDescent="0.35">
      <c r="A85" t="s">
        <v>44</v>
      </c>
      <c r="B85">
        <v>31</v>
      </c>
      <c r="C85" t="s">
        <v>55</v>
      </c>
      <c r="D85">
        <v>24</v>
      </c>
      <c r="E85">
        <v>55</v>
      </c>
    </row>
    <row r="86" spans="1:5" x14ac:dyDescent="0.35">
      <c r="A86" t="s">
        <v>44</v>
      </c>
      <c r="B86">
        <v>31</v>
      </c>
      <c r="C86" t="s">
        <v>56</v>
      </c>
      <c r="D86">
        <v>4</v>
      </c>
      <c r="E86">
        <v>55</v>
      </c>
    </row>
    <row r="87" spans="1:5" x14ac:dyDescent="0.35">
      <c r="A87" t="s">
        <v>44</v>
      </c>
      <c r="B87">
        <v>32</v>
      </c>
      <c r="C87" t="s">
        <v>55</v>
      </c>
      <c r="D87">
        <v>28</v>
      </c>
      <c r="E87">
        <v>50</v>
      </c>
    </row>
    <row r="88" spans="1:5" x14ac:dyDescent="0.35">
      <c r="A88" t="s">
        <v>44</v>
      </c>
      <c r="B88">
        <v>33</v>
      </c>
      <c r="C88" t="s">
        <v>55</v>
      </c>
      <c r="D88">
        <v>13</v>
      </c>
      <c r="E88">
        <v>50</v>
      </c>
    </row>
    <row r="89" spans="1:5" x14ac:dyDescent="0.35">
      <c r="A89" t="s">
        <v>44</v>
      </c>
      <c r="B89">
        <v>34</v>
      </c>
      <c r="C89" t="s">
        <v>55</v>
      </c>
      <c r="D89">
        <v>24</v>
      </c>
      <c r="E89">
        <v>50</v>
      </c>
    </row>
    <row r="90" spans="1:5" x14ac:dyDescent="0.35">
      <c r="A90" t="s">
        <v>44</v>
      </c>
      <c r="B90">
        <v>34</v>
      </c>
      <c r="C90" t="s">
        <v>55</v>
      </c>
      <c r="D90">
        <v>24</v>
      </c>
      <c r="E90">
        <v>50</v>
      </c>
    </row>
    <row r="91" spans="1:5" x14ac:dyDescent="0.35">
      <c r="A91" t="s">
        <v>44</v>
      </c>
      <c r="B91">
        <v>34</v>
      </c>
      <c r="C91" t="s">
        <v>55</v>
      </c>
      <c r="D91">
        <v>23</v>
      </c>
      <c r="E91">
        <v>50</v>
      </c>
    </row>
    <row r="92" spans="1:5" x14ac:dyDescent="0.35">
      <c r="A92" t="s">
        <v>44</v>
      </c>
      <c r="B92">
        <v>34</v>
      </c>
      <c r="C92" t="s">
        <v>55</v>
      </c>
      <c r="D92">
        <v>24</v>
      </c>
      <c r="E92">
        <v>50</v>
      </c>
    </row>
    <row r="93" spans="1:5" x14ac:dyDescent="0.35">
      <c r="A93" t="s">
        <v>44</v>
      </c>
      <c r="B93">
        <v>34</v>
      </c>
      <c r="C93" t="s">
        <v>55</v>
      </c>
      <c r="D93">
        <v>23</v>
      </c>
      <c r="E93">
        <v>50</v>
      </c>
    </row>
    <row r="94" spans="1:5" x14ac:dyDescent="0.35">
      <c r="A94" t="s">
        <v>44</v>
      </c>
      <c r="B94">
        <v>34</v>
      </c>
      <c r="C94" t="s">
        <v>55</v>
      </c>
      <c r="D94">
        <v>27</v>
      </c>
      <c r="E94">
        <v>50</v>
      </c>
    </row>
    <row r="95" spans="1:5" x14ac:dyDescent="0.35">
      <c r="A95" t="s">
        <v>44</v>
      </c>
      <c r="B95">
        <v>35</v>
      </c>
      <c r="C95" t="s">
        <v>53</v>
      </c>
      <c r="D95">
        <v>22</v>
      </c>
      <c r="E95">
        <v>50</v>
      </c>
    </row>
    <row r="96" spans="1:5" x14ac:dyDescent="0.35">
      <c r="A96" t="s">
        <v>44</v>
      </c>
      <c r="B96">
        <v>36</v>
      </c>
      <c r="C96" t="s">
        <v>55</v>
      </c>
      <c r="D96">
        <v>25</v>
      </c>
      <c r="E96">
        <v>50</v>
      </c>
    </row>
    <row r="97" spans="1:5" x14ac:dyDescent="0.35">
      <c r="A97" t="s">
        <v>44</v>
      </c>
      <c r="B97">
        <v>36</v>
      </c>
      <c r="C97" t="s">
        <v>55</v>
      </c>
      <c r="D97">
        <v>17</v>
      </c>
      <c r="E97">
        <v>50</v>
      </c>
    </row>
    <row r="98" spans="1:5" x14ac:dyDescent="0.35">
      <c r="A98" t="s">
        <v>44</v>
      </c>
      <c r="B98">
        <v>38</v>
      </c>
      <c r="C98" t="s">
        <v>55</v>
      </c>
      <c r="D98">
        <v>29</v>
      </c>
      <c r="E98">
        <v>50</v>
      </c>
    </row>
    <row r="99" spans="1:5" x14ac:dyDescent="0.35">
      <c r="A99" t="s">
        <v>44</v>
      </c>
      <c r="B99">
        <v>38</v>
      </c>
      <c r="C99" t="s">
        <v>55</v>
      </c>
      <c r="D99">
        <v>15</v>
      </c>
      <c r="E99">
        <v>50</v>
      </c>
    </row>
    <row r="100" spans="1:5" x14ac:dyDescent="0.35">
      <c r="A100" t="s">
        <v>44</v>
      </c>
      <c r="B100">
        <v>38</v>
      </c>
      <c r="C100" t="s">
        <v>55</v>
      </c>
      <c r="D100">
        <v>16</v>
      </c>
      <c r="E100">
        <v>50</v>
      </c>
    </row>
    <row r="101" spans="1:5" x14ac:dyDescent="0.35">
      <c r="A101" t="s">
        <v>44</v>
      </c>
      <c r="B101">
        <v>38</v>
      </c>
      <c r="C101" t="s">
        <v>55</v>
      </c>
      <c r="D101">
        <v>25</v>
      </c>
      <c r="E101">
        <v>50</v>
      </c>
    </row>
    <row r="102" spans="1:5" x14ac:dyDescent="0.35">
      <c r="A102" t="s">
        <v>44</v>
      </c>
      <c r="B102">
        <v>38</v>
      </c>
      <c r="C102" t="s">
        <v>55</v>
      </c>
      <c r="D102">
        <v>14</v>
      </c>
      <c r="E102">
        <v>50</v>
      </c>
    </row>
    <row r="103" spans="1:5" x14ac:dyDescent="0.35">
      <c r="A103" t="s">
        <v>44</v>
      </c>
      <c r="B103">
        <v>38</v>
      </c>
      <c r="C103" t="s">
        <v>55</v>
      </c>
      <c r="D103">
        <v>15</v>
      </c>
      <c r="E103">
        <v>50</v>
      </c>
    </row>
    <row r="104" spans="1:5" x14ac:dyDescent="0.35">
      <c r="A104" t="s">
        <v>44</v>
      </c>
      <c r="B104">
        <v>38</v>
      </c>
      <c r="C104" t="s">
        <v>55</v>
      </c>
      <c r="D104">
        <v>14</v>
      </c>
      <c r="E104">
        <v>50</v>
      </c>
    </row>
    <row r="105" spans="1:5" x14ac:dyDescent="0.35">
      <c r="A105" t="s">
        <v>44</v>
      </c>
      <c r="B105">
        <v>38</v>
      </c>
      <c r="C105" t="s">
        <v>55</v>
      </c>
      <c r="D105">
        <v>23</v>
      </c>
      <c r="E105">
        <v>50</v>
      </c>
    </row>
    <row r="106" spans="1:5" x14ac:dyDescent="0.35">
      <c r="A106" t="s">
        <v>44</v>
      </c>
      <c r="B106">
        <v>38</v>
      </c>
      <c r="C106" t="s">
        <v>55</v>
      </c>
      <c r="D106">
        <v>15</v>
      </c>
      <c r="E106">
        <v>50</v>
      </c>
    </row>
    <row r="107" spans="1:5" x14ac:dyDescent="0.35">
      <c r="A107" t="s">
        <v>44</v>
      </c>
      <c r="B107">
        <v>40</v>
      </c>
      <c r="C107" t="s">
        <v>53</v>
      </c>
      <c r="D107">
        <v>15</v>
      </c>
      <c r="E107">
        <v>50</v>
      </c>
    </row>
    <row r="108" spans="1:5" x14ac:dyDescent="0.35">
      <c r="A108" t="s">
        <v>44</v>
      </c>
      <c r="B108">
        <v>40</v>
      </c>
      <c r="C108" t="s">
        <v>53</v>
      </c>
      <c r="D108">
        <v>20</v>
      </c>
      <c r="E108">
        <v>50</v>
      </c>
    </row>
    <row r="109" spans="1:5" x14ac:dyDescent="0.35">
      <c r="A109" t="s">
        <v>44</v>
      </c>
      <c r="B109">
        <v>40</v>
      </c>
      <c r="C109" t="s">
        <v>53</v>
      </c>
      <c r="D109" s="7">
        <v>4</v>
      </c>
      <c r="E109">
        <v>50</v>
      </c>
    </row>
    <row r="110" spans="1:5" x14ac:dyDescent="0.35">
      <c r="A110" t="s">
        <v>44</v>
      </c>
      <c r="B110">
        <v>40</v>
      </c>
      <c r="C110" t="s">
        <v>55</v>
      </c>
      <c r="D110">
        <v>14</v>
      </c>
      <c r="E110">
        <v>50</v>
      </c>
    </row>
    <row r="111" spans="1:5" x14ac:dyDescent="0.35">
      <c r="A111" t="s">
        <v>44</v>
      </c>
      <c r="B111">
        <v>40</v>
      </c>
      <c r="C111" t="s">
        <v>55</v>
      </c>
      <c r="D111">
        <v>14</v>
      </c>
      <c r="E111">
        <v>50</v>
      </c>
    </row>
    <row r="112" spans="1:5" x14ac:dyDescent="0.35">
      <c r="A112" t="s">
        <v>44</v>
      </c>
      <c r="B112">
        <v>40</v>
      </c>
      <c r="C112" t="s">
        <v>55</v>
      </c>
      <c r="D112">
        <v>15</v>
      </c>
      <c r="E112">
        <v>50</v>
      </c>
    </row>
    <row r="113" spans="1:5" x14ac:dyDescent="0.35">
      <c r="A113" t="s">
        <v>44</v>
      </c>
      <c r="B113">
        <v>40</v>
      </c>
      <c r="C113" t="s">
        <v>55</v>
      </c>
      <c r="D113">
        <v>25</v>
      </c>
      <c r="E113">
        <v>50</v>
      </c>
    </row>
    <row r="114" spans="1:5" x14ac:dyDescent="0.35">
      <c r="A114" t="s">
        <v>44</v>
      </c>
      <c r="B114">
        <v>41</v>
      </c>
      <c r="C114" t="s">
        <v>55</v>
      </c>
      <c r="D114">
        <v>14</v>
      </c>
      <c r="E114">
        <v>50</v>
      </c>
    </row>
    <row r="115" spans="1:5" x14ac:dyDescent="0.35">
      <c r="A115" t="s">
        <v>44</v>
      </c>
      <c r="B115">
        <v>41</v>
      </c>
      <c r="C115" t="s">
        <v>55</v>
      </c>
      <c r="D115">
        <v>24</v>
      </c>
      <c r="E115">
        <v>50</v>
      </c>
    </row>
    <row r="116" spans="1:5" x14ac:dyDescent="0.35">
      <c r="A116" t="s">
        <v>44</v>
      </c>
      <c r="B116">
        <v>42</v>
      </c>
      <c r="C116" t="s">
        <v>53</v>
      </c>
      <c r="D116">
        <v>27</v>
      </c>
      <c r="E116">
        <v>50</v>
      </c>
    </row>
    <row r="117" spans="1:5" x14ac:dyDescent="0.35">
      <c r="A117" t="s">
        <v>44</v>
      </c>
      <c r="B117">
        <v>42</v>
      </c>
      <c r="C117" t="s">
        <v>55</v>
      </c>
      <c r="D117">
        <v>23</v>
      </c>
      <c r="E117">
        <v>50</v>
      </c>
    </row>
    <row r="118" spans="1:5" x14ac:dyDescent="0.35">
      <c r="A118" t="s">
        <v>44</v>
      </c>
      <c r="B118">
        <v>43</v>
      </c>
      <c r="C118" t="s">
        <v>53</v>
      </c>
      <c r="D118">
        <v>30</v>
      </c>
      <c r="E118">
        <v>50</v>
      </c>
    </row>
    <row r="119" spans="1:5" x14ac:dyDescent="0.35">
      <c r="A119" t="s">
        <v>44</v>
      </c>
      <c r="B119">
        <v>43</v>
      </c>
      <c r="C119" t="s">
        <v>55</v>
      </c>
      <c r="D119">
        <v>27</v>
      </c>
      <c r="E119">
        <v>50</v>
      </c>
    </row>
    <row r="120" spans="1:5" x14ac:dyDescent="0.35">
      <c r="A120" t="s">
        <v>44</v>
      </c>
      <c r="B120">
        <v>43</v>
      </c>
      <c r="C120" t="s">
        <v>55</v>
      </c>
      <c r="D120">
        <v>28</v>
      </c>
      <c r="E120">
        <v>50</v>
      </c>
    </row>
    <row r="121" spans="1:5" x14ac:dyDescent="0.35">
      <c r="A121" t="s">
        <v>44</v>
      </c>
      <c r="B121">
        <v>43</v>
      </c>
      <c r="C121" t="s">
        <v>55</v>
      </c>
      <c r="D121">
        <v>24</v>
      </c>
      <c r="E121">
        <v>50</v>
      </c>
    </row>
    <row r="122" spans="1:5" x14ac:dyDescent="0.35">
      <c r="A122" t="s">
        <v>44</v>
      </c>
      <c r="B122">
        <v>43</v>
      </c>
      <c r="C122" t="s">
        <v>55</v>
      </c>
      <c r="D122">
        <v>24</v>
      </c>
      <c r="E122">
        <v>50</v>
      </c>
    </row>
    <row r="123" spans="1:5" x14ac:dyDescent="0.35">
      <c r="A123" t="s">
        <v>44</v>
      </c>
      <c r="B123">
        <v>43</v>
      </c>
      <c r="C123" t="s">
        <v>55</v>
      </c>
      <c r="D123">
        <v>23</v>
      </c>
      <c r="E123">
        <v>50</v>
      </c>
    </row>
    <row r="124" spans="1:5" x14ac:dyDescent="0.35">
      <c r="A124" t="s">
        <v>44</v>
      </c>
      <c r="B124">
        <v>43</v>
      </c>
      <c r="C124" t="s">
        <v>55</v>
      </c>
      <c r="D124">
        <v>13</v>
      </c>
      <c r="E124">
        <v>50</v>
      </c>
    </row>
    <row r="125" spans="1:5" x14ac:dyDescent="0.35">
      <c r="A125" t="s">
        <v>44</v>
      </c>
      <c r="B125">
        <v>44</v>
      </c>
      <c r="C125" t="s">
        <v>55</v>
      </c>
      <c r="D125">
        <v>13</v>
      </c>
      <c r="E125">
        <v>50</v>
      </c>
    </row>
    <row r="126" spans="1:5" x14ac:dyDescent="0.35">
      <c r="A126" t="s">
        <v>44</v>
      </c>
      <c r="B126">
        <v>45</v>
      </c>
      <c r="C126" t="s">
        <v>53</v>
      </c>
      <c r="D126">
        <v>26</v>
      </c>
      <c r="E126">
        <v>50</v>
      </c>
    </row>
    <row r="127" spans="1:5" x14ac:dyDescent="0.35">
      <c r="A127" t="s">
        <v>44</v>
      </c>
      <c r="B127">
        <v>45</v>
      </c>
      <c r="C127" t="s">
        <v>53</v>
      </c>
      <c r="D127">
        <v>23</v>
      </c>
      <c r="E127">
        <v>50</v>
      </c>
    </row>
    <row r="128" spans="1:5" x14ac:dyDescent="0.35">
      <c r="A128" t="s">
        <v>44</v>
      </c>
      <c r="B128">
        <v>45</v>
      </c>
      <c r="C128" t="s">
        <v>56</v>
      </c>
      <c r="D128">
        <v>8</v>
      </c>
      <c r="E128">
        <v>50</v>
      </c>
    </row>
    <row r="129" spans="1:5" x14ac:dyDescent="0.35">
      <c r="A129" t="s">
        <v>44</v>
      </c>
      <c r="B129">
        <v>45</v>
      </c>
      <c r="C129" t="s">
        <v>56</v>
      </c>
      <c r="D129">
        <v>14</v>
      </c>
      <c r="E129">
        <v>50</v>
      </c>
    </row>
    <row r="130" spans="1:5" x14ac:dyDescent="0.35">
      <c r="A130" t="s">
        <v>44</v>
      </c>
      <c r="B130">
        <v>45</v>
      </c>
      <c r="C130" t="s">
        <v>56</v>
      </c>
      <c r="D130">
        <v>14</v>
      </c>
      <c r="E130">
        <v>50</v>
      </c>
    </row>
    <row r="131" spans="1:5" x14ac:dyDescent="0.35">
      <c r="A131" t="s">
        <v>44</v>
      </c>
      <c r="B131">
        <v>46</v>
      </c>
      <c r="C131" t="s">
        <v>55</v>
      </c>
      <c r="D131">
        <v>14</v>
      </c>
      <c r="E131">
        <v>50</v>
      </c>
    </row>
    <row r="132" spans="1:5" x14ac:dyDescent="0.35">
      <c r="A132" t="s">
        <v>44</v>
      </c>
      <c r="B132">
        <v>48</v>
      </c>
      <c r="C132" t="s">
        <v>53</v>
      </c>
      <c r="D132">
        <v>27</v>
      </c>
      <c r="E132">
        <v>50</v>
      </c>
    </row>
    <row r="133" spans="1:5" x14ac:dyDescent="0.35">
      <c r="A133" t="s">
        <v>44</v>
      </c>
      <c r="B133">
        <v>48</v>
      </c>
      <c r="C133" t="s">
        <v>55</v>
      </c>
      <c r="D133">
        <v>24</v>
      </c>
      <c r="E133">
        <v>50</v>
      </c>
    </row>
    <row r="134" spans="1:5" x14ac:dyDescent="0.35">
      <c r="A134" t="s">
        <v>44</v>
      </c>
      <c r="B134">
        <v>50</v>
      </c>
      <c r="C134" t="s">
        <v>55</v>
      </c>
      <c r="D134">
        <v>6</v>
      </c>
      <c r="E134">
        <v>50</v>
      </c>
    </row>
    <row r="135" spans="1:5" x14ac:dyDescent="0.35">
      <c r="A135" t="s">
        <v>44</v>
      </c>
      <c r="B135">
        <v>50</v>
      </c>
      <c r="C135" t="s">
        <v>55</v>
      </c>
      <c r="D135">
        <v>6</v>
      </c>
      <c r="E135">
        <v>50</v>
      </c>
    </row>
    <row r="136" spans="1:5" x14ac:dyDescent="0.35">
      <c r="A136" t="s">
        <v>44</v>
      </c>
      <c r="B136">
        <v>50</v>
      </c>
      <c r="C136" t="s">
        <v>55</v>
      </c>
      <c r="D136">
        <v>12</v>
      </c>
      <c r="E136">
        <v>50</v>
      </c>
    </row>
    <row r="137" spans="1:5" x14ac:dyDescent="0.35">
      <c r="A137" t="s">
        <v>44</v>
      </c>
      <c r="B137">
        <v>50</v>
      </c>
      <c r="C137" t="s">
        <v>55</v>
      </c>
      <c r="D137">
        <v>6</v>
      </c>
      <c r="E137">
        <v>50</v>
      </c>
    </row>
    <row r="138" spans="1:5" x14ac:dyDescent="0.35">
      <c r="A138" t="s">
        <v>44</v>
      </c>
      <c r="B138">
        <v>50</v>
      </c>
      <c r="C138" t="s">
        <v>55</v>
      </c>
      <c r="D138">
        <v>13</v>
      </c>
      <c r="E138">
        <v>50</v>
      </c>
    </row>
    <row r="139" spans="1:5" x14ac:dyDescent="0.35">
      <c r="A139" t="s">
        <v>44</v>
      </c>
      <c r="B139">
        <v>50</v>
      </c>
      <c r="C139" t="s">
        <v>55</v>
      </c>
      <c r="D139">
        <v>24</v>
      </c>
      <c r="E139">
        <v>50</v>
      </c>
    </row>
    <row r="140" spans="1:5" x14ac:dyDescent="0.35">
      <c r="A140" t="s">
        <v>44</v>
      </c>
      <c r="B140">
        <v>50</v>
      </c>
      <c r="C140" t="s">
        <v>55</v>
      </c>
      <c r="D140">
        <v>20</v>
      </c>
      <c r="E140">
        <v>50</v>
      </c>
    </row>
    <row r="141" spans="1:5" x14ac:dyDescent="0.35">
      <c r="A141" t="s">
        <v>44</v>
      </c>
      <c r="B141">
        <v>51</v>
      </c>
      <c r="C141" t="s">
        <v>53</v>
      </c>
      <c r="D141">
        <v>20</v>
      </c>
      <c r="E141">
        <v>50</v>
      </c>
    </row>
    <row r="142" spans="1:5" x14ac:dyDescent="0.35">
      <c r="A142" t="s">
        <v>44</v>
      </c>
      <c r="B142">
        <v>51</v>
      </c>
      <c r="C142" t="s">
        <v>55</v>
      </c>
      <c r="D142">
        <v>20</v>
      </c>
      <c r="E142">
        <v>50</v>
      </c>
    </row>
    <row r="143" spans="1:5" x14ac:dyDescent="0.35">
      <c r="A143" t="s">
        <v>44</v>
      </c>
      <c r="B143">
        <v>51</v>
      </c>
      <c r="C143" t="s">
        <v>55</v>
      </c>
      <c r="D143">
        <v>20</v>
      </c>
      <c r="E143">
        <v>50</v>
      </c>
    </row>
    <row r="144" spans="1:5" x14ac:dyDescent="0.35">
      <c r="A144" t="s">
        <v>44</v>
      </c>
      <c r="B144">
        <v>51</v>
      </c>
      <c r="C144" t="s">
        <v>55</v>
      </c>
      <c r="D144">
        <v>20</v>
      </c>
      <c r="E144">
        <v>50</v>
      </c>
    </row>
    <row r="145" spans="1:5" x14ac:dyDescent="0.35">
      <c r="A145" t="s">
        <v>44</v>
      </c>
      <c r="B145">
        <v>51</v>
      </c>
      <c r="C145" t="s">
        <v>56</v>
      </c>
      <c r="D145">
        <v>15</v>
      </c>
      <c r="E145">
        <v>50</v>
      </c>
    </row>
    <row r="146" spans="1:5" x14ac:dyDescent="0.35">
      <c r="A146" t="s">
        <v>44</v>
      </c>
      <c r="B146">
        <v>52</v>
      </c>
      <c r="C146" t="s">
        <v>56</v>
      </c>
      <c r="D146">
        <v>6</v>
      </c>
      <c r="E146">
        <v>50</v>
      </c>
    </row>
    <row r="147" spans="1:5" x14ac:dyDescent="0.35">
      <c r="A147" t="s">
        <v>44</v>
      </c>
      <c r="B147">
        <v>52</v>
      </c>
      <c r="C147" t="s">
        <v>56</v>
      </c>
      <c r="D147">
        <v>10</v>
      </c>
      <c r="E147">
        <v>50</v>
      </c>
    </row>
    <row r="148" spans="1:5" x14ac:dyDescent="0.35">
      <c r="A148" t="s">
        <v>44</v>
      </c>
      <c r="B148">
        <v>52</v>
      </c>
      <c r="C148" t="s">
        <v>56</v>
      </c>
      <c r="D148">
        <v>15</v>
      </c>
      <c r="E148">
        <v>50</v>
      </c>
    </row>
    <row r="149" spans="1:5" x14ac:dyDescent="0.35">
      <c r="A149" t="s">
        <v>44</v>
      </c>
      <c r="B149">
        <v>53</v>
      </c>
      <c r="C149" t="s">
        <v>55</v>
      </c>
      <c r="D149">
        <v>10</v>
      </c>
      <c r="E149">
        <v>50</v>
      </c>
    </row>
    <row r="150" spans="1:5" x14ac:dyDescent="0.35">
      <c r="A150" t="s">
        <v>44</v>
      </c>
      <c r="B150">
        <v>53</v>
      </c>
      <c r="C150" t="s">
        <v>55</v>
      </c>
      <c r="D150">
        <v>16</v>
      </c>
      <c r="E150">
        <v>50</v>
      </c>
    </row>
    <row r="151" spans="1:5" x14ac:dyDescent="0.35">
      <c r="A151" t="s">
        <v>44</v>
      </c>
      <c r="B151">
        <v>53</v>
      </c>
      <c r="C151" t="s">
        <v>55</v>
      </c>
      <c r="D151">
        <v>15</v>
      </c>
      <c r="E151">
        <v>50</v>
      </c>
    </row>
    <row r="152" spans="1:5" x14ac:dyDescent="0.35">
      <c r="A152" t="s">
        <v>44</v>
      </c>
      <c r="B152">
        <v>53</v>
      </c>
      <c r="C152" t="s">
        <v>55</v>
      </c>
      <c r="D152">
        <v>21</v>
      </c>
      <c r="E152">
        <v>50</v>
      </c>
    </row>
    <row r="153" spans="1:5" x14ac:dyDescent="0.35">
      <c r="A153" t="s">
        <v>44</v>
      </c>
      <c r="B153">
        <v>54</v>
      </c>
      <c r="C153" t="s">
        <v>55</v>
      </c>
      <c r="D153">
        <v>20</v>
      </c>
      <c r="E153">
        <v>50</v>
      </c>
    </row>
    <row r="154" spans="1:5" x14ac:dyDescent="0.35">
      <c r="A154" t="s">
        <v>44</v>
      </c>
      <c r="B154">
        <v>54</v>
      </c>
      <c r="C154" t="s">
        <v>55</v>
      </c>
      <c r="D154">
        <v>12</v>
      </c>
      <c r="E154">
        <v>50</v>
      </c>
    </row>
    <row r="155" spans="1:5" x14ac:dyDescent="0.35">
      <c r="A155" t="s">
        <v>44</v>
      </c>
      <c r="B155">
        <v>54</v>
      </c>
      <c r="C155" t="s">
        <v>55</v>
      </c>
      <c r="D155">
        <v>12</v>
      </c>
      <c r="E155">
        <v>50</v>
      </c>
    </row>
    <row r="156" spans="1:5" x14ac:dyDescent="0.35">
      <c r="A156" t="s">
        <v>44</v>
      </c>
      <c r="B156">
        <v>55</v>
      </c>
      <c r="C156" t="s">
        <v>53</v>
      </c>
      <c r="D156">
        <v>22</v>
      </c>
      <c r="E156">
        <v>50</v>
      </c>
    </row>
    <row r="157" spans="1:5" x14ac:dyDescent="0.35">
      <c r="A157" t="s">
        <v>44</v>
      </c>
      <c r="B157">
        <v>55</v>
      </c>
      <c r="C157" t="s">
        <v>55</v>
      </c>
      <c r="D157">
        <v>12</v>
      </c>
      <c r="E157">
        <v>50</v>
      </c>
    </row>
    <row r="158" spans="1:5" x14ac:dyDescent="0.35">
      <c r="A158" t="s">
        <v>44</v>
      </c>
      <c r="B158">
        <v>56</v>
      </c>
      <c r="C158" t="s">
        <v>55</v>
      </c>
      <c r="D158">
        <v>13</v>
      </c>
      <c r="E158">
        <v>50</v>
      </c>
    </row>
    <row r="159" spans="1:5" x14ac:dyDescent="0.35">
      <c r="A159" t="s">
        <v>44</v>
      </c>
      <c r="B159">
        <v>56</v>
      </c>
      <c r="C159" t="s">
        <v>55</v>
      </c>
      <c r="D159">
        <v>22</v>
      </c>
      <c r="E159">
        <v>50</v>
      </c>
    </row>
    <row r="160" spans="1:5" x14ac:dyDescent="0.35">
      <c r="A160" t="s">
        <v>44</v>
      </c>
      <c r="B160">
        <v>56</v>
      </c>
      <c r="C160" t="s">
        <v>55</v>
      </c>
      <c r="D160">
        <v>13</v>
      </c>
      <c r="E160">
        <v>50</v>
      </c>
    </row>
    <row r="161" spans="1:5" x14ac:dyDescent="0.35">
      <c r="A161" t="s">
        <v>44</v>
      </c>
      <c r="B161">
        <v>56</v>
      </c>
      <c r="C161" t="s">
        <v>55</v>
      </c>
      <c r="D161">
        <v>13</v>
      </c>
      <c r="E161">
        <v>50</v>
      </c>
    </row>
    <row r="162" spans="1:5" x14ac:dyDescent="0.35">
      <c r="A162" t="s">
        <v>44</v>
      </c>
      <c r="B162">
        <v>56</v>
      </c>
      <c r="C162" t="s">
        <v>55</v>
      </c>
      <c r="D162">
        <v>22</v>
      </c>
      <c r="E162">
        <v>50</v>
      </c>
    </row>
    <row r="163" spans="1:5" x14ac:dyDescent="0.35">
      <c r="A163" t="s">
        <v>44</v>
      </c>
      <c r="B163">
        <v>56</v>
      </c>
      <c r="C163" t="s">
        <v>55</v>
      </c>
      <c r="D163">
        <v>13</v>
      </c>
      <c r="E163">
        <v>50</v>
      </c>
    </row>
    <row r="164" spans="1:5" x14ac:dyDescent="0.35">
      <c r="A164" t="s">
        <v>44</v>
      </c>
      <c r="B164">
        <v>56</v>
      </c>
      <c r="C164" t="s">
        <v>55</v>
      </c>
      <c r="D164">
        <v>14</v>
      </c>
      <c r="E164">
        <v>50</v>
      </c>
    </row>
    <row r="165" spans="1:5" x14ac:dyDescent="0.35">
      <c r="A165" t="s">
        <v>44</v>
      </c>
      <c r="B165">
        <v>56</v>
      </c>
      <c r="C165" t="s">
        <v>55</v>
      </c>
      <c r="D165">
        <v>13</v>
      </c>
      <c r="E165">
        <v>50</v>
      </c>
    </row>
    <row r="166" spans="1:5" x14ac:dyDescent="0.35">
      <c r="A166" t="s">
        <v>44</v>
      </c>
      <c r="B166">
        <v>56</v>
      </c>
      <c r="C166" t="s">
        <v>55</v>
      </c>
      <c r="D166">
        <v>13</v>
      </c>
      <c r="E166">
        <v>50</v>
      </c>
    </row>
    <row r="167" spans="1:5" x14ac:dyDescent="0.35">
      <c r="A167" t="s">
        <v>44</v>
      </c>
      <c r="B167">
        <v>56</v>
      </c>
      <c r="C167" t="s">
        <v>55</v>
      </c>
      <c r="D167">
        <v>13</v>
      </c>
      <c r="E167">
        <v>50</v>
      </c>
    </row>
    <row r="168" spans="1:5" x14ac:dyDescent="0.35">
      <c r="A168" t="s">
        <v>44</v>
      </c>
      <c r="B168">
        <v>56</v>
      </c>
      <c r="C168" t="s">
        <v>55</v>
      </c>
      <c r="D168">
        <v>13</v>
      </c>
      <c r="E168">
        <v>50</v>
      </c>
    </row>
    <row r="169" spans="1:5" x14ac:dyDescent="0.35">
      <c r="A169" t="s">
        <v>44</v>
      </c>
      <c r="B169">
        <v>56</v>
      </c>
      <c r="C169" t="s">
        <v>55</v>
      </c>
      <c r="D169" s="2">
        <v>13</v>
      </c>
      <c r="E169">
        <v>50</v>
      </c>
    </row>
    <row r="170" spans="1:5" x14ac:dyDescent="0.35">
      <c r="A170" t="s">
        <v>44</v>
      </c>
      <c r="B170">
        <v>57</v>
      </c>
      <c r="C170" t="s">
        <v>53</v>
      </c>
      <c r="D170">
        <v>30</v>
      </c>
      <c r="E170">
        <v>50</v>
      </c>
    </row>
    <row r="171" spans="1:5" x14ac:dyDescent="0.35">
      <c r="A171" t="s">
        <v>44</v>
      </c>
      <c r="B171">
        <v>57</v>
      </c>
      <c r="C171" t="s">
        <v>55</v>
      </c>
      <c r="D171">
        <v>13</v>
      </c>
      <c r="E171">
        <v>50</v>
      </c>
    </row>
    <row r="172" spans="1:5" x14ac:dyDescent="0.35">
      <c r="A172" t="s">
        <v>44</v>
      </c>
      <c r="B172">
        <v>57</v>
      </c>
      <c r="C172" t="s">
        <v>55</v>
      </c>
      <c r="D172">
        <v>13</v>
      </c>
      <c r="E172">
        <v>50</v>
      </c>
    </row>
    <row r="173" spans="1:5" x14ac:dyDescent="0.35">
      <c r="A173" t="s">
        <v>44</v>
      </c>
      <c r="B173">
        <v>57</v>
      </c>
      <c r="C173" t="s">
        <v>55</v>
      </c>
      <c r="D173">
        <v>8</v>
      </c>
      <c r="E173">
        <v>50</v>
      </c>
    </row>
    <row r="174" spans="1:5" x14ac:dyDescent="0.35">
      <c r="A174" t="s">
        <v>44</v>
      </c>
      <c r="B174">
        <v>57</v>
      </c>
      <c r="C174" t="s">
        <v>55</v>
      </c>
      <c r="D174">
        <v>13</v>
      </c>
      <c r="E174">
        <v>50</v>
      </c>
    </row>
    <row r="175" spans="1:5" x14ac:dyDescent="0.35">
      <c r="A175" t="s">
        <v>44</v>
      </c>
      <c r="B175">
        <v>57</v>
      </c>
      <c r="C175" t="s">
        <v>55</v>
      </c>
      <c r="D175">
        <v>13</v>
      </c>
      <c r="E175">
        <v>50</v>
      </c>
    </row>
    <row r="176" spans="1:5" x14ac:dyDescent="0.35">
      <c r="A176" t="s">
        <v>44</v>
      </c>
      <c r="B176">
        <v>57</v>
      </c>
      <c r="C176" t="s">
        <v>55</v>
      </c>
      <c r="D176">
        <v>13</v>
      </c>
      <c r="E176">
        <v>50</v>
      </c>
    </row>
    <row r="177" spans="1:5" x14ac:dyDescent="0.35">
      <c r="A177" t="s">
        <v>44</v>
      </c>
      <c r="B177">
        <v>57</v>
      </c>
      <c r="C177" t="s">
        <v>55</v>
      </c>
      <c r="D177">
        <v>13</v>
      </c>
      <c r="E177">
        <v>50</v>
      </c>
    </row>
    <row r="178" spans="1:5" x14ac:dyDescent="0.35">
      <c r="A178" t="s">
        <v>44</v>
      </c>
      <c r="B178">
        <v>57</v>
      </c>
      <c r="C178" t="s">
        <v>55</v>
      </c>
      <c r="D178">
        <v>14</v>
      </c>
      <c r="E178">
        <v>50</v>
      </c>
    </row>
    <row r="179" spans="1:5" x14ac:dyDescent="0.35">
      <c r="A179" t="s">
        <v>44</v>
      </c>
      <c r="B179">
        <v>58</v>
      </c>
      <c r="C179" t="s">
        <v>54</v>
      </c>
      <c r="D179">
        <v>6</v>
      </c>
      <c r="E179">
        <v>50</v>
      </c>
    </row>
    <row r="180" spans="1:5" x14ac:dyDescent="0.35">
      <c r="A180" t="s">
        <v>44</v>
      </c>
      <c r="B180">
        <v>58</v>
      </c>
      <c r="C180" t="s">
        <v>55</v>
      </c>
      <c r="D180">
        <v>13</v>
      </c>
      <c r="E180">
        <v>50</v>
      </c>
    </row>
    <row r="181" spans="1:5" x14ac:dyDescent="0.35">
      <c r="A181" t="s">
        <v>44</v>
      </c>
      <c r="B181">
        <v>58</v>
      </c>
      <c r="C181" t="s">
        <v>55</v>
      </c>
      <c r="D181">
        <v>13</v>
      </c>
      <c r="E181">
        <v>50</v>
      </c>
    </row>
    <row r="182" spans="1:5" x14ac:dyDescent="0.35">
      <c r="A182" t="s">
        <v>44</v>
      </c>
      <c r="B182">
        <v>58</v>
      </c>
      <c r="C182" t="s">
        <v>55</v>
      </c>
      <c r="D182">
        <v>13</v>
      </c>
      <c r="E182">
        <v>50</v>
      </c>
    </row>
    <row r="183" spans="1:5" x14ac:dyDescent="0.35">
      <c r="A183" t="s">
        <v>44</v>
      </c>
      <c r="B183">
        <v>58</v>
      </c>
      <c r="C183" t="s">
        <v>55</v>
      </c>
      <c r="D183">
        <v>13</v>
      </c>
      <c r="E183">
        <v>50</v>
      </c>
    </row>
    <row r="184" spans="1:5" x14ac:dyDescent="0.35">
      <c r="A184" t="s">
        <v>44</v>
      </c>
      <c r="B184">
        <v>58</v>
      </c>
      <c r="C184" t="s">
        <v>55</v>
      </c>
      <c r="D184">
        <v>13</v>
      </c>
      <c r="E184">
        <v>50</v>
      </c>
    </row>
    <row r="185" spans="1:5" x14ac:dyDescent="0.35">
      <c r="A185" t="s">
        <v>44</v>
      </c>
      <c r="B185">
        <v>58</v>
      </c>
      <c r="C185" t="s">
        <v>55</v>
      </c>
      <c r="D185">
        <v>8</v>
      </c>
      <c r="E185">
        <v>50</v>
      </c>
    </row>
    <row r="186" spans="1:5" x14ac:dyDescent="0.35">
      <c r="A186" t="s">
        <v>44</v>
      </c>
      <c r="B186">
        <v>59</v>
      </c>
      <c r="C186" t="s">
        <v>55</v>
      </c>
      <c r="D186">
        <v>20</v>
      </c>
      <c r="E186">
        <v>50</v>
      </c>
    </row>
    <row r="187" spans="1:5" x14ac:dyDescent="0.35">
      <c r="A187" t="s">
        <v>44</v>
      </c>
      <c r="B187">
        <v>59</v>
      </c>
      <c r="C187" t="s">
        <v>55</v>
      </c>
      <c r="D187">
        <v>14</v>
      </c>
      <c r="E187">
        <v>50</v>
      </c>
    </row>
    <row r="188" spans="1:5" x14ac:dyDescent="0.35">
      <c r="A188" t="s">
        <v>44</v>
      </c>
      <c r="B188">
        <v>59</v>
      </c>
      <c r="C188" t="s">
        <v>55</v>
      </c>
      <c r="D188">
        <v>13</v>
      </c>
      <c r="E188">
        <v>50</v>
      </c>
    </row>
    <row r="189" spans="1:5" x14ac:dyDescent="0.35">
      <c r="A189" t="s">
        <v>44</v>
      </c>
      <c r="B189">
        <v>59</v>
      </c>
      <c r="C189" t="s">
        <v>55</v>
      </c>
      <c r="D189">
        <v>8</v>
      </c>
      <c r="E189">
        <v>50</v>
      </c>
    </row>
    <row r="190" spans="1:5" x14ac:dyDescent="0.35">
      <c r="A190" t="s">
        <v>44</v>
      </c>
      <c r="B190">
        <v>60</v>
      </c>
      <c r="C190" t="s">
        <v>54</v>
      </c>
      <c r="D190">
        <v>12</v>
      </c>
      <c r="E190">
        <v>50</v>
      </c>
    </row>
    <row r="191" spans="1:5" x14ac:dyDescent="0.35">
      <c r="A191" t="s">
        <v>44</v>
      </c>
      <c r="B191">
        <v>60</v>
      </c>
      <c r="C191" t="s">
        <v>55</v>
      </c>
      <c r="D191">
        <v>13</v>
      </c>
      <c r="E191">
        <v>50</v>
      </c>
    </row>
    <row r="192" spans="1:5" x14ac:dyDescent="0.35">
      <c r="A192" t="s">
        <v>44</v>
      </c>
      <c r="B192">
        <v>60</v>
      </c>
      <c r="C192" t="s">
        <v>55</v>
      </c>
      <c r="D192">
        <v>20</v>
      </c>
      <c r="E192">
        <v>50</v>
      </c>
    </row>
    <row r="193" spans="1:5" x14ac:dyDescent="0.35">
      <c r="A193" t="s">
        <v>44</v>
      </c>
      <c r="B193">
        <v>60</v>
      </c>
      <c r="C193" t="s">
        <v>55</v>
      </c>
      <c r="D193">
        <v>13</v>
      </c>
      <c r="E193">
        <v>50</v>
      </c>
    </row>
    <row r="194" spans="1:5" x14ac:dyDescent="0.35">
      <c r="A194" t="s">
        <v>44</v>
      </c>
      <c r="B194">
        <v>60</v>
      </c>
      <c r="C194" t="s">
        <v>55</v>
      </c>
      <c r="D194">
        <v>13</v>
      </c>
      <c r="E194">
        <v>50</v>
      </c>
    </row>
    <row r="195" spans="1:5" x14ac:dyDescent="0.35">
      <c r="A195" t="s">
        <v>44</v>
      </c>
      <c r="B195">
        <v>60</v>
      </c>
      <c r="C195" t="s">
        <v>55</v>
      </c>
      <c r="D195">
        <v>13</v>
      </c>
      <c r="E195">
        <v>50</v>
      </c>
    </row>
    <row r="196" spans="1:5" x14ac:dyDescent="0.35">
      <c r="A196" t="s">
        <v>44</v>
      </c>
      <c r="B196">
        <v>60</v>
      </c>
      <c r="C196" t="s">
        <v>55</v>
      </c>
      <c r="D196">
        <v>13</v>
      </c>
      <c r="E196">
        <v>50</v>
      </c>
    </row>
    <row r="197" spans="1:5" x14ac:dyDescent="0.35">
      <c r="A197" t="s">
        <v>44</v>
      </c>
      <c r="B197">
        <v>60</v>
      </c>
      <c r="C197" t="s">
        <v>56</v>
      </c>
      <c r="D197">
        <v>10</v>
      </c>
      <c r="E197">
        <v>50</v>
      </c>
    </row>
    <row r="198" spans="1:5" x14ac:dyDescent="0.35">
      <c r="A198" t="s">
        <v>44</v>
      </c>
      <c r="B198">
        <v>60</v>
      </c>
      <c r="C198" t="s">
        <v>56</v>
      </c>
      <c r="D198">
        <v>9</v>
      </c>
      <c r="E198">
        <v>50</v>
      </c>
    </row>
    <row r="199" spans="1:5" x14ac:dyDescent="0.35">
      <c r="A199" t="s">
        <v>44</v>
      </c>
      <c r="B199">
        <v>60</v>
      </c>
      <c r="C199" t="s">
        <v>56</v>
      </c>
      <c r="D199">
        <v>6</v>
      </c>
      <c r="E199">
        <v>50</v>
      </c>
    </row>
    <row r="200" spans="1:5" x14ac:dyDescent="0.35">
      <c r="A200" t="s">
        <v>44</v>
      </c>
      <c r="B200">
        <v>60</v>
      </c>
      <c r="C200" t="s">
        <v>56</v>
      </c>
      <c r="D200">
        <v>9</v>
      </c>
      <c r="E200">
        <v>50</v>
      </c>
    </row>
    <row r="201" spans="1:5" x14ac:dyDescent="0.35">
      <c r="A201" t="s">
        <v>44</v>
      </c>
      <c r="B201">
        <v>60</v>
      </c>
      <c r="C201" t="s">
        <v>56</v>
      </c>
      <c r="D201">
        <v>9</v>
      </c>
      <c r="E201">
        <v>50</v>
      </c>
    </row>
    <row r="202" spans="1:5" x14ac:dyDescent="0.35">
      <c r="A202" t="s">
        <v>44</v>
      </c>
      <c r="B202">
        <v>60</v>
      </c>
      <c r="C202" t="s">
        <v>56</v>
      </c>
      <c r="D202">
        <v>6</v>
      </c>
      <c r="E202">
        <v>50</v>
      </c>
    </row>
    <row r="203" spans="1:5" x14ac:dyDescent="0.35">
      <c r="A203" t="s">
        <v>44</v>
      </c>
      <c r="B203">
        <v>60</v>
      </c>
      <c r="C203" t="s">
        <v>56</v>
      </c>
      <c r="D203">
        <v>6</v>
      </c>
      <c r="E203">
        <v>50</v>
      </c>
    </row>
    <row r="204" spans="1:5" x14ac:dyDescent="0.35">
      <c r="A204" t="s">
        <v>44</v>
      </c>
      <c r="B204">
        <v>60</v>
      </c>
      <c r="C204" t="s">
        <v>56</v>
      </c>
      <c r="D204">
        <v>9</v>
      </c>
      <c r="E204">
        <v>50</v>
      </c>
    </row>
    <row r="205" spans="1:5" x14ac:dyDescent="0.35">
      <c r="A205" t="s">
        <v>44</v>
      </c>
      <c r="B205">
        <v>60</v>
      </c>
      <c r="C205" t="s">
        <v>56</v>
      </c>
      <c r="D205">
        <v>9</v>
      </c>
      <c r="E205">
        <v>50</v>
      </c>
    </row>
    <row r="206" spans="1:5" x14ac:dyDescent="0.35">
      <c r="A206" t="s">
        <v>44</v>
      </c>
      <c r="B206">
        <v>61</v>
      </c>
      <c r="C206" t="s">
        <v>55</v>
      </c>
      <c r="D206">
        <v>8</v>
      </c>
      <c r="E206">
        <v>50</v>
      </c>
    </row>
    <row r="207" spans="1:5" x14ac:dyDescent="0.35">
      <c r="A207" t="s">
        <v>44</v>
      </c>
      <c r="B207">
        <v>61</v>
      </c>
      <c r="C207" t="s">
        <v>55</v>
      </c>
      <c r="D207">
        <v>6</v>
      </c>
      <c r="E207">
        <v>50</v>
      </c>
    </row>
    <row r="208" spans="1:5" x14ac:dyDescent="0.35">
      <c r="A208" t="s">
        <v>44</v>
      </c>
      <c r="B208">
        <v>61</v>
      </c>
      <c r="C208" t="s">
        <v>55</v>
      </c>
      <c r="D208">
        <v>13</v>
      </c>
      <c r="E208">
        <v>50</v>
      </c>
    </row>
    <row r="209" spans="1:5" x14ac:dyDescent="0.35">
      <c r="A209" t="s">
        <v>44</v>
      </c>
      <c r="B209">
        <v>61</v>
      </c>
      <c r="C209" t="s">
        <v>55</v>
      </c>
      <c r="D209">
        <v>13</v>
      </c>
      <c r="E209">
        <v>50</v>
      </c>
    </row>
    <row r="210" spans="1:5" x14ac:dyDescent="0.35">
      <c r="A210" t="s">
        <v>44</v>
      </c>
      <c r="B210">
        <v>61</v>
      </c>
      <c r="C210" t="s">
        <v>56</v>
      </c>
      <c r="D210">
        <v>7</v>
      </c>
      <c r="E210">
        <v>50</v>
      </c>
    </row>
    <row r="211" spans="1:5" x14ac:dyDescent="0.35">
      <c r="A211" t="s">
        <v>44</v>
      </c>
      <c r="B211">
        <v>61</v>
      </c>
      <c r="C211" t="s">
        <v>56</v>
      </c>
      <c r="D211">
        <v>6</v>
      </c>
      <c r="E211">
        <v>50</v>
      </c>
    </row>
    <row r="212" spans="1:5" x14ac:dyDescent="0.35">
      <c r="A212" t="s">
        <v>44</v>
      </c>
      <c r="B212">
        <v>61</v>
      </c>
      <c r="C212" t="s">
        <v>56</v>
      </c>
      <c r="D212">
        <v>9</v>
      </c>
      <c r="E212">
        <v>50</v>
      </c>
    </row>
  </sheetData>
  <autoFilter ref="A1:F212" xr:uid="{0AFADF94-BCAC-43A4-8168-D18A7A53AE72}"/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30F3-2D62-40D6-89FA-F7B1DB38EBA1}">
  <dimension ref="A1:I61"/>
  <sheetViews>
    <sheetView workbookViewId="0">
      <pane ySplit="1" topLeftCell="A44" activePane="bottomLeft" state="frozen"/>
      <selection pane="bottomLeft" activeCell="I1" sqref="I1"/>
    </sheetView>
  </sheetViews>
  <sheetFormatPr defaultRowHeight="14.5" x14ac:dyDescent="0.35"/>
  <sheetData>
    <row r="1" spans="1:9" x14ac:dyDescent="0.35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5">
      <c r="A2">
        <v>1</v>
      </c>
      <c r="B2">
        <v>4.21</v>
      </c>
      <c r="C2">
        <v>0.91</v>
      </c>
      <c r="D2">
        <v>0</v>
      </c>
      <c r="E2">
        <v>300</v>
      </c>
      <c r="F2">
        <v>0</v>
      </c>
      <c r="G2">
        <v>0.14000000000000001</v>
      </c>
      <c r="H2">
        <v>0.02</v>
      </c>
    </row>
    <row r="3" spans="1:9" x14ac:dyDescent="0.35">
      <c r="A3">
        <v>2</v>
      </c>
      <c r="B3">
        <v>3.33</v>
      </c>
      <c r="C3">
        <v>1.45</v>
      </c>
      <c r="D3">
        <v>0</v>
      </c>
      <c r="E3">
        <v>300</v>
      </c>
      <c r="F3">
        <v>0</v>
      </c>
      <c r="G3">
        <v>0.16</v>
      </c>
      <c r="H3">
        <v>0.05</v>
      </c>
    </row>
    <row r="4" spans="1:9" x14ac:dyDescent="0.35">
      <c r="A4">
        <v>3</v>
      </c>
      <c r="B4">
        <v>2.34</v>
      </c>
      <c r="C4">
        <v>0.69</v>
      </c>
      <c r="D4">
        <v>0</v>
      </c>
      <c r="E4">
        <v>300</v>
      </c>
      <c r="F4">
        <v>0</v>
      </c>
      <c r="G4">
        <v>0.17</v>
      </c>
      <c r="H4">
        <v>0.01</v>
      </c>
    </row>
    <row r="5" spans="1:9" x14ac:dyDescent="0.35">
      <c r="A5">
        <v>4</v>
      </c>
      <c r="B5">
        <v>3.54</v>
      </c>
      <c r="C5">
        <v>0.78</v>
      </c>
      <c r="D5">
        <v>0</v>
      </c>
      <c r="E5">
        <v>300</v>
      </c>
      <c r="F5">
        <v>0</v>
      </c>
      <c r="G5">
        <v>0.16</v>
      </c>
      <c r="H5">
        <v>0.01</v>
      </c>
    </row>
    <row r="6" spans="1:9" x14ac:dyDescent="0.35">
      <c r="A6">
        <v>5</v>
      </c>
      <c r="B6">
        <v>1.6</v>
      </c>
      <c r="C6">
        <v>0.15</v>
      </c>
      <c r="D6">
        <v>0</v>
      </c>
      <c r="E6">
        <v>300</v>
      </c>
      <c r="F6">
        <v>0</v>
      </c>
      <c r="G6">
        <v>0.1</v>
      </c>
      <c r="H6">
        <v>0.02</v>
      </c>
    </row>
    <row r="7" spans="1:9" x14ac:dyDescent="0.35">
      <c r="A7">
        <v>6</v>
      </c>
      <c r="B7">
        <v>1.45</v>
      </c>
      <c r="C7">
        <v>0.16</v>
      </c>
      <c r="D7">
        <v>0</v>
      </c>
      <c r="E7">
        <v>300</v>
      </c>
      <c r="F7">
        <v>0</v>
      </c>
      <c r="G7">
        <v>0.14000000000000001</v>
      </c>
      <c r="H7">
        <v>0.01</v>
      </c>
    </row>
    <row r="8" spans="1:9" x14ac:dyDescent="0.35">
      <c r="A8">
        <v>7</v>
      </c>
      <c r="B8">
        <v>5.3</v>
      </c>
      <c r="C8">
        <v>1.1299999999999999</v>
      </c>
      <c r="D8">
        <v>0</v>
      </c>
      <c r="E8">
        <v>300</v>
      </c>
      <c r="F8">
        <v>0</v>
      </c>
      <c r="G8">
        <v>0.12</v>
      </c>
      <c r="H8">
        <v>0.03</v>
      </c>
    </row>
    <row r="9" spans="1:9" x14ac:dyDescent="0.35">
      <c r="A9">
        <v>8</v>
      </c>
      <c r="B9">
        <v>3.16</v>
      </c>
      <c r="C9">
        <v>0.46</v>
      </c>
      <c r="D9">
        <v>0</v>
      </c>
      <c r="E9">
        <v>300</v>
      </c>
      <c r="F9">
        <v>0</v>
      </c>
      <c r="G9">
        <v>0.14000000000000001</v>
      </c>
      <c r="H9">
        <v>0.02</v>
      </c>
    </row>
    <row r="10" spans="1:9" x14ac:dyDescent="0.35">
      <c r="A10">
        <v>9</v>
      </c>
      <c r="B10">
        <v>3.32</v>
      </c>
      <c r="C10">
        <v>2.5</v>
      </c>
      <c r="D10">
        <v>0</v>
      </c>
      <c r="E10">
        <v>300</v>
      </c>
      <c r="F10">
        <v>0</v>
      </c>
      <c r="G10">
        <v>0.12</v>
      </c>
      <c r="H10">
        <v>0.04</v>
      </c>
      <c r="I10" t="s">
        <v>33</v>
      </c>
    </row>
    <row r="11" spans="1:9" x14ac:dyDescent="0.35">
      <c r="A11">
        <v>10</v>
      </c>
      <c r="B11">
        <v>4.18</v>
      </c>
      <c r="C11">
        <v>0.89</v>
      </c>
      <c r="D11">
        <v>0</v>
      </c>
      <c r="E11">
        <v>300</v>
      </c>
      <c r="F11">
        <v>0</v>
      </c>
      <c r="G11">
        <v>0.13</v>
      </c>
      <c r="H11">
        <v>0.04</v>
      </c>
    </row>
    <row r="12" spans="1:9" x14ac:dyDescent="0.35">
      <c r="A12">
        <v>11</v>
      </c>
      <c r="B12">
        <v>2.91</v>
      </c>
      <c r="C12">
        <v>0.22</v>
      </c>
      <c r="D12">
        <v>0</v>
      </c>
      <c r="E12">
        <v>300</v>
      </c>
      <c r="F12">
        <v>0</v>
      </c>
      <c r="G12">
        <v>0.15</v>
      </c>
      <c r="H12">
        <v>0.01</v>
      </c>
    </row>
    <row r="13" spans="1:9" x14ac:dyDescent="0.35">
      <c r="A13">
        <v>12</v>
      </c>
      <c r="B13">
        <v>3.44</v>
      </c>
      <c r="C13">
        <v>0.94</v>
      </c>
      <c r="D13">
        <v>0</v>
      </c>
      <c r="E13">
        <v>300</v>
      </c>
      <c r="F13">
        <v>0.02</v>
      </c>
      <c r="G13">
        <v>0.09</v>
      </c>
      <c r="H13">
        <v>0.04</v>
      </c>
    </row>
    <row r="14" spans="1:9" x14ac:dyDescent="0.35">
      <c r="A14">
        <v>13</v>
      </c>
      <c r="B14">
        <v>1.59</v>
      </c>
      <c r="C14">
        <v>0.17</v>
      </c>
      <c r="D14">
        <v>0</v>
      </c>
      <c r="E14">
        <v>300</v>
      </c>
      <c r="F14">
        <v>0.01</v>
      </c>
      <c r="G14">
        <v>0.08</v>
      </c>
      <c r="H14">
        <v>0.02</v>
      </c>
    </row>
    <row r="15" spans="1:9" x14ac:dyDescent="0.35">
      <c r="A15">
        <v>14</v>
      </c>
      <c r="B15">
        <v>2.66</v>
      </c>
      <c r="C15">
        <v>0.68</v>
      </c>
      <c r="D15">
        <v>0</v>
      </c>
      <c r="E15">
        <v>300</v>
      </c>
      <c r="F15">
        <v>0</v>
      </c>
      <c r="G15">
        <v>0.09</v>
      </c>
      <c r="H15">
        <v>0.01</v>
      </c>
      <c r="I15" t="s">
        <v>34</v>
      </c>
    </row>
    <row r="16" spans="1:9" x14ac:dyDescent="0.35">
      <c r="A16">
        <v>15</v>
      </c>
      <c r="B16">
        <v>2.99</v>
      </c>
      <c r="C16">
        <v>0.37</v>
      </c>
      <c r="D16">
        <v>0</v>
      </c>
      <c r="E16">
        <v>300</v>
      </c>
      <c r="F16">
        <v>0</v>
      </c>
      <c r="G16">
        <v>0.1</v>
      </c>
      <c r="H16">
        <v>0.02</v>
      </c>
    </row>
    <row r="17" spans="1:8" x14ac:dyDescent="0.35">
      <c r="A17">
        <v>16</v>
      </c>
      <c r="B17">
        <v>3.19</v>
      </c>
      <c r="C17">
        <v>0.57999999999999996</v>
      </c>
      <c r="D17">
        <v>0</v>
      </c>
      <c r="E17">
        <v>300</v>
      </c>
      <c r="F17">
        <v>0.04</v>
      </c>
      <c r="G17">
        <v>0.11</v>
      </c>
      <c r="H17">
        <v>0.01</v>
      </c>
    </row>
    <row r="18" spans="1:8" x14ac:dyDescent="0.35">
      <c r="A18">
        <v>17</v>
      </c>
      <c r="B18">
        <v>3.18</v>
      </c>
      <c r="C18">
        <v>0.37</v>
      </c>
      <c r="D18">
        <v>0</v>
      </c>
      <c r="E18">
        <v>300</v>
      </c>
      <c r="F18">
        <v>0</v>
      </c>
      <c r="G18">
        <v>0.13</v>
      </c>
      <c r="H18">
        <v>0.04</v>
      </c>
    </row>
    <row r="19" spans="1:8" x14ac:dyDescent="0.35">
      <c r="A19">
        <v>18</v>
      </c>
      <c r="B19">
        <v>1.58</v>
      </c>
      <c r="C19">
        <v>0.62</v>
      </c>
      <c r="D19">
        <v>0</v>
      </c>
      <c r="E19">
        <v>300</v>
      </c>
      <c r="F19">
        <v>0</v>
      </c>
      <c r="G19">
        <v>0.15</v>
      </c>
      <c r="H19">
        <v>0.01</v>
      </c>
    </row>
    <row r="20" spans="1:8" x14ac:dyDescent="0.35">
      <c r="A20">
        <v>19</v>
      </c>
      <c r="B20">
        <v>2.37</v>
      </c>
      <c r="C20">
        <v>0.08</v>
      </c>
      <c r="D20">
        <v>0</v>
      </c>
      <c r="E20">
        <v>300</v>
      </c>
      <c r="F20">
        <v>0</v>
      </c>
      <c r="G20">
        <v>0.13</v>
      </c>
      <c r="H20">
        <v>0.04</v>
      </c>
    </row>
    <row r="21" spans="1:8" x14ac:dyDescent="0.35">
      <c r="A21">
        <v>20</v>
      </c>
      <c r="B21">
        <v>1.0900000000000001</v>
      </c>
      <c r="C21">
        <v>0.23</v>
      </c>
      <c r="D21">
        <v>0</v>
      </c>
      <c r="E21">
        <v>300</v>
      </c>
      <c r="F21">
        <v>0.05</v>
      </c>
      <c r="G21">
        <v>0.01</v>
      </c>
      <c r="H21">
        <v>0.02</v>
      </c>
    </row>
    <row r="22" spans="1:8" x14ac:dyDescent="0.35">
      <c r="A22">
        <v>21</v>
      </c>
      <c r="B22">
        <v>3.07</v>
      </c>
      <c r="C22">
        <v>1.3</v>
      </c>
      <c r="D22">
        <v>0</v>
      </c>
      <c r="E22">
        <v>300</v>
      </c>
      <c r="F22">
        <v>0.04</v>
      </c>
      <c r="G22">
        <v>0.04</v>
      </c>
      <c r="H22">
        <v>0.03</v>
      </c>
    </row>
    <row r="23" spans="1:8" x14ac:dyDescent="0.35">
      <c r="A23">
        <v>22</v>
      </c>
      <c r="B23">
        <v>3.43</v>
      </c>
      <c r="C23">
        <v>0.86</v>
      </c>
      <c r="D23">
        <v>0</v>
      </c>
      <c r="E23">
        <v>300</v>
      </c>
      <c r="F23">
        <v>0.02</v>
      </c>
      <c r="G23">
        <v>0.06</v>
      </c>
      <c r="H23">
        <v>0.04</v>
      </c>
    </row>
    <row r="24" spans="1:8" x14ac:dyDescent="0.35">
      <c r="A24">
        <v>23</v>
      </c>
      <c r="B24">
        <v>3.83</v>
      </c>
      <c r="C24">
        <v>0.35</v>
      </c>
      <c r="D24">
        <v>0</v>
      </c>
      <c r="E24">
        <v>300</v>
      </c>
      <c r="F24">
        <v>0.03</v>
      </c>
      <c r="G24">
        <v>0.05</v>
      </c>
      <c r="H24">
        <v>0.04</v>
      </c>
    </row>
    <row r="25" spans="1:8" x14ac:dyDescent="0.35">
      <c r="A25">
        <v>24</v>
      </c>
      <c r="B25">
        <v>3.94</v>
      </c>
      <c r="C25">
        <v>0.69</v>
      </c>
      <c r="D25">
        <v>0</v>
      </c>
      <c r="E25">
        <v>300</v>
      </c>
      <c r="F25">
        <v>0</v>
      </c>
      <c r="G25">
        <v>0.13</v>
      </c>
      <c r="H25">
        <v>0.01</v>
      </c>
    </row>
    <row r="26" spans="1:8" x14ac:dyDescent="0.35">
      <c r="A26">
        <v>25</v>
      </c>
      <c r="B26">
        <v>3.81</v>
      </c>
      <c r="C26">
        <v>0.51</v>
      </c>
      <c r="D26">
        <v>0</v>
      </c>
      <c r="E26">
        <v>300</v>
      </c>
      <c r="F26">
        <v>0</v>
      </c>
      <c r="G26">
        <v>0.16</v>
      </c>
      <c r="H26">
        <v>0.01</v>
      </c>
    </row>
    <row r="27" spans="1:8" x14ac:dyDescent="0.35">
      <c r="A27">
        <v>26</v>
      </c>
      <c r="B27">
        <v>3.73</v>
      </c>
      <c r="C27">
        <v>0.53</v>
      </c>
      <c r="D27">
        <v>0</v>
      </c>
      <c r="E27">
        <v>300</v>
      </c>
      <c r="F27">
        <v>0</v>
      </c>
      <c r="G27">
        <v>0.09</v>
      </c>
      <c r="H27">
        <v>0.02</v>
      </c>
    </row>
    <row r="28" spans="1:8" x14ac:dyDescent="0.35">
      <c r="A28">
        <v>28</v>
      </c>
      <c r="B28">
        <v>5.9</v>
      </c>
      <c r="C28">
        <v>1.22</v>
      </c>
      <c r="D28">
        <v>0</v>
      </c>
      <c r="E28">
        <v>300</v>
      </c>
      <c r="F28">
        <v>0</v>
      </c>
      <c r="G28">
        <v>0.12</v>
      </c>
      <c r="H28">
        <v>0.05</v>
      </c>
    </row>
    <row r="29" spans="1:8" x14ac:dyDescent="0.35">
      <c r="A29">
        <v>29</v>
      </c>
      <c r="B29">
        <v>6.83</v>
      </c>
      <c r="C29">
        <v>0.64</v>
      </c>
      <c r="D29">
        <v>0</v>
      </c>
      <c r="E29">
        <v>300</v>
      </c>
      <c r="F29">
        <v>0</v>
      </c>
      <c r="G29">
        <v>7.0000000000000007E-2</v>
      </c>
      <c r="H29">
        <v>0.03</v>
      </c>
    </row>
    <row r="30" spans="1:8" x14ac:dyDescent="0.35">
      <c r="A30">
        <v>30</v>
      </c>
      <c r="B30">
        <v>5.92</v>
      </c>
      <c r="C30">
        <v>0.63</v>
      </c>
      <c r="D30">
        <v>0</v>
      </c>
      <c r="E30">
        <v>300</v>
      </c>
      <c r="F30">
        <v>0.03</v>
      </c>
      <c r="G30">
        <v>0.01</v>
      </c>
      <c r="H30">
        <v>0.04</v>
      </c>
    </row>
    <row r="31" spans="1:8" x14ac:dyDescent="0.35">
      <c r="A31">
        <v>31</v>
      </c>
      <c r="B31">
        <v>0.6</v>
      </c>
      <c r="C31">
        <v>0.2</v>
      </c>
      <c r="D31">
        <v>0</v>
      </c>
      <c r="E31">
        <v>300</v>
      </c>
      <c r="F31">
        <v>7.0000000000000007E-2</v>
      </c>
      <c r="G31">
        <v>0.09</v>
      </c>
      <c r="H31">
        <v>0.08</v>
      </c>
    </row>
    <row r="32" spans="1:8" x14ac:dyDescent="0.35">
      <c r="A32">
        <v>61</v>
      </c>
      <c r="B32">
        <v>0.52</v>
      </c>
      <c r="C32">
        <v>0.13</v>
      </c>
      <c r="D32">
        <v>0</v>
      </c>
      <c r="E32" t="s">
        <v>47</v>
      </c>
      <c r="F32" t="s">
        <v>47</v>
      </c>
      <c r="G32" t="s">
        <v>47</v>
      </c>
      <c r="H32" t="s">
        <v>47</v>
      </c>
    </row>
    <row r="33" spans="1:9" x14ac:dyDescent="0.35">
      <c r="A33">
        <v>60</v>
      </c>
      <c r="B33">
        <v>3.93</v>
      </c>
      <c r="C33">
        <v>0.89</v>
      </c>
      <c r="D33">
        <v>0</v>
      </c>
      <c r="E33" t="s">
        <v>47</v>
      </c>
      <c r="F33" t="s">
        <v>47</v>
      </c>
      <c r="G33" t="s">
        <v>47</v>
      </c>
      <c r="H33" t="s">
        <v>47</v>
      </c>
    </row>
    <row r="34" spans="1:9" x14ac:dyDescent="0.35">
      <c r="A34">
        <v>59</v>
      </c>
      <c r="B34">
        <v>3.17</v>
      </c>
      <c r="C34">
        <v>1.63</v>
      </c>
      <c r="D34">
        <v>0</v>
      </c>
      <c r="E34" t="s">
        <v>47</v>
      </c>
      <c r="F34" t="s">
        <v>47</v>
      </c>
      <c r="G34" t="s">
        <v>47</v>
      </c>
      <c r="H34" t="s">
        <v>47</v>
      </c>
    </row>
    <row r="35" spans="1:9" x14ac:dyDescent="0.35">
      <c r="A35">
        <v>58</v>
      </c>
      <c r="B35">
        <v>1.5</v>
      </c>
      <c r="C35">
        <v>0.55000000000000004</v>
      </c>
      <c r="D35">
        <v>0</v>
      </c>
      <c r="E35" t="s">
        <v>47</v>
      </c>
      <c r="F35" t="s">
        <v>47</v>
      </c>
      <c r="G35" t="s">
        <v>47</v>
      </c>
      <c r="H35" t="s">
        <v>47</v>
      </c>
    </row>
    <row r="36" spans="1:9" x14ac:dyDescent="0.35">
      <c r="A36">
        <v>57</v>
      </c>
      <c r="B36">
        <v>4.2</v>
      </c>
      <c r="C36">
        <v>0.53</v>
      </c>
      <c r="D36">
        <v>0</v>
      </c>
      <c r="E36" t="s">
        <v>47</v>
      </c>
      <c r="F36" t="s">
        <v>47</v>
      </c>
      <c r="G36" t="s">
        <v>47</v>
      </c>
      <c r="H36" t="s">
        <v>47</v>
      </c>
    </row>
    <row r="37" spans="1:9" x14ac:dyDescent="0.35">
      <c r="A37">
        <v>56</v>
      </c>
      <c r="B37">
        <v>2.95</v>
      </c>
      <c r="C37">
        <v>0.63</v>
      </c>
      <c r="D37">
        <v>0</v>
      </c>
      <c r="E37" t="s">
        <v>47</v>
      </c>
      <c r="F37" t="s">
        <v>47</v>
      </c>
      <c r="G37" t="s">
        <v>47</v>
      </c>
      <c r="H37" t="s">
        <v>47</v>
      </c>
    </row>
    <row r="38" spans="1:9" x14ac:dyDescent="0.35">
      <c r="A38">
        <v>55</v>
      </c>
      <c r="B38">
        <v>2.04</v>
      </c>
      <c r="C38">
        <v>0.2</v>
      </c>
      <c r="D38">
        <v>0</v>
      </c>
      <c r="E38" t="s">
        <v>47</v>
      </c>
      <c r="F38" t="s">
        <v>47</v>
      </c>
      <c r="G38" t="s">
        <v>47</v>
      </c>
      <c r="H38" t="s">
        <v>47</v>
      </c>
    </row>
    <row r="39" spans="1:9" x14ac:dyDescent="0.35">
      <c r="A39">
        <v>54</v>
      </c>
      <c r="B39">
        <v>4.88</v>
      </c>
      <c r="C39">
        <v>0.42</v>
      </c>
      <c r="D39">
        <v>0</v>
      </c>
      <c r="E39" t="s">
        <v>47</v>
      </c>
      <c r="F39" t="s">
        <v>47</v>
      </c>
      <c r="G39" t="s">
        <v>47</v>
      </c>
      <c r="H39" t="s">
        <v>47</v>
      </c>
      <c r="I39" t="s">
        <v>97</v>
      </c>
    </row>
    <row r="40" spans="1:9" x14ac:dyDescent="0.35">
      <c r="A40">
        <v>53</v>
      </c>
      <c r="B40">
        <v>1.18</v>
      </c>
      <c r="C40">
        <v>0.16</v>
      </c>
      <c r="D40">
        <v>0</v>
      </c>
      <c r="E40" t="s">
        <v>47</v>
      </c>
      <c r="F40" t="s">
        <v>47</v>
      </c>
      <c r="G40" t="s">
        <v>47</v>
      </c>
      <c r="H40" t="s">
        <v>47</v>
      </c>
    </row>
    <row r="41" spans="1:9" x14ac:dyDescent="0.35">
      <c r="A41">
        <v>52</v>
      </c>
      <c r="B41">
        <v>1.36</v>
      </c>
      <c r="C41">
        <v>0.09</v>
      </c>
      <c r="D41">
        <v>0</v>
      </c>
      <c r="E41" t="s">
        <v>47</v>
      </c>
      <c r="F41" t="s">
        <v>47</v>
      </c>
      <c r="G41" t="s">
        <v>47</v>
      </c>
      <c r="H41" t="s">
        <v>47</v>
      </c>
    </row>
    <row r="42" spans="1:9" x14ac:dyDescent="0.35">
      <c r="A42">
        <v>51</v>
      </c>
      <c r="B42">
        <v>4.97</v>
      </c>
      <c r="C42">
        <v>0.23</v>
      </c>
      <c r="D42">
        <v>0</v>
      </c>
      <c r="E42" t="s">
        <v>47</v>
      </c>
      <c r="F42" t="s">
        <v>47</v>
      </c>
      <c r="G42" t="s">
        <v>47</v>
      </c>
      <c r="H42" t="s">
        <v>47</v>
      </c>
    </row>
    <row r="43" spans="1:9" x14ac:dyDescent="0.35">
      <c r="A43">
        <v>50</v>
      </c>
      <c r="B43">
        <v>2.81</v>
      </c>
      <c r="C43">
        <v>0.59</v>
      </c>
      <c r="D43">
        <v>0</v>
      </c>
      <c r="E43" t="s">
        <v>47</v>
      </c>
      <c r="F43" t="s">
        <v>47</v>
      </c>
      <c r="G43" t="s">
        <v>47</v>
      </c>
      <c r="H43" t="s">
        <v>47</v>
      </c>
    </row>
    <row r="44" spans="1:9" x14ac:dyDescent="0.35">
      <c r="A44">
        <v>45</v>
      </c>
      <c r="B44">
        <v>1.84</v>
      </c>
      <c r="C44">
        <v>0.68</v>
      </c>
      <c r="D44">
        <v>0</v>
      </c>
      <c r="E44" t="s">
        <v>47</v>
      </c>
      <c r="F44" t="s">
        <v>47</v>
      </c>
      <c r="G44" t="s">
        <v>47</v>
      </c>
      <c r="H44" t="s">
        <v>47</v>
      </c>
    </row>
    <row r="45" spans="1:9" x14ac:dyDescent="0.35">
      <c r="A45">
        <v>32</v>
      </c>
      <c r="B45">
        <v>1.1200000000000001</v>
      </c>
      <c r="C45">
        <v>0.26</v>
      </c>
      <c r="D45">
        <v>0</v>
      </c>
      <c r="E45" t="s">
        <v>47</v>
      </c>
      <c r="F45" t="s">
        <v>47</v>
      </c>
      <c r="G45" t="s">
        <v>47</v>
      </c>
      <c r="H45" t="s">
        <v>47</v>
      </c>
    </row>
    <row r="46" spans="1:9" x14ac:dyDescent="0.35">
      <c r="A46">
        <v>33</v>
      </c>
      <c r="B46">
        <v>0.85</v>
      </c>
      <c r="C46">
        <v>0.38</v>
      </c>
      <c r="D46">
        <v>0</v>
      </c>
      <c r="E46" t="s">
        <v>47</v>
      </c>
      <c r="F46" t="s">
        <v>47</v>
      </c>
      <c r="G46" t="s">
        <v>47</v>
      </c>
      <c r="H46" t="s">
        <v>47</v>
      </c>
    </row>
    <row r="47" spans="1:9" x14ac:dyDescent="0.35">
      <c r="A47">
        <v>35</v>
      </c>
      <c r="B47">
        <v>2.67</v>
      </c>
      <c r="C47">
        <v>0.62</v>
      </c>
      <c r="D47">
        <v>0</v>
      </c>
      <c r="E47" t="s">
        <v>47</v>
      </c>
      <c r="F47" t="s">
        <v>47</v>
      </c>
      <c r="G47" t="s">
        <v>47</v>
      </c>
      <c r="H47" t="s">
        <v>47</v>
      </c>
    </row>
    <row r="48" spans="1:9" x14ac:dyDescent="0.35">
      <c r="A48">
        <v>39</v>
      </c>
      <c r="B48">
        <v>2.74</v>
      </c>
      <c r="C48">
        <v>0.01</v>
      </c>
      <c r="D48">
        <v>0</v>
      </c>
      <c r="E48" t="s">
        <v>47</v>
      </c>
      <c r="F48" t="s">
        <v>47</v>
      </c>
      <c r="G48" t="s">
        <v>47</v>
      </c>
      <c r="H48" t="s">
        <v>47</v>
      </c>
    </row>
    <row r="49" spans="1:8" x14ac:dyDescent="0.35">
      <c r="A49">
        <v>40</v>
      </c>
      <c r="B49">
        <v>1.65</v>
      </c>
      <c r="C49">
        <v>0.43</v>
      </c>
      <c r="D49">
        <v>0</v>
      </c>
      <c r="E49" t="s">
        <v>47</v>
      </c>
      <c r="F49" t="s">
        <v>47</v>
      </c>
      <c r="G49" t="s">
        <v>47</v>
      </c>
      <c r="H49" t="s">
        <v>47</v>
      </c>
    </row>
    <row r="50" spans="1:8" x14ac:dyDescent="0.35">
      <c r="A50">
        <v>41</v>
      </c>
      <c r="B50">
        <v>1.52</v>
      </c>
      <c r="C50">
        <v>0.24</v>
      </c>
      <c r="D50">
        <v>0</v>
      </c>
      <c r="E50" t="s">
        <v>47</v>
      </c>
      <c r="F50" t="s">
        <v>47</v>
      </c>
      <c r="G50" t="s">
        <v>47</v>
      </c>
      <c r="H50" t="s">
        <v>47</v>
      </c>
    </row>
    <row r="51" spans="1:8" x14ac:dyDescent="0.35">
      <c r="A51">
        <v>36</v>
      </c>
      <c r="B51">
        <v>1.65</v>
      </c>
      <c r="C51">
        <v>0.49</v>
      </c>
      <c r="D51">
        <v>0</v>
      </c>
      <c r="E51" t="s">
        <v>47</v>
      </c>
      <c r="F51" t="s">
        <v>47</v>
      </c>
      <c r="G51" t="s">
        <v>47</v>
      </c>
      <c r="H51" t="s">
        <v>47</v>
      </c>
    </row>
    <row r="52" spans="1:8" x14ac:dyDescent="0.35">
      <c r="A52">
        <v>37</v>
      </c>
      <c r="B52">
        <v>2.4300000000000002</v>
      </c>
      <c r="C52">
        <v>0.55000000000000004</v>
      </c>
      <c r="D52">
        <v>0</v>
      </c>
      <c r="E52" t="s">
        <v>47</v>
      </c>
      <c r="F52" t="s">
        <v>47</v>
      </c>
      <c r="G52" t="s">
        <v>47</v>
      </c>
      <c r="H52" t="s">
        <v>47</v>
      </c>
    </row>
    <row r="53" spans="1:8" x14ac:dyDescent="0.35">
      <c r="A53">
        <v>38</v>
      </c>
      <c r="B53">
        <v>1.88</v>
      </c>
      <c r="C53">
        <v>0.43</v>
      </c>
      <c r="D53">
        <v>0</v>
      </c>
      <c r="E53" t="s">
        <v>47</v>
      </c>
      <c r="F53" t="s">
        <v>47</v>
      </c>
      <c r="G53" t="s">
        <v>47</v>
      </c>
      <c r="H53" t="s">
        <v>47</v>
      </c>
    </row>
    <row r="54" spans="1:8" x14ac:dyDescent="0.35">
      <c r="A54">
        <v>42</v>
      </c>
      <c r="B54">
        <v>1.62</v>
      </c>
      <c r="C54">
        <v>0.49</v>
      </c>
      <c r="D54">
        <v>0</v>
      </c>
      <c r="E54" t="s">
        <v>47</v>
      </c>
      <c r="F54" t="s">
        <v>47</v>
      </c>
      <c r="G54" t="s">
        <v>47</v>
      </c>
      <c r="H54" t="s">
        <v>47</v>
      </c>
    </row>
    <row r="55" spans="1:8" x14ac:dyDescent="0.35">
      <c r="A55">
        <v>43</v>
      </c>
      <c r="B55">
        <v>2.36</v>
      </c>
      <c r="C55">
        <v>0.56000000000000005</v>
      </c>
      <c r="D55">
        <v>0</v>
      </c>
      <c r="E55" t="s">
        <v>47</v>
      </c>
      <c r="F55" t="s">
        <v>47</v>
      </c>
      <c r="G55" t="s">
        <v>47</v>
      </c>
      <c r="H55" t="s">
        <v>47</v>
      </c>
    </row>
    <row r="56" spans="1:8" x14ac:dyDescent="0.35">
      <c r="A56">
        <v>44</v>
      </c>
      <c r="B56">
        <v>3.31</v>
      </c>
      <c r="C56">
        <v>0.88</v>
      </c>
      <c r="D56">
        <v>0</v>
      </c>
      <c r="E56" t="s">
        <v>47</v>
      </c>
      <c r="F56" t="s">
        <v>47</v>
      </c>
      <c r="G56" t="s">
        <v>47</v>
      </c>
      <c r="H56" t="s">
        <v>47</v>
      </c>
    </row>
    <row r="57" spans="1:8" x14ac:dyDescent="0.35">
      <c r="A57">
        <v>49</v>
      </c>
      <c r="B57">
        <v>2.6</v>
      </c>
      <c r="C57">
        <v>0.31</v>
      </c>
      <c r="D57">
        <v>0</v>
      </c>
      <c r="E57" t="s">
        <v>47</v>
      </c>
      <c r="F57" t="s">
        <v>47</v>
      </c>
      <c r="G57" t="s">
        <v>47</v>
      </c>
      <c r="H57" t="s">
        <v>47</v>
      </c>
    </row>
    <row r="58" spans="1:8" x14ac:dyDescent="0.35">
      <c r="A58">
        <v>48</v>
      </c>
      <c r="B58">
        <v>2.04</v>
      </c>
      <c r="C58">
        <v>0.66</v>
      </c>
      <c r="D58">
        <v>0</v>
      </c>
      <c r="E58" t="s">
        <v>47</v>
      </c>
      <c r="F58" t="s">
        <v>47</v>
      </c>
      <c r="G58" t="s">
        <v>47</v>
      </c>
      <c r="H58" t="s">
        <v>47</v>
      </c>
    </row>
    <row r="59" spans="1:8" x14ac:dyDescent="0.35">
      <c r="A59">
        <v>46</v>
      </c>
      <c r="B59">
        <v>2.02</v>
      </c>
      <c r="C59">
        <v>0.79</v>
      </c>
      <c r="D59">
        <v>0</v>
      </c>
      <c r="E59" t="s">
        <v>47</v>
      </c>
      <c r="F59" t="s">
        <v>47</v>
      </c>
      <c r="G59" t="s">
        <v>47</v>
      </c>
      <c r="H59" t="s">
        <v>47</v>
      </c>
    </row>
    <row r="60" spans="1:8" x14ac:dyDescent="0.35">
      <c r="A60">
        <v>47</v>
      </c>
      <c r="B60">
        <v>3.15</v>
      </c>
      <c r="C60">
        <v>0.82</v>
      </c>
      <c r="D60">
        <v>0</v>
      </c>
      <c r="E60" t="s">
        <v>47</v>
      </c>
      <c r="F60" t="s">
        <v>47</v>
      </c>
      <c r="G60" t="s">
        <v>47</v>
      </c>
      <c r="H60" t="s">
        <v>47</v>
      </c>
    </row>
    <row r="61" spans="1:8" x14ac:dyDescent="0.35">
      <c r="A61">
        <v>34</v>
      </c>
      <c r="B61">
        <v>0.86</v>
      </c>
      <c r="C61">
        <v>0.25</v>
      </c>
      <c r="D61">
        <v>0</v>
      </c>
      <c r="E61" t="s">
        <v>47</v>
      </c>
      <c r="F61" t="s">
        <v>47</v>
      </c>
      <c r="G61" t="s">
        <v>47</v>
      </c>
      <c r="H61" t="s">
        <v>47</v>
      </c>
    </row>
  </sheetData>
  <sortState xmlns:xlrd2="http://schemas.microsoft.com/office/spreadsheetml/2017/richdata2" ref="A2:I31">
    <sortCondition ref="A1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F734-623F-45C8-8763-C084DFB3F82C}">
  <dimension ref="A1:AC15"/>
  <sheetViews>
    <sheetView topLeftCell="B1" workbookViewId="0">
      <selection activeCell="F13" sqref="F13"/>
    </sheetView>
  </sheetViews>
  <sheetFormatPr defaultRowHeight="14.5" x14ac:dyDescent="0.35"/>
  <cols>
    <col min="1" max="1" width="0" hidden="1" customWidth="1"/>
    <col min="3" max="3" width="10.54296875" style="1" customWidth="1"/>
    <col min="4" max="4" width="10.08984375" style="1" customWidth="1"/>
    <col min="5" max="6" width="8.7265625" customWidth="1"/>
    <col min="8" max="8" width="8.7265625" customWidth="1"/>
    <col min="15" max="15" width="8.7265625" customWidth="1"/>
    <col min="23" max="23" width="8.7265625" customWidth="1"/>
  </cols>
  <sheetData>
    <row r="1" spans="1:29" x14ac:dyDescent="0.35">
      <c r="A1" t="s">
        <v>35</v>
      </c>
      <c r="B1" t="s">
        <v>0</v>
      </c>
      <c r="C1" s="1" t="s">
        <v>11</v>
      </c>
      <c r="D1" s="1" t="s">
        <v>36</v>
      </c>
      <c r="E1" s="1" t="s">
        <v>58</v>
      </c>
      <c r="F1" t="s">
        <v>59</v>
      </c>
      <c r="G1" t="s">
        <v>37</v>
      </c>
      <c r="H1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t="s">
        <v>23</v>
      </c>
    </row>
    <row r="2" spans="1:29" x14ac:dyDescent="0.35">
      <c r="A2" t="s">
        <v>44</v>
      </c>
      <c r="B2">
        <v>1</v>
      </c>
      <c r="C2" s="1" t="s">
        <v>12</v>
      </c>
      <c r="D2" s="1" t="s">
        <v>45</v>
      </c>
      <c r="E2">
        <v>10</v>
      </c>
      <c r="F2">
        <v>2</v>
      </c>
      <c r="G2">
        <v>1</v>
      </c>
      <c r="H2">
        <v>1</v>
      </c>
      <c r="I2">
        <v>19</v>
      </c>
      <c r="J2">
        <v>14</v>
      </c>
      <c r="K2">
        <v>0</v>
      </c>
      <c r="L2">
        <v>5</v>
      </c>
      <c r="M2">
        <v>1</v>
      </c>
      <c r="N2">
        <v>0</v>
      </c>
      <c r="O2">
        <f>M2+N2</f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65</v>
      </c>
      <c r="W2">
        <f>SUM(X2:AB2)</f>
        <v>210</v>
      </c>
      <c r="X2">
        <v>46</v>
      </c>
      <c r="Y2">
        <v>0</v>
      </c>
      <c r="Z2">
        <v>11</v>
      </c>
      <c r="AA2">
        <v>112</v>
      </c>
      <c r="AB2">
        <v>41</v>
      </c>
    </row>
    <row r="3" spans="1:29" x14ac:dyDescent="0.35">
      <c r="B3">
        <v>2</v>
      </c>
      <c r="C3" s="1" t="s">
        <v>14</v>
      </c>
      <c r="D3" s="1" t="s">
        <v>45</v>
      </c>
      <c r="E3">
        <v>11</v>
      </c>
      <c r="F3">
        <v>2</v>
      </c>
      <c r="G3">
        <v>1</v>
      </c>
      <c r="H3">
        <v>1</v>
      </c>
      <c r="I3">
        <v>5</v>
      </c>
      <c r="J3">
        <v>2</v>
      </c>
      <c r="K3">
        <v>0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29" x14ac:dyDescent="0.35">
      <c r="B4">
        <v>2</v>
      </c>
      <c r="C4" s="1" t="s">
        <v>14</v>
      </c>
      <c r="D4" s="1" t="s">
        <v>45</v>
      </c>
      <c r="E4">
        <v>11</v>
      </c>
      <c r="F4">
        <v>2</v>
      </c>
      <c r="G4">
        <f>5/59</f>
        <v>8.4745762711864403E-2</v>
      </c>
      <c r="H4">
        <v>1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>
        <v>2</v>
      </c>
      <c r="W4">
        <f>SUM(X4:AB4)</f>
        <v>39</v>
      </c>
      <c r="X4">
        <v>8</v>
      </c>
      <c r="Y4">
        <v>0</v>
      </c>
      <c r="Z4">
        <v>4</v>
      </c>
      <c r="AA4">
        <v>27</v>
      </c>
      <c r="AB4">
        <v>0</v>
      </c>
    </row>
    <row r="5" spans="1:29" x14ac:dyDescent="0.35">
      <c r="B5">
        <v>3</v>
      </c>
      <c r="C5" s="1" t="s">
        <v>12</v>
      </c>
      <c r="D5" s="1" t="s">
        <v>45</v>
      </c>
      <c r="E5">
        <v>12</v>
      </c>
      <c r="F5">
        <v>2</v>
      </c>
      <c r="G5">
        <v>1</v>
      </c>
      <c r="H5">
        <v>1</v>
      </c>
      <c r="I5">
        <v>4</v>
      </c>
      <c r="J5">
        <v>10</v>
      </c>
      <c r="K5">
        <v>0</v>
      </c>
      <c r="L5">
        <v>7</v>
      </c>
      <c r="M5">
        <v>1</v>
      </c>
      <c r="N5">
        <v>0</v>
      </c>
      <c r="O5">
        <f>M5+N5</f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</row>
    <row r="6" spans="1:29" x14ac:dyDescent="0.35">
      <c r="B6">
        <v>3</v>
      </c>
      <c r="C6" s="1" t="s">
        <v>12</v>
      </c>
      <c r="D6" s="1" t="s">
        <v>45</v>
      </c>
      <c r="E6">
        <v>12</v>
      </c>
      <c r="F6">
        <v>2</v>
      </c>
      <c r="G6">
        <f>10/54</f>
        <v>0.18518518518518517</v>
      </c>
      <c r="H6">
        <v>1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>
        <v>11</v>
      </c>
      <c r="W6">
        <f>SUM(X6:AB6)</f>
        <v>57</v>
      </c>
      <c r="X6">
        <v>19</v>
      </c>
      <c r="Y6">
        <v>0</v>
      </c>
      <c r="Z6">
        <v>2</v>
      </c>
      <c r="AA6">
        <v>34</v>
      </c>
      <c r="AB6">
        <v>2</v>
      </c>
    </row>
    <row r="7" spans="1:29" x14ac:dyDescent="0.35">
      <c r="B7">
        <v>4</v>
      </c>
      <c r="C7" s="1" t="s">
        <v>12</v>
      </c>
      <c r="D7" s="1" t="s">
        <v>81</v>
      </c>
      <c r="E7">
        <v>13</v>
      </c>
      <c r="F7">
        <v>2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f>M7+N7</f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22</v>
      </c>
      <c r="W7">
        <f t="shared" ref="W7:W9" si="0">SUM(X7:AB7)</f>
        <v>33</v>
      </c>
      <c r="X7">
        <v>16</v>
      </c>
      <c r="Y7">
        <v>0</v>
      </c>
      <c r="Z7">
        <v>2</v>
      </c>
      <c r="AA7">
        <v>15</v>
      </c>
      <c r="AB7">
        <v>0</v>
      </c>
    </row>
    <row r="8" spans="1:29" x14ac:dyDescent="0.35">
      <c r="B8">
        <v>5</v>
      </c>
      <c r="C8" s="1" t="s">
        <v>12</v>
      </c>
      <c r="D8" s="1" t="s">
        <v>81</v>
      </c>
      <c r="E8">
        <v>14</v>
      </c>
      <c r="F8">
        <v>2</v>
      </c>
      <c r="G8">
        <v>1</v>
      </c>
      <c r="H8">
        <v>1</v>
      </c>
      <c r="I8">
        <v>17</v>
      </c>
      <c r="J8">
        <v>22</v>
      </c>
      <c r="K8">
        <v>0</v>
      </c>
      <c r="L8">
        <v>2</v>
      </c>
      <c r="M8">
        <v>0</v>
      </c>
      <c r="N8">
        <v>0</v>
      </c>
      <c r="O8">
        <f t="shared" ref="O8:O10" si="1">M8+N8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56</v>
      </c>
      <c r="W8">
        <f t="shared" si="0"/>
        <v>110</v>
      </c>
      <c r="X8">
        <v>10</v>
      </c>
      <c r="Y8">
        <v>0</v>
      </c>
      <c r="Z8">
        <v>0</v>
      </c>
      <c r="AA8">
        <v>82</v>
      </c>
      <c r="AB8">
        <v>18</v>
      </c>
    </row>
    <row r="9" spans="1:29" x14ac:dyDescent="0.35">
      <c r="B9">
        <v>6</v>
      </c>
      <c r="C9" s="1" t="s">
        <v>12</v>
      </c>
      <c r="D9" s="1" t="s">
        <v>81</v>
      </c>
      <c r="E9">
        <v>15</v>
      </c>
      <c r="F9">
        <v>2</v>
      </c>
      <c r="G9">
        <v>1</v>
      </c>
      <c r="H9">
        <v>1</v>
      </c>
      <c r="I9">
        <v>6</v>
      </c>
      <c r="J9">
        <v>38</v>
      </c>
      <c r="K9">
        <v>17</v>
      </c>
      <c r="L9">
        <v>0</v>
      </c>
      <c r="M9">
        <v>3</v>
      </c>
      <c r="N9">
        <v>1</v>
      </c>
      <c r="O9">
        <f t="shared" si="1"/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</v>
      </c>
      <c r="W9">
        <f t="shared" si="0"/>
        <v>68</v>
      </c>
      <c r="X9">
        <v>16</v>
      </c>
      <c r="Y9">
        <v>0</v>
      </c>
      <c r="Z9">
        <v>1</v>
      </c>
      <c r="AA9">
        <v>47</v>
      </c>
      <c r="AB9">
        <v>4</v>
      </c>
    </row>
    <row r="10" spans="1:29" x14ac:dyDescent="0.35">
      <c r="B10">
        <v>7</v>
      </c>
      <c r="C10" s="1" t="s">
        <v>12</v>
      </c>
      <c r="D10" s="1" t="s">
        <v>46</v>
      </c>
      <c r="E10">
        <v>16</v>
      </c>
      <c r="F10">
        <v>2</v>
      </c>
      <c r="G10">
        <v>1</v>
      </c>
      <c r="H10">
        <v>1</v>
      </c>
      <c r="I10">
        <v>4</v>
      </c>
      <c r="J10">
        <v>307</v>
      </c>
      <c r="K10">
        <v>0</v>
      </c>
      <c r="L10">
        <v>1</v>
      </c>
      <c r="M10">
        <v>0</v>
      </c>
      <c r="N10">
        <v>0</v>
      </c>
      <c r="O10">
        <f t="shared" si="1"/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</row>
    <row r="11" spans="1:29" x14ac:dyDescent="0.35">
      <c r="B11">
        <v>7</v>
      </c>
      <c r="C11" s="1" t="s">
        <v>12</v>
      </c>
      <c r="D11" s="1" t="s">
        <v>46</v>
      </c>
      <c r="E11">
        <v>16</v>
      </c>
      <c r="F11">
        <v>2</v>
      </c>
      <c r="G11">
        <f>10/63</f>
        <v>0.15873015873015872</v>
      </c>
      <c r="H11">
        <v>1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>
        <v>2</v>
      </c>
      <c r="W11">
        <f>SUM(X11:AB11)</f>
        <v>71</v>
      </c>
      <c r="X11">
        <v>25</v>
      </c>
      <c r="Y11">
        <v>1</v>
      </c>
      <c r="Z11">
        <v>1</v>
      </c>
      <c r="AA11">
        <v>42</v>
      </c>
      <c r="AB11">
        <v>2</v>
      </c>
    </row>
    <row r="12" spans="1:29" x14ac:dyDescent="0.35">
      <c r="B12">
        <v>8</v>
      </c>
      <c r="C12" s="1" t="s">
        <v>12</v>
      </c>
      <c r="D12" s="1" t="s">
        <v>46</v>
      </c>
      <c r="E12">
        <v>17</v>
      </c>
      <c r="F12">
        <v>2</v>
      </c>
      <c r="G12">
        <v>1</v>
      </c>
      <c r="H12">
        <v>1</v>
      </c>
      <c r="I12">
        <v>5</v>
      </c>
      <c r="J12">
        <v>15</v>
      </c>
      <c r="K12">
        <v>0</v>
      </c>
      <c r="L12">
        <v>1</v>
      </c>
      <c r="M12">
        <v>0</v>
      </c>
      <c r="N12">
        <v>0</v>
      </c>
      <c r="O12">
        <f>M12+N12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78</v>
      </c>
      <c r="W12">
        <f t="shared" ref="W12:W15" si="2">SUM(X12:AB12)</f>
        <v>137</v>
      </c>
      <c r="X12">
        <v>21</v>
      </c>
      <c r="Y12">
        <v>0</v>
      </c>
      <c r="Z12">
        <v>0</v>
      </c>
      <c r="AA12">
        <v>100</v>
      </c>
      <c r="AB12">
        <v>16</v>
      </c>
    </row>
    <row r="13" spans="1:29" x14ac:dyDescent="0.35">
      <c r="B13">
        <v>9</v>
      </c>
      <c r="C13" s="1" t="s">
        <v>12</v>
      </c>
      <c r="D13" s="1" t="s">
        <v>46</v>
      </c>
      <c r="E13">
        <v>18</v>
      </c>
      <c r="F13">
        <v>2</v>
      </c>
      <c r="G13">
        <v>1</v>
      </c>
      <c r="H13">
        <v>1</v>
      </c>
      <c r="I13">
        <v>38</v>
      </c>
      <c r="J13">
        <v>4</v>
      </c>
      <c r="K13">
        <v>0</v>
      </c>
      <c r="L13">
        <v>2</v>
      </c>
      <c r="M13">
        <v>0</v>
      </c>
      <c r="N13">
        <v>0</v>
      </c>
      <c r="O13">
        <f t="shared" ref="O13:O15" si="3">M13+N13</f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27</v>
      </c>
      <c r="W13">
        <f t="shared" si="2"/>
        <v>556</v>
      </c>
      <c r="X13">
        <v>88</v>
      </c>
      <c r="Y13">
        <v>5</v>
      </c>
      <c r="Z13">
        <v>21</v>
      </c>
      <c r="AA13">
        <v>429</v>
      </c>
      <c r="AB13">
        <v>13</v>
      </c>
    </row>
    <row r="14" spans="1:29" x14ac:dyDescent="0.35">
      <c r="B14">
        <v>10</v>
      </c>
      <c r="C14" s="1" t="s">
        <v>12</v>
      </c>
      <c r="D14" s="1" t="s">
        <v>46</v>
      </c>
      <c r="E14">
        <v>19</v>
      </c>
      <c r="F14">
        <v>2</v>
      </c>
      <c r="G14">
        <v>1</v>
      </c>
      <c r="H14">
        <v>1</v>
      </c>
      <c r="I14">
        <v>20</v>
      </c>
      <c r="J14">
        <v>1</v>
      </c>
      <c r="K14">
        <v>0</v>
      </c>
      <c r="L14">
        <v>3</v>
      </c>
      <c r="M14">
        <v>0</v>
      </c>
      <c r="N14">
        <v>0</v>
      </c>
      <c r="O14">
        <f t="shared" si="3"/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24</v>
      </c>
      <c r="W14">
        <f t="shared" si="2"/>
        <v>521</v>
      </c>
      <c r="X14">
        <v>96</v>
      </c>
      <c r="Y14">
        <v>2</v>
      </c>
      <c r="Z14">
        <v>60</v>
      </c>
      <c r="AA14">
        <v>338</v>
      </c>
      <c r="AB14">
        <v>25</v>
      </c>
    </row>
    <row r="15" spans="1:29" x14ac:dyDescent="0.35">
      <c r="B15">
        <v>11</v>
      </c>
      <c r="C15" s="1" t="s">
        <v>12</v>
      </c>
      <c r="D15" s="1" t="s">
        <v>46</v>
      </c>
      <c r="E15">
        <v>20</v>
      </c>
      <c r="F15">
        <v>2</v>
      </c>
      <c r="G15">
        <v>1</v>
      </c>
      <c r="H15">
        <v>1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f t="shared" si="2"/>
        <v>143</v>
      </c>
      <c r="X15">
        <v>30</v>
      </c>
      <c r="Y15">
        <v>0</v>
      </c>
      <c r="Z15">
        <v>38</v>
      </c>
      <c r="AA15">
        <v>72</v>
      </c>
      <c r="AB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Coordinates</vt:lpstr>
      <vt:lpstr>profiles</vt:lpstr>
      <vt:lpstr>Turner</vt:lpstr>
      <vt:lpstr>chiro_counts</vt:lpstr>
      <vt:lpstr>chiro_measures</vt:lpstr>
      <vt:lpstr>benthotorch</vt:lpstr>
      <vt:lpstr>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jcbot</cp:lastModifiedBy>
  <dcterms:created xsi:type="dcterms:W3CDTF">2021-08-11T11:21:23Z</dcterms:created>
  <dcterms:modified xsi:type="dcterms:W3CDTF">2022-06-13T17:48:35Z</dcterms:modified>
</cp:coreProperties>
</file>