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en\Downloads\"/>
    </mc:Choice>
  </mc:AlternateContent>
  <xr:revisionPtr revIDLastSave="0" documentId="13_ncr:1_{5DE6B2A1-DDBE-430E-8C14-13158C5D1EE0}" xr6:coauthVersionLast="47" xr6:coauthVersionMax="47" xr10:uidLastSave="{00000000-0000-0000-0000-000000000000}"/>
  <bookViews>
    <workbookView xWindow="-110" yWindow="-110" windowWidth="19420" windowHeight="11020" xr2:uid="{CD139AE3-4A2B-C643-A103-AE6B8F6EE5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H21" i="1"/>
  <c r="I21" i="1"/>
  <c r="D21" i="1"/>
  <c r="E21" i="1"/>
  <c r="F21" i="1"/>
  <c r="G21" i="1"/>
  <c r="C21" i="1"/>
  <c r="B21" i="1"/>
  <c r="C9" i="1"/>
  <c r="D9" i="1"/>
  <c r="E9" i="1"/>
  <c r="F9" i="1"/>
  <c r="G9" i="1"/>
  <c r="H9" i="1"/>
  <c r="I9" i="1"/>
  <c r="B9" i="1"/>
  <c r="I22" i="1"/>
  <c r="H22" i="1"/>
  <c r="G22" i="1"/>
  <c r="F22" i="1"/>
  <c r="E22" i="1"/>
  <c r="D22" i="1"/>
  <c r="C22" i="1"/>
  <c r="B22" i="1"/>
  <c r="B25" i="1" s="1"/>
  <c r="D10" i="1"/>
  <c r="F10" i="1"/>
  <c r="C10" i="1"/>
  <c r="E10" i="1"/>
  <c r="G10" i="1"/>
  <c r="H10" i="1"/>
  <c r="I10" i="1"/>
  <c r="B10" i="1"/>
  <c r="B13" i="1" s="1"/>
  <c r="B24" i="1" l="1"/>
</calcChain>
</file>

<file path=xl/sharedStrings.xml><?xml version="1.0" encoding="utf-8"?>
<sst xmlns="http://schemas.openxmlformats.org/spreadsheetml/2006/main" count="34" uniqueCount="18">
  <si>
    <t>Costo fijo por unidad</t>
  </si>
  <si>
    <t>JULIO</t>
  </si>
  <si>
    <t>AGOSTO</t>
  </si>
  <si>
    <t>Utilidad del mes</t>
  </si>
  <si>
    <t>Unidades vendidas</t>
  </si>
  <si>
    <t>Producto</t>
  </si>
  <si>
    <t>Café americano 8onz</t>
  </si>
  <si>
    <t>Porción pastel de chocolate</t>
  </si>
  <si>
    <t>Cappuccino 8onz</t>
  </si>
  <si>
    <t>Latte 8onz</t>
  </si>
  <si>
    <t>S'mores Latte</t>
  </si>
  <si>
    <t>Toffee coffee</t>
  </si>
  <si>
    <t>White mocha</t>
  </si>
  <si>
    <t>Café tostado molido</t>
  </si>
  <si>
    <t>Utilidad por producto</t>
  </si>
  <si>
    <t>Ventas por producto</t>
  </si>
  <si>
    <t>Precio unitario</t>
  </si>
  <si>
    <t>Monto total ventas al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</si>
</sst>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GTQ&quot;* #,##0.00_-;\-&quot;GTQ&quot;* #,##0.00_-;_-&quot;GTQ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1">
    <xf numFmtId="0" fontId="0" fillId="0" borderId="0" xfId="0"/>
    <xf numFmtId="164" fontId="0" fillId="0" borderId="0" xfId="1" applyFont="1" applyBorder="1"/>
    <xf numFmtId="164" fontId="0" fillId="0" borderId="3" xfId="1" applyFont="1" applyBorder="1"/>
    <xf numFmtId="0" fontId="0" fillId="0" borderId="3" xfId="0" applyBorder="1"/>
    <xf numFmtId="164" fontId="0" fillId="0" borderId="5" xfId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164" fontId="2" fillId="0" borderId="0" xfId="1" applyFont="1" applyBorder="1" applyAlignment="1"/>
    <xf numFmtId="164" fontId="2" fillId="0" borderId="5" xfId="1" applyFont="1" applyBorder="1" applyAlignment="1"/>
    <xf numFmtId="0" fontId="2" fillId="0" borderId="0" xfId="0" applyFont="1"/>
    <xf numFmtId="164" fontId="0" fillId="0" borderId="0" xfId="0" applyNumberFormat="1"/>
    <xf numFmtId="0" fontId="2" fillId="2" borderId="2" xfId="0" applyFon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0" xfId="1" applyFont="1" applyBorder="1"/>
    <xf numFmtId="164" fontId="0" fillId="0" borderId="11" xfId="1" applyFont="1" applyBorder="1"/>
    <xf numFmtId="0" fontId="2" fillId="0" borderId="9" xfId="0" applyFont="1" applyBorder="1"/>
    <xf numFmtId="0" fontId="0" fillId="0" borderId="10" xfId="0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7" xfId="1" applyFont="1" applyBorder="1"/>
    <xf numFmtId="164" fontId="0" fillId="0" borderId="8" xfId="1" applyFont="1" applyBorder="1"/>
    <xf numFmtId="0" fontId="2" fillId="3" borderId="4" xfId="0" applyFont="1" applyFill="1" applyBorder="1"/>
    <xf numFmtId="0" fontId="2" fillId="4" borderId="4" xfId="0" applyFont="1" applyFill="1" applyBorder="1"/>
    <xf numFmtId="0" fontId="2" fillId="4" borderId="9" xfId="0" applyFont="1" applyFill="1" applyBorder="1"/>
    <xf numFmtId="0" fontId="2" fillId="3" borderId="9" xfId="0" applyFont="1" applyFill="1" applyBorder="1"/>
    <xf numFmtId="0" fontId="2" fillId="5" borderId="1" xfId="0" applyFont="1" applyFill="1" applyBorder="1"/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BCC6-F098-A246-BFA1-4F60C073CA12}">
  <dimension ref="A4:I25"/>
  <sheetViews>
    <sheetView tabSelected="1" workbookViewId="0">
      <selection activeCell="B9" sqref="B9:I9"/>
    </sheetView>
  </sheetViews>
  <sheetFormatPr defaultColWidth="10.6640625" defaultRowHeight="15.5" x14ac:dyDescent="0.35"/>
  <cols>
    <col min="1" max="1" width="23.1640625" bestFit="1" customWidth="1"/>
    <col min="2" max="2" width="25.6640625" bestFit="1" customWidth="1"/>
    <col min="3" max="3" width="14.1640625" bestFit="1" customWidth="1"/>
    <col min="4" max="4" width="19.83203125" bestFit="1" customWidth="1"/>
    <col min="5" max="5" width="13.1640625" bestFit="1" customWidth="1"/>
    <col min="6" max="6" width="14.1640625" bestFit="1" customWidth="1"/>
    <col min="7" max="7" width="16" bestFit="1" customWidth="1"/>
    <col min="8" max="8" width="14.1640625" bestFit="1" customWidth="1"/>
    <col min="9" max="9" width="19.1640625" bestFit="1" customWidth="1"/>
    <col min="10" max="10" width="18.6640625" bestFit="1" customWidth="1"/>
    <col min="11" max="11" width="25.6640625" bestFit="1" customWidth="1"/>
    <col min="12" max="12" width="14.1640625" bestFit="1" customWidth="1"/>
    <col min="13" max="13" width="19.83203125" bestFit="1" customWidth="1"/>
    <col min="14" max="14" width="13.1640625" bestFit="1" customWidth="1"/>
    <col min="15" max="15" width="14.1640625" bestFit="1" customWidth="1"/>
    <col min="16" max="16" width="16" bestFit="1" customWidth="1"/>
    <col min="17" max="17" width="14.1640625" bestFit="1" customWidth="1"/>
    <col min="18" max="18" width="19.33203125" bestFit="1" customWidth="1"/>
  </cols>
  <sheetData>
    <row r="4" spans="1:9" ht="18.5" x14ac:dyDescent="0.45">
      <c r="A4" s="28" t="s">
        <v>1</v>
      </c>
      <c r="B4" s="29"/>
      <c r="C4" s="29"/>
      <c r="D4" s="29"/>
      <c r="E4" s="29"/>
      <c r="F4" s="29"/>
      <c r="G4" s="29"/>
      <c r="H4" s="29"/>
      <c r="I4" s="30"/>
    </row>
    <row r="5" spans="1:9" s="10" customFormat="1" x14ac:dyDescent="0.35">
      <c r="A5" s="7" t="s">
        <v>5</v>
      </c>
      <c r="B5" s="8" t="s">
        <v>7</v>
      </c>
      <c r="C5" s="8" t="s">
        <v>12</v>
      </c>
      <c r="D5" s="8" t="s">
        <v>6</v>
      </c>
      <c r="E5" s="8" t="s">
        <v>9</v>
      </c>
      <c r="F5" s="8" t="s">
        <v>11</v>
      </c>
      <c r="G5" s="8" t="s">
        <v>8</v>
      </c>
      <c r="H5" s="8" t="s">
        <v>10</v>
      </c>
      <c r="I5" s="9" t="s">
        <v>13</v>
      </c>
    </row>
    <row r="6" spans="1:9" x14ac:dyDescent="0.35">
      <c r="A6" s="7" t="s">
        <v>16</v>
      </c>
      <c r="B6" s="1">
        <v>60</v>
      </c>
      <c r="C6" s="1">
        <v>32</v>
      </c>
      <c r="D6" s="1">
        <v>22</v>
      </c>
      <c r="E6" s="1">
        <v>24</v>
      </c>
      <c r="F6" s="1">
        <v>28</v>
      </c>
      <c r="G6" s="1">
        <v>24</v>
      </c>
      <c r="H6" s="1">
        <v>32</v>
      </c>
      <c r="I6" s="4">
        <v>60</v>
      </c>
    </row>
    <row r="7" spans="1:9" x14ac:dyDescent="0.35">
      <c r="A7" s="7" t="s">
        <v>0</v>
      </c>
      <c r="B7" s="1">
        <v>20</v>
      </c>
      <c r="C7" s="1">
        <v>19.2</v>
      </c>
      <c r="D7" s="1">
        <v>13.2</v>
      </c>
      <c r="E7" s="1">
        <v>17.2</v>
      </c>
      <c r="F7" s="1">
        <v>20.100000000000001</v>
      </c>
      <c r="G7" s="1">
        <v>17.2</v>
      </c>
      <c r="H7" s="1">
        <v>23</v>
      </c>
      <c r="I7" s="4">
        <v>20</v>
      </c>
    </row>
    <row r="8" spans="1:9" x14ac:dyDescent="0.35">
      <c r="A8" s="7" t="s">
        <v>4</v>
      </c>
      <c r="B8">
        <v>300</v>
      </c>
      <c r="C8">
        <v>400</v>
      </c>
      <c r="D8">
        <v>1590</v>
      </c>
      <c r="E8">
        <v>200</v>
      </c>
      <c r="F8">
        <v>390</v>
      </c>
      <c r="G8">
        <v>1455</v>
      </c>
      <c r="H8">
        <v>800</v>
      </c>
      <c r="I8" s="5">
        <v>60</v>
      </c>
    </row>
    <row r="9" spans="1:9" x14ac:dyDescent="0.35">
      <c r="A9" s="26" t="s">
        <v>15</v>
      </c>
      <c r="B9" s="13">
        <f>B6*B8</f>
        <v>18000</v>
      </c>
      <c r="C9" s="13">
        <f t="shared" ref="C9:I9" si="0">C6*C8</f>
        <v>12800</v>
      </c>
      <c r="D9" s="13">
        <f t="shared" si="0"/>
        <v>34980</v>
      </c>
      <c r="E9" s="13">
        <f t="shared" si="0"/>
        <v>4800</v>
      </c>
      <c r="F9" s="13">
        <f t="shared" si="0"/>
        <v>10920</v>
      </c>
      <c r="G9" s="13">
        <f t="shared" si="0"/>
        <v>34920</v>
      </c>
      <c r="H9" s="13">
        <f t="shared" si="0"/>
        <v>25600</v>
      </c>
      <c r="I9" s="14">
        <f t="shared" si="0"/>
        <v>3600</v>
      </c>
    </row>
    <row r="10" spans="1:9" x14ac:dyDescent="0.35">
      <c r="A10" s="25" t="s">
        <v>14</v>
      </c>
      <c r="B10" s="15">
        <f>(B6*B8)-(B7*B8)</f>
        <v>12000</v>
      </c>
      <c r="C10" s="15">
        <f t="shared" ref="C10:I10" si="1">(C6*C8)-(C7*C8)</f>
        <v>5120</v>
      </c>
      <c r="D10" s="15">
        <f t="shared" si="1"/>
        <v>13992</v>
      </c>
      <c r="E10" s="15">
        <f t="shared" si="1"/>
        <v>1360</v>
      </c>
      <c r="F10" s="15">
        <f t="shared" si="1"/>
        <v>3080.9999999999991</v>
      </c>
      <c r="G10" s="15">
        <f t="shared" si="1"/>
        <v>9894</v>
      </c>
      <c r="H10" s="15">
        <f t="shared" si="1"/>
        <v>7200</v>
      </c>
      <c r="I10" s="16">
        <f t="shared" si="1"/>
        <v>2400</v>
      </c>
    </row>
    <row r="11" spans="1:9" x14ac:dyDescent="0.35">
      <c r="A11" s="17"/>
      <c r="B11" s="18"/>
      <c r="C11" s="15"/>
      <c r="D11" s="15"/>
      <c r="E11" s="15"/>
      <c r="F11" s="15"/>
      <c r="G11" s="15"/>
      <c r="H11" s="15"/>
      <c r="I11" s="16"/>
    </row>
    <row r="12" spans="1:9" x14ac:dyDescent="0.35">
      <c r="A12" s="27" t="s">
        <v>17</v>
      </c>
      <c r="B12" s="11">
        <f>SUM(B9:I9)</f>
        <v>145620</v>
      </c>
      <c r="C12" s="1"/>
      <c r="D12" s="1"/>
      <c r="E12" s="1"/>
      <c r="F12" s="1"/>
      <c r="G12" s="1"/>
      <c r="H12" s="1"/>
      <c r="I12" s="4"/>
    </row>
    <row r="13" spans="1:9" x14ac:dyDescent="0.35">
      <c r="A13" s="12" t="s">
        <v>3</v>
      </c>
      <c r="B13" s="2">
        <f>SUM(B10:I10)</f>
        <v>55047</v>
      </c>
      <c r="C13" s="3"/>
      <c r="D13" s="3"/>
      <c r="E13" s="3"/>
      <c r="F13" s="3"/>
      <c r="G13" s="3"/>
      <c r="H13" s="3"/>
      <c r="I13" s="6"/>
    </row>
    <row r="16" spans="1:9" ht="18.5" x14ac:dyDescent="0.45">
      <c r="A16" s="28" t="s">
        <v>2</v>
      </c>
      <c r="B16" s="29"/>
      <c r="C16" s="29"/>
      <c r="D16" s="29"/>
      <c r="E16" s="29"/>
      <c r="F16" s="29"/>
      <c r="G16" s="29"/>
      <c r="H16" s="29"/>
      <c r="I16" s="30"/>
    </row>
    <row r="17" spans="1:9" x14ac:dyDescent="0.35">
      <c r="A17" s="7" t="s">
        <v>5</v>
      </c>
      <c r="B17" s="8" t="s">
        <v>7</v>
      </c>
      <c r="C17" s="8" t="s">
        <v>12</v>
      </c>
      <c r="D17" s="8" t="s">
        <v>6</v>
      </c>
      <c r="E17" s="8" t="s">
        <v>9</v>
      </c>
      <c r="F17" s="8" t="s">
        <v>11</v>
      </c>
      <c r="G17" s="8" t="s">
        <v>8</v>
      </c>
      <c r="H17" s="8" t="s">
        <v>10</v>
      </c>
      <c r="I17" s="9" t="s">
        <v>13</v>
      </c>
    </row>
    <row r="18" spans="1:9" x14ac:dyDescent="0.35">
      <c r="A18" s="7" t="s">
        <v>16</v>
      </c>
      <c r="B18" s="1">
        <v>60</v>
      </c>
      <c r="C18" s="1">
        <v>32</v>
      </c>
      <c r="D18" s="1">
        <v>22</v>
      </c>
      <c r="E18" s="1">
        <v>24</v>
      </c>
      <c r="F18" s="1">
        <v>28</v>
      </c>
      <c r="G18" s="1">
        <v>24</v>
      </c>
      <c r="H18" s="1">
        <v>32</v>
      </c>
      <c r="I18" s="4">
        <v>60</v>
      </c>
    </row>
    <row r="19" spans="1:9" x14ac:dyDescent="0.35">
      <c r="A19" s="7" t="s">
        <v>0</v>
      </c>
      <c r="B19" s="1">
        <v>20</v>
      </c>
      <c r="C19" s="1">
        <v>19.2</v>
      </c>
      <c r="D19" s="1">
        <v>13.2</v>
      </c>
      <c r="E19" s="1">
        <v>17.2</v>
      </c>
      <c r="F19" s="1">
        <v>20.100000000000001</v>
      </c>
      <c r="G19" s="1">
        <v>17.2</v>
      </c>
      <c r="H19" s="1">
        <v>23</v>
      </c>
      <c r="I19" s="4">
        <v>20</v>
      </c>
    </row>
    <row r="20" spans="1:9" x14ac:dyDescent="0.35">
      <c r="A20" s="7" t="s">
        <v>4</v>
      </c>
      <c r="B20">
        <v>250</v>
      </c>
      <c r="C20">
        <v>380</v>
      </c>
      <c r="D20">
        <v>800</v>
      </c>
      <c r="E20">
        <v>250</v>
      </c>
      <c r="F20">
        <v>600</v>
      </c>
      <c r="G20">
        <v>1200</v>
      </c>
      <c r="H20">
        <v>1540</v>
      </c>
      <c r="I20" s="5">
        <v>15</v>
      </c>
    </row>
    <row r="21" spans="1:9" x14ac:dyDescent="0.35">
      <c r="A21" s="23" t="s">
        <v>15</v>
      </c>
      <c r="B21" s="19">
        <f t="shared" ref="B21" si="2">B18*B20</f>
        <v>15000</v>
      </c>
      <c r="C21" s="19">
        <f t="shared" ref="C21" si="3">C18*C20</f>
        <v>12160</v>
      </c>
      <c r="D21" s="19">
        <f t="shared" ref="D21" si="4">D18*D20</f>
        <v>17600</v>
      </c>
      <c r="E21" s="19">
        <f t="shared" ref="E21" si="5">E18*E20</f>
        <v>6000</v>
      </c>
      <c r="F21" s="19">
        <f t="shared" ref="F21" si="6">F18*F20</f>
        <v>16800</v>
      </c>
      <c r="G21" s="19">
        <f t="shared" ref="G21" si="7">G18*G20</f>
        <v>28800</v>
      </c>
      <c r="H21" s="19">
        <f t="shared" ref="H21" si="8">H18*H20</f>
        <v>49280</v>
      </c>
      <c r="I21" s="20">
        <f t="shared" ref="I21" si="9">I18*I20</f>
        <v>900</v>
      </c>
    </row>
    <row r="22" spans="1:9" x14ac:dyDescent="0.35">
      <c r="A22" s="24" t="s">
        <v>14</v>
      </c>
      <c r="B22" s="21">
        <f>(B18*B20)-(B19*B20)</f>
        <v>10000</v>
      </c>
      <c r="C22" s="21">
        <f t="shared" ref="C22" si="10">(C18*C20)-(C19*C20)</f>
        <v>4864</v>
      </c>
      <c r="D22" s="21">
        <f t="shared" ref="D22" si="11">(D18*D20)-(D19*D20)</f>
        <v>7040</v>
      </c>
      <c r="E22" s="21">
        <f t="shared" ref="E22" si="12">(E18*E20)-(E19*E20)</f>
        <v>1700</v>
      </c>
      <c r="F22" s="21">
        <f t="shared" ref="F22" si="13">(F18*F20)-(F19*F20)</f>
        <v>4740</v>
      </c>
      <c r="G22" s="21">
        <f t="shared" ref="G22" si="14">(G18*G20)-(G19*G20)</f>
        <v>8160</v>
      </c>
      <c r="H22" s="21">
        <f t="shared" ref="H22" si="15">(H18*H20)-(H19*H20)</f>
        <v>13860</v>
      </c>
      <c r="I22" s="22">
        <f t="shared" ref="I22" si="16">(I18*I20)-(I19*I20)</f>
        <v>600</v>
      </c>
    </row>
    <row r="23" spans="1:9" x14ac:dyDescent="0.35">
      <c r="A23" s="7"/>
      <c r="C23" s="1"/>
      <c r="D23" s="1"/>
      <c r="E23" s="1"/>
      <c r="F23" s="1"/>
      <c r="G23" s="1"/>
      <c r="H23" s="1"/>
      <c r="I23" s="4"/>
    </row>
    <row r="24" spans="1:9" x14ac:dyDescent="0.35">
      <c r="A24" s="27" t="s">
        <v>17</v>
      </c>
      <c r="B24" s="11">
        <f>SUM(B21:I21)</f>
        <v>146540</v>
      </c>
      <c r="C24" s="1"/>
      <c r="D24" s="1"/>
      <c r="E24" s="1"/>
      <c r="F24" s="1"/>
      <c r="G24" s="1"/>
      <c r="H24" s="1"/>
      <c r="I24" s="4"/>
    </row>
    <row r="25" spans="1:9" x14ac:dyDescent="0.35">
      <c r="A25" s="12" t="s">
        <v>3</v>
      </c>
      <c r="B25" s="2">
        <f>SUM(B22:I22)</f>
        <v>50964</v>
      </c>
      <c r="C25" s="3"/>
      <c r="D25" s="3"/>
      <c r="E25" s="3"/>
      <c r="F25" s="3"/>
      <c r="G25" s="3"/>
      <c r="H25" s="3"/>
      <c r="I25" s="6"/>
    </row>
  </sheetData>
  <mergeCells count="2">
    <mergeCell ref="A4:I4"/>
    <mergeCell ref="A16:I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kimberly barrera</cp:lastModifiedBy>
  <dcterms:created xsi:type="dcterms:W3CDTF">2022-09-01T05:36:23Z</dcterms:created>
  <dcterms:modified xsi:type="dcterms:W3CDTF">2024-09-24T16:27:07Z</dcterms:modified>
</cp:coreProperties>
</file>